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Даша\Desktop\"/>
    </mc:Choice>
  </mc:AlternateContent>
  <bookViews>
    <workbookView xWindow="0" yWindow="0" windowWidth="19200" windowHeight="5960"/>
  </bookViews>
  <sheets>
    <sheet name="Лист1" sheetId="1" r:id="rId1"/>
  </sheets>
  <definedNames>
    <definedName name="_xlnm._FilterDatabase" localSheetId="0" hidden="1">Лист1!$A$1:$O$3460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" i="1" l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P1871" i="1" l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P2279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AD2279" i="1"/>
  <c r="P2280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AD2280" i="1"/>
  <c r="P2281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AD2281" i="1"/>
  <c r="P2282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AD2282" i="1"/>
  <c r="P2283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AD2283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AD2284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AD2285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D2286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P2288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AD2288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P2290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AD2290" i="1"/>
  <c r="P2291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AD2291" i="1"/>
  <c r="P2292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AD2292" i="1"/>
  <c r="P2293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AD2293" i="1"/>
  <c r="P2294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AD2294" i="1"/>
  <c r="P2295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AD2295" i="1"/>
  <c r="P2296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AD2296" i="1"/>
  <c r="P2297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AD2297" i="1"/>
  <c r="P2298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AD2298" i="1"/>
  <c r="P2299" i="1"/>
  <c r="Q2299" i="1"/>
  <c r="R2299" i="1"/>
  <c r="S2299" i="1"/>
  <c r="T2299" i="1"/>
  <c r="U2299" i="1"/>
  <c r="V2299" i="1"/>
  <c r="W2299" i="1"/>
  <c r="X2299" i="1"/>
  <c r="Y2299" i="1"/>
  <c r="Z2299" i="1"/>
  <c r="AA2299" i="1"/>
  <c r="AB2299" i="1"/>
  <c r="AC2299" i="1"/>
  <c r="AD2299" i="1"/>
  <c r="P2300" i="1"/>
  <c r="Q2300" i="1"/>
  <c r="R2300" i="1"/>
  <c r="S2300" i="1"/>
  <c r="T2300" i="1"/>
  <c r="U2300" i="1"/>
  <c r="V2300" i="1"/>
  <c r="W2300" i="1"/>
  <c r="X2300" i="1"/>
  <c r="Y2300" i="1"/>
  <c r="Z2300" i="1"/>
  <c r="AA2300" i="1"/>
  <c r="AB2300" i="1"/>
  <c r="AC2300" i="1"/>
  <c r="AD2300" i="1"/>
  <c r="P2301" i="1"/>
  <c r="Q2301" i="1"/>
  <c r="R2301" i="1"/>
  <c r="S2301" i="1"/>
  <c r="T2301" i="1"/>
  <c r="U2301" i="1"/>
  <c r="V2301" i="1"/>
  <c r="W2301" i="1"/>
  <c r="X2301" i="1"/>
  <c r="Y2301" i="1"/>
  <c r="Z2301" i="1"/>
  <c r="AA2301" i="1"/>
  <c r="AB2301" i="1"/>
  <c r="AC2301" i="1"/>
  <c r="AD2301" i="1"/>
  <c r="P2302" i="1"/>
  <c r="Q2302" i="1"/>
  <c r="R2302" i="1"/>
  <c r="S2302" i="1"/>
  <c r="T2302" i="1"/>
  <c r="U2302" i="1"/>
  <c r="V2302" i="1"/>
  <c r="W2302" i="1"/>
  <c r="X2302" i="1"/>
  <c r="Y2302" i="1"/>
  <c r="Z2302" i="1"/>
  <c r="AA2302" i="1"/>
  <c r="AB2302" i="1"/>
  <c r="AC2302" i="1"/>
  <c r="AD2302" i="1"/>
  <c r="P2303" i="1"/>
  <c r="Q2303" i="1"/>
  <c r="R2303" i="1"/>
  <c r="S2303" i="1"/>
  <c r="T2303" i="1"/>
  <c r="U2303" i="1"/>
  <c r="V2303" i="1"/>
  <c r="W2303" i="1"/>
  <c r="X2303" i="1"/>
  <c r="Y2303" i="1"/>
  <c r="Z2303" i="1"/>
  <c r="AA2303" i="1"/>
  <c r="AB2303" i="1"/>
  <c r="AC2303" i="1"/>
  <c r="AD2303" i="1"/>
  <c r="P2304" i="1"/>
  <c r="Q2304" i="1"/>
  <c r="R2304" i="1"/>
  <c r="S2304" i="1"/>
  <c r="T2304" i="1"/>
  <c r="U2304" i="1"/>
  <c r="V2304" i="1"/>
  <c r="W2304" i="1"/>
  <c r="X2304" i="1"/>
  <c r="Y2304" i="1"/>
  <c r="Z2304" i="1"/>
  <c r="AA2304" i="1"/>
  <c r="AB2304" i="1"/>
  <c r="AC2304" i="1"/>
  <c r="AD2304" i="1"/>
  <c r="P2305" i="1"/>
  <c r="Q2305" i="1"/>
  <c r="R2305" i="1"/>
  <c r="S2305" i="1"/>
  <c r="T2305" i="1"/>
  <c r="U2305" i="1"/>
  <c r="V2305" i="1"/>
  <c r="W2305" i="1"/>
  <c r="X2305" i="1"/>
  <c r="Y2305" i="1"/>
  <c r="Z2305" i="1"/>
  <c r="AA2305" i="1"/>
  <c r="AB2305" i="1"/>
  <c r="AC2305" i="1"/>
  <c r="AD2305" i="1"/>
  <c r="P2306" i="1"/>
  <c r="Q2306" i="1"/>
  <c r="R2306" i="1"/>
  <c r="S2306" i="1"/>
  <c r="T2306" i="1"/>
  <c r="U2306" i="1"/>
  <c r="V2306" i="1"/>
  <c r="W2306" i="1"/>
  <c r="X2306" i="1"/>
  <c r="Y2306" i="1"/>
  <c r="Z2306" i="1"/>
  <c r="AA2306" i="1"/>
  <c r="AB2306" i="1"/>
  <c r="AC2306" i="1"/>
  <c r="AD2306" i="1"/>
  <c r="P2307" i="1"/>
  <c r="Q2307" i="1"/>
  <c r="R2307" i="1"/>
  <c r="S2307" i="1"/>
  <c r="T2307" i="1"/>
  <c r="U2307" i="1"/>
  <c r="V2307" i="1"/>
  <c r="W2307" i="1"/>
  <c r="X2307" i="1"/>
  <c r="Y2307" i="1"/>
  <c r="Z2307" i="1"/>
  <c r="AA2307" i="1"/>
  <c r="AB2307" i="1"/>
  <c r="AC2307" i="1"/>
  <c r="AD2307" i="1"/>
  <c r="P2308" i="1"/>
  <c r="Q2308" i="1"/>
  <c r="R2308" i="1"/>
  <c r="S2308" i="1"/>
  <c r="T2308" i="1"/>
  <c r="U2308" i="1"/>
  <c r="V2308" i="1"/>
  <c r="W2308" i="1"/>
  <c r="X2308" i="1"/>
  <c r="Y2308" i="1"/>
  <c r="Z2308" i="1"/>
  <c r="AA2308" i="1"/>
  <c r="AB2308" i="1"/>
  <c r="AC2308" i="1"/>
  <c r="AD2308" i="1"/>
  <c r="P2309" i="1"/>
  <c r="Q2309" i="1"/>
  <c r="R2309" i="1"/>
  <c r="S2309" i="1"/>
  <c r="T2309" i="1"/>
  <c r="U2309" i="1"/>
  <c r="V2309" i="1"/>
  <c r="W2309" i="1"/>
  <c r="X2309" i="1"/>
  <c r="Y2309" i="1"/>
  <c r="Z2309" i="1"/>
  <c r="AA2309" i="1"/>
  <c r="AB2309" i="1"/>
  <c r="AC2309" i="1"/>
  <c r="AD2309" i="1"/>
  <c r="P2310" i="1"/>
  <c r="Q2310" i="1"/>
  <c r="R2310" i="1"/>
  <c r="S2310" i="1"/>
  <c r="T2310" i="1"/>
  <c r="U2310" i="1"/>
  <c r="V2310" i="1"/>
  <c r="W2310" i="1"/>
  <c r="X2310" i="1"/>
  <c r="Y2310" i="1"/>
  <c r="Z2310" i="1"/>
  <c r="AA2310" i="1"/>
  <c r="AB2310" i="1"/>
  <c r="AC2310" i="1"/>
  <c r="AD2310" i="1"/>
  <c r="P2311" i="1"/>
  <c r="Q2311" i="1"/>
  <c r="R2311" i="1"/>
  <c r="S2311" i="1"/>
  <c r="T2311" i="1"/>
  <c r="U2311" i="1"/>
  <c r="V2311" i="1"/>
  <c r="W2311" i="1"/>
  <c r="X2311" i="1"/>
  <c r="Y2311" i="1"/>
  <c r="Z2311" i="1"/>
  <c r="AA2311" i="1"/>
  <c r="AB2311" i="1"/>
  <c r="AC2311" i="1"/>
  <c r="AD2311" i="1"/>
  <c r="P2312" i="1"/>
  <c r="Q2312" i="1"/>
  <c r="R2312" i="1"/>
  <c r="S2312" i="1"/>
  <c r="T2312" i="1"/>
  <c r="U2312" i="1"/>
  <c r="V2312" i="1"/>
  <c r="W2312" i="1"/>
  <c r="X2312" i="1"/>
  <c r="Y2312" i="1"/>
  <c r="Z2312" i="1"/>
  <c r="AA2312" i="1"/>
  <c r="AB2312" i="1"/>
  <c r="AC2312" i="1"/>
  <c r="AD2312" i="1"/>
  <c r="P2313" i="1"/>
  <c r="Q2313" i="1"/>
  <c r="R2313" i="1"/>
  <c r="S2313" i="1"/>
  <c r="T2313" i="1"/>
  <c r="U2313" i="1"/>
  <c r="V2313" i="1"/>
  <c r="W2313" i="1"/>
  <c r="X2313" i="1"/>
  <c r="Y2313" i="1"/>
  <c r="Z2313" i="1"/>
  <c r="AA2313" i="1"/>
  <c r="AB2313" i="1"/>
  <c r="AC2313" i="1"/>
  <c r="AD2313" i="1"/>
  <c r="P2314" i="1"/>
  <c r="Q2314" i="1"/>
  <c r="R2314" i="1"/>
  <c r="S2314" i="1"/>
  <c r="T2314" i="1"/>
  <c r="U2314" i="1"/>
  <c r="V2314" i="1"/>
  <c r="W2314" i="1"/>
  <c r="X2314" i="1"/>
  <c r="Y2314" i="1"/>
  <c r="Z2314" i="1"/>
  <c r="AA2314" i="1"/>
  <c r="AB2314" i="1"/>
  <c r="AC2314" i="1"/>
  <c r="AD2314" i="1"/>
  <c r="P2315" i="1"/>
  <c r="Q2315" i="1"/>
  <c r="R2315" i="1"/>
  <c r="S2315" i="1"/>
  <c r="T2315" i="1"/>
  <c r="U2315" i="1"/>
  <c r="V2315" i="1"/>
  <c r="W2315" i="1"/>
  <c r="X2315" i="1"/>
  <c r="Y2315" i="1"/>
  <c r="Z2315" i="1"/>
  <c r="AA2315" i="1"/>
  <c r="AB2315" i="1"/>
  <c r="AC2315" i="1"/>
  <c r="AD2315" i="1"/>
  <c r="P2316" i="1"/>
  <c r="Q2316" i="1"/>
  <c r="R2316" i="1"/>
  <c r="S2316" i="1"/>
  <c r="T2316" i="1"/>
  <c r="U2316" i="1"/>
  <c r="V2316" i="1"/>
  <c r="W2316" i="1"/>
  <c r="X2316" i="1"/>
  <c r="Y2316" i="1"/>
  <c r="Z2316" i="1"/>
  <c r="AA2316" i="1"/>
  <c r="AB2316" i="1"/>
  <c r="AC2316" i="1"/>
  <c r="AD2316" i="1"/>
  <c r="P2317" i="1"/>
  <c r="Q2317" i="1"/>
  <c r="R2317" i="1"/>
  <c r="S2317" i="1"/>
  <c r="T2317" i="1"/>
  <c r="U2317" i="1"/>
  <c r="V2317" i="1"/>
  <c r="W2317" i="1"/>
  <c r="X2317" i="1"/>
  <c r="Y2317" i="1"/>
  <c r="Z2317" i="1"/>
  <c r="AA2317" i="1"/>
  <c r="AB2317" i="1"/>
  <c r="AC2317" i="1"/>
  <c r="AD2317" i="1"/>
  <c r="P2318" i="1"/>
  <c r="Q2318" i="1"/>
  <c r="R2318" i="1"/>
  <c r="S2318" i="1"/>
  <c r="T2318" i="1"/>
  <c r="U2318" i="1"/>
  <c r="V2318" i="1"/>
  <c r="W2318" i="1"/>
  <c r="X2318" i="1"/>
  <c r="Y2318" i="1"/>
  <c r="Z2318" i="1"/>
  <c r="AA2318" i="1"/>
  <c r="AB2318" i="1"/>
  <c r="AC2318" i="1"/>
  <c r="AD2318" i="1"/>
  <c r="P2319" i="1"/>
  <c r="Q2319" i="1"/>
  <c r="R2319" i="1"/>
  <c r="S2319" i="1"/>
  <c r="T2319" i="1"/>
  <c r="U2319" i="1"/>
  <c r="V2319" i="1"/>
  <c r="W2319" i="1"/>
  <c r="X2319" i="1"/>
  <c r="Y2319" i="1"/>
  <c r="Z2319" i="1"/>
  <c r="AA2319" i="1"/>
  <c r="AB2319" i="1"/>
  <c r="AC2319" i="1"/>
  <c r="AD2319" i="1"/>
  <c r="P2320" i="1"/>
  <c r="Q2320" i="1"/>
  <c r="R2320" i="1"/>
  <c r="S2320" i="1"/>
  <c r="T2320" i="1"/>
  <c r="U2320" i="1"/>
  <c r="V2320" i="1"/>
  <c r="W2320" i="1"/>
  <c r="X2320" i="1"/>
  <c r="Y2320" i="1"/>
  <c r="Z2320" i="1"/>
  <c r="AA2320" i="1"/>
  <c r="AB2320" i="1"/>
  <c r="AC2320" i="1"/>
  <c r="AD2320" i="1"/>
  <c r="P2321" i="1"/>
  <c r="Q2321" i="1"/>
  <c r="R2321" i="1"/>
  <c r="S2321" i="1"/>
  <c r="T2321" i="1"/>
  <c r="U2321" i="1"/>
  <c r="V2321" i="1"/>
  <c r="W2321" i="1"/>
  <c r="X2321" i="1"/>
  <c r="Y2321" i="1"/>
  <c r="Z2321" i="1"/>
  <c r="AA2321" i="1"/>
  <c r="AB2321" i="1"/>
  <c r="AC2321" i="1"/>
  <c r="AD2321" i="1"/>
  <c r="P2322" i="1"/>
  <c r="Q2322" i="1"/>
  <c r="R2322" i="1"/>
  <c r="S2322" i="1"/>
  <c r="T2322" i="1"/>
  <c r="U2322" i="1"/>
  <c r="V2322" i="1"/>
  <c r="W2322" i="1"/>
  <c r="X2322" i="1"/>
  <c r="Y2322" i="1"/>
  <c r="Z2322" i="1"/>
  <c r="AA2322" i="1"/>
  <c r="AB2322" i="1"/>
  <c r="AC2322" i="1"/>
  <c r="AD2322" i="1"/>
  <c r="P2323" i="1"/>
  <c r="Q2323" i="1"/>
  <c r="R2323" i="1"/>
  <c r="S2323" i="1"/>
  <c r="T2323" i="1"/>
  <c r="U2323" i="1"/>
  <c r="V2323" i="1"/>
  <c r="W2323" i="1"/>
  <c r="X2323" i="1"/>
  <c r="Y2323" i="1"/>
  <c r="Z2323" i="1"/>
  <c r="AA2323" i="1"/>
  <c r="AB2323" i="1"/>
  <c r="AC2323" i="1"/>
  <c r="AD2323" i="1"/>
  <c r="P2324" i="1"/>
  <c r="Q2324" i="1"/>
  <c r="R2324" i="1"/>
  <c r="S2324" i="1"/>
  <c r="T2324" i="1"/>
  <c r="U2324" i="1"/>
  <c r="V2324" i="1"/>
  <c r="W2324" i="1"/>
  <c r="X2324" i="1"/>
  <c r="Y2324" i="1"/>
  <c r="Z2324" i="1"/>
  <c r="AA2324" i="1"/>
  <c r="AB2324" i="1"/>
  <c r="AC2324" i="1"/>
  <c r="AD2324" i="1"/>
  <c r="P2325" i="1"/>
  <c r="Q2325" i="1"/>
  <c r="R2325" i="1"/>
  <c r="S2325" i="1"/>
  <c r="T2325" i="1"/>
  <c r="U2325" i="1"/>
  <c r="V2325" i="1"/>
  <c r="W2325" i="1"/>
  <c r="X2325" i="1"/>
  <c r="Y2325" i="1"/>
  <c r="Z2325" i="1"/>
  <c r="AA2325" i="1"/>
  <c r="AB2325" i="1"/>
  <c r="AC2325" i="1"/>
  <c r="AD2325" i="1"/>
  <c r="P2326" i="1"/>
  <c r="Q2326" i="1"/>
  <c r="R2326" i="1"/>
  <c r="S2326" i="1"/>
  <c r="T2326" i="1"/>
  <c r="U2326" i="1"/>
  <c r="V2326" i="1"/>
  <c r="W2326" i="1"/>
  <c r="X2326" i="1"/>
  <c r="Y2326" i="1"/>
  <c r="Z2326" i="1"/>
  <c r="AA2326" i="1"/>
  <c r="AB2326" i="1"/>
  <c r="AC2326" i="1"/>
  <c r="AD2326" i="1"/>
  <c r="P2327" i="1"/>
  <c r="Q2327" i="1"/>
  <c r="R2327" i="1"/>
  <c r="S2327" i="1"/>
  <c r="T2327" i="1"/>
  <c r="U2327" i="1"/>
  <c r="V2327" i="1"/>
  <c r="W2327" i="1"/>
  <c r="X2327" i="1"/>
  <c r="Y2327" i="1"/>
  <c r="Z2327" i="1"/>
  <c r="AA2327" i="1"/>
  <c r="AB2327" i="1"/>
  <c r="AC2327" i="1"/>
  <c r="AD2327" i="1"/>
  <c r="P2328" i="1"/>
  <c r="Q2328" i="1"/>
  <c r="R2328" i="1"/>
  <c r="S2328" i="1"/>
  <c r="T2328" i="1"/>
  <c r="U2328" i="1"/>
  <c r="V2328" i="1"/>
  <c r="W2328" i="1"/>
  <c r="X2328" i="1"/>
  <c r="Y2328" i="1"/>
  <c r="Z2328" i="1"/>
  <c r="AA2328" i="1"/>
  <c r="AB2328" i="1"/>
  <c r="AC2328" i="1"/>
  <c r="AD2328" i="1"/>
  <c r="P2329" i="1"/>
  <c r="Q2329" i="1"/>
  <c r="R2329" i="1"/>
  <c r="S2329" i="1"/>
  <c r="T2329" i="1"/>
  <c r="U2329" i="1"/>
  <c r="V2329" i="1"/>
  <c r="W2329" i="1"/>
  <c r="X2329" i="1"/>
  <c r="Y2329" i="1"/>
  <c r="Z2329" i="1"/>
  <c r="AA2329" i="1"/>
  <c r="AB2329" i="1"/>
  <c r="AC2329" i="1"/>
  <c r="AD2329" i="1"/>
  <c r="P2330" i="1"/>
  <c r="Q2330" i="1"/>
  <c r="R2330" i="1"/>
  <c r="S2330" i="1"/>
  <c r="T2330" i="1"/>
  <c r="U2330" i="1"/>
  <c r="V2330" i="1"/>
  <c r="W2330" i="1"/>
  <c r="X2330" i="1"/>
  <c r="Y2330" i="1"/>
  <c r="Z2330" i="1"/>
  <c r="AA2330" i="1"/>
  <c r="AB2330" i="1"/>
  <c r="AC2330" i="1"/>
  <c r="AD2330" i="1"/>
  <c r="P2331" i="1"/>
  <c r="Q2331" i="1"/>
  <c r="R2331" i="1"/>
  <c r="S2331" i="1"/>
  <c r="T2331" i="1"/>
  <c r="U2331" i="1"/>
  <c r="V2331" i="1"/>
  <c r="W2331" i="1"/>
  <c r="X2331" i="1"/>
  <c r="Y2331" i="1"/>
  <c r="Z2331" i="1"/>
  <c r="AA2331" i="1"/>
  <c r="AB2331" i="1"/>
  <c r="AC2331" i="1"/>
  <c r="AD2331" i="1"/>
  <c r="P2332" i="1"/>
  <c r="Q2332" i="1"/>
  <c r="R2332" i="1"/>
  <c r="S2332" i="1"/>
  <c r="T2332" i="1"/>
  <c r="U2332" i="1"/>
  <c r="V2332" i="1"/>
  <c r="W2332" i="1"/>
  <c r="X2332" i="1"/>
  <c r="Y2332" i="1"/>
  <c r="Z2332" i="1"/>
  <c r="AA2332" i="1"/>
  <c r="AB2332" i="1"/>
  <c r="AC2332" i="1"/>
  <c r="AD2332" i="1"/>
  <c r="P2333" i="1"/>
  <c r="Q2333" i="1"/>
  <c r="R2333" i="1"/>
  <c r="S2333" i="1"/>
  <c r="T2333" i="1"/>
  <c r="U2333" i="1"/>
  <c r="V2333" i="1"/>
  <c r="W2333" i="1"/>
  <c r="X2333" i="1"/>
  <c r="Y2333" i="1"/>
  <c r="Z2333" i="1"/>
  <c r="AA2333" i="1"/>
  <c r="AB2333" i="1"/>
  <c r="AC2333" i="1"/>
  <c r="AD2333" i="1"/>
  <c r="P2334" i="1"/>
  <c r="Q2334" i="1"/>
  <c r="R2334" i="1"/>
  <c r="S2334" i="1"/>
  <c r="T2334" i="1"/>
  <c r="U2334" i="1"/>
  <c r="V2334" i="1"/>
  <c r="W2334" i="1"/>
  <c r="X2334" i="1"/>
  <c r="Y2334" i="1"/>
  <c r="Z2334" i="1"/>
  <c r="AA2334" i="1"/>
  <c r="AB2334" i="1"/>
  <c r="AC2334" i="1"/>
  <c r="AD2334" i="1"/>
  <c r="P2335" i="1"/>
  <c r="Q2335" i="1"/>
  <c r="R2335" i="1"/>
  <c r="S2335" i="1"/>
  <c r="T2335" i="1"/>
  <c r="U2335" i="1"/>
  <c r="V2335" i="1"/>
  <c r="W2335" i="1"/>
  <c r="X2335" i="1"/>
  <c r="Y2335" i="1"/>
  <c r="Z2335" i="1"/>
  <c r="AA2335" i="1"/>
  <c r="AB2335" i="1"/>
  <c r="AC2335" i="1"/>
  <c r="AD2335" i="1"/>
  <c r="P2336" i="1"/>
  <c r="Q2336" i="1"/>
  <c r="R2336" i="1"/>
  <c r="S2336" i="1"/>
  <c r="T2336" i="1"/>
  <c r="U2336" i="1"/>
  <c r="V2336" i="1"/>
  <c r="W2336" i="1"/>
  <c r="X2336" i="1"/>
  <c r="Y2336" i="1"/>
  <c r="Z2336" i="1"/>
  <c r="AA2336" i="1"/>
  <c r="AB2336" i="1"/>
  <c r="AC2336" i="1"/>
  <c r="AD2336" i="1"/>
  <c r="P2337" i="1"/>
  <c r="Q2337" i="1"/>
  <c r="R2337" i="1"/>
  <c r="S2337" i="1"/>
  <c r="T2337" i="1"/>
  <c r="U2337" i="1"/>
  <c r="V2337" i="1"/>
  <c r="W2337" i="1"/>
  <c r="X2337" i="1"/>
  <c r="Y2337" i="1"/>
  <c r="Z2337" i="1"/>
  <c r="AA2337" i="1"/>
  <c r="AB2337" i="1"/>
  <c r="AC2337" i="1"/>
  <c r="AD2337" i="1"/>
  <c r="P2338" i="1"/>
  <c r="Q2338" i="1"/>
  <c r="R2338" i="1"/>
  <c r="S2338" i="1"/>
  <c r="T2338" i="1"/>
  <c r="U2338" i="1"/>
  <c r="V2338" i="1"/>
  <c r="W2338" i="1"/>
  <c r="X2338" i="1"/>
  <c r="Y2338" i="1"/>
  <c r="Z2338" i="1"/>
  <c r="AA2338" i="1"/>
  <c r="AB2338" i="1"/>
  <c r="AC2338" i="1"/>
  <c r="AD2338" i="1"/>
  <c r="P2339" i="1"/>
  <c r="Q2339" i="1"/>
  <c r="R2339" i="1"/>
  <c r="S2339" i="1"/>
  <c r="T2339" i="1"/>
  <c r="U2339" i="1"/>
  <c r="V2339" i="1"/>
  <c r="W2339" i="1"/>
  <c r="X2339" i="1"/>
  <c r="Y2339" i="1"/>
  <c r="Z2339" i="1"/>
  <c r="AA2339" i="1"/>
  <c r="AB2339" i="1"/>
  <c r="AC2339" i="1"/>
  <c r="AD2339" i="1"/>
  <c r="P2340" i="1"/>
  <c r="Q2340" i="1"/>
  <c r="R2340" i="1"/>
  <c r="S2340" i="1"/>
  <c r="T2340" i="1"/>
  <c r="U2340" i="1"/>
  <c r="V2340" i="1"/>
  <c r="W2340" i="1"/>
  <c r="X2340" i="1"/>
  <c r="Y2340" i="1"/>
  <c r="Z2340" i="1"/>
  <c r="AA2340" i="1"/>
  <c r="AB2340" i="1"/>
  <c r="AC2340" i="1"/>
  <c r="AD2340" i="1"/>
  <c r="P2341" i="1"/>
  <c r="Q2341" i="1"/>
  <c r="R2341" i="1"/>
  <c r="S2341" i="1"/>
  <c r="T2341" i="1"/>
  <c r="U2341" i="1"/>
  <c r="V2341" i="1"/>
  <c r="W2341" i="1"/>
  <c r="X2341" i="1"/>
  <c r="Y2341" i="1"/>
  <c r="Z2341" i="1"/>
  <c r="AA2341" i="1"/>
  <c r="AB2341" i="1"/>
  <c r="AC2341" i="1"/>
  <c r="AD2341" i="1"/>
  <c r="P2342" i="1"/>
  <c r="Q2342" i="1"/>
  <c r="R2342" i="1"/>
  <c r="S2342" i="1"/>
  <c r="T2342" i="1"/>
  <c r="U2342" i="1"/>
  <c r="V2342" i="1"/>
  <c r="W2342" i="1"/>
  <c r="X2342" i="1"/>
  <c r="Y2342" i="1"/>
  <c r="Z2342" i="1"/>
  <c r="AA2342" i="1"/>
  <c r="AB2342" i="1"/>
  <c r="AC2342" i="1"/>
  <c r="AD2342" i="1"/>
  <c r="P2343" i="1"/>
  <c r="Q2343" i="1"/>
  <c r="R2343" i="1"/>
  <c r="S2343" i="1"/>
  <c r="T2343" i="1"/>
  <c r="U2343" i="1"/>
  <c r="V2343" i="1"/>
  <c r="W2343" i="1"/>
  <c r="X2343" i="1"/>
  <c r="Y2343" i="1"/>
  <c r="Z2343" i="1"/>
  <c r="AA2343" i="1"/>
  <c r="AB2343" i="1"/>
  <c r="AC2343" i="1"/>
  <c r="AD2343" i="1"/>
  <c r="P2344" i="1"/>
  <c r="Q2344" i="1"/>
  <c r="R2344" i="1"/>
  <c r="S2344" i="1"/>
  <c r="T2344" i="1"/>
  <c r="U2344" i="1"/>
  <c r="V2344" i="1"/>
  <c r="W2344" i="1"/>
  <c r="X2344" i="1"/>
  <c r="Y2344" i="1"/>
  <c r="Z2344" i="1"/>
  <c r="AA2344" i="1"/>
  <c r="AB2344" i="1"/>
  <c r="AC2344" i="1"/>
  <c r="AD2344" i="1"/>
  <c r="P2345" i="1"/>
  <c r="Q2345" i="1"/>
  <c r="R2345" i="1"/>
  <c r="S2345" i="1"/>
  <c r="T2345" i="1"/>
  <c r="U2345" i="1"/>
  <c r="V2345" i="1"/>
  <c r="W2345" i="1"/>
  <c r="X2345" i="1"/>
  <c r="Y2345" i="1"/>
  <c r="Z2345" i="1"/>
  <c r="AA2345" i="1"/>
  <c r="AB2345" i="1"/>
  <c r="AC2345" i="1"/>
  <c r="AD2345" i="1"/>
  <c r="P2346" i="1"/>
  <c r="Q2346" i="1"/>
  <c r="R2346" i="1"/>
  <c r="S2346" i="1"/>
  <c r="T2346" i="1"/>
  <c r="U2346" i="1"/>
  <c r="V2346" i="1"/>
  <c r="W2346" i="1"/>
  <c r="X2346" i="1"/>
  <c r="Y2346" i="1"/>
  <c r="Z2346" i="1"/>
  <c r="AA2346" i="1"/>
  <c r="AB2346" i="1"/>
  <c r="AC2346" i="1"/>
  <c r="AD2346" i="1"/>
  <c r="P2347" i="1"/>
  <c r="Q2347" i="1"/>
  <c r="R2347" i="1"/>
  <c r="S2347" i="1"/>
  <c r="T2347" i="1"/>
  <c r="U2347" i="1"/>
  <c r="V2347" i="1"/>
  <c r="W2347" i="1"/>
  <c r="X2347" i="1"/>
  <c r="Y2347" i="1"/>
  <c r="Z2347" i="1"/>
  <c r="AA2347" i="1"/>
  <c r="AB2347" i="1"/>
  <c r="AC2347" i="1"/>
  <c r="AD2347" i="1"/>
  <c r="P2348" i="1"/>
  <c r="Q2348" i="1"/>
  <c r="R2348" i="1"/>
  <c r="S2348" i="1"/>
  <c r="T2348" i="1"/>
  <c r="U2348" i="1"/>
  <c r="V2348" i="1"/>
  <c r="W2348" i="1"/>
  <c r="X2348" i="1"/>
  <c r="Y2348" i="1"/>
  <c r="Z2348" i="1"/>
  <c r="AA2348" i="1"/>
  <c r="AB2348" i="1"/>
  <c r="AC2348" i="1"/>
  <c r="AD2348" i="1"/>
  <c r="P2349" i="1"/>
  <c r="Q2349" i="1"/>
  <c r="R2349" i="1"/>
  <c r="S2349" i="1"/>
  <c r="T2349" i="1"/>
  <c r="U2349" i="1"/>
  <c r="V2349" i="1"/>
  <c r="W2349" i="1"/>
  <c r="X2349" i="1"/>
  <c r="Y2349" i="1"/>
  <c r="Z2349" i="1"/>
  <c r="AA2349" i="1"/>
  <c r="AB2349" i="1"/>
  <c r="AC2349" i="1"/>
  <c r="AD2349" i="1"/>
  <c r="P2350" i="1"/>
  <c r="Q2350" i="1"/>
  <c r="R2350" i="1"/>
  <c r="S2350" i="1"/>
  <c r="T2350" i="1"/>
  <c r="U2350" i="1"/>
  <c r="V2350" i="1"/>
  <c r="W2350" i="1"/>
  <c r="X2350" i="1"/>
  <c r="Y2350" i="1"/>
  <c r="Z2350" i="1"/>
  <c r="AA2350" i="1"/>
  <c r="AB2350" i="1"/>
  <c r="AC2350" i="1"/>
  <c r="AD2350" i="1"/>
  <c r="P2351" i="1"/>
  <c r="Q2351" i="1"/>
  <c r="R2351" i="1"/>
  <c r="S2351" i="1"/>
  <c r="T2351" i="1"/>
  <c r="U2351" i="1"/>
  <c r="V2351" i="1"/>
  <c r="W2351" i="1"/>
  <c r="X2351" i="1"/>
  <c r="Y2351" i="1"/>
  <c r="Z2351" i="1"/>
  <c r="AA2351" i="1"/>
  <c r="AB2351" i="1"/>
  <c r="AC2351" i="1"/>
  <c r="AD2351" i="1"/>
  <c r="P2352" i="1"/>
  <c r="Q2352" i="1"/>
  <c r="R2352" i="1"/>
  <c r="S2352" i="1"/>
  <c r="T2352" i="1"/>
  <c r="U2352" i="1"/>
  <c r="V2352" i="1"/>
  <c r="W2352" i="1"/>
  <c r="X2352" i="1"/>
  <c r="Y2352" i="1"/>
  <c r="Z2352" i="1"/>
  <c r="AA2352" i="1"/>
  <c r="AB2352" i="1"/>
  <c r="AC2352" i="1"/>
  <c r="AD2352" i="1"/>
  <c r="P2353" i="1"/>
  <c r="Q2353" i="1"/>
  <c r="R2353" i="1"/>
  <c r="S2353" i="1"/>
  <c r="T2353" i="1"/>
  <c r="U2353" i="1"/>
  <c r="V2353" i="1"/>
  <c r="W2353" i="1"/>
  <c r="X2353" i="1"/>
  <c r="Y2353" i="1"/>
  <c r="Z2353" i="1"/>
  <c r="AA2353" i="1"/>
  <c r="AB2353" i="1"/>
  <c r="AC2353" i="1"/>
  <c r="AD2353" i="1"/>
  <c r="P2354" i="1"/>
  <c r="Q2354" i="1"/>
  <c r="R2354" i="1"/>
  <c r="S2354" i="1"/>
  <c r="T2354" i="1"/>
  <c r="U2354" i="1"/>
  <c r="V2354" i="1"/>
  <c r="W2354" i="1"/>
  <c r="X2354" i="1"/>
  <c r="Y2354" i="1"/>
  <c r="Z2354" i="1"/>
  <c r="AA2354" i="1"/>
  <c r="AB2354" i="1"/>
  <c r="AC2354" i="1"/>
  <c r="AD2354" i="1"/>
  <c r="P2355" i="1"/>
  <c r="Q2355" i="1"/>
  <c r="R2355" i="1"/>
  <c r="S2355" i="1"/>
  <c r="T2355" i="1"/>
  <c r="U2355" i="1"/>
  <c r="V2355" i="1"/>
  <c r="W2355" i="1"/>
  <c r="X2355" i="1"/>
  <c r="Y2355" i="1"/>
  <c r="Z2355" i="1"/>
  <c r="AA2355" i="1"/>
  <c r="AB2355" i="1"/>
  <c r="AC2355" i="1"/>
  <c r="AD2355" i="1"/>
  <c r="P2356" i="1"/>
  <c r="Q2356" i="1"/>
  <c r="R2356" i="1"/>
  <c r="S2356" i="1"/>
  <c r="T2356" i="1"/>
  <c r="U2356" i="1"/>
  <c r="V2356" i="1"/>
  <c r="W2356" i="1"/>
  <c r="X2356" i="1"/>
  <c r="Y2356" i="1"/>
  <c r="Z2356" i="1"/>
  <c r="AA2356" i="1"/>
  <c r="AB2356" i="1"/>
  <c r="AC2356" i="1"/>
  <c r="AD2356" i="1"/>
  <c r="P2357" i="1"/>
  <c r="Q2357" i="1"/>
  <c r="R2357" i="1"/>
  <c r="S2357" i="1"/>
  <c r="T2357" i="1"/>
  <c r="U2357" i="1"/>
  <c r="V2357" i="1"/>
  <c r="W2357" i="1"/>
  <c r="X2357" i="1"/>
  <c r="Y2357" i="1"/>
  <c r="Z2357" i="1"/>
  <c r="AA2357" i="1"/>
  <c r="AB2357" i="1"/>
  <c r="AC2357" i="1"/>
  <c r="AD2357" i="1"/>
  <c r="P2358" i="1"/>
  <c r="Q2358" i="1"/>
  <c r="R2358" i="1"/>
  <c r="S2358" i="1"/>
  <c r="T2358" i="1"/>
  <c r="U2358" i="1"/>
  <c r="V2358" i="1"/>
  <c r="W2358" i="1"/>
  <c r="X2358" i="1"/>
  <c r="Y2358" i="1"/>
  <c r="Z2358" i="1"/>
  <c r="AA2358" i="1"/>
  <c r="AB2358" i="1"/>
  <c r="AC2358" i="1"/>
  <c r="AD2358" i="1"/>
  <c r="P2359" i="1"/>
  <c r="Q2359" i="1"/>
  <c r="R2359" i="1"/>
  <c r="S2359" i="1"/>
  <c r="T2359" i="1"/>
  <c r="U2359" i="1"/>
  <c r="V2359" i="1"/>
  <c r="W2359" i="1"/>
  <c r="X2359" i="1"/>
  <c r="Y2359" i="1"/>
  <c r="Z2359" i="1"/>
  <c r="AA2359" i="1"/>
  <c r="AB2359" i="1"/>
  <c r="AC2359" i="1"/>
  <c r="AD2359" i="1"/>
  <c r="P2360" i="1"/>
  <c r="Q2360" i="1"/>
  <c r="R2360" i="1"/>
  <c r="S2360" i="1"/>
  <c r="T2360" i="1"/>
  <c r="U2360" i="1"/>
  <c r="V2360" i="1"/>
  <c r="W2360" i="1"/>
  <c r="X2360" i="1"/>
  <c r="Y2360" i="1"/>
  <c r="Z2360" i="1"/>
  <c r="AA2360" i="1"/>
  <c r="AB2360" i="1"/>
  <c r="AC2360" i="1"/>
  <c r="AD2360" i="1"/>
  <c r="P2361" i="1"/>
  <c r="Q2361" i="1"/>
  <c r="R2361" i="1"/>
  <c r="S2361" i="1"/>
  <c r="T2361" i="1"/>
  <c r="U2361" i="1"/>
  <c r="V2361" i="1"/>
  <c r="W2361" i="1"/>
  <c r="X2361" i="1"/>
  <c r="Y2361" i="1"/>
  <c r="Z2361" i="1"/>
  <c r="AA2361" i="1"/>
  <c r="AB2361" i="1"/>
  <c r="AC2361" i="1"/>
  <c r="AD2361" i="1"/>
  <c r="P2362" i="1"/>
  <c r="Q2362" i="1"/>
  <c r="R2362" i="1"/>
  <c r="S2362" i="1"/>
  <c r="T2362" i="1"/>
  <c r="U2362" i="1"/>
  <c r="V2362" i="1"/>
  <c r="W2362" i="1"/>
  <c r="X2362" i="1"/>
  <c r="Y2362" i="1"/>
  <c r="Z2362" i="1"/>
  <c r="AA2362" i="1"/>
  <c r="AB2362" i="1"/>
  <c r="AC2362" i="1"/>
  <c r="AD2362" i="1"/>
  <c r="P2363" i="1"/>
  <c r="Q2363" i="1"/>
  <c r="R2363" i="1"/>
  <c r="S2363" i="1"/>
  <c r="T2363" i="1"/>
  <c r="U2363" i="1"/>
  <c r="V2363" i="1"/>
  <c r="W2363" i="1"/>
  <c r="X2363" i="1"/>
  <c r="Y2363" i="1"/>
  <c r="Z2363" i="1"/>
  <c r="AA2363" i="1"/>
  <c r="AB2363" i="1"/>
  <c r="AC2363" i="1"/>
  <c r="AD2363" i="1"/>
  <c r="P2364" i="1"/>
  <c r="Q2364" i="1"/>
  <c r="R2364" i="1"/>
  <c r="S2364" i="1"/>
  <c r="T2364" i="1"/>
  <c r="U2364" i="1"/>
  <c r="V2364" i="1"/>
  <c r="W2364" i="1"/>
  <c r="X2364" i="1"/>
  <c r="Y2364" i="1"/>
  <c r="Z2364" i="1"/>
  <c r="AA2364" i="1"/>
  <c r="AB2364" i="1"/>
  <c r="AC2364" i="1"/>
  <c r="AD2364" i="1"/>
  <c r="P2365" i="1"/>
  <c r="Q2365" i="1"/>
  <c r="R2365" i="1"/>
  <c r="S2365" i="1"/>
  <c r="T2365" i="1"/>
  <c r="U2365" i="1"/>
  <c r="V2365" i="1"/>
  <c r="W2365" i="1"/>
  <c r="X2365" i="1"/>
  <c r="Y2365" i="1"/>
  <c r="Z2365" i="1"/>
  <c r="AA2365" i="1"/>
  <c r="AB2365" i="1"/>
  <c r="AC2365" i="1"/>
  <c r="AD2365" i="1"/>
  <c r="P2366" i="1"/>
  <c r="Q2366" i="1"/>
  <c r="R2366" i="1"/>
  <c r="S2366" i="1"/>
  <c r="T2366" i="1"/>
  <c r="U2366" i="1"/>
  <c r="V2366" i="1"/>
  <c r="W2366" i="1"/>
  <c r="X2366" i="1"/>
  <c r="Y2366" i="1"/>
  <c r="Z2366" i="1"/>
  <c r="AA2366" i="1"/>
  <c r="AB2366" i="1"/>
  <c r="AC2366" i="1"/>
  <c r="AD2366" i="1"/>
  <c r="P2367" i="1"/>
  <c r="Q2367" i="1"/>
  <c r="R2367" i="1"/>
  <c r="S2367" i="1"/>
  <c r="T2367" i="1"/>
  <c r="U2367" i="1"/>
  <c r="V2367" i="1"/>
  <c r="W2367" i="1"/>
  <c r="X2367" i="1"/>
  <c r="Y2367" i="1"/>
  <c r="Z2367" i="1"/>
  <c r="AA2367" i="1"/>
  <c r="AB2367" i="1"/>
  <c r="AC2367" i="1"/>
  <c r="AD2367" i="1"/>
  <c r="P2368" i="1"/>
  <c r="Q2368" i="1"/>
  <c r="R2368" i="1"/>
  <c r="S2368" i="1"/>
  <c r="T2368" i="1"/>
  <c r="U2368" i="1"/>
  <c r="V2368" i="1"/>
  <c r="W2368" i="1"/>
  <c r="X2368" i="1"/>
  <c r="Y2368" i="1"/>
  <c r="Z2368" i="1"/>
  <c r="AA2368" i="1"/>
  <c r="AB2368" i="1"/>
  <c r="AC2368" i="1"/>
  <c r="AD2368" i="1"/>
  <c r="P2369" i="1"/>
  <c r="Q2369" i="1"/>
  <c r="R2369" i="1"/>
  <c r="S2369" i="1"/>
  <c r="T2369" i="1"/>
  <c r="U2369" i="1"/>
  <c r="V2369" i="1"/>
  <c r="W2369" i="1"/>
  <c r="X2369" i="1"/>
  <c r="Y2369" i="1"/>
  <c r="Z2369" i="1"/>
  <c r="AA2369" i="1"/>
  <c r="AB2369" i="1"/>
  <c r="AC2369" i="1"/>
  <c r="AD2369" i="1"/>
  <c r="P2370" i="1"/>
  <c r="Q2370" i="1"/>
  <c r="R2370" i="1"/>
  <c r="S2370" i="1"/>
  <c r="T2370" i="1"/>
  <c r="U2370" i="1"/>
  <c r="V2370" i="1"/>
  <c r="W2370" i="1"/>
  <c r="X2370" i="1"/>
  <c r="Y2370" i="1"/>
  <c r="Z2370" i="1"/>
  <c r="AA2370" i="1"/>
  <c r="AB2370" i="1"/>
  <c r="AC2370" i="1"/>
  <c r="AD2370" i="1"/>
  <c r="P2371" i="1"/>
  <c r="Q2371" i="1"/>
  <c r="R2371" i="1"/>
  <c r="S2371" i="1"/>
  <c r="T2371" i="1"/>
  <c r="U2371" i="1"/>
  <c r="V2371" i="1"/>
  <c r="W2371" i="1"/>
  <c r="X2371" i="1"/>
  <c r="Y2371" i="1"/>
  <c r="Z2371" i="1"/>
  <c r="AA2371" i="1"/>
  <c r="AB2371" i="1"/>
  <c r="AC2371" i="1"/>
  <c r="AD2371" i="1"/>
  <c r="P2372" i="1"/>
  <c r="Q2372" i="1"/>
  <c r="R2372" i="1"/>
  <c r="S2372" i="1"/>
  <c r="T2372" i="1"/>
  <c r="U2372" i="1"/>
  <c r="V2372" i="1"/>
  <c r="W2372" i="1"/>
  <c r="X2372" i="1"/>
  <c r="Y2372" i="1"/>
  <c r="Z2372" i="1"/>
  <c r="AA2372" i="1"/>
  <c r="AB2372" i="1"/>
  <c r="AC2372" i="1"/>
  <c r="AD2372" i="1"/>
  <c r="P2373" i="1"/>
  <c r="Q2373" i="1"/>
  <c r="R2373" i="1"/>
  <c r="S2373" i="1"/>
  <c r="T2373" i="1"/>
  <c r="U2373" i="1"/>
  <c r="V2373" i="1"/>
  <c r="W2373" i="1"/>
  <c r="X2373" i="1"/>
  <c r="Y2373" i="1"/>
  <c r="Z2373" i="1"/>
  <c r="AA2373" i="1"/>
  <c r="AB2373" i="1"/>
  <c r="AC2373" i="1"/>
  <c r="AD2373" i="1"/>
  <c r="P2374" i="1"/>
  <c r="Q2374" i="1"/>
  <c r="R2374" i="1"/>
  <c r="S2374" i="1"/>
  <c r="T2374" i="1"/>
  <c r="U2374" i="1"/>
  <c r="V2374" i="1"/>
  <c r="W2374" i="1"/>
  <c r="X2374" i="1"/>
  <c r="Y2374" i="1"/>
  <c r="Z2374" i="1"/>
  <c r="AA2374" i="1"/>
  <c r="AB2374" i="1"/>
  <c r="AC2374" i="1"/>
  <c r="AD2374" i="1"/>
  <c r="P2375" i="1"/>
  <c r="Q2375" i="1"/>
  <c r="R2375" i="1"/>
  <c r="S2375" i="1"/>
  <c r="T2375" i="1"/>
  <c r="U2375" i="1"/>
  <c r="V2375" i="1"/>
  <c r="W2375" i="1"/>
  <c r="X2375" i="1"/>
  <c r="Y2375" i="1"/>
  <c r="Z2375" i="1"/>
  <c r="AA2375" i="1"/>
  <c r="AB2375" i="1"/>
  <c r="AC2375" i="1"/>
  <c r="AD2375" i="1"/>
  <c r="P2376" i="1"/>
  <c r="Q2376" i="1"/>
  <c r="R2376" i="1"/>
  <c r="S2376" i="1"/>
  <c r="T2376" i="1"/>
  <c r="U2376" i="1"/>
  <c r="V2376" i="1"/>
  <c r="W2376" i="1"/>
  <c r="X2376" i="1"/>
  <c r="Y2376" i="1"/>
  <c r="Z2376" i="1"/>
  <c r="AA2376" i="1"/>
  <c r="AB2376" i="1"/>
  <c r="AC2376" i="1"/>
  <c r="AD2376" i="1"/>
  <c r="P2377" i="1"/>
  <c r="Q2377" i="1"/>
  <c r="R2377" i="1"/>
  <c r="S2377" i="1"/>
  <c r="T2377" i="1"/>
  <c r="U2377" i="1"/>
  <c r="V2377" i="1"/>
  <c r="W2377" i="1"/>
  <c r="X2377" i="1"/>
  <c r="Y2377" i="1"/>
  <c r="Z2377" i="1"/>
  <c r="AA2377" i="1"/>
  <c r="AB2377" i="1"/>
  <c r="AC2377" i="1"/>
  <c r="AD2377" i="1"/>
  <c r="P2378" i="1"/>
  <c r="Q2378" i="1"/>
  <c r="R2378" i="1"/>
  <c r="S2378" i="1"/>
  <c r="T2378" i="1"/>
  <c r="U2378" i="1"/>
  <c r="V2378" i="1"/>
  <c r="W2378" i="1"/>
  <c r="X2378" i="1"/>
  <c r="Y2378" i="1"/>
  <c r="Z2378" i="1"/>
  <c r="AA2378" i="1"/>
  <c r="AB2378" i="1"/>
  <c r="AC2378" i="1"/>
  <c r="AD2378" i="1"/>
  <c r="P2379" i="1"/>
  <c r="Q2379" i="1"/>
  <c r="R2379" i="1"/>
  <c r="S2379" i="1"/>
  <c r="T2379" i="1"/>
  <c r="U2379" i="1"/>
  <c r="V2379" i="1"/>
  <c r="W2379" i="1"/>
  <c r="X2379" i="1"/>
  <c r="Y2379" i="1"/>
  <c r="Z2379" i="1"/>
  <c r="AA2379" i="1"/>
  <c r="AB2379" i="1"/>
  <c r="AC2379" i="1"/>
  <c r="AD2379" i="1"/>
  <c r="P2380" i="1"/>
  <c r="Q2380" i="1"/>
  <c r="R2380" i="1"/>
  <c r="S2380" i="1"/>
  <c r="T2380" i="1"/>
  <c r="U2380" i="1"/>
  <c r="V2380" i="1"/>
  <c r="W2380" i="1"/>
  <c r="X2380" i="1"/>
  <c r="Y2380" i="1"/>
  <c r="Z2380" i="1"/>
  <c r="AA2380" i="1"/>
  <c r="AB2380" i="1"/>
  <c r="AC2380" i="1"/>
  <c r="AD2380" i="1"/>
  <c r="P2381" i="1"/>
  <c r="Q2381" i="1"/>
  <c r="R2381" i="1"/>
  <c r="S2381" i="1"/>
  <c r="T2381" i="1"/>
  <c r="U2381" i="1"/>
  <c r="V2381" i="1"/>
  <c r="W2381" i="1"/>
  <c r="X2381" i="1"/>
  <c r="Y2381" i="1"/>
  <c r="Z2381" i="1"/>
  <c r="AA2381" i="1"/>
  <c r="AB2381" i="1"/>
  <c r="AC2381" i="1"/>
  <c r="AD2381" i="1"/>
  <c r="P2382" i="1"/>
  <c r="Q2382" i="1"/>
  <c r="R2382" i="1"/>
  <c r="S2382" i="1"/>
  <c r="T2382" i="1"/>
  <c r="U2382" i="1"/>
  <c r="V2382" i="1"/>
  <c r="W2382" i="1"/>
  <c r="X2382" i="1"/>
  <c r="Y2382" i="1"/>
  <c r="Z2382" i="1"/>
  <c r="AA2382" i="1"/>
  <c r="AB2382" i="1"/>
  <c r="AC2382" i="1"/>
  <c r="AD2382" i="1"/>
  <c r="P2383" i="1"/>
  <c r="Q2383" i="1"/>
  <c r="R2383" i="1"/>
  <c r="S2383" i="1"/>
  <c r="T2383" i="1"/>
  <c r="U2383" i="1"/>
  <c r="V2383" i="1"/>
  <c r="W2383" i="1"/>
  <c r="X2383" i="1"/>
  <c r="Y2383" i="1"/>
  <c r="Z2383" i="1"/>
  <c r="AA2383" i="1"/>
  <c r="AB2383" i="1"/>
  <c r="AC2383" i="1"/>
  <c r="AD2383" i="1"/>
  <c r="P2384" i="1"/>
  <c r="Q2384" i="1"/>
  <c r="R2384" i="1"/>
  <c r="S2384" i="1"/>
  <c r="T2384" i="1"/>
  <c r="U2384" i="1"/>
  <c r="V2384" i="1"/>
  <c r="W2384" i="1"/>
  <c r="X2384" i="1"/>
  <c r="Y2384" i="1"/>
  <c r="Z2384" i="1"/>
  <c r="AA2384" i="1"/>
  <c r="AB2384" i="1"/>
  <c r="AC2384" i="1"/>
  <c r="AD2384" i="1"/>
  <c r="P2385" i="1"/>
  <c r="Q2385" i="1"/>
  <c r="R2385" i="1"/>
  <c r="S2385" i="1"/>
  <c r="T2385" i="1"/>
  <c r="U2385" i="1"/>
  <c r="V2385" i="1"/>
  <c r="W2385" i="1"/>
  <c r="X2385" i="1"/>
  <c r="Y2385" i="1"/>
  <c r="Z2385" i="1"/>
  <c r="AA2385" i="1"/>
  <c r="AB2385" i="1"/>
  <c r="AC2385" i="1"/>
  <c r="AD2385" i="1"/>
  <c r="P2386" i="1"/>
  <c r="Q2386" i="1"/>
  <c r="R2386" i="1"/>
  <c r="S2386" i="1"/>
  <c r="T2386" i="1"/>
  <c r="U2386" i="1"/>
  <c r="V2386" i="1"/>
  <c r="W2386" i="1"/>
  <c r="X2386" i="1"/>
  <c r="Y2386" i="1"/>
  <c r="Z2386" i="1"/>
  <c r="AA2386" i="1"/>
  <c r="AB2386" i="1"/>
  <c r="AC2386" i="1"/>
  <c r="AD2386" i="1"/>
  <c r="P2387" i="1"/>
  <c r="Q2387" i="1"/>
  <c r="R2387" i="1"/>
  <c r="S2387" i="1"/>
  <c r="T2387" i="1"/>
  <c r="U2387" i="1"/>
  <c r="V2387" i="1"/>
  <c r="W2387" i="1"/>
  <c r="X2387" i="1"/>
  <c r="Y2387" i="1"/>
  <c r="Z2387" i="1"/>
  <c r="AA2387" i="1"/>
  <c r="AB2387" i="1"/>
  <c r="AC2387" i="1"/>
  <c r="AD2387" i="1"/>
  <c r="P2388" i="1"/>
  <c r="Q2388" i="1"/>
  <c r="R2388" i="1"/>
  <c r="S2388" i="1"/>
  <c r="T2388" i="1"/>
  <c r="U2388" i="1"/>
  <c r="V2388" i="1"/>
  <c r="W2388" i="1"/>
  <c r="X2388" i="1"/>
  <c r="Y2388" i="1"/>
  <c r="Z2388" i="1"/>
  <c r="AA2388" i="1"/>
  <c r="AB2388" i="1"/>
  <c r="AC2388" i="1"/>
  <c r="AD2388" i="1"/>
  <c r="P2389" i="1"/>
  <c r="Q2389" i="1"/>
  <c r="R2389" i="1"/>
  <c r="S2389" i="1"/>
  <c r="T2389" i="1"/>
  <c r="U2389" i="1"/>
  <c r="V2389" i="1"/>
  <c r="W2389" i="1"/>
  <c r="X2389" i="1"/>
  <c r="Y2389" i="1"/>
  <c r="Z2389" i="1"/>
  <c r="AA2389" i="1"/>
  <c r="AB2389" i="1"/>
  <c r="AC2389" i="1"/>
  <c r="AD2389" i="1"/>
  <c r="P2390" i="1"/>
  <c r="Q2390" i="1"/>
  <c r="R2390" i="1"/>
  <c r="S2390" i="1"/>
  <c r="T2390" i="1"/>
  <c r="U2390" i="1"/>
  <c r="V2390" i="1"/>
  <c r="W2390" i="1"/>
  <c r="X2390" i="1"/>
  <c r="Y2390" i="1"/>
  <c r="Z2390" i="1"/>
  <c r="AA2390" i="1"/>
  <c r="AB2390" i="1"/>
  <c r="AC2390" i="1"/>
  <c r="AD2390" i="1"/>
  <c r="P2391" i="1"/>
  <c r="Q2391" i="1"/>
  <c r="R2391" i="1"/>
  <c r="S2391" i="1"/>
  <c r="T2391" i="1"/>
  <c r="U2391" i="1"/>
  <c r="V2391" i="1"/>
  <c r="W2391" i="1"/>
  <c r="X2391" i="1"/>
  <c r="Y2391" i="1"/>
  <c r="Z2391" i="1"/>
  <c r="AA2391" i="1"/>
  <c r="AB2391" i="1"/>
  <c r="AC2391" i="1"/>
  <c r="AD2391" i="1"/>
  <c r="P2392" i="1"/>
  <c r="Q2392" i="1"/>
  <c r="R2392" i="1"/>
  <c r="S2392" i="1"/>
  <c r="T2392" i="1"/>
  <c r="U2392" i="1"/>
  <c r="V2392" i="1"/>
  <c r="W2392" i="1"/>
  <c r="X2392" i="1"/>
  <c r="Y2392" i="1"/>
  <c r="Z2392" i="1"/>
  <c r="AA2392" i="1"/>
  <c r="AB2392" i="1"/>
  <c r="AC2392" i="1"/>
  <c r="AD2392" i="1"/>
  <c r="P2393" i="1"/>
  <c r="Q2393" i="1"/>
  <c r="R2393" i="1"/>
  <c r="S2393" i="1"/>
  <c r="T2393" i="1"/>
  <c r="U2393" i="1"/>
  <c r="V2393" i="1"/>
  <c r="W2393" i="1"/>
  <c r="X2393" i="1"/>
  <c r="Y2393" i="1"/>
  <c r="Z2393" i="1"/>
  <c r="AA2393" i="1"/>
  <c r="AB2393" i="1"/>
  <c r="AC2393" i="1"/>
  <c r="AD2393" i="1"/>
  <c r="P2394" i="1"/>
  <c r="Q2394" i="1"/>
  <c r="R2394" i="1"/>
  <c r="S2394" i="1"/>
  <c r="T2394" i="1"/>
  <c r="U2394" i="1"/>
  <c r="V2394" i="1"/>
  <c r="W2394" i="1"/>
  <c r="X2394" i="1"/>
  <c r="Y2394" i="1"/>
  <c r="Z2394" i="1"/>
  <c r="AA2394" i="1"/>
  <c r="AB2394" i="1"/>
  <c r="AC2394" i="1"/>
  <c r="AD2394" i="1"/>
  <c r="P2395" i="1"/>
  <c r="Q2395" i="1"/>
  <c r="R2395" i="1"/>
  <c r="S2395" i="1"/>
  <c r="T2395" i="1"/>
  <c r="U2395" i="1"/>
  <c r="V2395" i="1"/>
  <c r="W2395" i="1"/>
  <c r="X2395" i="1"/>
  <c r="Y2395" i="1"/>
  <c r="Z2395" i="1"/>
  <c r="AA2395" i="1"/>
  <c r="AB2395" i="1"/>
  <c r="AC2395" i="1"/>
  <c r="AD2395" i="1"/>
  <c r="P2396" i="1"/>
  <c r="Q2396" i="1"/>
  <c r="R2396" i="1"/>
  <c r="S2396" i="1"/>
  <c r="T2396" i="1"/>
  <c r="U2396" i="1"/>
  <c r="V2396" i="1"/>
  <c r="W2396" i="1"/>
  <c r="X2396" i="1"/>
  <c r="Y2396" i="1"/>
  <c r="Z2396" i="1"/>
  <c r="AA2396" i="1"/>
  <c r="AB2396" i="1"/>
  <c r="AC2396" i="1"/>
  <c r="AD2396" i="1"/>
  <c r="P2397" i="1"/>
  <c r="Q2397" i="1"/>
  <c r="R2397" i="1"/>
  <c r="S2397" i="1"/>
  <c r="T2397" i="1"/>
  <c r="U2397" i="1"/>
  <c r="V2397" i="1"/>
  <c r="W2397" i="1"/>
  <c r="X2397" i="1"/>
  <c r="Y2397" i="1"/>
  <c r="Z2397" i="1"/>
  <c r="AA2397" i="1"/>
  <c r="AB2397" i="1"/>
  <c r="AC2397" i="1"/>
  <c r="AD2397" i="1"/>
  <c r="P2398" i="1"/>
  <c r="Q2398" i="1"/>
  <c r="R2398" i="1"/>
  <c r="S2398" i="1"/>
  <c r="T2398" i="1"/>
  <c r="U2398" i="1"/>
  <c r="V2398" i="1"/>
  <c r="W2398" i="1"/>
  <c r="X2398" i="1"/>
  <c r="Y2398" i="1"/>
  <c r="Z2398" i="1"/>
  <c r="AA2398" i="1"/>
  <c r="AB2398" i="1"/>
  <c r="AC2398" i="1"/>
  <c r="AD2398" i="1"/>
  <c r="P2399" i="1"/>
  <c r="Q2399" i="1"/>
  <c r="R2399" i="1"/>
  <c r="S2399" i="1"/>
  <c r="T2399" i="1"/>
  <c r="U2399" i="1"/>
  <c r="V2399" i="1"/>
  <c r="W2399" i="1"/>
  <c r="X2399" i="1"/>
  <c r="Y2399" i="1"/>
  <c r="Z2399" i="1"/>
  <c r="AA2399" i="1"/>
  <c r="AB2399" i="1"/>
  <c r="AC2399" i="1"/>
  <c r="AD2399" i="1"/>
  <c r="P2400" i="1"/>
  <c r="Q2400" i="1"/>
  <c r="R2400" i="1"/>
  <c r="S2400" i="1"/>
  <c r="T2400" i="1"/>
  <c r="U2400" i="1"/>
  <c r="V2400" i="1"/>
  <c r="W2400" i="1"/>
  <c r="X2400" i="1"/>
  <c r="Y2400" i="1"/>
  <c r="Z2400" i="1"/>
  <c r="AA2400" i="1"/>
  <c r="AB2400" i="1"/>
  <c r="AC2400" i="1"/>
  <c r="AD2400" i="1"/>
  <c r="P2401" i="1"/>
  <c r="Q2401" i="1"/>
  <c r="R2401" i="1"/>
  <c r="S2401" i="1"/>
  <c r="T2401" i="1"/>
  <c r="U2401" i="1"/>
  <c r="V2401" i="1"/>
  <c r="W2401" i="1"/>
  <c r="X2401" i="1"/>
  <c r="Y2401" i="1"/>
  <c r="Z2401" i="1"/>
  <c r="AA2401" i="1"/>
  <c r="AB2401" i="1"/>
  <c r="AC2401" i="1"/>
  <c r="AD2401" i="1"/>
  <c r="P2402" i="1"/>
  <c r="Q2402" i="1"/>
  <c r="R2402" i="1"/>
  <c r="S2402" i="1"/>
  <c r="T2402" i="1"/>
  <c r="U2402" i="1"/>
  <c r="V2402" i="1"/>
  <c r="W2402" i="1"/>
  <c r="X2402" i="1"/>
  <c r="Y2402" i="1"/>
  <c r="Z2402" i="1"/>
  <c r="AA2402" i="1"/>
  <c r="AB2402" i="1"/>
  <c r="AC2402" i="1"/>
  <c r="AD2402" i="1"/>
  <c r="P2403" i="1"/>
  <c r="Q2403" i="1"/>
  <c r="R2403" i="1"/>
  <c r="S2403" i="1"/>
  <c r="T2403" i="1"/>
  <c r="U2403" i="1"/>
  <c r="V2403" i="1"/>
  <c r="W2403" i="1"/>
  <c r="X2403" i="1"/>
  <c r="Y2403" i="1"/>
  <c r="Z2403" i="1"/>
  <c r="AA2403" i="1"/>
  <c r="AB2403" i="1"/>
  <c r="AC2403" i="1"/>
  <c r="AD2403" i="1"/>
  <c r="P2404" i="1"/>
  <c r="Q2404" i="1"/>
  <c r="R2404" i="1"/>
  <c r="S2404" i="1"/>
  <c r="T2404" i="1"/>
  <c r="U2404" i="1"/>
  <c r="V2404" i="1"/>
  <c r="W2404" i="1"/>
  <c r="X2404" i="1"/>
  <c r="Y2404" i="1"/>
  <c r="Z2404" i="1"/>
  <c r="AA2404" i="1"/>
  <c r="AB2404" i="1"/>
  <c r="AC2404" i="1"/>
  <c r="AD2404" i="1"/>
  <c r="P2405" i="1"/>
  <c r="Q2405" i="1"/>
  <c r="R2405" i="1"/>
  <c r="S2405" i="1"/>
  <c r="T2405" i="1"/>
  <c r="U2405" i="1"/>
  <c r="V2405" i="1"/>
  <c r="W2405" i="1"/>
  <c r="X2405" i="1"/>
  <c r="Y2405" i="1"/>
  <c r="Z2405" i="1"/>
  <c r="AA2405" i="1"/>
  <c r="AB2405" i="1"/>
  <c r="AC2405" i="1"/>
  <c r="AD2405" i="1"/>
  <c r="P2406" i="1"/>
  <c r="Q2406" i="1"/>
  <c r="R2406" i="1"/>
  <c r="S2406" i="1"/>
  <c r="T2406" i="1"/>
  <c r="U2406" i="1"/>
  <c r="V2406" i="1"/>
  <c r="W2406" i="1"/>
  <c r="X2406" i="1"/>
  <c r="Y2406" i="1"/>
  <c r="Z2406" i="1"/>
  <c r="AA2406" i="1"/>
  <c r="AB2406" i="1"/>
  <c r="AC2406" i="1"/>
  <c r="AD2406" i="1"/>
  <c r="P2407" i="1"/>
  <c r="Q2407" i="1"/>
  <c r="R2407" i="1"/>
  <c r="S2407" i="1"/>
  <c r="T2407" i="1"/>
  <c r="U2407" i="1"/>
  <c r="V2407" i="1"/>
  <c r="W2407" i="1"/>
  <c r="X2407" i="1"/>
  <c r="Y2407" i="1"/>
  <c r="Z2407" i="1"/>
  <c r="AA2407" i="1"/>
  <c r="AB2407" i="1"/>
  <c r="AC2407" i="1"/>
  <c r="AD2407" i="1"/>
  <c r="P2408" i="1"/>
  <c r="Q2408" i="1"/>
  <c r="R2408" i="1"/>
  <c r="S2408" i="1"/>
  <c r="T2408" i="1"/>
  <c r="U2408" i="1"/>
  <c r="V2408" i="1"/>
  <c r="W2408" i="1"/>
  <c r="X2408" i="1"/>
  <c r="Y2408" i="1"/>
  <c r="Z2408" i="1"/>
  <c r="AA2408" i="1"/>
  <c r="AB2408" i="1"/>
  <c r="AC2408" i="1"/>
  <c r="AD2408" i="1"/>
  <c r="P2409" i="1"/>
  <c r="Q2409" i="1"/>
  <c r="R2409" i="1"/>
  <c r="S2409" i="1"/>
  <c r="T2409" i="1"/>
  <c r="U2409" i="1"/>
  <c r="V2409" i="1"/>
  <c r="W2409" i="1"/>
  <c r="X2409" i="1"/>
  <c r="Y2409" i="1"/>
  <c r="Z2409" i="1"/>
  <c r="AA2409" i="1"/>
  <c r="AB2409" i="1"/>
  <c r="AC2409" i="1"/>
  <c r="AD2409" i="1"/>
  <c r="P2410" i="1"/>
  <c r="Q2410" i="1"/>
  <c r="R2410" i="1"/>
  <c r="S2410" i="1"/>
  <c r="T2410" i="1"/>
  <c r="U2410" i="1"/>
  <c r="V2410" i="1"/>
  <c r="W2410" i="1"/>
  <c r="X2410" i="1"/>
  <c r="Y2410" i="1"/>
  <c r="Z2410" i="1"/>
  <c r="AA2410" i="1"/>
  <c r="AB2410" i="1"/>
  <c r="AC2410" i="1"/>
  <c r="AD2410" i="1"/>
  <c r="P2411" i="1"/>
  <c r="Q2411" i="1"/>
  <c r="R2411" i="1"/>
  <c r="S2411" i="1"/>
  <c r="T2411" i="1"/>
  <c r="U2411" i="1"/>
  <c r="V2411" i="1"/>
  <c r="W2411" i="1"/>
  <c r="X2411" i="1"/>
  <c r="Y2411" i="1"/>
  <c r="Z2411" i="1"/>
  <c r="AA2411" i="1"/>
  <c r="AB2411" i="1"/>
  <c r="AC2411" i="1"/>
  <c r="AD2411" i="1"/>
  <c r="P2412" i="1"/>
  <c r="Q2412" i="1"/>
  <c r="R2412" i="1"/>
  <c r="S2412" i="1"/>
  <c r="T2412" i="1"/>
  <c r="U2412" i="1"/>
  <c r="V2412" i="1"/>
  <c r="W2412" i="1"/>
  <c r="X2412" i="1"/>
  <c r="Y2412" i="1"/>
  <c r="Z2412" i="1"/>
  <c r="AA2412" i="1"/>
  <c r="AB2412" i="1"/>
  <c r="AC2412" i="1"/>
  <c r="AD2412" i="1"/>
  <c r="P2413" i="1"/>
  <c r="Q2413" i="1"/>
  <c r="R2413" i="1"/>
  <c r="S2413" i="1"/>
  <c r="T2413" i="1"/>
  <c r="U2413" i="1"/>
  <c r="V2413" i="1"/>
  <c r="W2413" i="1"/>
  <c r="X2413" i="1"/>
  <c r="Y2413" i="1"/>
  <c r="Z2413" i="1"/>
  <c r="AA2413" i="1"/>
  <c r="AB2413" i="1"/>
  <c r="AC2413" i="1"/>
  <c r="AD2413" i="1"/>
  <c r="P2414" i="1"/>
  <c r="Q2414" i="1"/>
  <c r="R2414" i="1"/>
  <c r="S2414" i="1"/>
  <c r="T2414" i="1"/>
  <c r="U2414" i="1"/>
  <c r="V2414" i="1"/>
  <c r="W2414" i="1"/>
  <c r="X2414" i="1"/>
  <c r="Y2414" i="1"/>
  <c r="Z2414" i="1"/>
  <c r="AA2414" i="1"/>
  <c r="AB2414" i="1"/>
  <c r="AC2414" i="1"/>
  <c r="AD2414" i="1"/>
  <c r="P2415" i="1"/>
  <c r="Q2415" i="1"/>
  <c r="R2415" i="1"/>
  <c r="S2415" i="1"/>
  <c r="T2415" i="1"/>
  <c r="U2415" i="1"/>
  <c r="V2415" i="1"/>
  <c r="W2415" i="1"/>
  <c r="X2415" i="1"/>
  <c r="Y2415" i="1"/>
  <c r="Z2415" i="1"/>
  <c r="AA2415" i="1"/>
  <c r="AB2415" i="1"/>
  <c r="AC2415" i="1"/>
  <c r="AD2415" i="1"/>
  <c r="P2416" i="1"/>
  <c r="Q2416" i="1"/>
  <c r="R2416" i="1"/>
  <c r="S2416" i="1"/>
  <c r="T2416" i="1"/>
  <c r="U2416" i="1"/>
  <c r="V2416" i="1"/>
  <c r="W2416" i="1"/>
  <c r="X2416" i="1"/>
  <c r="Y2416" i="1"/>
  <c r="Z2416" i="1"/>
  <c r="AA2416" i="1"/>
  <c r="AB2416" i="1"/>
  <c r="AC2416" i="1"/>
  <c r="AD2416" i="1"/>
  <c r="P2417" i="1"/>
  <c r="Q2417" i="1"/>
  <c r="R2417" i="1"/>
  <c r="S2417" i="1"/>
  <c r="T2417" i="1"/>
  <c r="U2417" i="1"/>
  <c r="V2417" i="1"/>
  <c r="W2417" i="1"/>
  <c r="X2417" i="1"/>
  <c r="Y2417" i="1"/>
  <c r="Z2417" i="1"/>
  <c r="AA2417" i="1"/>
  <c r="AB2417" i="1"/>
  <c r="AC2417" i="1"/>
  <c r="AD2417" i="1"/>
  <c r="P2418" i="1"/>
  <c r="Q2418" i="1"/>
  <c r="R2418" i="1"/>
  <c r="S2418" i="1"/>
  <c r="T2418" i="1"/>
  <c r="U2418" i="1"/>
  <c r="V2418" i="1"/>
  <c r="W2418" i="1"/>
  <c r="X2418" i="1"/>
  <c r="Y2418" i="1"/>
  <c r="Z2418" i="1"/>
  <c r="AA2418" i="1"/>
  <c r="AB2418" i="1"/>
  <c r="AC2418" i="1"/>
  <c r="AD2418" i="1"/>
  <c r="P2419" i="1"/>
  <c r="Q2419" i="1"/>
  <c r="R2419" i="1"/>
  <c r="S2419" i="1"/>
  <c r="T2419" i="1"/>
  <c r="U2419" i="1"/>
  <c r="V2419" i="1"/>
  <c r="W2419" i="1"/>
  <c r="X2419" i="1"/>
  <c r="Y2419" i="1"/>
  <c r="Z2419" i="1"/>
  <c r="AA2419" i="1"/>
  <c r="AB2419" i="1"/>
  <c r="AC2419" i="1"/>
  <c r="AD2419" i="1"/>
  <c r="P2420" i="1"/>
  <c r="Q2420" i="1"/>
  <c r="R2420" i="1"/>
  <c r="S2420" i="1"/>
  <c r="T2420" i="1"/>
  <c r="U2420" i="1"/>
  <c r="V2420" i="1"/>
  <c r="W2420" i="1"/>
  <c r="X2420" i="1"/>
  <c r="Y2420" i="1"/>
  <c r="Z2420" i="1"/>
  <c r="AA2420" i="1"/>
  <c r="AB2420" i="1"/>
  <c r="AC2420" i="1"/>
  <c r="AD2420" i="1"/>
  <c r="P2421" i="1"/>
  <c r="Q2421" i="1"/>
  <c r="R2421" i="1"/>
  <c r="S2421" i="1"/>
  <c r="T2421" i="1"/>
  <c r="U2421" i="1"/>
  <c r="V2421" i="1"/>
  <c r="W2421" i="1"/>
  <c r="X2421" i="1"/>
  <c r="Y2421" i="1"/>
  <c r="Z2421" i="1"/>
  <c r="AA2421" i="1"/>
  <c r="AB2421" i="1"/>
  <c r="AC2421" i="1"/>
  <c r="AD2421" i="1"/>
  <c r="P2422" i="1"/>
  <c r="Q2422" i="1"/>
  <c r="R2422" i="1"/>
  <c r="S2422" i="1"/>
  <c r="T2422" i="1"/>
  <c r="U2422" i="1"/>
  <c r="V2422" i="1"/>
  <c r="W2422" i="1"/>
  <c r="X2422" i="1"/>
  <c r="Y2422" i="1"/>
  <c r="Z2422" i="1"/>
  <c r="AA2422" i="1"/>
  <c r="AB2422" i="1"/>
  <c r="AC2422" i="1"/>
  <c r="AD2422" i="1"/>
  <c r="P2423" i="1"/>
  <c r="Q2423" i="1"/>
  <c r="R2423" i="1"/>
  <c r="S2423" i="1"/>
  <c r="T2423" i="1"/>
  <c r="U2423" i="1"/>
  <c r="V2423" i="1"/>
  <c r="W2423" i="1"/>
  <c r="X2423" i="1"/>
  <c r="Y2423" i="1"/>
  <c r="Z2423" i="1"/>
  <c r="AA2423" i="1"/>
  <c r="AB2423" i="1"/>
  <c r="AC2423" i="1"/>
  <c r="AD2423" i="1"/>
  <c r="P2424" i="1"/>
  <c r="Q2424" i="1"/>
  <c r="R2424" i="1"/>
  <c r="S2424" i="1"/>
  <c r="T2424" i="1"/>
  <c r="U2424" i="1"/>
  <c r="V2424" i="1"/>
  <c r="W2424" i="1"/>
  <c r="X2424" i="1"/>
  <c r="Y2424" i="1"/>
  <c r="Z2424" i="1"/>
  <c r="AA2424" i="1"/>
  <c r="AB2424" i="1"/>
  <c r="AC2424" i="1"/>
  <c r="AD2424" i="1"/>
  <c r="P2425" i="1"/>
  <c r="Q2425" i="1"/>
  <c r="R2425" i="1"/>
  <c r="S2425" i="1"/>
  <c r="T2425" i="1"/>
  <c r="U2425" i="1"/>
  <c r="V2425" i="1"/>
  <c r="W2425" i="1"/>
  <c r="X2425" i="1"/>
  <c r="Y2425" i="1"/>
  <c r="Z2425" i="1"/>
  <c r="AA2425" i="1"/>
  <c r="AB2425" i="1"/>
  <c r="AC2425" i="1"/>
  <c r="AD2425" i="1"/>
  <c r="P2426" i="1"/>
  <c r="Q2426" i="1"/>
  <c r="R2426" i="1"/>
  <c r="S2426" i="1"/>
  <c r="T2426" i="1"/>
  <c r="U2426" i="1"/>
  <c r="V2426" i="1"/>
  <c r="W2426" i="1"/>
  <c r="X2426" i="1"/>
  <c r="Y2426" i="1"/>
  <c r="Z2426" i="1"/>
  <c r="AA2426" i="1"/>
  <c r="AB2426" i="1"/>
  <c r="AC2426" i="1"/>
  <c r="AD2426" i="1"/>
  <c r="P2427" i="1"/>
  <c r="Q2427" i="1"/>
  <c r="R2427" i="1"/>
  <c r="S2427" i="1"/>
  <c r="T2427" i="1"/>
  <c r="U2427" i="1"/>
  <c r="V2427" i="1"/>
  <c r="W2427" i="1"/>
  <c r="X2427" i="1"/>
  <c r="Y2427" i="1"/>
  <c r="Z2427" i="1"/>
  <c r="AA2427" i="1"/>
  <c r="AB2427" i="1"/>
  <c r="AC2427" i="1"/>
  <c r="AD2427" i="1"/>
  <c r="P2428" i="1"/>
  <c r="Q2428" i="1"/>
  <c r="R2428" i="1"/>
  <c r="S2428" i="1"/>
  <c r="T2428" i="1"/>
  <c r="U2428" i="1"/>
  <c r="V2428" i="1"/>
  <c r="W2428" i="1"/>
  <c r="X2428" i="1"/>
  <c r="Y2428" i="1"/>
  <c r="Z2428" i="1"/>
  <c r="AA2428" i="1"/>
  <c r="AB2428" i="1"/>
  <c r="AC2428" i="1"/>
  <c r="AD2428" i="1"/>
  <c r="P2429" i="1"/>
  <c r="Q2429" i="1"/>
  <c r="R2429" i="1"/>
  <c r="S2429" i="1"/>
  <c r="T2429" i="1"/>
  <c r="U2429" i="1"/>
  <c r="V2429" i="1"/>
  <c r="W2429" i="1"/>
  <c r="X2429" i="1"/>
  <c r="Y2429" i="1"/>
  <c r="Z2429" i="1"/>
  <c r="AA2429" i="1"/>
  <c r="AB2429" i="1"/>
  <c r="AC2429" i="1"/>
  <c r="AD2429" i="1"/>
  <c r="P2430" i="1"/>
  <c r="Q2430" i="1"/>
  <c r="R2430" i="1"/>
  <c r="S2430" i="1"/>
  <c r="T2430" i="1"/>
  <c r="U2430" i="1"/>
  <c r="V2430" i="1"/>
  <c r="W2430" i="1"/>
  <c r="X2430" i="1"/>
  <c r="Y2430" i="1"/>
  <c r="Z2430" i="1"/>
  <c r="AA2430" i="1"/>
  <c r="AB2430" i="1"/>
  <c r="AC2430" i="1"/>
  <c r="AD2430" i="1"/>
  <c r="P2431" i="1"/>
  <c r="Q2431" i="1"/>
  <c r="R2431" i="1"/>
  <c r="S2431" i="1"/>
  <c r="T2431" i="1"/>
  <c r="U2431" i="1"/>
  <c r="V2431" i="1"/>
  <c r="W2431" i="1"/>
  <c r="X2431" i="1"/>
  <c r="Y2431" i="1"/>
  <c r="Z2431" i="1"/>
  <c r="AA2431" i="1"/>
  <c r="AB2431" i="1"/>
  <c r="AC2431" i="1"/>
  <c r="AD2431" i="1"/>
  <c r="P2432" i="1"/>
  <c r="Q2432" i="1"/>
  <c r="R2432" i="1"/>
  <c r="S2432" i="1"/>
  <c r="T2432" i="1"/>
  <c r="U2432" i="1"/>
  <c r="V2432" i="1"/>
  <c r="W2432" i="1"/>
  <c r="X2432" i="1"/>
  <c r="Y2432" i="1"/>
  <c r="Z2432" i="1"/>
  <c r="AA2432" i="1"/>
  <c r="AB2432" i="1"/>
  <c r="AC2432" i="1"/>
  <c r="AD2432" i="1"/>
  <c r="P2433" i="1"/>
  <c r="Q2433" i="1"/>
  <c r="R2433" i="1"/>
  <c r="S2433" i="1"/>
  <c r="T2433" i="1"/>
  <c r="U2433" i="1"/>
  <c r="V2433" i="1"/>
  <c r="W2433" i="1"/>
  <c r="X2433" i="1"/>
  <c r="Y2433" i="1"/>
  <c r="Z2433" i="1"/>
  <c r="AA2433" i="1"/>
  <c r="AB2433" i="1"/>
  <c r="AC2433" i="1"/>
  <c r="AD2433" i="1"/>
  <c r="P2434" i="1"/>
  <c r="Q2434" i="1"/>
  <c r="R2434" i="1"/>
  <c r="S2434" i="1"/>
  <c r="T2434" i="1"/>
  <c r="U2434" i="1"/>
  <c r="V2434" i="1"/>
  <c r="W2434" i="1"/>
  <c r="X2434" i="1"/>
  <c r="Y2434" i="1"/>
  <c r="Z2434" i="1"/>
  <c r="AA2434" i="1"/>
  <c r="AB2434" i="1"/>
  <c r="AC2434" i="1"/>
  <c r="AD2434" i="1"/>
  <c r="P2435" i="1"/>
  <c r="Q2435" i="1"/>
  <c r="R2435" i="1"/>
  <c r="S2435" i="1"/>
  <c r="T2435" i="1"/>
  <c r="U2435" i="1"/>
  <c r="V2435" i="1"/>
  <c r="W2435" i="1"/>
  <c r="X2435" i="1"/>
  <c r="Y2435" i="1"/>
  <c r="Z2435" i="1"/>
  <c r="AA2435" i="1"/>
  <c r="AB2435" i="1"/>
  <c r="AC2435" i="1"/>
  <c r="AD2435" i="1"/>
  <c r="P2436" i="1"/>
  <c r="Q2436" i="1"/>
  <c r="R2436" i="1"/>
  <c r="S2436" i="1"/>
  <c r="T2436" i="1"/>
  <c r="U2436" i="1"/>
  <c r="V2436" i="1"/>
  <c r="W2436" i="1"/>
  <c r="X2436" i="1"/>
  <c r="Y2436" i="1"/>
  <c r="Z2436" i="1"/>
  <c r="AA2436" i="1"/>
  <c r="AB2436" i="1"/>
  <c r="AC2436" i="1"/>
  <c r="AD2436" i="1"/>
  <c r="P2437" i="1"/>
  <c r="Q2437" i="1"/>
  <c r="R2437" i="1"/>
  <c r="S2437" i="1"/>
  <c r="T2437" i="1"/>
  <c r="U2437" i="1"/>
  <c r="V2437" i="1"/>
  <c r="W2437" i="1"/>
  <c r="X2437" i="1"/>
  <c r="Y2437" i="1"/>
  <c r="Z2437" i="1"/>
  <c r="AA2437" i="1"/>
  <c r="AB2437" i="1"/>
  <c r="AC2437" i="1"/>
  <c r="AD2437" i="1"/>
  <c r="P2438" i="1"/>
  <c r="Q2438" i="1"/>
  <c r="R2438" i="1"/>
  <c r="S2438" i="1"/>
  <c r="T2438" i="1"/>
  <c r="U2438" i="1"/>
  <c r="V2438" i="1"/>
  <c r="W2438" i="1"/>
  <c r="X2438" i="1"/>
  <c r="Y2438" i="1"/>
  <c r="Z2438" i="1"/>
  <c r="AA2438" i="1"/>
  <c r="AB2438" i="1"/>
  <c r="AC2438" i="1"/>
  <c r="AD2438" i="1"/>
  <c r="P2439" i="1"/>
  <c r="Q2439" i="1"/>
  <c r="R2439" i="1"/>
  <c r="S2439" i="1"/>
  <c r="T2439" i="1"/>
  <c r="U2439" i="1"/>
  <c r="V2439" i="1"/>
  <c r="W2439" i="1"/>
  <c r="X2439" i="1"/>
  <c r="Y2439" i="1"/>
  <c r="Z2439" i="1"/>
  <c r="AA2439" i="1"/>
  <c r="AB2439" i="1"/>
  <c r="AC2439" i="1"/>
  <c r="AD2439" i="1"/>
  <c r="P2440" i="1"/>
  <c r="Q2440" i="1"/>
  <c r="R2440" i="1"/>
  <c r="S2440" i="1"/>
  <c r="T2440" i="1"/>
  <c r="U2440" i="1"/>
  <c r="V2440" i="1"/>
  <c r="W2440" i="1"/>
  <c r="X2440" i="1"/>
  <c r="Y2440" i="1"/>
  <c r="Z2440" i="1"/>
  <c r="AA2440" i="1"/>
  <c r="AB2440" i="1"/>
  <c r="AC2440" i="1"/>
  <c r="AD2440" i="1"/>
  <c r="P2441" i="1"/>
  <c r="Q2441" i="1"/>
  <c r="R2441" i="1"/>
  <c r="S2441" i="1"/>
  <c r="T2441" i="1"/>
  <c r="U2441" i="1"/>
  <c r="V2441" i="1"/>
  <c r="W2441" i="1"/>
  <c r="X2441" i="1"/>
  <c r="Y2441" i="1"/>
  <c r="Z2441" i="1"/>
  <c r="AA2441" i="1"/>
  <c r="AB2441" i="1"/>
  <c r="AC2441" i="1"/>
  <c r="AD2441" i="1"/>
  <c r="P2442" i="1"/>
  <c r="Q2442" i="1"/>
  <c r="R2442" i="1"/>
  <c r="S2442" i="1"/>
  <c r="T2442" i="1"/>
  <c r="U2442" i="1"/>
  <c r="V2442" i="1"/>
  <c r="W2442" i="1"/>
  <c r="X2442" i="1"/>
  <c r="Y2442" i="1"/>
  <c r="Z2442" i="1"/>
  <c r="AA2442" i="1"/>
  <c r="AB2442" i="1"/>
  <c r="AC2442" i="1"/>
  <c r="AD2442" i="1"/>
  <c r="P2443" i="1"/>
  <c r="Q2443" i="1"/>
  <c r="R2443" i="1"/>
  <c r="S2443" i="1"/>
  <c r="T2443" i="1"/>
  <c r="U2443" i="1"/>
  <c r="V2443" i="1"/>
  <c r="W2443" i="1"/>
  <c r="X2443" i="1"/>
  <c r="Y2443" i="1"/>
  <c r="Z2443" i="1"/>
  <c r="AA2443" i="1"/>
  <c r="AB2443" i="1"/>
  <c r="AC2443" i="1"/>
  <c r="AD2443" i="1"/>
  <c r="P2444" i="1"/>
  <c r="Q2444" i="1"/>
  <c r="R2444" i="1"/>
  <c r="S2444" i="1"/>
  <c r="T2444" i="1"/>
  <c r="U2444" i="1"/>
  <c r="V2444" i="1"/>
  <c r="W2444" i="1"/>
  <c r="X2444" i="1"/>
  <c r="Y2444" i="1"/>
  <c r="Z2444" i="1"/>
  <c r="AA2444" i="1"/>
  <c r="AB2444" i="1"/>
  <c r="AC2444" i="1"/>
  <c r="AD2444" i="1"/>
  <c r="P2445" i="1"/>
  <c r="Q2445" i="1"/>
  <c r="R2445" i="1"/>
  <c r="S2445" i="1"/>
  <c r="T2445" i="1"/>
  <c r="U2445" i="1"/>
  <c r="V2445" i="1"/>
  <c r="W2445" i="1"/>
  <c r="X2445" i="1"/>
  <c r="Y2445" i="1"/>
  <c r="Z2445" i="1"/>
  <c r="AA2445" i="1"/>
  <c r="AB2445" i="1"/>
  <c r="AC2445" i="1"/>
  <c r="AD2445" i="1"/>
  <c r="P2446" i="1"/>
  <c r="Q2446" i="1"/>
  <c r="R2446" i="1"/>
  <c r="S2446" i="1"/>
  <c r="T2446" i="1"/>
  <c r="U2446" i="1"/>
  <c r="V2446" i="1"/>
  <c r="W2446" i="1"/>
  <c r="X2446" i="1"/>
  <c r="Y2446" i="1"/>
  <c r="Z2446" i="1"/>
  <c r="AA2446" i="1"/>
  <c r="AB2446" i="1"/>
  <c r="AC2446" i="1"/>
  <c r="AD2446" i="1"/>
  <c r="P2447" i="1"/>
  <c r="Q2447" i="1"/>
  <c r="R2447" i="1"/>
  <c r="S2447" i="1"/>
  <c r="T2447" i="1"/>
  <c r="U2447" i="1"/>
  <c r="V2447" i="1"/>
  <c r="W2447" i="1"/>
  <c r="X2447" i="1"/>
  <c r="Y2447" i="1"/>
  <c r="Z2447" i="1"/>
  <c r="AA2447" i="1"/>
  <c r="AB2447" i="1"/>
  <c r="AC2447" i="1"/>
  <c r="AD2447" i="1"/>
  <c r="P2448" i="1"/>
  <c r="Q2448" i="1"/>
  <c r="R2448" i="1"/>
  <c r="S2448" i="1"/>
  <c r="T2448" i="1"/>
  <c r="U2448" i="1"/>
  <c r="V2448" i="1"/>
  <c r="W2448" i="1"/>
  <c r="X2448" i="1"/>
  <c r="Y2448" i="1"/>
  <c r="Z2448" i="1"/>
  <c r="AA2448" i="1"/>
  <c r="AB2448" i="1"/>
  <c r="AC2448" i="1"/>
  <c r="AD2448" i="1"/>
  <c r="P2449" i="1"/>
  <c r="Q2449" i="1"/>
  <c r="R2449" i="1"/>
  <c r="S2449" i="1"/>
  <c r="T2449" i="1"/>
  <c r="U2449" i="1"/>
  <c r="V2449" i="1"/>
  <c r="W2449" i="1"/>
  <c r="X2449" i="1"/>
  <c r="Y2449" i="1"/>
  <c r="Z2449" i="1"/>
  <c r="AA2449" i="1"/>
  <c r="AB2449" i="1"/>
  <c r="AC2449" i="1"/>
  <c r="AD2449" i="1"/>
  <c r="P2450" i="1"/>
  <c r="Q2450" i="1"/>
  <c r="R2450" i="1"/>
  <c r="S2450" i="1"/>
  <c r="T2450" i="1"/>
  <c r="U2450" i="1"/>
  <c r="V2450" i="1"/>
  <c r="W2450" i="1"/>
  <c r="X2450" i="1"/>
  <c r="Y2450" i="1"/>
  <c r="Z2450" i="1"/>
  <c r="AA2450" i="1"/>
  <c r="AB2450" i="1"/>
  <c r="AC2450" i="1"/>
  <c r="AD2450" i="1"/>
  <c r="P2451" i="1"/>
  <c r="Q2451" i="1"/>
  <c r="R2451" i="1"/>
  <c r="S2451" i="1"/>
  <c r="T2451" i="1"/>
  <c r="U2451" i="1"/>
  <c r="V2451" i="1"/>
  <c r="W2451" i="1"/>
  <c r="X2451" i="1"/>
  <c r="Y2451" i="1"/>
  <c r="Z2451" i="1"/>
  <c r="AA2451" i="1"/>
  <c r="AB2451" i="1"/>
  <c r="AC2451" i="1"/>
  <c r="AD2451" i="1"/>
  <c r="P2452" i="1"/>
  <c r="Q2452" i="1"/>
  <c r="R2452" i="1"/>
  <c r="S2452" i="1"/>
  <c r="T2452" i="1"/>
  <c r="U2452" i="1"/>
  <c r="V2452" i="1"/>
  <c r="W2452" i="1"/>
  <c r="X2452" i="1"/>
  <c r="Y2452" i="1"/>
  <c r="Z2452" i="1"/>
  <c r="AA2452" i="1"/>
  <c r="AB2452" i="1"/>
  <c r="AC2452" i="1"/>
  <c r="AD2452" i="1"/>
  <c r="P2453" i="1"/>
  <c r="Q2453" i="1"/>
  <c r="R2453" i="1"/>
  <c r="S2453" i="1"/>
  <c r="T2453" i="1"/>
  <c r="U2453" i="1"/>
  <c r="V2453" i="1"/>
  <c r="W2453" i="1"/>
  <c r="X2453" i="1"/>
  <c r="Y2453" i="1"/>
  <c r="Z2453" i="1"/>
  <c r="AA2453" i="1"/>
  <c r="AB2453" i="1"/>
  <c r="AC2453" i="1"/>
  <c r="AD2453" i="1"/>
  <c r="P2454" i="1"/>
  <c r="Q2454" i="1"/>
  <c r="R2454" i="1"/>
  <c r="S2454" i="1"/>
  <c r="T2454" i="1"/>
  <c r="U2454" i="1"/>
  <c r="V2454" i="1"/>
  <c r="W2454" i="1"/>
  <c r="X2454" i="1"/>
  <c r="Y2454" i="1"/>
  <c r="Z2454" i="1"/>
  <c r="AA2454" i="1"/>
  <c r="AB2454" i="1"/>
  <c r="AC2454" i="1"/>
  <c r="AD2454" i="1"/>
  <c r="P2455" i="1"/>
  <c r="Q2455" i="1"/>
  <c r="R2455" i="1"/>
  <c r="S2455" i="1"/>
  <c r="T2455" i="1"/>
  <c r="U2455" i="1"/>
  <c r="V2455" i="1"/>
  <c r="W2455" i="1"/>
  <c r="X2455" i="1"/>
  <c r="Y2455" i="1"/>
  <c r="Z2455" i="1"/>
  <c r="AA2455" i="1"/>
  <c r="AB2455" i="1"/>
  <c r="AC2455" i="1"/>
  <c r="AD2455" i="1"/>
  <c r="P2456" i="1"/>
  <c r="Q2456" i="1"/>
  <c r="R2456" i="1"/>
  <c r="S2456" i="1"/>
  <c r="T2456" i="1"/>
  <c r="U2456" i="1"/>
  <c r="V2456" i="1"/>
  <c r="W2456" i="1"/>
  <c r="X2456" i="1"/>
  <c r="Y2456" i="1"/>
  <c r="Z2456" i="1"/>
  <c r="AA2456" i="1"/>
  <c r="AB2456" i="1"/>
  <c r="AC2456" i="1"/>
  <c r="AD2456" i="1"/>
  <c r="P2457" i="1"/>
  <c r="Q2457" i="1"/>
  <c r="R2457" i="1"/>
  <c r="S2457" i="1"/>
  <c r="T2457" i="1"/>
  <c r="U2457" i="1"/>
  <c r="V2457" i="1"/>
  <c r="W2457" i="1"/>
  <c r="X2457" i="1"/>
  <c r="Y2457" i="1"/>
  <c r="Z2457" i="1"/>
  <c r="AA2457" i="1"/>
  <c r="AB2457" i="1"/>
  <c r="AC2457" i="1"/>
  <c r="AD2457" i="1"/>
  <c r="P2458" i="1"/>
  <c r="Q2458" i="1"/>
  <c r="R2458" i="1"/>
  <c r="S2458" i="1"/>
  <c r="T2458" i="1"/>
  <c r="U2458" i="1"/>
  <c r="V2458" i="1"/>
  <c r="W2458" i="1"/>
  <c r="X2458" i="1"/>
  <c r="Y2458" i="1"/>
  <c r="Z2458" i="1"/>
  <c r="AA2458" i="1"/>
  <c r="AB2458" i="1"/>
  <c r="AC2458" i="1"/>
  <c r="AD2458" i="1"/>
  <c r="P2459" i="1"/>
  <c r="Q2459" i="1"/>
  <c r="R2459" i="1"/>
  <c r="S2459" i="1"/>
  <c r="T2459" i="1"/>
  <c r="U2459" i="1"/>
  <c r="V2459" i="1"/>
  <c r="W2459" i="1"/>
  <c r="X2459" i="1"/>
  <c r="Y2459" i="1"/>
  <c r="Z2459" i="1"/>
  <c r="AA2459" i="1"/>
  <c r="AB2459" i="1"/>
  <c r="AC2459" i="1"/>
  <c r="AD2459" i="1"/>
  <c r="P2460" i="1"/>
  <c r="Q2460" i="1"/>
  <c r="R2460" i="1"/>
  <c r="S2460" i="1"/>
  <c r="T2460" i="1"/>
  <c r="U2460" i="1"/>
  <c r="V2460" i="1"/>
  <c r="W2460" i="1"/>
  <c r="X2460" i="1"/>
  <c r="Y2460" i="1"/>
  <c r="Z2460" i="1"/>
  <c r="AA2460" i="1"/>
  <c r="AB2460" i="1"/>
  <c r="AC2460" i="1"/>
  <c r="AD2460" i="1"/>
  <c r="P2461" i="1"/>
  <c r="Q2461" i="1"/>
  <c r="R2461" i="1"/>
  <c r="S2461" i="1"/>
  <c r="T2461" i="1"/>
  <c r="U2461" i="1"/>
  <c r="V2461" i="1"/>
  <c r="W2461" i="1"/>
  <c r="X2461" i="1"/>
  <c r="Y2461" i="1"/>
  <c r="Z2461" i="1"/>
  <c r="AA2461" i="1"/>
  <c r="AB2461" i="1"/>
  <c r="AC2461" i="1"/>
  <c r="AD2461" i="1"/>
  <c r="P2462" i="1"/>
  <c r="Q2462" i="1"/>
  <c r="R2462" i="1"/>
  <c r="S2462" i="1"/>
  <c r="T2462" i="1"/>
  <c r="U2462" i="1"/>
  <c r="V2462" i="1"/>
  <c r="W2462" i="1"/>
  <c r="X2462" i="1"/>
  <c r="Y2462" i="1"/>
  <c r="Z2462" i="1"/>
  <c r="AA2462" i="1"/>
  <c r="AB2462" i="1"/>
  <c r="AC2462" i="1"/>
  <c r="AD2462" i="1"/>
  <c r="P2463" i="1"/>
  <c r="Q2463" i="1"/>
  <c r="R2463" i="1"/>
  <c r="S2463" i="1"/>
  <c r="T2463" i="1"/>
  <c r="U2463" i="1"/>
  <c r="V2463" i="1"/>
  <c r="W2463" i="1"/>
  <c r="X2463" i="1"/>
  <c r="Y2463" i="1"/>
  <c r="Z2463" i="1"/>
  <c r="AA2463" i="1"/>
  <c r="AB2463" i="1"/>
  <c r="AC2463" i="1"/>
  <c r="AD2463" i="1"/>
  <c r="P2464" i="1"/>
  <c r="Q2464" i="1"/>
  <c r="R2464" i="1"/>
  <c r="S2464" i="1"/>
  <c r="T2464" i="1"/>
  <c r="U2464" i="1"/>
  <c r="V2464" i="1"/>
  <c r="W2464" i="1"/>
  <c r="X2464" i="1"/>
  <c r="Y2464" i="1"/>
  <c r="Z2464" i="1"/>
  <c r="AA2464" i="1"/>
  <c r="AB2464" i="1"/>
  <c r="AC2464" i="1"/>
  <c r="AD2464" i="1"/>
  <c r="P2465" i="1"/>
  <c r="Q2465" i="1"/>
  <c r="R2465" i="1"/>
  <c r="S2465" i="1"/>
  <c r="T2465" i="1"/>
  <c r="U2465" i="1"/>
  <c r="V2465" i="1"/>
  <c r="W2465" i="1"/>
  <c r="X2465" i="1"/>
  <c r="Y2465" i="1"/>
  <c r="Z2465" i="1"/>
  <c r="AA2465" i="1"/>
  <c r="AB2465" i="1"/>
  <c r="AC2465" i="1"/>
  <c r="AD2465" i="1"/>
  <c r="P2466" i="1"/>
  <c r="Q2466" i="1"/>
  <c r="R2466" i="1"/>
  <c r="S2466" i="1"/>
  <c r="T2466" i="1"/>
  <c r="U2466" i="1"/>
  <c r="V2466" i="1"/>
  <c r="W2466" i="1"/>
  <c r="X2466" i="1"/>
  <c r="Y2466" i="1"/>
  <c r="Z2466" i="1"/>
  <c r="AA2466" i="1"/>
  <c r="AB2466" i="1"/>
  <c r="AC2466" i="1"/>
  <c r="AD2466" i="1"/>
  <c r="P2467" i="1"/>
  <c r="Q2467" i="1"/>
  <c r="R2467" i="1"/>
  <c r="S2467" i="1"/>
  <c r="T2467" i="1"/>
  <c r="U2467" i="1"/>
  <c r="V2467" i="1"/>
  <c r="W2467" i="1"/>
  <c r="X2467" i="1"/>
  <c r="Y2467" i="1"/>
  <c r="Z2467" i="1"/>
  <c r="AA2467" i="1"/>
  <c r="AB2467" i="1"/>
  <c r="AC2467" i="1"/>
  <c r="AD2467" i="1"/>
  <c r="P2468" i="1"/>
  <c r="Q2468" i="1"/>
  <c r="R2468" i="1"/>
  <c r="S2468" i="1"/>
  <c r="T2468" i="1"/>
  <c r="U2468" i="1"/>
  <c r="V2468" i="1"/>
  <c r="W2468" i="1"/>
  <c r="X2468" i="1"/>
  <c r="Y2468" i="1"/>
  <c r="Z2468" i="1"/>
  <c r="AA2468" i="1"/>
  <c r="AB2468" i="1"/>
  <c r="AC2468" i="1"/>
  <c r="AD2468" i="1"/>
  <c r="P2469" i="1"/>
  <c r="Q2469" i="1"/>
  <c r="R2469" i="1"/>
  <c r="S2469" i="1"/>
  <c r="T2469" i="1"/>
  <c r="U2469" i="1"/>
  <c r="V2469" i="1"/>
  <c r="W2469" i="1"/>
  <c r="X2469" i="1"/>
  <c r="Y2469" i="1"/>
  <c r="Z2469" i="1"/>
  <c r="AA2469" i="1"/>
  <c r="AB2469" i="1"/>
  <c r="AC2469" i="1"/>
  <c r="AD2469" i="1"/>
  <c r="P2470" i="1"/>
  <c r="Q2470" i="1"/>
  <c r="R2470" i="1"/>
  <c r="S2470" i="1"/>
  <c r="T2470" i="1"/>
  <c r="U2470" i="1"/>
  <c r="V2470" i="1"/>
  <c r="W2470" i="1"/>
  <c r="X2470" i="1"/>
  <c r="Y2470" i="1"/>
  <c r="Z2470" i="1"/>
  <c r="AA2470" i="1"/>
  <c r="AB2470" i="1"/>
  <c r="AC2470" i="1"/>
  <c r="AD2470" i="1"/>
  <c r="P2471" i="1"/>
  <c r="Q2471" i="1"/>
  <c r="R2471" i="1"/>
  <c r="S2471" i="1"/>
  <c r="T2471" i="1"/>
  <c r="U2471" i="1"/>
  <c r="V2471" i="1"/>
  <c r="W2471" i="1"/>
  <c r="X2471" i="1"/>
  <c r="Y2471" i="1"/>
  <c r="Z2471" i="1"/>
  <c r="AA2471" i="1"/>
  <c r="AB2471" i="1"/>
  <c r="AC2471" i="1"/>
  <c r="AD2471" i="1"/>
  <c r="P2472" i="1"/>
  <c r="Q2472" i="1"/>
  <c r="R2472" i="1"/>
  <c r="S2472" i="1"/>
  <c r="T2472" i="1"/>
  <c r="U2472" i="1"/>
  <c r="V2472" i="1"/>
  <c r="W2472" i="1"/>
  <c r="X2472" i="1"/>
  <c r="Y2472" i="1"/>
  <c r="Z2472" i="1"/>
  <c r="AA2472" i="1"/>
  <c r="AB2472" i="1"/>
  <c r="AC2472" i="1"/>
  <c r="AD2472" i="1"/>
  <c r="P2473" i="1"/>
  <c r="Q2473" i="1"/>
  <c r="R2473" i="1"/>
  <c r="S2473" i="1"/>
  <c r="T2473" i="1"/>
  <c r="U2473" i="1"/>
  <c r="V2473" i="1"/>
  <c r="W2473" i="1"/>
  <c r="X2473" i="1"/>
  <c r="Y2473" i="1"/>
  <c r="Z2473" i="1"/>
  <c r="AA2473" i="1"/>
  <c r="AB2473" i="1"/>
  <c r="AC2473" i="1"/>
  <c r="AD2473" i="1"/>
  <c r="P2474" i="1"/>
  <c r="Q2474" i="1"/>
  <c r="R2474" i="1"/>
  <c r="S2474" i="1"/>
  <c r="T2474" i="1"/>
  <c r="U2474" i="1"/>
  <c r="V2474" i="1"/>
  <c r="W2474" i="1"/>
  <c r="X2474" i="1"/>
  <c r="Y2474" i="1"/>
  <c r="Z2474" i="1"/>
  <c r="AA2474" i="1"/>
  <c r="AB2474" i="1"/>
  <c r="AC2474" i="1"/>
  <c r="AD2474" i="1"/>
  <c r="P2475" i="1"/>
  <c r="Q2475" i="1"/>
  <c r="R2475" i="1"/>
  <c r="S2475" i="1"/>
  <c r="T2475" i="1"/>
  <c r="U2475" i="1"/>
  <c r="V2475" i="1"/>
  <c r="W2475" i="1"/>
  <c r="X2475" i="1"/>
  <c r="Y2475" i="1"/>
  <c r="Z2475" i="1"/>
  <c r="AA2475" i="1"/>
  <c r="AB2475" i="1"/>
  <c r="AC2475" i="1"/>
  <c r="AD2475" i="1"/>
  <c r="P2476" i="1"/>
  <c r="Q2476" i="1"/>
  <c r="R2476" i="1"/>
  <c r="S2476" i="1"/>
  <c r="T2476" i="1"/>
  <c r="U2476" i="1"/>
  <c r="V2476" i="1"/>
  <c r="W2476" i="1"/>
  <c r="X2476" i="1"/>
  <c r="Y2476" i="1"/>
  <c r="Z2476" i="1"/>
  <c r="AA2476" i="1"/>
  <c r="AB2476" i="1"/>
  <c r="AC2476" i="1"/>
  <c r="AD2476" i="1"/>
  <c r="P2477" i="1"/>
  <c r="Q2477" i="1"/>
  <c r="R2477" i="1"/>
  <c r="S2477" i="1"/>
  <c r="T2477" i="1"/>
  <c r="U2477" i="1"/>
  <c r="V2477" i="1"/>
  <c r="W2477" i="1"/>
  <c r="X2477" i="1"/>
  <c r="Y2477" i="1"/>
  <c r="Z2477" i="1"/>
  <c r="AA2477" i="1"/>
  <c r="AB2477" i="1"/>
  <c r="AC2477" i="1"/>
  <c r="AD2477" i="1"/>
  <c r="P2478" i="1"/>
  <c r="Q2478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AD2478" i="1"/>
  <c r="P2479" i="1"/>
  <c r="Q2479" i="1"/>
  <c r="R2479" i="1"/>
  <c r="S2479" i="1"/>
  <c r="T2479" i="1"/>
  <c r="U2479" i="1"/>
  <c r="V2479" i="1"/>
  <c r="W2479" i="1"/>
  <c r="X2479" i="1"/>
  <c r="Y2479" i="1"/>
  <c r="Z2479" i="1"/>
  <c r="AA2479" i="1"/>
  <c r="AB2479" i="1"/>
  <c r="AC2479" i="1"/>
  <c r="AD2479" i="1"/>
  <c r="P2480" i="1"/>
  <c r="Q2480" i="1"/>
  <c r="R2480" i="1"/>
  <c r="S2480" i="1"/>
  <c r="T2480" i="1"/>
  <c r="U2480" i="1"/>
  <c r="V2480" i="1"/>
  <c r="W2480" i="1"/>
  <c r="X2480" i="1"/>
  <c r="Y2480" i="1"/>
  <c r="Z2480" i="1"/>
  <c r="AA2480" i="1"/>
  <c r="AB2480" i="1"/>
  <c r="AC2480" i="1"/>
  <c r="AD2480" i="1"/>
  <c r="P2481" i="1"/>
  <c r="Q2481" i="1"/>
  <c r="R2481" i="1"/>
  <c r="S2481" i="1"/>
  <c r="T2481" i="1"/>
  <c r="U2481" i="1"/>
  <c r="V2481" i="1"/>
  <c r="W2481" i="1"/>
  <c r="X2481" i="1"/>
  <c r="Y2481" i="1"/>
  <c r="Z2481" i="1"/>
  <c r="AA2481" i="1"/>
  <c r="AB2481" i="1"/>
  <c r="AC2481" i="1"/>
  <c r="AD2481" i="1"/>
  <c r="P2482" i="1"/>
  <c r="Q2482" i="1"/>
  <c r="R2482" i="1"/>
  <c r="S2482" i="1"/>
  <c r="T2482" i="1"/>
  <c r="U2482" i="1"/>
  <c r="V2482" i="1"/>
  <c r="W2482" i="1"/>
  <c r="X2482" i="1"/>
  <c r="Y2482" i="1"/>
  <c r="Z2482" i="1"/>
  <c r="AA2482" i="1"/>
  <c r="AB2482" i="1"/>
  <c r="AC2482" i="1"/>
  <c r="AD2482" i="1"/>
  <c r="P2483" i="1"/>
  <c r="Q2483" i="1"/>
  <c r="R2483" i="1"/>
  <c r="S2483" i="1"/>
  <c r="T2483" i="1"/>
  <c r="U2483" i="1"/>
  <c r="V2483" i="1"/>
  <c r="W2483" i="1"/>
  <c r="X2483" i="1"/>
  <c r="Y2483" i="1"/>
  <c r="Z2483" i="1"/>
  <c r="AA2483" i="1"/>
  <c r="AB2483" i="1"/>
  <c r="AC2483" i="1"/>
  <c r="AD2483" i="1"/>
  <c r="P2484" i="1"/>
  <c r="Q2484" i="1"/>
  <c r="R2484" i="1"/>
  <c r="S2484" i="1"/>
  <c r="T2484" i="1"/>
  <c r="U2484" i="1"/>
  <c r="V2484" i="1"/>
  <c r="W2484" i="1"/>
  <c r="X2484" i="1"/>
  <c r="Y2484" i="1"/>
  <c r="Z2484" i="1"/>
  <c r="AA2484" i="1"/>
  <c r="AB2484" i="1"/>
  <c r="AC2484" i="1"/>
  <c r="AD2484" i="1"/>
  <c r="P2485" i="1"/>
  <c r="Q2485" i="1"/>
  <c r="R2485" i="1"/>
  <c r="S2485" i="1"/>
  <c r="T2485" i="1"/>
  <c r="U2485" i="1"/>
  <c r="V2485" i="1"/>
  <c r="W2485" i="1"/>
  <c r="X2485" i="1"/>
  <c r="Y2485" i="1"/>
  <c r="Z2485" i="1"/>
  <c r="AA2485" i="1"/>
  <c r="AB2485" i="1"/>
  <c r="AC2485" i="1"/>
  <c r="AD2485" i="1"/>
  <c r="P2486" i="1"/>
  <c r="Q2486" i="1"/>
  <c r="R2486" i="1"/>
  <c r="S2486" i="1"/>
  <c r="T2486" i="1"/>
  <c r="U2486" i="1"/>
  <c r="V2486" i="1"/>
  <c r="W2486" i="1"/>
  <c r="X2486" i="1"/>
  <c r="Y2486" i="1"/>
  <c r="Z2486" i="1"/>
  <c r="AA2486" i="1"/>
  <c r="AB2486" i="1"/>
  <c r="AC2486" i="1"/>
  <c r="AD2486" i="1"/>
  <c r="P2487" i="1"/>
  <c r="Q2487" i="1"/>
  <c r="R2487" i="1"/>
  <c r="S2487" i="1"/>
  <c r="T2487" i="1"/>
  <c r="U2487" i="1"/>
  <c r="V2487" i="1"/>
  <c r="W2487" i="1"/>
  <c r="X2487" i="1"/>
  <c r="Y2487" i="1"/>
  <c r="Z2487" i="1"/>
  <c r="AA2487" i="1"/>
  <c r="AB2487" i="1"/>
  <c r="AC2487" i="1"/>
  <c r="AD2487" i="1"/>
  <c r="P2488" i="1"/>
  <c r="Q2488" i="1"/>
  <c r="R2488" i="1"/>
  <c r="S2488" i="1"/>
  <c r="T2488" i="1"/>
  <c r="U2488" i="1"/>
  <c r="V2488" i="1"/>
  <c r="W2488" i="1"/>
  <c r="X2488" i="1"/>
  <c r="Y2488" i="1"/>
  <c r="Z2488" i="1"/>
  <c r="AA2488" i="1"/>
  <c r="AB2488" i="1"/>
  <c r="AC2488" i="1"/>
  <c r="AD2488" i="1"/>
  <c r="P2489" i="1"/>
  <c r="Q2489" i="1"/>
  <c r="R2489" i="1"/>
  <c r="S2489" i="1"/>
  <c r="T2489" i="1"/>
  <c r="U2489" i="1"/>
  <c r="V2489" i="1"/>
  <c r="W2489" i="1"/>
  <c r="X2489" i="1"/>
  <c r="Y2489" i="1"/>
  <c r="Z2489" i="1"/>
  <c r="AA2489" i="1"/>
  <c r="AB2489" i="1"/>
  <c r="AC2489" i="1"/>
  <c r="AD2489" i="1"/>
  <c r="P2490" i="1"/>
  <c r="Q2490" i="1"/>
  <c r="R2490" i="1"/>
  <c r="S2490" i="1"/>
  <c r="T2490" i="1"/>
  <c r="U2490" i="1"/>
  <c r="V2490" i="1"/>
  <c r="W2490" i="1"/>
  <c r="X2490" i="1"/>
  <c r="Y2490" i="1"/>
  <c r="Z2490" i="1"/>
  <c r="AA2490" i="1"/>
  <c r="AB2490" i="1"/>
  <c r="AC2490" i="1"/>
  <c r="AD2490" i="1"/>
  <c r="P2491" i="1"/>
  <c r="Q2491" i="1"/>
  <c r="R2491" i="1"/>
  <c r="S2491" i="1"/>
  <c r="T2491" i="1"/>
  <c r="U2491" i="1"/>
  <c r="V2491" i="1"/>
  <c r="W2491" i="1"/>
  <c r="X2491" i="1"/>
  <c r="Y2491" i="1"/>
  <c r="Z2491" i="1"/>
  <c r="AA2491" i="1"/>
  <c r="AB2491" i="1"/>
  <c r="AC2491" i="1"/>
  <c r="AD2491" i="1"/>
  <c r="P2492" i="1"/>
  <c r="Q2492" i="1"/>
  <c r="R2492" i="1"/>
  <c r="S2492" i="1"/>
  <c r="T2492" i="1"/>
  <c r="U2492" i="1"/>
  <c r="V2492" i="1"/>
  <c r="W2492" i="1"/>
  <c r="X2492" i="1"/>
  <c r="Y2492" i="1"/>
  <c r="Z2492" i="1"/>
  <c r="AA2492" i="1"/>
  <c r="AB2492" i="1"/>
  <c r="AC2492" i="1"/>
  <c r="AD2492" i="1"/>
  <c r="P2493" i="1"/>
  <c r="Q2493" i="1"/>
  <c r="R2493" i="1"/>
  <c r="S2493" i="1"/>
  <c r="T2493" i="1"/>
  <c r="U2493" i="1"/>
  <c r="V2493" i="1"/>
  <c r="W2493" i="1"/>
  <c r="X2493" i="1"/>
  <c r="Y2493" i="1"/>
  <c r="Z2493" i="1"/>
  <c r="AA2493" i="1"/>
  <c r="AB2493" i="1"/>
  <c r="AC2493" i="1"/>
  <c r="AD2493" i="1"/>
  <c r="P2494" i="1"/>
  <c r="Q2494" i="1"/>
  <c r="R2494" i="1"/>
  <c r="S2494" i="1"/>
  <c r="T2494" i="1"/>
  <c r="U2494" i="1"/>
  <c r="V2494" i="1"/>
  <c r="W2494" i="1"/>
  <c r="X2494" i="1"/>
  <c r="Y2494" i="1"/>
  <c r="Z2494" i="1"/>
  <c r="AA2494" i="1"/>
  <c r="AB2494" i="1"/>
  <c r="AC2494" i="1"/>
  <c r="AD2494" i="1"/>
  <c r="P2495" i="1"/>
  <c r="Q2495" i="1"/>
  <c r="R2495" i="1"/>
  <c r="S2495" i="1"/>
  <c r="T2495" i="1"/>
  <c r="U2495" i="1"/>
  <c r="V2495" i="1"/>
  <c r="W2495" i="1"/>
  <c r="X2495" i="1"/>
  <c r="Y2495" i="1"/>
  <c r="Z2495" i="1"/>
  <c r="AA2495" i="1"/>
  <c r="AB2495" i="1"/>
  <c r="AC2495" i="1"/>
  <c r="AD2495" i="1"/>
  <c r="P2496" i="1"/>
  <c r="Q2496" i="1"/>
  <c r="R2496" i="1"/>
  <c r="S2496" i="1"/>
  <c r="T2496" i="1"/>
  <c r="U2496" i="1"/>
  <c r="V2496" i="1"/>
  <c r="W2496" i="1"/>
  <c r="X2496" i="1"/>
  <c r="Y2496" i="1"/>
  <c r="Z2496" i="1"/>
  <c r="AA2496" i="1"/>
  <c r="AB2496" i="1"/>
  <c r="AC2496" i="1"/>
  <c r="AD2496" i="1"/>
  <c r="P2497" i="1"/>
  <c r="Q2497" i="1"/>
  <c r="R2497" i="1"/>
  <c r="S2497" i="1"/>
  <c r="T2497" i="1"/>
  <c r="U2497" i="1"/>
  <c r="V2497" i="1"/>
  <c r="W2497" i="1"/>
  <c r="X2497" i="1"/>
  <c r="Y2497" i="1"/>
  <c r="Z2497" i="1"/>
  <c r="AA2497" i="1"/>
  <c r="AB2497" i="1"/>
  <c r="AC2497" i="1"/>
  <c r="AD2497" i="1"/>
  <c r="P2498" i="1"/>
  <c r="Q2498" i="1"/>
  <c r="R2498" i="1"/>
  <c r="S2498" i="1"/>
  <c r="T2498" i="1"/>
  <c r="U2498" i="1"/>
  <c r="V2498" i="1"/>
  <c r="W2498" i="1"/>
  <c r="X2498" i="1"/>
  <c r="Y2498" i="1"/>
  <c r="Z2498" i="1"/>
  <c r="AA2498" i="1"/>
  <c r="AB2498" i="1"/>
  <c r="AC2498" i="1"/>
  <c r="AD2498" i="1"/>
  <c r="P2499" i="1"/>
  <c r="Q2499" i="1"/>
  <c r="R2499" i="1"/>
  <c r="S2499" i="1"/>
  <c r="T2499" i="1"/>
  <c r="U2499" i="1"/>
  <c r="V2499" i="1"/>
  <c r="W2499" i="1"/>
  <c r="X2499" i="1"/>
  <c r="Y2499" i="1"/>
  <c r="Z2499" i="1"/>
  <c r="AA2499" i="1"/>
  <c r="AB2499" i="1"/>
  <c r="AC2499" i="1"/>
  <c r="AD2499" i="1"/>
  <c r="P2500" i="1"/>
  <c r="Q2500" i="1"/>
  <c r="R2500" i="1"/>
  <c r="S2500" i="1"/>
  <c r="T2500" i="1"/>
  <c r="U2500" i="1"/>
  <c r="V2500" i="1"/>
  <c r="W2500" i="1"/>
  <c r="X2500" i="1"/>
  <c r="Y2500" i="1"/>
  <c r="Z2500" i="1"/>
  <c r="AA2500" i="1"/>
  <c r="AB2500" i="1"/>
  <c r="AC2500" i="1"/>
  <c r="AD2500" i="1"/>
  <c r="P2501" i="1"/>
  <c r="Q2501" i="1"/>
  <c r="R2501" i="1"/>
  <c r="S2501" i="1"/>
  <c r="T2501" i="1"/>
  <c r="U2501" i="1"/>
  <c r="V2501" i="1"/>
  <c r="W2501" i="1"/>
  <c r="X2501" i="1"/>
  <c r="Y2501" i="1"/>
  <c r="Z2501" i="1"/>
  <c r="AA2501" i="1"/>
  <c r="AB2501" i="1"/>
  <c r="AC2501" i="1"/>
  <c r="AD2501" i="1"/>
  <c r="P2502" i="1"/>
  <c r="Q2502" i="1"/>
  <c r="R2502" i="1"/>
  <c r="S2502" i="1"/>
  <c r="T2502" i="1"/>
  <c r="U2502" i="1"/>
  <c r="V2502" i="1"/>
  <c r="W2502" i="1"/>
  <c r="X2502" i="1"/>
  <c r="Y2502" i="1"/>
  <c r="Z2502" i="1"/>
  <c r="AA2502" i="1"/>
  <c r="AB2502" i="1"/>
  <c r="AC2502" i="1"/>
  <c r="AD2502" i="1"/>
  <c r="P2503" i="1"/>
  <c r="Q2503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AD2503" i="1"/>
  <c r="P2504" i="1"/>
  <c r="Q2504" i="1"/>
  <c r="R2504" i="1"/>
  <c r="S2504" i="1"/>
  <c r="T2504" i="1"/>
  <c r="U2504" i="1"/>
  <c r="V2504" i="1"/>
  <c r="W2504" i="1"/>
  <c r="X2504" i="1"/>
  <c r="Y2504" i="1"/>
  <c r="Z2504" i="1"/>
  <c r="AA2504" i="1"/>
  <c r="AB2504" i="1"/>
  <c r="AC2504" i="1"/>
  <c r="AD2504" i="1"/>
  <c r="P2505" i="1"/>
  <c r="Q2505" i="1"/>
  <c r="R2505" i="1"/>
  <c r="S2505" i="1"/>
  <c r="T2505" i="1"/>
  <c r="U2505" i="1"/>
  <c r="V2505" i="1"/>
  <c r="W2505" i="1"/>
  <c r="X2505" i="1"/>
  <c r="Y2505" i="1"/>
  <c r="Z2505" i="1"/>
  <c r="AA2505" i="1"/>
  <c r="AB2505" i="1"/>
  <c r="AC2505" i="1"/>
  <c r="AD2505" i="1"/>
  <c r="P2506" i="1"/>
  <c r="Q2506" i="1"/>
  <c r="R2506" i="1"/>
  <c r="S2506" i="1"/>
  <c r="T2506" i="1"/>
  <c r="U2506" i="1"/>
  <c r="V2506" i="1"/>
  <c r="W2506" i="1"/>
  <c r="X2506" i="1"/>
  <c r="Y2506" i="1"/>
  <c r="Z2506" i="1"/>
  <c r="AA2506" i="1"/>
  <c r="AB2506" i="1"/>
  <c r="AC2506" i="1"/>
  <c r="AD2506" i="1"/>
  <c r="P2507" i="1"/>
  <c r="Q2507" i="1"/>
  <c r="R2507" i="1"/>
  <c r="S2507" i="1"/>
  <c r="T2507" i="1"/>
  <c r="U2507" i="1"/>
  <c r="V2507" i="1"/>
  <c r="W2507" i="1"/>
  <c r="X2507" i="1"/>
  <c r="Y2507" i="1"/>
  <c r="Z2507" i="1"/>
  <c r="AA2507" i="1"/>
  <c r="AB2507" i="1"/>
  <c r="AC2507" i="1"/>
  <c r="AD2507" i="1"/>
  <c r="P2508" i="1"/>
  <c r="Q2508" i="1"/>
  <c r="R2508" i="1"/>
  <c r="S2508" i="1"/>
  <c r="T2508" i="1"/>
  <c r="U2508" i="1"/>
  <c r="V2508" i="1"/>
  <c r="W2508" i="1"/>
  <c r="X2508" i="1"/>
  <c r="Y2508" i="1"/>
  <c r="Z2508" i="1"/>
  <c r="AA2508" i="1"/>
  <c r="AB2508" i="1"/>
  <c r="AC2508" i="1"/>
  <c r="AD2508" i="1"/>
  <c r="P2509" i="1"/>
  <c r="Q2509" i="1"/>
  <c r="R2509" i="1"/>
  <c r="S2509" i="1"/>
  <c r="T2509" i="1"/>
  <c r="U2509" i="1"/>
  <c r="V2509" i="1"/>
  <c r="W2509" i="1"/>
  <c r="X2509" i="1"/>
  <c r="Y2509" i="1"/>
  <c r="Z2509" i="1"/>
  <c r="AA2509" i="1"/>
  <c r="AB2509" i="1"/>
  <c r="AC2509" i="1"/>
  <c r="AD2509" i="1"/>
  <c r="P2510" i="1"/>
  <c r="Q2510" i="1"/>
  <c r="R2510" i="1"/>
  <c r="S2510" i="1"/>
  <c r="T2510" i="1"/>
  <c r="U2510" i="1"/>
  <c r="V2510" i="1"/>
  <c r="W2510" i="1"/>
  <c r="X2510" i="1"/>
  <c r="Y2510" i="1"/>
  <c r="Z2510" i="1"/>
  <c r="AA2510" i="1"/>
  <c r="AB2510" i="1"/>
  <c r="AC2510" i="1"/>
  <c r="AD2510" i="1"/>
  <c r="P2511" i="1"/>
  <c r="Q2511" i="1"/>
  <c r="R2511" i="1"/>
  <c r="S2511" i="1"/>
  <c r="T2511" i="1"/>
  <c r="U2511" i="1"/>
  <c r="V2511" i="1"/>
  <c r="W2511" i="1"/>
  <c r="X2511" i="1"/>
  <c r="Y2511" i="1"/>
  <c r="Z2511" i="1"/>
  <c r="AA2511" i="1"/>
  <c r="AB2511" i="1"/>
  <c r="AC2511" i="1"/>
  <c r="AD2511" i="1"/>
  <c r="P2512" i="1"/>
  <c r="Q2512" i="1"/>
  <c r="R2512" i="1"/>
  <c r="S2512" i="1"/>
  <c r="T2512" i="1"/>
  <c r="U2512" i="1"/>
  <c r="V2512" i="1"/>
  <c r="W2512" i="1"/>
  <c r="X2512" i="1"/>
  <c r="Y2512" i="1"/>
  <c r="Z2512" i="1"/>
  <c r="AA2512" i="1"/>
  <c r="AB2512" i="1"/>
  <c r="AC2512" i="1"/>
  <c r="AD2512" i="1"/>
  <c r="P2513" i="1"/>
  <c r="Q2513" i="1"/>
  <c r="R2513" i="1"/>
  <c r="S2513" i="1"/>
  <c r="T2513" i="1"/>
  <c r="U2513" i="1"/>
  <c r="V2513" i="1"/>
  <c r="W2513" i="1"/>
  <c r="X2513" i="1"/>
  <c r="Y2513" i="1"/>
  <c r="Z2513" i="1"/>
  <c r="AA2513" i="1"/>
  <c r="AB2513" i="1"/>
  <c r="AC2513" i="1"/>
  <c r="AD2513" i="1"/>
  <c r="P2514" i="1"/>
  <c r="Q2514" i="1"/>
  <c r="R2514" i="1"/>
  <c r="S2514" i="1"/>
  <c r="T2514" i="1"/>
  <c r="U2514" i="1"/>
  <c r="V2514" i="1"/>
  <c r="W2514" i="1"/>
  <c r="X2514" i="1"/>
  <c r="Y2514" i="1"/>
  <c r="Z2514" i="1"/>
  <c r="AA2514" i="1"/>
  <c r="AB2514" i="1"/>
  <c r="AC2514" i="1"/>
  <c r="AD2514" i="1"/>
  <c r="P2515" i="1"/>
  <c r="Q2515" i="1"/>
  <c r="R2515" i="1"/>
  <c r="S2515" i="1"/>
  <c r="T2515" i="1"/>
  <c r="U2515" i="1"/>
  <c r="V2515" i="1"/>
  <c r="W2515" i="1"/>
  <c r="X2515" i="1"/>
  <c r="Y2515" i="1"/>
  <c r="Z2515" i="1"/>
  <c r="AA2515" i="1"/>
  <c r="AB2515" i="1"/>
  <c r="AC2515" i="1"/>
  <c r="AD2515" i="1"/>
  <c r="P2516" i="1"/>
  <c r="Q2516" i="1"/>
  <c r="R2516" i="1"/>
  <c r="S2516" i="1"/>
  <c r="T2516" i="1"/>
  <c r="U2516" i="1"/>
  <c r="V2516" i="1"/>
  <c r="W2516" i="1"/>
  <c r="X2516" i="1"/>
  <c r="Y2516" i="1"/>
  <c r="Z2516" i="1"/>
  <c r="AA2516" i="1"/>
  <c r="AB2516" i="1"/>
  <c r="AC2516" i="1"/>
  <c r="AD2516" i="1"/>
  <c r="P2517" i="1"/>
  <c r="Q2517" i="1"/>
  <c r="R2517" i="1"/>
  <c r="S2517" i="1"/>
  <c r="T2517" i="1"/>
  <c r="U2517" i="1"/>
  <c r="V2517" i="1"/>
  <c r="W2517" i="1"/>
  <c r="X2517" i="1"/>
  <c r="Y2517" i="1"/>
  <c r="Z2517" i="1"/>
  <c r="AA2517" i="1"/>
  <c r="AB2517" i="1"/>
  <c r="AC2517" i="1"/>
  <c r="AD2517" i="1"/>
  <c r="P2518" i="1"/>
  <c r="Q2518" i="1"/>
  <c r="R2518" i="1"/>
  <c r="S2518" i="1"/>
  <c r="T2518" i="1"/>
  <c r="U2518" i="1"/>
  <c r="V2518" i="1"/>
  <c r="W2518" i="1"/>
  <c r="X2518" i="1"/>
  <c r="Y2518" i="1"/>
  <c r="Z2518" i="1"/>
  <c r="AA2518" i="1"/>
  <c r="AB2518" i="1"/>
  <c r="AC2518" i="1"/>
  <c r="AD2518" i="1"/>
  <c r="P2519" i="1"/>
  <c r="Q2519" i="1"/>
  <c r="R2519" i="1"/>
  <c r="S2519" i="1"/>
  <c r="T2519" i="1"/>
  <c r="U2519" i="1"/>
  <c r="V2519" i="1"/>
  <c r="W2519" i="1"/>
  <c r="X2519" i="1"/>
  <c r="Y2519" i="1"/>
  <c r="Z2519" i="1"/>
  <c r="AA2519" i="1"/>
  <c r="AB2519" i="1"/>
  <c r="AC2519" i="1"/>
  <c r="AD2519" i="1"/>
  <c r="P2520" i="1"/>
  <c r="Q2520" i="1"/>
  <c r="R2520" i="1"/>
  <c r="S2520" i="1"/>
  <c r="T2520" i="1"/>
  <c r="U2520" i="1"/>
  <c r="V2520" i="1"/>
  <c r="W2520" i="1"/>
  <c r="X2520" i="1"/>
  <c r="Y2520" i="1"/>
  <c r="Z2520" i="1"/>
  <c r="AA2520" i="1"/>
  <c r="AB2520" i="1"/>
  <c r="AC2520" i="1"/>
  <c r="AD2520" i="1"/>
  <c r="P2521" i="1"/>
  <c r="Q2521" i="1"/>
  <c r="R2521" i="1"/>
  <c r="S2521" i="1"/>
  <c r="T2521" i="1"/>
  <c r="U2521" i="1"/>
  <c r="V2521" i="1"/>
  <c r="W2521" i="1"/>
  <c r="X2521" i="1"/>
  <c r="Y2521" i="1"/>
  <c r="Z2521" i="1"/>
  <c r="AA2521" i="1"/>
  <c r="AB2521" i="1"/>
  <c r="AC2521" i="1"/>
  <c r="AD2521" i="1"/>
  <c r="P2522" i="1"/>
  <c r="Q2522" i="1"/>
  <c r="R2522" i="1"/>
  <c r="S2522" i="1"/>
  <c r="T2522" i="1"/>
  <c r="U2522" i="1"/>
  <c r="V2522" i="1"/>
  <c r="W2522" i="1"/>
  <c r="X2522" i="1"/>
  <c r="Y2522" i="1"/>
  <c r="Z2522" i="1"/>
  <c r="AA2522" i="1"/>
  <c r="AB2522" i="1"/>
  <c r="AC2522" i="1"/>
  <c r="AD2522" i="1"/>
  <c r="P2523" i="1"/>
  <c r="Q2523" i="1"/>
  <c r="R2523" i="1"/>
  <c r="S2523" i="1"/>
  <c r="T2523" i="1"/>
  <c r="U2523" i="1"/>
  <c r="V2523" i="1"/>
  <c r="W2523" i="1"/>
  <c r="X2523" i="1"/>
  <c r="Y2523" i="1"/>
  <c r="Z2523" i="1"/>
  <c r="AA2523" i="1"/>
  <c r="AB2523" i="1"/>
  <c r="AC2523" i="1"/>
  <c r="AD2523" i="1"/>
  <c r="P2524" i="1"/>
  <c r="Q2524" i="1"/>
  <c r="R2524" i="1"/>
  <c r="S2524" i="1"/>
  <c r="T2524" i="1"/>
  <c r="U2524" i="1"/>
  <c r="V2524" i="1"/>
  <c r="W2524" i="1"/>
  <c r="X2524" i="1"/>
  <c r="Y2524" i="1"/>
  <c r="Z2524" i="1"/>
  <c r="AA2524" i="1"/>
  <c r="AB2524" i="1"/>
  <c r="AC2524" i="1"/>
  <c r="AD2524" i="1"/>
  <c r="P2525" i="1"/>
  <c r="Q2525" i="1"/>
  <c r="R2525" i="1"/>
  <c r="S2525" i="1"/>
  <c r="T2525" i="1"/>
  <c r="U2525" i="1"/>
  <c r="V2525" i="1"/>
  <c r="W2525" i="1"/>
  <c r="X2525" i="1"/>
  <c r="Y2525" i="1"/>
  <c r="Z2525" i="1"/>
  <c r="AA2525" i="1"/>
  <c r="AB2525" i="1"/>
  <c r="AC2525" i="1"/>
  <c r="AD2525" i="1"/>
  <c r="P2526" i="1"/>
  <c r="Q2526" i="1"/>
  <c r="R2526" i="1"/>
  <c r="S2526" i="1"/>
  <c r="T2526" i="1"/>
  <c r="U2526" i="1"/>
  <c r="V2526" i="1"/>
  <c r="W2526" i="1"/>
  <c r="X2526" i="1"/>
  <c r="Y2526" i="1"/>
  <c r="Z2526" i="1"/>
  <c r="AA2526" i="1"/>
  <c r="AB2526" i="1"/>
  <c r="AC2526" i="1"/>
  <c r="AD2526" i="1"/>
  <c r="P2527" i="1"/>
  <c r="Q2527" i="1"/>
  <c r="R2527" i="1"/>
  <c r="S2527" i="1"/>
  <c r="T2527" i="1"/>
  <c r="U2527" i="1"/>
  <c r="V2527" i="1"/>
  <c r="W2527" i="1"/>
  <c r="X2527" i="1"/>
  <c r="Y2527" i="1"/>
  <c r="Z2527" i="1"/>
  <c r="AA2527" i="1"/>
  <c r="AB2527" i="1"/>
  <c r="AC2527" i="1"/>
  <c r="AD2527" i="1"/>
  <c r="P2528" i="1"/>
  <c r="Q2528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AD2528" i="1"/>
  <c r="P2529" i="1"/>
  <c r="Q2529" i="1"/>
  <c r="R2529" i="1"/>
  <c r="S2529" i="1"/>
  <c r="T2529" i="1"/>
  <c r="U2529" i="1"/>
  <c r="V2529" i="1"/>
  <c r="W2529" i="1"/>
  <c r="X2529" i="1"/>
  <c r="Y2529" i="1"/>
  <c r="Z2529" i="1"/>
  <c r="AA2529" i="1"/>
  <c r="AB2529" i="1"/>
  <c r="AC2529" i="1"/>
  <c r="AD2529" i="1"/>
  <c r="P2530" i="1"/>
  <c r="Q2530" i="1"/>
  <c r="R2530" i="1"/>
  <c r="S2530" i="1"/>
  <c r="T2530" i="1"/>
  <c r="U2530" i="1"/>
  <c r="V2530" i="1"/>
  <c r="W2530" i="1"/>
  <c r="X2530" i="1"/>
  <c r="Y2530" i="1"/>
  <c r="Z2530" i="1"/>
  <c r="AA2530" i="1"/>
  <c r="AB2530" i="1"/>
  <c r="AC2530" i="1"/>
  <c r="AD2530" i="1"/>
  <c r="P2531" i="1"/>
  <c r="Q2531" i="1"/>
  <c r="R2531" i="1"/>
  <c r="S2531" i="1"/>
  <c r="T2531" i="1"/>
  <c r="U2531" i="1"/>
  <c r="V2531" i="1"/>
  <c r="W2531" i="1"/>
  <c r="X2531" i="1"/>
  <c r="Y2531" i="1"/>
  <c r="Z2531" i="1"/>
  <c r="AA2531" i="1"/>
  <c r="AB2531" i="1"/>
  <c r="AC2531" i="1"/>
  <c r="AD2531" i="1"/>
  <c r="P2532" i="1"/>
  <c r="Q2532" i="1"/>
  <c r="R2532" i="1"/>
  <c r="S2532" i="1"/>
  <c r="T2532" i="1"/>
  <c r="U2532" i="1"/>
  <c r="V2532" i="1"/>
  <c r="W2532" i="1"/>
  <c r="X2532" i="1"/>
  <c r="Y2532" i="1"/>
  <c r="Z2532" i="1"/>
  <c r="AA2532" i="1"/>
  <c r="AB2532" i="1"/>
  <c r="AC2532" i="1"/>
  <c r="AD2532" i="1"/>
  <c r="P2533" i="1"/>
  <c r="Q2533" i="1"/>
  <c r="R2533" i="1"/>
  <c r="S2533" i="1"/>
  <c r="T2533" i="1"/>
  <c r="U2533" i="1"/>
  <c r="V2533" i="1"/>
  <c r="W2533" i="1"/>
  <c r="X2533" i="1"/>
  <c r="Y2533" i="1"/>
  <c r="Z2533" i="1"/>
  <c r="AA2533" i="1"/>
  <c r="AB2533" i="1"/>
  <c r="AC2533" i="1"/>
  <c r="AD2533" i="1"/>
  <c r="P2534" i="1"/>
  <c r="Q2534" i="1"/>
  <c r="R2534" i="1"/>
  <c r="S2534" i="1"/>
  <c r="T2534" i="1"/>
  <c r="U2534" i="1"/>
  <c r="V2534" i="1"/>
  <c r="W2534" i="1"/>
  <c r="X2534" i="1"/>
  <c r="Y2534" i="1"/>
  <c r="Z2534" i="1"/>
  <c r="AA2534" i="1"/>
  <c r="AB2534" i="1"/>
  <c r="AC2534" i="1"/>
  <c r="AD2534" i="1"/>
  <c r="P2535" i="1"/>
  <c r="Q2535" i="1"/>
  <c r="R2535" i="1"/>
  <c r="S2535" i="1"/>
  <c r="T2535" i="1"/>
  <c r="U2535" i="1"/>
  <c r="V2535" i="1"/>
  <c r="W2535" i="1"/>
  <c r="X2535" i="1"/>
  <c r="Y2535" i="1"/>
  <c r="Z2535" i="1"/>
  <c r="AA2535" i="1"/>
  <c r="AB2535" i="1"/>
  <c r="AC2535" i="1"/>
  <c r="AD2535" i="1"/>
  <c r="P2536" i="1"/>
  <c r="Q2536" i="1"/>
  <c r="R2536" i="1"/>
  <c r="S2536" i="1"/>
  <c r="T2536" i="1"/>
  <c r="U2536" i="1"/>
  <c r="V2536" i="1"/>
  <c r="W2536" i="1"/>
  <c r="X2536" i="1"/>
  <c r="Y2536" i="1"/>
  <c r="Z2536" i="1"/>
  <c r="AA2536" i="1"/>
  <c r="AB2536" i="1"/>
  <c r="AC2536" i="1"/>
  <c r="AD2536" i="1"/>
  <c r="P2537" i="1"/>
  <c r="Q2537" i="1"/>
  <c r="R2537" i="1"/>
  <c r="S2537" i="1"/>
  <c r="T2537" i="1"/>
  <c r="U2537" i="1"/>
  <c r="V2537" i="1"/>
  <c r="W2537" i="1"/>
  <c r="X2537" i="1"/>
  <c r="Y2537" i="1"/>
  <c r="Z2537" i="1"/>
  <c r="AA2537" i="1"/>
  <c r="AB2537" i="1"/>
  <c r="AC2537" i="1"/>
  <c r="AD2537" i="1"/>
  <c r="P2538" i="1"/>
  <c r="Q2538" i="1"/>
  <c r="R2538" i="1"/>
  <c r="S2538" i="1"/>
  <c r="T2538" i="1"/>
  <c r="U2538" i="1"/>
  <c r="V2538" i="1"/>
  <c r="W2538" i="1"/>
  <c r="X2538" i="1"/>
  <c r="Y2538" i="1"/>
  <c r="Z2538" i="1"/>
  <c r="AA2538" i="1"/>
  <c r="AB2538" i="1"/>
  <c r="AC2538" i="1"/>
  <c r="AD2538" i="1"/>
  <c r="P2539" i="1"/>
  <c r="Q2539" i="1"/>
  <c r="R2539" i="1"/>
  <c r="S2539" i="1"/>
  <c r="T2539" i="1"/>
  <c r="U2539" i="1"/>
  <c r="V2539" i="1"/>
  <c r="W2539" i="1"/>
  <c r="X2539" i="1"/>
  <c r="Y2539" i="1"/>
  <c r="Z2539" i="1"/>
  <c r="AA2539" i="1"/>
  <c r="AB2539" i="1"/>
  <c r="AC2539" i="1"/>
  <c r="AD2539" i="1"/>
  <c r="P2540" i="1"/>
  <c r="Q2540" i="1"/>
  <c r="R2540" i="1"/>
  <c r="S2540" i="1"/>
  <c r="T2540" i="1"/>
  <c r="U2540" i="1"/>
  <c r="V2540" i="1"/>
  <c r="W2540" i="1"/>
  <c r="X2540" i="1"/>
  <c r="Y2540" i="1"/>
  <c r="Z2540" i="1"/>
  <c r="AA2540" i="1"/>
  <c r="AB2540" i="1"/>
  <c r="AC2540" i="1"/>
  <c r="AD2540" i="1"/>
  <c r="P2541" i="1"/>
  <c r="Q2541" i="1"/>
  <c r="R2541" i="1"/>
  <c r="S2541" i="1"/>
  <c r="T2541" i="1"/>
  <c r="U2541" i="1"/>
  <c r="V2541" i="1"/>
  <c r="W2541" i="1"/>
  <c r="X2541" i="1"/>
  <c r="Y2541" i="1"/>
  <c r="Z2541" i="1"/>
  <c r="AA2541" i="1"/>
  <c r="AB2541" i="1"/>
  <c r="AC2541" i="1"/>
  <c r="AD2541" i="1"/>
  <c r="P2542" i="1"/>
  <c r="Q2542" i="1"/>
  <c r="R2542" i="1"/>
  <c r="S2542" i="1"/>
  <c r="T2542" i="1"/>
  <c r="U2542" i="1"/>
  <c r="V2542" i="1"/>
  <c r="W2542" i="1"/>
  <c r="X2542" i="1"/>
  <c r="Y2542" i="1"/>
  <c r="Z2542" i="1"/>
  <c r="AA2542" i="1"/>
  <c r="AB2542" i="1"/>
  <c r="AC2542" i="1"/>
  <c r="AD2542" i="1"/>
  <c r="P2543" i="1"/>
  <c r="Q2543" i="1"/>
  <c r="R2543" i="1"/>
  <c r="S2543" i="1"/>
  <c r="T2543" i="1"/>
  <c r="U2543" i="1"/>
  <c r="V2543" i="1"/>
  <c r="W2543" i="1"/>
  <c r="X2543" i="1"/>
  <c r="Y2543" i="1"/>
  <c r="Z2543" i="1"/>
  <c r="AA2543" i="1"/>
  <c r="AB2543" i="1"/>
  <c r="AC2543" i="1"/>
  <c r="AD2543" i="1"/>
  <c r="P2544" i="1"/>
  <c r="Q2544" i="1"/>
  <c r="R2544" i="1"/>
  <c r="S2544" i="1"/>
  <c r="T2544" i="1"/>
  <c r="U2544" i="1"/>
  <c r="V2544" i="1"/>
  <c r="W2544" i="1"/>
  <c r="X2544" i="1"/>
  <c r="Y2544" i="1"/>
  <c r="Z2544" i="1"/>
  <c r="AA2544" i="1"/>
  <c r="AB2544" i="1"/>
  <c r="AC2544" i="1"/>
  <c r="AD2544" i="1"/>
  <c r="P2545" i="1"/>
  <c r="Q2545" i="1"/>
  <c r="R2545" i="1"/>
  <c r="S2545" i="1"/>
  <c r="T2545" i="1"/>
  <c r="U2545" i="1"/>
  <c r="V2545" i="1"/>
  <c r="W2545" i="1"/>
  <c r="X2545" i="1"/>
  <c r="Y2545" i="1"/>
  <c r="Z2545" i="1"/>
  <c r="AA2545" i="1"/>
  <c r="AB2545" i="1"/>
  <c r="AC2545" i="1"/>
  <c r="AD2545" i="1"/>
  <c r="P2546" i="1"/>
  <c r="Q2546" i="1"/>
  <c r="R2546" i="1"/>
  <c r="S2546" i="1"/>
  <c r="T2546" i="1"/>
  <c r="U2546" i="1"/>
  <c r="V2546" i="1"/>
  <c r="W2546" i="1"/>
  <c r="X2546" i="1"/>
  <c r="Y2546" i="1"/>
  <c r="Z2546" i="1"/>
  <c r="AA2546" i="1"/>
  <c r="AB2546" i="1"/>
  <c r="AC2546" i="1"/>
  <c r="AD2546" i="1"/>
  <c r="P2547" i="1"/>
  <c r="Q2547" i="1"/>
  <c r="R2547" i="1"/>
  <c r="S2547" i="1"/>
  <c r="T2547" i="1"/>
  <c r="U2547" i="1"/>
  <c r="V2547" i="1"/>
  <c r="W2547" i="1"/>
  <c r="X2547" i="1"/>
  <c r="Y2547" i="1"/>
  <c r="Z2547" i="1"/>
  <c r="AA2547" i="1"/>
  <c r="AB2547" i="1"/>
  <c r="AC2547" i="1"/>
  <c r="AD2547" i="1"/>
  <c r="P2548" i="1"/>
  <c r="Q2548" i="1"/>
  <c r="R2548" i="1"/>
  <c r="S2548" i="1"/>
  <c r="T2548" i="1"/>
  <c r="U2548" i="1"/>
  <c r="V2548" i="1"/>
  <c r="W2548" i="1"/>
  <c r="X2548" i="1"/>
  <c r="Y2548" i="1"/>
  <c r="Z2548" i="1"/>
  <c r="AA2548" i="1"/>
  <c r="AB2548" i="1"/>
  <c r="AC2548" i="1"/>
  <c r="AD2548" i="1"/>
  <c r="P2549" i="1"/>
  <c r="Q2549" i="1"/>
  <c r="R2549" i="1"/>
  <c r="S2549" i="1"/>
  <c r="T2549" i="1"/>
  <c r="U2549" i="1"/>
  <c r="V2549" i="1"/>
  <c r="W2549" i="1"/>
  <c r="X2549" i="1"/>
  <c r="Y2549" i="1"/>
  <c r="Z2549" i="1"/>
  <c r="AA2549" i="1"/>
  <c r="AB2549" i="1"/>
  <c r="AC2549" i="1"/>
  <c r="AD2549" i="1"/>
  <c r="P2550" i="1"/>
  <c r="Q2550" i="1"/>
  <c r="R2550" i="1"/>
  <c r="S2550" i="1"/>
  <c r="T2550" i="1"/>
  <c r="U2550" i="1"/>
  <c r="V2550" i="1"/>
  <c r="W2550" i="1"/>
  <c r="X2550" i="1"/>
  <c r="Y2550" i="1"/>
  <c r="Z2550" i="1"/>
  <c r="AA2550" i="1"/>
  <c r="AB2550" i="1"/>
  <c r="AC2550" i="1"/>
  <c r="AD2550" i="1"/>
  <c r="P2551" i="1"/>
  <c r="Q2551" i="1"/>
  <c r="R2551" i="1"/>
  <c r="S2551" i="1"/>
  <c r="T2551" i="1"/>
  <c r="U2551" i="1"/>
  <c r="V2551" i="1"/>
  <c r="W2551" i="1"/>
  <c r="X2551" i="1"/>
  <c r="Y2551" i="1"/>
  <c r="Z2551" i="1"/>
  <c r="AA2551" i="1"/>
  <c r="AB2551" i="1"/>
  <c r="AC2551" i="1"/>
  <c r="AD2551" i="1"/>
  <c r="P2552" i="1"/>
  <c r="Q2552" i="1"/>
  <c r="R2552" i="1"/>
  <c r="S2552" i="1"/>
  <c r="T2552" i="1"/>
  <c r="U2552" i="1"/>
  <c r="V2552" i="1"/>
  <c r="W2552" i="1"/>
  <c r="X2552" i="1"/>
  <c r="Y2552" i="1"/>
  <c r="Z2552" i="1"/>
  <c r="AA2552" i="1"/>
  <c r="AB2552" i="1"/>
  <c r="AC2552" i="1"/>
  <c r="AD2552" i="1"/>
  <c r="P2553" i="1"/>
  <c r="Q2553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AD2553" i="1"/>
  <c r="P2554" i="1"/>
  <c r="Q2554" i="1"/>
  <c r="R2554" i="1"/>
  <c r="S2554" i="1"/>
  <c r="T2554" i="1"/>
  <c r="U2554" i="1"/>
  <c r="V2554" i="1"/>
  <c r="W2554" i="1"/>
  <c r="X2554" i="1"/>
  <c r="Y2554" i="1"/>
  <c r="Z2554" i="1"/>
  <c r="AA2554" i="1"/>
  <c r="AB2554" i="1"/>
  <c r="AC2554" i="1"/>
  <c r="AD2554" i="1"/>
  <c r="P2555" i="1"/>
  <c r="Q2555" i="1"/>
  <c r="R2555" i="1"/>
  <c r="S2555" i="1"/>
  <c r="T2555" i="1"/>
  <c r="U2555" i="1"/>
  <c r="V2555" i="1"/>
  <c r="W2555" i="1"/>
  <c r="X2555" i="1"/>
  <c r="Y2555" i="1"/>
  <c r="Z2555" i="1"/>
  <c r="AA2555" i="1"/>
  <c r="AB2555" i="1"/>
  <c r="AC2555" i="1"/>
  <c r="AD2555" i="1"/>
  <c r="P2556" i="1"/>
  <c r="Q2556" i="1"/>
  <c r="R2556" i="1"/>
  <c r="S2556" i="1"/>
  <c r="T2556" i="1"/>
  <c r="U2556" i="1"/>
  <c r="V2556" i="1"/>
  <c r="W2556" i="1"/>
  <c r="X2556" i="1"/>
  <c r="Y2556" i="1"/>
  <c r="Z2556" i="1"/>
  <c r="AA2556" i="1"/>
  <c r="AB2556" i="1"/>
  <c r="AC2556" i="1"/>
  <c r="AD2556" i="1"/>
  <c r="P2557" i="1"/>
  <c r="Q2557" i="1"/>
  <c r="R2557" i="1"/>
  <c r="S2557" i="1"/>
  <c r="T2557" i="1"/>
  <c r="U2557" i="1"/>
  <c r="V2557" i="1"/>
  <c r="W2557" i="1"/>
  <c r="X2557" i="1"/>
  <c r="Y2557" i="1"/>
  <c r="Z2557" i="1"/>
  <c r="AA2557" i="1"/>
  <c r="AB2557" i="1"/>
  <c r="AC2557" i="1"/>
  <c r="AD2557" i="1"/>
  <c r="P2558" i="1"/>
  <c r="Q2558" i="1"/>
  <c r="R2558" i="1"/>
  <c r="S2558" i="1"/>
  <c r="T2558" i="1"/>
  <c r="U2558" i="1"/>
  <c r="V2558" i="1"/>
  <c r="W2558" i="1"/>
  <c r="X2558" i="1"/>
  <c r="Y2558" i="1"/>
  <c r="Z2558" i="1"/>
  <c r="AA2558" i="1"/>
  <c r="AB2558" i="1"/>
  <c r="AC2558" i="1"/>
  <c r="AD2558" i="1"/>
  <c r="P2559" i="1"/>
  <c r="Q2559" i="1"/>
  <c r="R2559" i="1"/>
  <c r="S2559" i="1"/>
  <c r="T2559" i="1"/>
  <c r="U2559" i="1"/>
  <c r="V2559" i="1"/>
  <c r="W2559" i="1"/>
  <c r="X2559" i="1"/>
  <c r="Y2559" i="1"/>
  <c r="Z2559" i="1"/>
  <c r="AA2559" i="1"/>
  <c r="AB2559" i="1"/>
  <c r="AC2559" i="1"/>
  <c r="AD2559" i="1"/>
  <c r="P2560" i="1"/>
  <c r="Q2560" i="1"/>
  <c r="R2560" i="1"/>
  <c r="S2560" i="1"/>
  <c r="T2560" i="1"/>
  <c r="U2560" i="1"/>
  <c r="V2560" i="1"/>
  <c r="W2560" i="1"/>
  <c r="X2560" i="1"/>
  <c r="Y2560" i="1"/>
  <c r="Z2560" i="1"/>
  <c r="AA2560" i="1"/>
  <c r="AB2560" i="1"/>
  <c r="AC2560" i="1"/>
  <c r="AD2560" i="1"/>
  <c r="P2561" i="1"/>
  <c r="Q2561" i="1"/>
  <c r="R2561" i="1"/>
  <c r="S2561" i="1"/>
  <c r="T2561" i="1"/>
  <c r="U2561" i="1"/>
  <c r="V2561" i="1"/>
  <c r="W2561" i="1"/>
  <c r="X2561" i="1"/>
  <c r="Y2561" i="1"/>
  <c r="Z2561" i="1"/>
  <c r="AA2561" i="1"/>
  <c r="AB2561" i="1"/>
  <c r="AC2561" i="1"/>
  <c r="AD2561" i="1"/>
  <c r="P2562" i="1"/>
  <c r="Q2562" i="1"/>
  <c r="R2562" i="1"/>
  <c r="S2562" i="1"/>
  <c r="T2562" i="1"/>
  <c r="U2562" i="1"/>
  <c r="V2562" i="1"/>
  <c r="W2562" i="1"/>
  <c r="X2562" i="1"/>
  <c r="Y2562" i="1"/>
  <c r="Z2562" i="1"/>
  <c r="AA2562" i="1"/>
  <c r="AB2562" i="1"/>
  <c r="AC2562" i="1"/>
  <c r="AD2562" i="1"/>
  <c r="P2563" i="1"/>
  <c r="Q2563" i="1"/>
  <c r="R2563" i="1"/>
  <c r="S2563" i="1"/>
  <c r="T2563" i="1"/>
  <c r="U2563" i="1"/>
  <c r="V2563" i="1"/>
  <c r="W2563" i="1"/>
  <c r="X2563" i="1"/>
  <c r="Y2563" i="1"/>
  <c r="Z2563" i="1"/>
  <c r="AA2563" i="1"/>
  <c r="AB2563" i="1"/>
  <c r="AC2563" i="1"/>
  <c r="AD2563" i="1"/>
  <c r="P2564" i="1"/>
  <c r="Q2564" i="1"/>
  <c r="R2564" i="1"/>
  <c r="S2564" i="1"/>
  <c r="T2564" i="1"/>
  <c r="U2564" i="1"/>
  <c r="V2564" i="1"/>
  <c r="W2564" i="1"/>
  <c r="X2564" i="1"/>
  <c r="Y2564" i="1"/>
  <c r="Z2564" i="1"/>
  <c r="AA2564" i="1"/>
  <c r="AB2564" i="1"/>
  <c r="AC2564" i="1"/>
  <c r="AD2564" i="1"/>
  <c r="P2565" i="1"/>
  <c r="Q2565" i="1"/>
  <c r="R2565" i="1"/>
  <c r="S2565" i="1"/>
  <c r="T2565" i="1"/>
  <c r="U2565" i="1"/>
  <c r="V2565" i="1"/>
  <c r="W2565" i="1"/>
  <c r="X2565" i="1"/>
  <c r="Y2565" i="1"/>
  <c r="Z2565" i="1"/>
  <c r="AA2565" i="1"/>
  <c r="AB2565" i="1"/>
  <c r="AC2565" i="1"/>
  <c r="AD2565" i="1"/>
  <c r="P2566" i="1"/>
  <c r="Q2566" i="1"/>
  <c r="R2566" i="1"/>
  <c r="S2566" i="1"/>
  <c r="T2566" i="1"/>
  <c r="U2566" i="1"/>
  <c r="V2566" i="1"/>
  <c r="W2566" i="1"/>
  <c r="X2566" i="1"/>
  <c r="Y2566" i="1"/>
  <c r="Z2566" i="1"/>
  <c r="AA2566" i="1"/>
  <c r="AB2566" i="1"/>
  <c r="AC2566" i="1"/>
  <c r="AD2566" i="1"/>
  <c r="P2567" i="1"/>
  <c r="Q2567" i="1"/>
  <c r="R2567" i="1"/>
  <c r="S2567" i="1"/>
  <c r="T2567" i="1"/>
  <c r="U2567" i="1"/>
  <c r="V2567" i="1"/>
  <c r="W2567" i="1"/>
  <c r="X2567" i="1"/>
  <c r="Y2567" i="1"/>
  <c r="Z2567" i="1"/>
  <c r="AA2567" i="1"/>
  <c r="AB2567" i="1"/>
  <c r="AC2567" i="1"/>
  <c r="AD2567" i="1"/>
  <c r="P2568" i="1"/>
  <c r="Q2568" i="1"/>
  <c r="R2568" i="1"/>
  <c r="S2568" i="1"/>
  <c r="T2568" i="1"/>
  <c r="U2568" i="1"/>
  <c r="V2568" i="1"/>
  <c r="W2568" i="1"/>
  <c r="X2568" i="1"/>
  <c r="Y2568" i="1"/>
  <c r="Z2568" i="1"/>
  <c r="AA2568" i="1"/>
  <c r="AB2568" i="1"/>
  <c r="AC2568" i="1"/>
  <c r="AD2568" i="1"/>
  <c r="P2569" i="1"/>
  <c r="Q2569" i="1"/>
  <c r="R2569" i="1"/>
  <c r="S2569" i="1"/>
  <c r="T2569" i="1"/>
  <c r="U2569" i="1"/>
  <c r="V2569" i="1"/>
  <c r="W2569" i="1"/>
  <c r="X2569" i="1"/>
  <c r="Y2569" i="1"/>
  <c r="Z2569" i="1"/>
  <c r="AA2569" i="1"/>
  <c r="AB2569" i="1"/>
  <c r="AC2569" i="1"/>
  <c r="AD2569" i="1"/>
  <c r="P2570" i="1"/>
  <c r="Q2570" i="1"/>
  <c r="R2570" i="1"/>
  <c r="S2570" i="1"/>
  <c r="T2570" i="1"/>
  <c r="U2570" i="1"/>
  <c r="V2570" i="1"/>
  <c r="W2570" i="1"/>
  <c r="X2570" i="1"/>
  <c r="Y2570" i="1"/>
  <c r="Z2570" i="1"/>
  <c r="AA2570" i="1"/>
  <c r="AB2570" i="1"/>
  <c r="AC2570" i="1"/>
  <c r="AD2570" i="1"/>
  <c r="P2571" i="1"/>
  <c r="Q2571" i="1"/>
  <c r="R2571" i="1"/>
  <c r="S2571" i="1"/>
  <c r="T2571" i="1"/>
  <c r="U2571" i="1"/>
  <c r="V2571" i="1"/>
  <c r="W2571" i="1"/>
  <c r="X2571" i="1"/>
  <c r="Y2571" i="1"/>
  <c r="Z2571" i="1"/>
  <c r="AA2571" i="1"/>
  <c r="AB2571" i="1"/>
  <c r="AC2571" i="1"/>
  <c r="AD2571" i="1"/>
  <c r="P2572" i="1"/>
  <c r="Q2572" i="1"/>
  <c r="R2572" i="1"/>
  <c r="S2572" i="1"/>
  <c r="T2572" i="1"/>
  <c r="U2572" i="1"/>
  <c r="V2572" i="1"/>
  <c r="W2572" i="1"/>
  <c r="X2572" i="1"/>
  <c r="Y2572" i="1"/>
  <c r="Z2572" i="1"/>
  <c r="AA2572" i="1"/>
  <c r="AB2572" i="1"/>
  <c r="AC2572" i="1"/>
  <c r="AD2572" i="1"/>
  <c r="P2573" i="1"/>
  <c r="Q2573" i="1"/>
  <c r="R2573" i="1"/>
  <c r="S2573" i="1"/>
  <c r="T2573" i="1"/>
  <c r="U2573" i="1"/>
  <c r="V2573" i="1"/>
  <c r="W2573" i="1"/>
  <c r="X2573" i="1"/>
  <c r="Y2573" i="1"/>
  <c r="Z2573" i="1"/>
  <c r="AA2573" i="1"/>
  <c r="AB2573" i="1"/>
  <c r="AC2573" i="1"/>
  <c r="AD2573" i="1"/>
  <c r="P2574" i="1"/>
  <c r="Q2574" i="1"/>
  <c r="R2574" i="1"/>
  <c r="S2574" i="1"/>
  <c r="T2574" i="1"/>
  <c r="U2574" i="1"/>
  <c r="V2574" i="1"/>
  <c r="W2574" i="1"/>
  <c r="X2574" i="1"/>
  <c r="Y2574" i="1"/>
  <c r="Z2574" i="1"/>
  <c r="AA2574" i="1"/>
  <c r="AB2574" i="1"/>
  <c r="AC2574" i="1"/>
  <c r="AD2574" i="1"/>
  <c r="P2575" i="1"/>
  <c r="Q2575" i="1"/>
  <c r="R2575" i="1"/>
  <c r="S2575" i="1"/>
  <c r="T2575" i="1"/>
  <c r="U2575" i="1"/>
  <c r="V2575" i="1"/>
  <c r="W2575" i="1"/>
  <c r="X2575" i="1"/>
  <c r="Y2575" i="1"/>
  <c r="Z2575" i="1"/>
  <c r="AA2575" i="1"/>
  <c r="AB2575" i="1"/>
  <c r="AC2575" i="1"/>
  <c r="AD2575" i="1"/>
  <c r="P2576" i="1"/>
  <c r="Q2576" i="1"/>
  <c r="R2576" i="1"/>
  <c r="S2576" i="1"/>
  <c r="T2576" i="1"/>
  <c r="U2576" i="1"/>
  <c r="V2576" i="1"/>
  <c r="W2576" i="1"/>
  <c r="X2576" i="1"/>
  <c r="Y2576" i="1"/>
  <c r="Z2576" i="1"/>
  <c r="AA2576" i="1"/>
  <c r="AB2576" i="1"/>
  <c r="AC2576" i="1"/>
  <c r="AD2576" i="1"/>
  <c r="P2577" i="1"/>
  <c r="Q2577" i="1"/>
  <c r="R2577" i="1"/>
  <c r="S2577" i="1"/>
  <c r="T2577" i="1"/>
  <c r="U2577" i="1"/>
  <c r="V2577" i="1"/>
  <c r="W2577" i="1"/>
  <c r="X2577" i="1"/>
  <c r="Y2577" i="1"/>
  <c r="Z2577" i="1"/>
  <c r="AA2577" i="1"/>
  <c r="AB2577" i="1"/>
  <c r="AC2577" i="1"/>
  <c r="AD2577" i="1"/>
  <c r="P2578" i="1"/>
  <c r="Q2578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AD2578" i="1"/>
  <c r="P2579" i="1"/>
  <c r="Q2579" i="1"/>
  <c r="R2579" i="1"/>
  <c r="S2579" i="1"/>
  <c r="T2579" i="1"/>
  <c r="U2579" i="1"/>
  <c r="V2579" i="1"/>
  <c r="W2579" i="1"/>
  <c r="X2579" i="1"/>
  <c r="Y2579" i="1"/>
  <c r="Z2579" i="1"/>
  <c r="AA2579" i="1"/>
  <c r="AB2579" i="1"/>
  <c r="AC2579" i="1"/>
  <c r="AD2579" i="1"/>
  <c r="P2580" i="1"/>
  <c r="Q2580" i="1"/>
  <c r="R2580" i="1"/>
  <c r="S2580" i="1"/>
  <c r="T2580" i="1"/>
  <c r="U2580" i="1"/>
  <c r="V2580" i="1"/>
  <c r="W2580" i="1"/>
  <c r="X2580" i="1"/>
  <c r="Y2580" i="1"/>
  <c r="Z2580" i="1"/>
  <c r="AA2580" i="1"/>
  <c r="AB2580" i="1"/>
  <c r="AC2580" i="1"/>
  <c r="AD2580" i="1"/>
  <c r="P2581" i="1"/>
  <c r="Q2581" i="1"/>
  <c r="R2581" i="1"/>
  <c r="S2581" i="1"/>
  <c r="T2581" i="1"/>
  <c r="U2581" i="1"/>
  <c r="V2581" i="1"/>
  <c r="W2581" i="1"/>
  <c r="X2581" i="1"/>
  <c r="Y2581" i="1"/>
  <c r="Z2581" i="1"/>
  <c r="AA2581" i="1"/>
  <c r="AB2581" i="1"/>
  <c r="AC2581" i="1"/>
  <c r="AD2581" i="1"/>
  <c r="P2582" i="1"/>
  <c r="Q2582" i="1"/>
  <c r="R2582" i="1"/>
  <c r="S2582" i="1"/>
  <c r="T2582" i="1"/>
  <c r="U2582" i="1"/>
  <c r="V2582" i="1"/>
  <c r="W2582" i="1"/>
  <c r="X2582" i="1"/>
  <c r="Y2582" i="1"/>
  <c r="Z2582" i="1"/>
  <c r="AA2582" i="1"/>
  <c r="AB2582" i="1"/>
  <c r="AC2582" i="1"/>
  <c r="AD2582" i="1"/>
  <c r="P2583" i="1"/>
  <c r="Q2583" i="1"/>
  <c r="R2583" i="1"/>
  <c r="S2583" i="1"/>
  <c r="T2583" i="1"/>
  <c r="U2583" i="1"/>
  <c r="V2583" i="1"/>
  <c r="W2583" i="1"/>
  <c r="X2583" i="1"/>
  <c r="Y2583" i="1"/>
  <c r="Z2583" i="1"/>
  <c r="AA2583" i="1"/>
  <c r="AB2583" i="1"/>
  <c r="AC2583" i="1"/>
  <c r="AD2583" i="1"/>
  <c r="P2584" i="1"/>
  <c r="Q2584" i="1"/>
  <c r="R2584" i="1"/>
  <c r="S2584" i="1"/>
  <c r="T2584" i="1"/>
  <c r="U2584" i="1"/>
  <c r="V2584" i="1"/>
  <c r="W2584" i="1"/>
  <c r="X2584" i="1"/>
  <c r="Y2584" i="1"/>
  <c r="Z2584" i="1"/>
  <c r="AA2584" i="1"/>
  <c r="AB2584" i="1"/>
  <c r="AC2584" i="1"/>
  <c r="AD2584" i="1"/>
  <c r="P2585" i="1"/>
  <c r="Q2585" i="1"/>
  <c r="R2585" i="1"/>
  <c r="S2585" i="1"/>
  <c r="T2585" i="1"/>
  <c r="U2585" i="1"/>
  <c r="V2585" i="1"/>
  <c r="W2585" i="1"/>
  <c r="X2585" i="1"/>
  <c r="Y2585" i="1"/>
  <c r="Z2585" i="1"/>
  <c r="AA2585" i="1"/>
  <c r="AB2585" i="1"/>
  <c r="AC2585" i="1"/>
  <c r="AD2585" i="1"/>
  <c r="P2586" i="1"/>
  <c r="Q2586" i="1"/>
  <c r="R2586" i="1"/>
  <c r="S2586" i="1"/>
  <c r="T2586" i="1"/>
  <c r="U2586" i="1"/>
  <c r="V2586" i="1"/>
  <c r="W2586" i="1"/>
  <c r="X2586" i="1"/>
  <c r="Y2586" i="1"/>
  <c r="Z2586" i="1"/>
  <c r="AA2586" i="1"/>
  <c r="AB2586" i="1"/>
  <c r="AC2586" i="1"/>
  <c r="AD2586" i="1"/>
  <c r="P2587" i="1"/>
  <c r="Q2587" i="1"/>
  <c r="R2587" i="1"/>
  <c r="S2587" i="1"/>
  <c r="T2587" i="1"/>
  <c r="U2587" i="1"/>
  <c r="V2587" i="1"/>
  <c r="W2587" i="1"/>
  <c r="X2587" i="1"/>
  <c r="Y2587" i="1"/>
  <c r="Z2587" i="1"/>
  <c r="AA2587" i="1"/>
  <c r="AB2587" i="1"/>
  <c r="AC2587" i="1"/>
  <c r="AD2587" i="1"/>
  <c r="P2588" i="1"/>
  <c r="Q2588" i="1"/>
  <c r="R2588" i="1"/>
  <c r="S2588" i="1"/>
  <c r="T2588" i="1"/>
  <c r="U2588" i="1"/>
  <c r="V2588" i="1"/>
  <c r="W2588" i="1"/>
  <c r="X2588" i="1"/>
  <c r="Y2588" i="1"/>
  <c r="Z2588" i="1"/>
  <c r="AA2588" i="1"/>
  <c r="AB2588" i="1"/>
  <c r="AC2588" i="1"/>
  <c r="AD2588" i="1"/>
  <c r="P2589" i="1"/>
  <c r="Q2589" i="1"/>
  <c r="R2589" i="1"/>
  <c r="S2589" i="1"/>
  <c r="T2589" i="1"/>
  <c r="U2589" i="1"/>
  <c r="V2589" i="1"/>
  <c r="W2589" i="1"/>
  <c r="X2589" i="1"/>
  <c r="Y2589" i="1"/>
  <c r="Z2589" i="1"/>
  <c r="AA2589" i="1"/>
  <c r="AB2589" i="1"/>
  <c r="AC2589" i="1"/>
  <c r="AD2589" i="1"/>
  <c r="P2590" i="1"/>
  <c r="Q2590" i="1"/>
  <c r="R2590" i="1"/>
  <c r="S2590" i="1"/>
  <c r="T2590" i="1"/>
  <c r="U2590" i="1"/>
  <c r="V2590" i="1"/>
  <c r="W2590" i="1"/>
  <c r="X2590" i="1"/>
  <c r="Y2590" i="1"/>
  <c r="Z2590" i="1"/>
  <c r="AA2590" i="1"/>
  <c r="AB2590" i="1"/>
  <c r="AC2590" i="1"/>
  <c r="AD2590" i="1"/>
  <c r="P2591" i="1"/>
  <c r="Q2591" i="1"/>
  <c r="R2591" i="1"/>
  <c r="S2591" i="1"/>
  <c r="T2591" i="1"/>
  <c r="U2591" i="1"/>
  <c r="V2591" i="1"/>
  <c r="W2591" i="1"/>
  <c r="X2591" i="1"/>
  <c r="Y2591" i="1"/>
  <c r="Z2591" i="1"/>
  <c r="AA2591" i="1"/>
  <c r="AB2591" i="1"/>
  <c r="AC2591" i="1"/>
  <c r="AD2591" i="1"/>
  <c r="P2592" i="1"/>
  <c r="Q2592" i="1"/>
  <c r="R2592" i="1"/>
  <c r="S2592" i="1"/>
  <c r="T2592" i="1"/>
  <c r="U2592" i="1"/>
  <c r="V2592" i="1"/>
  <c r="W2592" i="1"/>
  <c r="X2592" i="1"/>
  <c r="Y2592" i="1"/>
  <c r="Z2592" i="1"/>
  <c r="AA2592" i="1"/>
  <c r="AB2592" i="1"/>
  <c r="AC2592" i="1"/>
  <c r="AD2592" i="1"/>
  <c r="P2593" i="1"/>
  <c r="Q2593" i="1"/>
  <c r="R2593" i="1"/>
  <c r="S2593" i="1"/>
  <c r="T2593" i="1"/>
  <c r="U2593" i="1"/>
  <c r="V2593" i="1"/>
  <c r="W2593" i="1"/>
  <c r="X2593" i="1"/>
  <c r="Y2593" i="1"/>
  <c r="Z2593" i="1"/>
  <c r="AA2593" i="1"/>
  <c r="AB2593" i="1"/>
  <c r="AC2593" i="1"/>
  <c r="AD2593" i="1"/>
  <c r="P2594" i="1"/>
  <c r="Q2594" i="1"/>
  <c r="R2594" i="1"/>
  <c r="S2594" i="1"/>
  <c r="T2594" i="1"/>
  <c r="U2594" i="1"/>
  <c r="V2594" i="1"/>
  <c r="W2594" i="1"/>
  <c r="X2594" i="1"/>
  <c r="Y2594" i="1"/>
  <c r="Z2594" i="1"/>
  <c r="AA2594" i="1"/>
  <c r="AB2594" i="1"/>
  <c r="AC2594" i="1"/>
  <c r="AD2594" i="1"/>
  <c r="P2595" i="1"/>
  <c r="Q2595" i="1"/>
  <c r="R2595" i="1"/>
  <c r="S2595" i="1"/>
  <c r="T2595" i="1"/>
  <c r="U2595" i="1"/>
  <c r="V2595" i="1"/>
  <c r="W2595" i="1"/>
  <c r="X2595" i="1"/>
  <c r="Y2595" i="1"/>
  <c r="Z2595" i="1"/>
  <c r="AA2595" i="1"/>
  <c r="AB2595" i="1"/>
  <c r="AC2595" i="1"/>
  <c r="AD2595" i="1"/>
  <c r="P2596" i="1"/>
  <c r="Q2596" i="1"/>
  <c r="R2596" i="1"/>
  <c r="S2596" i="1"/>
  <c r="T2596" i="1"/>
  <c r="U2596" i="1"/>
  <c r="V2596" i="1"/>
  <c r="W2596" i="1"/>
  <c r="X2596" i="1"/>
  <c r="Y2596" i="1"/>
  <c r="Z2596" i="1"/>
  <c r="AA2596" i="1"/>
  <c r="AB2596" i="1"/>
  <c r="AC2596" i="1"/>
  <c r="AD2596" i="1"/>
  <c r="P2597" i="1"/>
  <c r="Q2597" i="1"/>
  <c r="R2597" i="1"/>
  <c r="S2597" i="1"/>
  <c r="T2597" i="1"/>
  <c r="U2597" i="1"/>
  <c r="V2597" i="1"/>
  <c r="W2597" i="1"/>
  <c r="X2597" i="1"/>
  <c r="Y2597" i="1"/>
  <c r="Z2597" i="1"/>
  <c r="AA2597" i="1"/>
  <c r="AB2597" i="1"/>
  <c r="AC2597" i="1"/>
  <c r="AD2597" i="1"/>
  <c r="P2598" i="1"/>
  <c r="Q2598" i="1"/>
  <c r="R2598" i="1"/>
  <c r="S2598" i="1"/>
  <c r="T2598" i="1"/>
  <c r="U2598" i="1"/>
  <c r="V2598" i="1"/>
  <c r="W2598" i="1"/>
  <c r="X2598" i="1"/>
  <c r="Y2598" i="1"/>
  <c r="Z2598" i="1"/>
  <c r="AA2598" i="1"/>
  <c r="AB2598" i="1"/>
  <c r="AC2598" i="1"/>
  <c r="AD2598" i="1"/>
  <c r="P2599" i="1"/>
  <c r="Q2599" i="1"/>
  <c r="R2599" i="1"/>
  <c r="S2599" i="1"/>
  <c r="T2599" i="1"/>
  <c r="U2599" i="1"/>
  <c r="V2599" i="1"/>
  <c r="W2599" i="1"/>
  <c r="X2599" i="1"/>
  <c r="Y2599" i="1"/>
  <c r="Z2599" i="1"/>
  <c r="AA2599" i="1"/>
  <c r="AB2599" i="1"/>
  <c r="AC2599" i="1"/>
  <c r="AD2599" i="1"/>
  <c r="P2600" i="1"/>
  <c r="Q2600" i="1"/>
  <c r="R2600" i="1"/>
  <c r="S2600" i="1"/>
  <c r="T2600" i="1"/>
  <c r="U2600" i="1"/>
  <c r="V2600" i="1"/>
  <c r="W2600" i="1"/>
  <c r="X2600" i="1"/>
  <c r="Y2600" i="1"/>
  <c r="Z2600" i="1"/>
  <c r="AA2600" i="1"/>
  <c r="AB2600" i="1"/>
  <c r="AC2600" i="1"/>
  <c r="AD2600" i="1"/>
  <c r="P2601" i="1"/>
  <c r="Q2601" i="1"/>
  <c r="R2601" i="1"/>
  <c r="S2601" i="1"/>
  <c r="T2601" i="1"/>
  <c r="U2601" i="1"/>
  <c r="V2601" i="1"/>
  <c r="W2601" i="1"/>
  <c r="X2601" i="1"/>
  <c r="Y2601" i="1"/>
  <c r="Z2601" i="1"/>
  <c r="AA2601" i="1"/>
  <c r="AB2601" i="1"/>
  <c r="AC2601" i="1"/>
  <c r="AD2601" i="1"/>
  <c r="P2602" i="1"/>
  <c r="Q2602" i="1"/>
  <c r="R2602" i="1"/>
  <c r="S2602" i="1"/>
  <c r="T2602" i="1"/>
  <c r="U2602" i="1"/>
  <c r="V2602" i="1"/>
  <c r="W2602" i="1"/>
  <c r="X2602" i="1"/>
  <c r="Y2602" i="1"/>
  <c r="Z2602" i="1"/>
  <c r="AA2602" i="1"/>
  <c r="AB2602" i="1"/>
  <c r="AC2602" i="1"/>
  <c r="AD2602" i="1"/>
  <c r="P2603" i="1"/>
  <c r="Q2603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AD2603" i="1"/>
  <c r="P2604" i="1"/>
  <c r="Q2604" i="1"/>
  <c r="R2604" i="1"/>
  <c r="S2604" i="1"/>
  <c r="T2604" i="1"/>
  <c r="U2604" i="1"/>
  <c r="V2604" i="1"/>
  <c r="W2604" i="1"/>
  <c r="X2604" i="1"/>
  <c r="Y2604" i="1"/>
  <c r="Z2604" i="1"/>
  <c r="AA2604" i="1"/>
  <c r="AB2604" i="1"/>
  <c r="AC2604" i="1"/>
  <c r="AD2604" i="1"/>
  <c r="P2605" i="1"/>
  <c r="Q2605" i="1"/>
  <c r="R2605" i="1"/>
  <c r="S2605" i="1"/>
  <c r="T2605" i="1"/>
  <c r="U2605" i="1"/>
  <c r="V2605" i="1"/>
  <c r="W2605" i="1"/>
  <c r="X2605" i="1"/>
  <c r="Y2605" i="1"/>
  <c r="Z2605" i="1"/>
  <c r="AA2605" i="1"/>
  <c r="AB2605" i="1"/>
  <c r="AC2605" i="1"/>
  <c r="AD2605" i="1"/>
  <c r="P2606" i="1"/>
  <c r="Q2606" i="1"/>
  <c r="R2606" i="1"/>
  <c r="S2606" i="1"/>
  <c r="T2606" i="1"/>
  <c r="U2606" i="1"/>
  <c r="V2606" i="1"/>
  <c r="W2606" i="1"/>
  <c r="X2606" i="1"/>
  <c r="Y2606" i="1"/>
  <c r="Z2606" i="1"/>
  <c r="AA2606" i="1"/>
  <c r="AB2606" i="1"/>
  <c r="AC2606" i="1"/>
  <c r="AD2606" i="1"/>
  <c r="P2607" i="1"/>
  <c r="Q2607" i="1"/>
  <c r="R2607" i="1"/>
  <c r="S2607" i="1"/>
  <c r="T2607" i="1"/>
  <c r="U2607" i="1"/>
  <c r="V2607" i="1"/>
  <c r="W2607" i="1"/>
  <c r="X2607" i="1"/>
  <c r="Y2607" i="1"/>
  <c r="Z2607" i="1"/>
  <c r="AA2607" i="1"/>
  <c r="AB2607" i="1"/>
  <c r="AC2607" i="1"/>
  <c r="AD2607" i="1"/>
  <c r="P2608" i="1"/>
  <c r="Q2608" i="1"/>
  <c r="R2608" i="1"/>
  <c r="S2608" i="1"/>
  <c r="T2608" i="1"/>
  <c r="U2608" i="1"/>
  <c r="V2608" i="1"/>
  <c r="W2608" i="1"/>
  <c r="X2608" i="1"/>
  <c r="Y2608" i="1"/>
  <c r="Z2608" i="1"/>
  <c r="AA2608" i="1"/>
  <c r="AB2608" i="1"/>
  <c r="AC2608" i="1"/>
  <c r="AD2608" i="1"/>
  <c r="P2609" i="1"/>
  <c r="Q2609" i="1"/>
  <c r="R2609" i="1"/>
  <c r="S2609" i="1"/>
  <c r="T2609" i="1"/>
  <c r="U2609" i="1"/>
  <c r="V2609" i="1"/>
  <c r="W2609" i="1"/>
  <c r="X2609" i="1"/>
  <c r="Y2609" i="1"/>
  <c r="Z2609" i="1"/>
  <c r="AA2609" i="1"/>
  <c r="AB2609" i="1"/>
  <c r="AC2609" i="1"/>
  <c r="AD2609" i="1"/>
  <c r="P2610" i="1"/>
  <c r="Q2610" i="1"/>
  <c r="R2610" i="1"/>
  <c r="S2610" i="1"/>
  <c r="T2610" i="1"/>
  <c r="U2610" i="1"/>
  <c r="V2610" i="1"/>
  <c r="W2610" i="1"/>
  <c r="X2610" i="1"/>
  <c r="Y2610" i="1"/>
  <c r="Z2610" i="1"/>
  <c r="AA2610" i="1"/>
  <c r="AB2610" i="1"/>
  <c r="AC2610" i="1"/>
  <c r="AD2610" i="1"/>
  <c r="P2611" i="1"/>
  <c r="Q2611" i="1"/>
  <c r="R2611" i="1"/>
  <c r="S2611" i="1"/>
  <c r="T2611" i="1"/>
  <c r="U2611" i="1"/>
  <c r="V2611" i="1"/>
  <c r="W2611" i="1"/>
  <c r="X2611" i="1"/>
  <c r="Y2611" i="1"/>
  <c r="Z2611" i="1"/>
  <c r="AA2611" i="1"/>
  <c r="AB2611" i="1"/>
  <c r="AC2611" i="1"/>
  <c r="AD2611" i="1"/>
  <c r="P2612" i="1"/>
  <c r="Q2612" i="1"/>
  <c r="R2612" i="1"/>
  <c r="S2612" i="1"/>
  <c r="T2612" i="1"/>
  <c r="U2612" i="1"/>
  <c r="V2612" i="1"/>
  <c r="W2612" i="1"/>
  <c r="X2612" i="1"/>
  <c r="Y2612" i="1"/>
  <c r="Z2612" i="1"/>
  <c r="AA2612" i="1"/>
  <c r="AB2612" i="1"/>
  <c r="AC2612" i="1"/>
  <c r="AD2612" i="1"/>
  <c r="P2613" i="1"/>
  <c r="Q2613" i="1"/>
  <c r="R2613" i="1"/>
  <c r="S2613" i="1"/>
  <c r="T2613" i="1"/>
  <c r="U2613" i="1"/>
  <c r="V2613" i="1"/>
  <c r="W2613" i="1"/>
  <c r="X2613" i="1"/>
  <c r="Y2613" i="1"/>
  <c r="Z2613" i="1"/>
  <c r="AA2613" i="1"/>
  <c r="AB2613" i="1"/>
  <c r="AC2613" i="1"/>
  <c r="AD2613" i="1"/>
  <c r="P2614" i="1"/>
  <c r="Q2614" i="1"/>
  <c r="R2614" i="1"/>
  <c r="S2614" i="1"/>
  <c r="T2614" i="1"/>
  <c r="U2614" i="1"/>
  <c r="V2614" i="1"/>
  <c r="W2614" i="1"/>
  <c r="X2614" i="1"/>
  <c r="Y2614" i="1"/>
  <c r="Z2614" i="1"/>
  <c r="AA2614" i="1"/>
  <c r="AB2614" i="1"/>
  <c r="AC2614" i="1"/>
  <c r="AD2614" i="1"/>
  <c r="P2615" i="1"/>
  <c r="Q2615" i="1"/>
  <c r="R2615" i="1"/>
  <c r="S2615" i="1"/>
  <c r="T2615" i="1"/>
  <c r="U2615" i="1"/>
  <c r="V2615" i="1"/>
  <c r="W2615" i="1"/>
  <c r="X2615" i="1"/>
  <c r="Y2615" i="1"/>
  <c r="Z2615" i="1"/>
  <c r="AA2615" i="1"/>
  <c r="AB2615" i="1"/>
  <c r="AC2615" i="1"/>
  <c r="AD2615" i="1"/>
  <c r="P2616" i="1"/>
  <c r="Q2616" i="1"/>
  <c r="R2616" i="1"/>
  <c r="S2616" i="1"/>
  <c r="T2616" i="1"/>
  <c r="U2616" i="1"/>
  <c r="V2616" i="1"/>
  <c r="W2616" i="1"/>
  <c r="X2616" i="1"/>
  <c r="Y2616" i="1"/>
  <c r="Z2616" i="1"/>
  <c r="AA2616" i="1"/>
  <c r="AB2616" i="1"/>
  <c r="AC2616" i="1"/>
  <c r="AD2616" i="1"/>
  <c r="P2617" i="1"/>
  <c r="Q2617" i="1"/>
  <c r="R2617" i="1"/>
  <c r="S2617" i="1"/>
  <c r="T2617" i="1"/>
  <c r="U2617" i="1"/>
  <c r="V2617" i="1"/>
  <c r="W2617" i="1"/>
  <c r="X2617" i="1"/>
  <c r="Y2617" i="1"/>
  <c r="Z2617" i="1"/>
  <c r="AA2617" i="1"/>
  <c r="AB2617" i="1"/>
  <c r="AC2617" i="1"/>
  <c r="AD2617" i="1"/>
  <c r="P2618" i="1"/>
  <c r="Q2618" i="1"/>
  <c r="R2618" i="1"/>
  <c r="S2618" i="1"/>
  <c r="T2618" i="1"/>
  <c r="U2618" i="1"/>
  <c r="V2618" i="1"/>
  <c r="W2618" i="1"/>
  <c r="X2618" i="1"/>
  <c r="Y2618" i="1"/>
  <c r="Z2618" i="1"/>
  <c r="AA2618" i="1"/>
  <c r="AB2618" i="1"/>
  <c r="AC2618" i="1"/>
  <c r="AD2618" i="1"/>
  <c r="P2619" i="1"/>
  <c r="Q2619" i="1"/>
  <c r="R2619" i="1"/>
  <c r="S2619" i="1"/>
  <c r="T2619" i="1"/>
  <c r="U2619" i="1"/>
  <c r="V2619" i="1"/>
  <c r="W2619" i="1"/>
  <c r="X2619" i="1"/>
  <c r="Y2619" i="1"/>
  <c r="Z2619" i="1"/>
  <c r="AA2619" i="1"/>
  <c r="AB2619" i="1"/>
  <c r="AC2619" i="1"/>
  <c r="AD2619" i="1"/>
  <c r="P2620" i="1"/>
  <c r="Q2620" i="1"/>
  <c r="R2620" i="1"/>
  <c r="S2620" i="1"/>
  <c r="T2620" i="1"/>
  <c r="U2620" i="1"/>
  <c r="V2620" i="1"/>
  <c r="W2620" i="1"/>
  <c r="X2620" i="1"/>
  <c r="Y2620" i="1"/>
  <c r="Z2620" i="1"/>
  <c r="AA2620" i="1"/>
  <c r="AB2620" i="1"/>
  <c r="AC2620" i="1"/>
  <c r="AD2620" i="1"/>
  <c r="P2621" i="1"/>
  <c r="Q2621" i="1"/>
  <c r="R2621" i="1"/>
  <c r="S2621" i="1"/>
  <c r="T2621" i="1"/>
  <c r="U2621" i="1"/>
  <c r="V2621" i="1"/>
  <c r="W2621" i="1"/>
  <c r="X2621" i="1"/>
  <c r="Y2621" i="1"/>
  <c r="Z2621" i="1"/>
  <c r="AA2621" i="1"/>
  <c r="AB2621" i="1"/>
  <c r="AC2621" i="1"/>
  <c r="AD2621" i="1"/>
  <c r="P2622" i="1"/>
  <c r="Q2622" i="1"/>
  <c r="R2622" i="1"/>
  <c r="S2622" i="1"/>
  <c r="T2622" i="1"/>
  <c r="U2622" i="1"/>
  <c r="V2622" i="1"/>
  <c r="W2622" i="1"/>
  <c r="X2622" i="1"/>
  <c r="Y2622" i="1"/>
  <c r="Z2622" i="1"/>
  <c r="AA2622" i="1"/>
  <c r="AB2622" i="1"/>
  <c r="AC2622" i="1"/>
  <c r="AD2622" i="1"/>
  <c r="P2623" i="1"/>
  <c r="Q2623" i="1"/>
  <c r="R2623" i="1"/>
  <c r="S2623" i="1"/>
  <c r="T2623" i="1"/>
  <c r="U2623" i="1"/>
  <c r="V2623" i="1"/>
  <c r="W2623" i="1"/>
  <c r="X2623" i="1"/>
  <c r="Y2623" i="1"/>
  <c r="Z2623" i="1"/>
  <c r="AA2623" i="1"/>
  <c r="AB2623" i="1"/>
  <c r="AC2623" i="1"/>
  <c r="AD2623" i="1"/>
  <c r="P2624" i="1"/>
  <c r="Q2624" i="1"/>
  <c r="R2624" i="1"/>
  <c r="S2624" i="1"/>
  <c r="T2624" i="1"/>
  <c r="U2624" i="1"/>
  <c r="V2624" i="1"/>
  <c r="W2624" i="1"/>
  <c r="X2624" i="1"/>
  <c r="Y2624" i="1"/>
  <c r="Z2624" i="1"/>
  <c r="AA2624" i="1"/>
  <c r="AB2624" i="1"/>
  <c r="AC2624" i="1"/>
  <c r="AD2624" i="1"/>
  <c r="P2625" i="1"/>
  <c r="Q2625" i="1"/>
  <c r="R2625" i="1"/>
  <c r="S2625" i="1"/>
  <c r="T2625" i="1"/>
  <c r="U2625" i="1"/>
  <c r="V2625" i="1"/>
  <c r="W2625" i="1"/>
  <c r="X2625" i="1"/>
  <c r="Y2625" i="1"/>
  <c r="Z2625" i="1"/>
  <c r="AA2625" i="1"/>
  <c r="AB2625" i="1"/>
  <c r="AC2625" i="1"/>
  <c r="AD2625" i="1"/>
  <c r="P2626" i="1"/>
  <c r="Q2626" i="1"/>
  <c r="R2626" i="1"/>
  <c r="S2626" i="1"/>
  <c r="T2626" i="1"/>
  <c r="U2626" i="1"/>
  <c r="V2626" i="1"/>
  <c r="W2626" i="1"/>
  <c r="X2626" i="1"/>
  <c r="Y2626" i="1"/>
  <c r="Z2626" i="1"/>
  <c r="AA2626" i="1"/>
  <c r="AB2626" i="1"/>
  <c r="AC2626" i="1"/>
  <c r="AD2626" i="1"/>
  <c r="P2627" i="1"/>
  <c r="Q2627" i="1"/>
  <c r="R2627" i="1"/>
  <c r="S2627" i="1"/>
  <c r="T2627" i="1"/>
  <c r="U2627" i="1"/>
  <c r="V2627" i="1"/>
  <c r="W2627" i="1"/>
  <c r="X2627" i="1"/>
  <c r="Y2627" i="1"/>
  <c r="Z2627" i="1"/>
  <c r="AA2627" i="1"/>
  <c r="AB2627" i="1"/>
  <c r="AC2627" i="1"/>
  <c r="AD2627" i="1"/>
  <c r="P2628" i="1"/>
  <c r="Q2628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AD2628" i="1"/>
  <c r="P2629" i="1"/>
  <c r="Q2629" i="1"/>
  <c r="R2629" i="1"/>
  <c r="S2629" i="1"/>
  <c r="T2629" i="1"/>
  <c r="U2629" i="1"/>
  <c r="V2629" i="1"/>
  <c r="W2629" i="1"/>
  <c r="X2629" i="1"/>
  <c r="Y2629" i="1"/>
  <c r="Z2629" i="1"/>
  <c r="AA2629" i="1"/>
  <c r="AB2629" i="1"/>
  <c r="AC2629" i="1"/>
  <c r="AD2629" i="1"/>
  <c r="P2630" i="1"/>
  <c r="Q2630" i="1"/>
  <c r="R2630" i="1"/>
  <c r="S2630" i="1"/>
  <c r="T2630" i="1"/>
  <c r="U2630" i="1"/>
  <c r="V2630" i="1"/>
  <c r="W2630" i="1"/>
  <c r="X2630" i="1"/>
  <c r="Y2630" i="1"/>
  <c r="Z2630" i="1"/>
  <c r="AA2630" i="1"/>
  <c r="AB2630" i="1"/>
  <c r="AC2630" i="1"/>
  <c r="AD2630" i="1"/>
  <c r="P2631" i="1"/>
  <c r="Q2631" i="1"/>
  <c r="R2631" i="1"/>
  <c r="S2631" i="1"/>
  <c r="T2631" i="1"/>
  <c r="U2631" i="1"/>
  <c r="V2631" i="1"/>
  <c r="W2631" i="1"/>
  <c r="X2631" i="1"/>
  <c r="Y2631" i="1"/>
  <c r="Z2631" i="1"/>
  <c r="AA2631" i="1"/>
  <c r="AB2631" i="1"/>
  <c r="AC2631" i="1"/>
  <c r="AD2631" i="1"/>
  <c r="P2632" i="1"/>
  <c r="Q2632" i="1"/>
  <c r="R2632" i="1"/>
  <c r="S2632" i="1"/>
  <c r="T2632" i="1"/>
  <c r="U2632" i="1"/>
  <c r="V2632" i="1"/>
  <c r="W2632" i="1"/>
  <c r="X2632" i="1"/>
  <c r="Y2632" i="1"/>
  <c r="Z2632" i="1"/>
  <c r="AA2632" i="1"/>
  <c r="AB2632" i="1"/>
  <c r="AC2632" i="1"/>
  <c r="AD2632" i="1"/>
  <c r="P2633" i="1"/>
  <c r="Q2633" i="1"/>
  <c r="R2633" i="1"/>
  <c r="S2633" i="1"/>
  <c r="T2633" i="1"/>
  <c r="U2633" i="1"/>
  <c r="V2633" i="1"/>
  <c r="W2633" i="1"/>
  <c r="X2633" i="1"/>
  <c r="Y2633" i="1"/>
  <c r="Z2633" i="1"/>
  <c r="AA2633" i="1"/>
  <c r="AB2633" i="1"/>
  <c r="AC2633" i="1"/>
  <c r="AD2633" i="1"/>
  <c r="P2634" i="1"/>
  <c r="Q2634" i="1"/>
  <c r="R2634" i="1"/>
  <c r="S2634" i="1"/>
  <c r="T2634" i="1"/>
  <c r="U2634" i="1"/>
  <c r="V2634" i="1"/>
  <c r="W2634" i="1"/>
  <c r="X2634" i="1"/>
  <c r="Y2634" i="1"/>
  <c r="Z2634" i="1"/>
  <c r="AA2634" i="1"/>
  <c r="AB2634" i="1"/>
  <c r="AC2634" i="1"/>
  <c r="AD2634" i="1"/>
  <c r="P2635" i="1"/>
  <c r="Q2635" i="1"/>
  <c r="R2635" i="1"/>
  <c r="S2635" i="1"/>
  <c r="T2635" i="1"/>
  <c r="U2635" i="1"/>
  <c r="V2635" i="1"/>
  <c r="W2635" i="1"/>
  <c r="X2635" i="1"/>
  <c r="Y2635" i="1"/>
  <c r="Z2635" i="1"/>
  <c r="AA2635" i="1"/>
  <c r="AB2635" i="1"/>
  <c r="AC2635" i="1"/>
  <c r="AD2635" i="1"/>
  <c r="P2636" i="1"/>
  <c r="Q2636" i="1"/>
  <c r="R2636" i="1"/>
  <c r="S2636" i="1"/>
  <c r="T2636" i="1"/>
  <c r="U2636" i="1"/>
  <c r="V2636" i="1"/>
  <c r="W2636" i="1"/>
  <c r="X2636" i="1"/>
  <c r="Y2636" i="1"/>
  <c r="Z2636" i="1"/>
  <c r="AA2636" i="1"/>
  <c r="AB2636" i="1"/>
  <c r="AC2636" i="1"/>
  <c r="AD2636" i="1"/>
  <c r="P2637" i="1"/>
  <c r="Q2637" i="1"/>
  <c r="R2637" i="1"/>
  <c r="S2637" i="1"/>
  <c r="T2637" i="1"/>
  <c r="U2637" i="1"/>
  <c r="V2637" i="1"/>
  <c r="W2637" i="1"/>
  <c r="X2637" i="1"/>
  <c r="Y2637" i="1"/>
  <c r="Z2637" i="1"/>
  <c r="AA2637" i="1"/>
  <c r="AB2637" i="1"/>
  <c r="AC2637" i="1"/>
  <c r="AD2637" i="1"/>
  <c r="P2638" i="1"/>
  <c r="Q2638" i="1"/>
  <c r="R2638" i="1"/>
  <c r="S2638" i="1"/>
  <c r="T2638" i="1"/>
  <c r="U2638" i="1"/>
  <c r="V2638" i="1"/>
  <c r="W2638" i="1"/>
  <c r="X2638" i="1"/>
  <c r="Y2638" i="1"/>
  <c r="Z2638" i="1"/>
  <c r="AA2638" i="1"/>
  <c r="AB2638" i="1"/>
  <c r="AC2638" i="1"/>
  <c r="AD2638" i="1"/>
  <c r="P2639" i="1"/>
  <c r="Q2639" i="1"/>
  <c r="R2639" i="1"/>
  <c r="S2639" i="1"/>
  <c r="T2639" i="1"/>
  <c r="U2639" i="1"/>
  <c r="V2639" i="1"/>
  <c r="W2639" i="1"/>
  <c r="X2639" i="1"/>
  <c r="Y2639" i="1"/>
  <c r="Z2639" i="1"/>
  <c r="AA2639" i="1"/>
  <c r="AB2639" i="1"/>
  <c r="AC2639" i="1"/>
  <c r="AD2639" i="1"/>
  <c r="P2640" i="1"/>
  <c r="Q2640" i="1"/>
  <c r="R2640" i="1"/>
  <c r="S2640" i="1"/>
  <c r="T2640" i="1"/>
  <c r="U2640" i="1"/>
  <c r="V2640" i="1"/>
  <c r="W2640" i="1"/>
  <c r="X2640" i="1"/>
  <c r="Y2640" i="1"/>
  <c r="Z2640" i="1"/>
  <c r="AA2640" i="1"/>
  <c r="AB2640" i="1"/>
  <c r="AC2640" i="1"/>
  <c r="AD2640" i="1"/>
  <c r="P2641" i="1"/>
  <c r="Q2641" i="1"/>
  <c r="R2641" i="1"/>
  <c r="S2641" i="1"/>
  <c r="T2641" i="1"/>
  <c r="U2641" i="1"/>
  <c r="V2641" i="1"/>
  <c r="W2641" i="1"/>
  <c r="X2641" i="1"/>
  <c r="Y2641" i="1"/>
  <c r="Z2641" i="1"/>
  <c r="AA2641" i="1"/>
  <c r="AB2641" i="1"/>
  <c r="AC2641" i="1"/>
  <c r="AD2641" i="1"/>
  <c r="P2642" i="1"/>
  <c r="Q2642" i="1"/>
  <c r="R2642" i="1"/>
  <c r="S2642" i="1"/>
  <c r="T2642" i="1"/>
  <c r="U2642" i="1"/>
  <c r="V2642" i="1"/>
  <c r="W2642" i="1"/>
  <c r="X2642" i="1"/>
  <c r="Y2642" i="1"/>
  <c r="Z2642" i="1"/>
  <c r="AA2642" i="1"/>
  <c r="AB2642" i="1"/>
  <c r="AC2642" i="1"/>
  <c r="AD2642" i="1"/>
  <c r="P2643" i="1"/>
  <c r="Q2643" i="1"/>
  <c r="R2643" i="1"/>
  <c r="S2643" i="1"/>
  <c r="T2643" i="1"/>
  <c r="U2643" i="1"/>
  <c r="V2643" i="1"/>
  <c r="W2643" i="1"/>
  <c r="X2643" i="1"/>
  <c r="Y2643" i="1"/>
  <c r="Z2643" i="1"/>
  <c r="AA2643" i="1"/>
  <c r="AB2643" i="1"/>
  <c r="AC2643" i="1"/>
  <c r="AD2643" i="1"/>
  <c r="P2644" i="1"/>
  <c r="Q2644" i="1"/>
  <c r="R2644" i="1"/>
  <c r="S2644" i="1"/>
  <c r="T2644" i="1"/>
  <c r="U2644" i="1"/>
  <c r="V2644" i="1"/>
  <c r="W2644" i="1"/>
  <c r="X2644" i="1"/>
  <c r="Y2644" i="1"/>
  <c r="Z2644" i="1"/>
  <c r="AA2644" i="1"/>
  <c r="AB2644" i="1"/>
  <c r="AC2644" i="1"/>
  <c r="AD2644" i="1"/>
  <c r="P2645" i="1"/>
  <c r="Q2645" i="1"/>
  <c r="R2645" i="1"/>
  <c r="S2645" i="1"/>
  <c r="T2645" i="1"/>
  <c r="U2645" i="1"/>
  <c r="V2645" i="1"/>
  <c r="W2645" i="1"/>
  <c r="X2645" i="1"/>
  <c r="Y2645" i="1"/>
  <c r="Z2645" i="1"/>
  <c r="AA2645" i="1"/>
  <c r="AB2645" i="1"/>
  <c r="AC2645" i="1"/>
  <c r="AD2645" i="1"/>
  <c r="P2646" i="1"/>
  <c r="Q2646" i="1"/>
  <c r="R2646" i="1"/>
  <c r="S2646" i="1"/>
  <c r="T2646" i="1"/>
  <c r="U2646" i="1"/>
  <c r="V2646" i="1"/>
  <c r="W2646" i="1"/>
  <c r="X2646" i="1"/>
  <c r="Y2646" i="1"/>
  <c r="Z2646" i="1"/>
  <c r="AA2646" i="1"/>
  <c r="AB2646" i="1"/>
  <c r="AC2646" i="1"/>
  <c r="AD2646" i="1"/>
  <c r="P2647" i="1"/>
  <c r="Q2647" i="1"/>
  <c r="R2647" i="1"/>
  <c r="S2647" i="1"/>
  <c r="T2647" i="1"/>
  <c r="U2647" i="1"/>
  <c r="V2647" i="1"/>
  <c r="W2647" i="1"/>
  <c r="X2647" i="1"/>
  <c r="Y2647" i="1"/>
  <c r="Z2647" i="1"/>
  <c r="AA2647" i="1"/>
  <c r="AB2647" i="1"/>
  <c r="AC2647" i="1"/>
  <c r="AD2647" i="1"/>
  <c r="P2648" i="1"/>
  <c r="Q2648" i="1"/>
  <c r="R2648" i="1"/>
  <c r="S2648" i="1"/>
  <c r="T2648" i="1"/>
  <c r="U2648" i="1"/>
  <c r="V2648" i="1"/>
  <c r="W2648" i="1"/>
  <c r="X2648" i="1"/>
  <c r="Y2648" i="1"/>
  <c r="Z2648" i="1"/>
  <c r="AA2648" i="1"/>
  <c r="AB2648" i="1"/>
  <c r="AC2648" i="1"/>
  <c r="AD2648" i="1"/>
  <c r="P2649" i="1"/>
  <c r="Q2649" i="1"/>
  <c r="R2649" i="1"/>
  <c r="S2649" i="1"/>
  <c r="T2649" i="1"/>
  <c r="U2649" i="1"/>
  <c r="V2649" i="1"/>
  <c r="W2649" i="1"/>
  <c r="X2649" i="1"/>
  <c r="Y2649" i="1"/>
  <c r="Z2649" i="1"/>
  <c r="AA2649" i="1"/>
  <c r="AB2649" i="1"/>
  <c r="AC2649" i="1"/>
  <c r="AD2649" i="1"/>
  <c r="P2650" i="1"/>
  <c r="Q2650" i="1"/>
  <c r="R2650" i="1"/>
  <c r="S2650" i="1"/>
  <c r="T2650" i="1"/>
  <c r="U2650" i="1"/>
  <c r="V2650" i="1"/>
  <c r="W2650" i="1"/>
  <c r="X2650" i="1"/>
  <c r="Y2650" i="1"/>
  <c r="Z2650" i="1"/>
  <c r="AA2650" i="1"/>
  <c r="AB2650" i="1"/>
  <c r="AC2650" i="1"/>
  <c r="AD2650" i="1"/>
  <c r="P2651" i="1"/>
  <c r="Q2651" i="1"/>
  <c r="R2651" i="1"/>
  <c r="S2651" i="1"/>
  <c r="T2651" i="1"/>
  <c r="U2651" i="1"/>
  <c r="V2651" i="1"/>
  <c r="W2651" i="1"/>
  <c r="X2651" i="1"/>
  <c r="Y2651" i="1"/>
  <c r="Z2651" i="1"/>
  <c r="AA2651" i="1"/>
  <c r="AB2651" i="1"/>
  <c r="AC2651" i="1"/>
  <c r="AD2651" i="1"/>
  <c r="P2652" i="1"/>
  <c r="Q2652" i="1"/>
  <c r="R2652" i="1"/>
  <c r="S2652" i="1"/>
  <c r="T2652" i="1"/>
  <c r="U2652" i="1"/>
  <c r="V2652" i="1"/>
  <c r="W2652" i="1"/>
  <c r="X2652" i="1"/>
  <c r="Y2652" i="1"/>
  <c r="Z2652" i="1"/>
  <c r="AA2652" i="1"/>
  <c r="AB2652" i="1"/>
  <c r="AC2652" i="1"/>
  <c r="AD2652" i="1"/>
  <c r="P2653" i="1"/>
  <c r="Q2653" i="1"/>
  <c r="R2653" i="1"/>
  <c r="S2653" i="1"/>
  <c r="T2653" i="1"/>
  <c r="U2653" i="1"/>
  <c r="V2653" i="1"/>
  <c r="W2653" i="1"/>
  <c r="X2653" i="1"/>
  <c r="Y2653" i="1"/>
  <c r="Z2653" i="1"/>
  <c r="AA2653" i="1"/>
  <c r="AB2653" i="1"/>
  <c r="AC2653" i="1"/>
  <c r="AD2653" i="1"/>
  <c r="P2654" i="1"/>
  <c r="Q2654" i="1"/>
  <c r="R2654" i="1"/>
  <c r="S2654" i="1"/>
  <c r="T2654" i="1"/>
  <c r="U2654" i="1"/>
  <c r="V2654" i="1"/>
  <c r="W2654" i="1"/>
  <c r="X2654" i="1"/>
  <c r="Y2654" i="1"/>
  <c r="Z2654" i="1"/>
  <c r="AA2654" i="1"/>
  <c r="AB2654" i="1"/>
  <c r="AC2654" i="1"/>
  <c r="AD2654" i="1"/>
  <c r="P2655" i="1"/>
  <c r="Q2655" i="1"/>
  <c r="R2655" i="1"/>
  <c r="S2655" i="1"/>
  <c r="T2655" i="1"/>
  <c r="U2655" i="1"/>
  <c r="V2655" i="1"/>
  <c r="W2655" i="1"/>
  <c r="X2655" i="1"/>
  <c r="Y2655" i="1"/>
  <c r="Z2655" i="1"/>
  <c r="AA2655" i="1"/>
  <c r="AB2655" i="1"/>
  <c r="AC2655" i="1"/>
  <c r="AD2655" i="1"/>
  <c r="P2656" i="1"/>
  <c r="Q2656" i="1"/>
  <c r="R2656" i="1"/>
  <c r="S2656" i="1"/>
  <c r="T2656" i="1"/>
  <c r="U2656" i="1"/>
  <c r="V2656" i="1"/>
  <c r="W2656" i="1"/>
  <c r="X2656" i="1"/>
  <c r="Y2656" i="1"/>
  <c r="Z2656" i="1"/>
  <c r="AA2656" i="1"/>
  <c r="AB2656" i="1"/>
  <c r="AC2656" i="1"/>
  <c r="AD2656" i="1"/>
  <c r="P2657" i="1"/>
  <c r="Q2657" i="1"/>
  <c r="R2657" i="1"/>
  <c r="S2657" i="1"/>
  <c r="T2657" i="1"/>
  <c r="U2657" i="1"/>
  <c r="V2657" i="1"/>
  <c r="W2657" i="1"/>
  <c r="X2657" i="1"/>
  <c r="Y2657" i="1"/>
  <c r="Z2657" i="1"/>
  <c r="AA2657" i="1"/>
  <c r="AB2657" i="1"/>
  <c r="AC2657" i="1"/>
  <c r="AD2657" i="1"/>
  <c r="P2658" i="1"/>
  <c r="Q2658" i="1"/>
  <c r="R2658" i="1"/>
  <c r="S2658" i="1"/>
  <c r="T2658" i="1"/>
  <c r="U2658" i="1"/>
  <c r="V2658" i="1"/>
  <c r="W2658" i="1"/>
  <c r="X2658" i="1"/>
  <c r="Y2658" i="1"/>
  <c r="Z2658" i="1"/>
  <c r="AA2658" i="1"/>
  <c r="AB2658" i="1"/>
  <c r="AC2658" i="1"/>
  <c r="AD2658" i="1"/>
  <c r="P2659" i="1"/>
  <c r="Q2659" i="1"/>
  <c r="R2659" i="1"/>
  <c r="S2659" i="1"/>
  <c r="T2659" i="1"/>
  <c r="U2659" i="1"/>
  <c r="V2659" i="1"/>
  <c r="W2659" i="1"/>
  <c r="X2659" i="1"/>
  <c r="Y2659" i="1"/>
  <c r="Z2659" i="1"/>
  <c r="AA2659" i="1"/>
  <c r="AB2659" i="1"/>
  <c r="AC2659" i="1"/>
  <c r="AD2659" i="1"/>
  <c r="P2660" i="1"/>
  <c r="Q2660" i="1"/>
  <c r="R2660" i="1"/>
  <c r="S2660" i="1"/>
  <c r="T2660" i="1"/>
  <c r="U2660" i="1"/>
  <c r="V2660" i="1"/>
  <c r="W2660" i="1"/>
  <c r="X2660" i="1"/>
  <c r="Y2660" i="1"/>
  <c r="Z2660" i="1"/>
  <c r="AA2660" i="1"/>
  <c r="AB2660" i="1"/>
  <c r="AC2660" i="1"/>
  <c r="AD2660" i="1"/>
  <c r="P2661" i="1"/>
  <c r="Q2661" i="1"/>
  <c r="R2661" i="1"/>
  <c r="S2661" i="1"/>
  <c r="T2661" i="1"/>
  <c r="U2661" i="1"/>
  <c r="V2661" i="1"/>
  <c r="W2661" i="1"/>
  <c r="X2661" i="1"/>
  <c r="Y2661" i="1"/>
  <c r="Z2661" i="1"/>
  <c r="AA2661" i="1"/>
  <c r="AB2661" i="1"/>
  <c r="AC2661" i="1"/>
  <c r="AD2661" i="1"/>
  <c r="P2662" i="1"/>
  <c r="Q2662" i="1"/>
  <c r="R2662" i="1"/>
  <c r="S2662" i="1"/>
  <c r="T2662" i="1"/>
  <c r="U2662" i="1"/>
  <c r="V2662" i="1"/>
  <c r="W2662" i="1"/>
  <c r="X2662" i="1"/>
  <c r="Y2662" i="1"/>
  <c r="Z2662" i="1"/>
  <c r="AA2662" i="1"/>
  <c r="AB2662" i="1"/>
  <c r="AC2662" i="1"/>
  <c r="AD2662" i="1"/>
  <c r="P2663" i="1"/>
  <c r="Q2663" i="1"/>
  <c r="R2663" i="1"/>
  <c r="S2663" i="1"/>
  <c r="T2663" i="1"/>
  <c r="U2663" i="1"/>
  <c r="V2663" i="1"/>
  <c r="W2663" i="1"/>
  <c r="X2663" i="1"/>
  <c r="Y2663" i="1"/>
  <c r="Z2663" i="1"/>
  <c r="AA2663" i="1"/>
  <c r="AB2663" i="1"/>
  <c r="AC2663" i="1"/>
  <c r="AD2663" i="1"/>
  <c r="P2664" i="1"/>
  <c r="Q2664" i="1"/>
  <c r="R2664" i="1"/>
  <c r="S2664" i="1"/>
  <c r="T2664" i="1"/>
  <c r="U2664" i="1"/>
  <c r="V2664" i="1"/>
  <c r="W2664" i="1"/>
  <c r="X2664" i="1"/>
  <c r="Y2664" i="1"/>
  <c r="Z2664" i="1"/>
  <c r="AA2664" i="1"/>
  <c r="AB2664" i="1"/>
  <c r="AC2664" i="1"/>
  <c r="AD2664" i="1"/>
  <c r="P2665" i="1"/>
  <c r="Q2665" i="1"/>
  <c r="R2665" i="1"/>
  <c r="S2665" i="1"/>
  <c r="T2665" i="1"/>
  <c r="U2665" i="1"/>
  <c r="V2665" i="1"/>
  <c r="W2665" i="1"/>
  <c r="X2665" i="1"/>
  <c r="Y2665" i="1"/>
  <c r="Z2665" i="1"/>
  <c r="AA2665" i="1"/>
  <c r="AB2665" i="1"/>
  <c r="AC2665" i="1"/>
  <c r="AD2665" i="1"/>
  <c r="P2666" i="1"/>
  <c r="Q2666" i="1"/>
  <c r="R2666" i="1"/>
  <c r="S2666" i="1"/>
  <c r="T2666" i="1"/>
  <c r="U2666" i="1"/>
  <c r="V2666" i="1"/>
  <c r="W2666" i="1"/>
  <c r="X2666" i="1"/>
  <c r="Y2666" i="1"/>
  <c r="Z2666" i="1"/>
  <c r="AA2666" i="1"/>
  <c r="AB2666" i="1"/>
  <c r="AC2666" i="1"/>
  <c r="AD2666" i="1"/>
  <c r="P2667" i="1"/>
  <c r="Q2667" i="1"/>
  <c r="R2667" i="1"/>
  <c r="S2667" i="1"/>
  <c r="T2667" i="1"/>
  <c r="U2667" i="1"/>
  <c r="V2667" i="1"/>
  <c r="W2667" i="1"/>
  <c r="X2667" i="1"/>
  <c r="Y2667" i="1"/>
  <c r="Z2667" i="1"/>
  <c r="AA2667" i="1"/>
  <c r="AB2667" i="1"/>
  <c r="AC2667" i="1"/>
  <c r="AD2667" i="1"/>
  <c r="P2668" i="1"/>
  <c r="Q2668" i="1"/>
  <c r="R2668" i="1"/>
  <c r="S2668" i="1"/>
  <c r="T2668" i="1"/>
  <c r="U2668" i="1"/>
  <c r="V2668" i="1"/>
  <c r="W2668" i="1"/>
  <c r="X2668" i="1"/>
  <c r="Y2668" i="1"/>
  <c r="Z2668" i="1"/>
  <c r="AA2668" i="1"/>
  <c r="AB2668" i="1"/>
  <c r="AC2668" i="1"/>
  <c r="AD2668" i="1"/>
  <c r="P2669" i="1"/>
  <c r="Q2669" i="1"/>
  <c r="R2669" i="1"/>
  <c r="S2669" i="1"/>
  <c r="T2669" i="1"/>
  <c r="U2669" i="1"/>
  <c r="V2669" i="1"/>
  <c r="W2669" i="1"/>
  <c r="X2669" i="1"/>
  <c r="Y2669" i="1"/>
  <c r="Z2669" i="1"/>
  <c r="AA2669" i="1"/>
  <c r="AB2669" i="1"/>
  <c r="AC2669" i="1"/>
  <c r="AD2669" i="1"/>
  <c r="P2670" i="1"/>
  <c r="Q2670" i="1"/>
  <c r="R2670" i="1"/>
  <c r="S2670" i="1"/>
  <c r="T2670" i="1"/>
  <c r="U2670" i="1"/>
  <c r="V2670" i="1"/>
  <c r="W2670" i="1"/>
  <c r="X2670" i="1"/>
  <c r="Y2670" i="1"/>
  <c r="Z2670" i="1"/>
  <c r="AA2670" i="1"/>
  <c r="AB2670" i="1"/>
  <c r="AC2670" i="1"/>
  <c r="AD2670" i="1"/>
  <c r="P2671" i="1"/>
  <c r="Q2671" i="1"/>
  <c r="R2671" i="1"/>
  <c r="S2671" i="1"/>
  <c r="T2671" i="1"/>
  <c r="U2671" i="1"/>
  <c r="V2671" i="1"/>
  <c r="W2671" i="1"/>
  <c r="X2671" i="1"/>
  <c r="Y2671" i="1"/>
  <c r="Z2671" i="1"/>
  <c r="AA2671" i="1"/>
  <c r="AB2671" i="1"/>
  <c r="AC2671" i="1"/>
  <c r="AD2671" i="1"/>
  <c r="P2672" i="1"/>
  <c r="Q2672" i="1"/>
  <c r="R2672" i="1"/>
  <c r="S2672" i="1"/>
  <c r="T2672" i="1"/>
  <c r="U2672" i="1"/>
  <c r="V2672" i="1"/>
  <c r="W2672" i="1"/>
  <c r="X2672" i="1"/>
  <c r="Y2672" i="1"/>
  <c r="Z2672" i="1"/>
  <c r="AA2672" i="1"/>
  <c r="AB2672" i="1"/>
  <c r="AC2672" i="1"/>
  <c r="AD2672" i="1"/>
  <c r="P2673" i="1"/>
  <c r="Q2673" i="1"/>
  <c r="R2673" i="1"/>
  <c r="S2673" i="1"/>
  <c r="T2673" i="1"/>
  <c r="U2673" i="1"/>
  <c r="V2673" i="1"/>
  <c r="W2673" i="1"/>
  <c r="X2673" i="1"/>
  <c r="Y2673" i="1"/>
  <c r="Z2673" i="1"/>
  <c r="AA2673" i="1"/>
  <c r="AB2673" i="1"/>
  <c r="AC2673" i="1"/>
  <c r="AD2673" i="1"/>
  <c r="P2674" i="1"/>
  <c r="Q2674" i="1"/>
  <c r="R2674" i="1"/>
  <c r="S2674" i="1"/>
  <c r="T2674" i="1"/>
  <c r="U2674" i="1"/>
  <c r="V2674" i="1"/>
  <c r="W2674" i="1"/>
  <c r="X2674" i="1"/>
  <c r="Y2674" i="1"/>
  <c r="Z2674" i="1"/>
  <c r="AA2674" i="1"/>
  <c r="AB2674" i="1"/>
  <c r="AC2674" i="1"/>
  <c r="AD2674" i="1"/>
  <c r="P2675" i="1"/>
  <c r="Q2675" i="1"/>
  <c r="R2675" i="1"/>
  <c r="S2675" i="1"/>
  <c r="T2675" i="1"/>
  <c r="U2675" i="1"/>
  <c r="V2675" i="1"/>
  <c r="W2675" i="1"/>
  <c r="X2675" i="1"/>
  <c r="Y2675" i="1"/>
  <c r="Z2675" i="1"/>
  <c r="AA2675" i="1"/>
  <c r="AB2675" i="1"/>
  <c r="AC2675" i="1"/>
  <c r="AD2675" i="1"/>
  <c r="P2676" i="1"/>
  <c r="Q2676" i="1"/>
  <c r="R2676" i="1"/>
  <c r="S2676" i="1"/>
  <c r="T2676" i="1"/>
  <c r="U2676" i="1"/>
  <c r="V2676" i="1"/>
  <c r="W2676" i="1"/>
  <c r="X2676" i="1"/>
  <c r="Y2676" i="1"/>
  <c r="Z2676" i="1"/>
  <c r="AA2676" i="1"/>
  <c r="AB2676" i="1"/>
  <c r="AC2676" i="1"/>
  <c r="AD2676" i="1"/>
  <c r="P2677" i="1"/>
  <c r="Q2677" i="1"/>
  <c r="R2677" i="1"/>
  <c r="S2677" i="1"/>
  <c r="T2677" i="1"/>
  <c r="U2677" i="1"/>
  <c r="V2677" i="1"/>
  <c r="W2677" i="1"/>
  <c r="X2677" i="1"/>
  <c r="Y2677" i="1"/>
  <c r="Z2677" i="1"/>
  <c r="AA2677" i="1"/>
  <c r="AB2677" i="1"/>
  <c r="AC2677" i="1"/>
  <c r="AD2677" i="1"/>
  <c r="P2678" i="1"/>
  <c r="Q2678" i="1"/>
  <c r="R2678" i="1"/>
  <c r="S2678" i="1"/>
  <c r="T2678" i="1"/>
  <c r="U2678" i="1"/>
  <c r="V2678" i="1"/>
  <c r="W2678" i="1"/>
  <c r="X2678" i="1"/>
  <c r="Y2678" i="1"/>
  <c r="Z2678" i="1"/>
  <c r="AA2678" i="1"/>
  <c r="AB2678" i="1"/>
  <c r="AC2678" i="1"/>
  <c r="AD2678" i="1"/>
  <c r="P2679" i="1"/>
  <c r="Q2679" i="1"/>
  <c r="R2679" i="1"/>
  <c r="S2679" i="1"/>
  <c r="T2679" i="1"/>
  <c r="U2679" i="1"/>
  <c r="V2679" i="1"/>
  <c r="W2679" i="1"/>
  <c r="X2679" i="1"/>
  <c r="Y2679" i="1"/>
  <c r="Z2679" i="1"/>
  <c r="AA2679" i="1"/>
  <c r="AB2679" i="1"/>
  <c r="AC2679" i="1"/>
  <c r="AD2679" i="1"/>
  <c r="P2680" i="1"/>
  <c r="Q2680" i="1"/>
  <c r="R2680" i="1"/>
  <c r="S2680" i="1"/>
  <c r="T2680" i="1"/>
  <c r="U2680" i="1"/>
  <c r="V2680" i="1"/>
  <c r="W2680" i="1"/>
  <c r="X2680" i="1"/>
  <c r="Y2680" i="1"/>
  <c r="Z2680" i="1"/>
  <c r="AA2680" i="1"/>
  <c r="AB2680" i="1"/>
  <c r="AC2680" i="1"/>
  <c r="AD2680" i="1"/>
  <c r="P2681" i="1"/>
  <c r="Q2681" i="1"/>
  <c r="R2681" i="1"/>
  <c r="S2681" i="1"/>
  <c r="T2681" i="1"/>
  <c r="U2681" i="1"/>
  <c r="V2681" i="1"/>
  <c r="W2681" i="1"/>
  <c r="X2681" i="1"/>
  <c r="Y2681" i="1"/>
  <c r="Z2681" i="1"/>
  <c r="AA2681" i="1"/>
  <c r="AB2681" i="1"/>
  <c r="AC2681" i="1"/>
  <c r="AD2681" i="1"/>
  <c r="P2682" i="1"/>
  <c r="Q2682" i="1"/>
  <c r="R2682" i="1"/>
  <c r="S2682" i="1"/>
  <c r="T2682" i="1"/>
  <c r="U2682" i="1"/>
  <c r="V2682" i="1"/>
  <c r="W2682" i="1"/>
  <c r="X2682" i="1"/>
  <c r="Y2682" i="1"/>
  <c r="Z2682" i="1"/>
  <c r="AA2682" i="1"/>
  <c r="AB2682" i="1"/>
  <c r="AC2682" i="1"/>
  <c r="AD2682" i="1"/>
  <c r="P2683" i="1"/>
  <c r="Q2683" i="1"/>
  <c r="R2683" i="1"/>
  <c r="S2683" i="1"/>
  <c r="T2683" i="1"/>
  <c r="U2683" i="1"/>
  <c r="V2683" i="1"/>
  <c r="W2683" i="1"/>
  <c r="X2683" i="1"/>
  <c r="Y2683" i="1"/>
  <c r="Z2683" i="1"/>
  <c r="AA2683" i="1"/>
  <c r="AB2683" i="1"/>
  <c r="AC2683" i="1"/>
  <c r="AD2683" i="1"/>
  <c r="P2684" i="1"/>
  <c r="Q2684" i="1"/>
  <c r="R2684" i="1"/>
  <c r="S2684" i="1"/>
  <c r="T2684" i="1"/>
  <c r="U2684" i="1"/>
  <c r="V2684" i="1"/>
  <c r="W2684" i="1"/>
  <c r="X2684" i="1"/>
  <c r="Y2684" i="1"/>
  <c r="Z2684" i="1"/>
  <c r="AA2684" i="1"/>
  <c r="AB2684" i="1"/>
  <c r="AC2684" i="1"/>
  <c r="AD2684" i="1"/>
  <c r="P2685" i="1"/>
  <c r="Q2685" i="1"/>
  <c r="R2685" i="1"/>
  <c r="S2685" i="1"/>
  <c r="T2685" i="1"/>
  <c r="U2685" i="1"/>
  <c r="V2685" i="1"/>
  <c r="W2685" i="1"/>
  <c r="X2685" i="1"/>
  <c r="Y2685" i="1"/>
  <c r="Z2685" i="1"/>
  <c r="AA2685" i="1"/>
  <c r="AB2685" i="1"/>
  <c r="AC2685" i="1"/>
  <c r="AD2685" i="1"/>
  <c r="P2686" i="1"/>
  <c r="Q2686" i="1"/>
  <c r="R2686" i="1"/>
  <c r="S2686" i="1"/>
  <c r="T2686" i="1"/>
  <c r="U2686" i="1"/>
  <c r="V2686" i="1"/>
  <c r="W2686" i="1"/>
  <c r="X2686" i="1"/>
  <c r="Y2686" i="1"/>
  <c r="Z2686" i="1"/>
  <c r="AA2686" i="1"/>
  <c r="AB2686" i="1"/>
  <c r="AC2686" i="1"/>
  <c r="AD2686" i="1"/>
  <c r="P2687" i="1"/>
  <c r="Q2687" i="1"/>
  <c r="R2687" i="1"/>
  <c r="S2687" i="1"/>
  <c r="T2687" i="1"/>
  <c r="U2687" i="1"/>
  <c r="V2687" i="1"/>
  <c r="W2687" i="1"/>
  <c r="X2687" i="1"/>
  <c r="Y2687" i="1"/>
  <c r="Z2687" i="1"/>
  <c r="AA2687" i="1"/>
  <c r="AB2687" i="1"/>
  <c r="AC2687" i="1"/>
  <c r="AD2687" i="1"/>
  <c r="P2688" i="1"/>
  <c r="Q2688" i="1"/>
  <c r="R2688" i="1"/>
  <c r="S2688" i="1"/>
  <c r="T2688" i="1"/>
  <c r="U2688" i="1"/>
  <c r="V2688" i="1"/>
  <c r="W2688" i="1"/>
  <c r="X2688" i="1"/>
  <c r="Y2688" i="1"/>
  <c r="Z2688" i="1"/>
  <c r="AA2688" i="1"/>
  <c r="AB2688" i="1"/>
  <c r="AC2688" i="1"/>
  <c r="AD2688" i="1"/>
  <c r="P2689" i="1"/>
  <c r="Q2689" i="1"/>
  <c r="R2689" i="1"/>
  <c r="S2689" i="1"/>
  <c r="T2689" i="1"/>
  <c r="U2689" i="1"/>
  <c r="V2689" i="1"/>
  <c r="W2689" i="1"/>
  <c r="X2689" i="1"/>
  <c r="Y2689" i="1"/>
  <c r="Z2689" i="1"/>
  <c r="AA2689" i="1"/>
  <c r="AB2689" i="1"/>
  <c r="AC2689" i="1"/>
  <c r="AD2689" i="1"/>
  <c r="P2690" i="1"/>
  <c r="Q2690" i="1"/>
  <c r="R2690" i="1"/>
  <c r="S2690" i="1"/>
  <c r="T2690" i="1"/>
  <c r="U2690" i="1"/>
  <c r="V2690" i="1"/>
  <c r="W2690" i="1"/>
  <c r="X2690" i="1"/>
  <c r="Y2690" i="1"/>
  <c r="Z2690" i="1"/>
  <c r="AA2690" i="1"/>
  <c r="AB2690" i="1"/>
  <c r="AC2690" i="1"/>
  <c r="AD2690" i="1"/>
  <c r="P2691" i="1"/>
  <c r="Q2691" i="1"/>
  <c r="R2691" i="1"/>
  <c r="S2691" i="1"/>
  <c r="T2691" i="1"/>
  <c r="U2691" i="1"/>
  <c r="V2691" i="1"/>
  <c r="W2691" i="1"/>
  <c r="X2691" i="1"/>
  <c r="Y2691" i="1"/>
  <c r="Z2691" i="1"/>
  <c r="AA2691" i="1"/>
  <c r="AB2691" i="1"/>
  <c r="AC2691" i="1"/>
  <c r="AD2691" i="1"/>
  <c r="P2692" i="1"/>
  <c r="Q2692" i="1"/>
  <c r="R2692" i="1"/>
  <c r="S2692" i="1"/>
  <c r="T2692" i="1"/>
  <c r="U2692" i="1"/>
  <c r="V2692" i="1"/>
  <c r="W2692" i="1"/>
  <c r="X2692" i="1"/>
  <c r="Y2692" i="1"/>
  <c r="Z2692" i="1"/>
  <c r="AA2692" i="1"/>
  <c r="AB2692" i="1"/>
  <c r="AC2692" i="1"/>
  <c r="AD2692" i="1"/>
  <c r="P2693" i="1"/>
  <c r="Q2693" i="1"/>
  <c r="R2693" i="1"/>
  <c r="S2693" i="1"/>
  <c r="T2693" i="1"/>
  <c r="U2693" i="1"/>
  <c r="V2693" i="1"/>
  <c r="W2693" i="1"/>
  <c r="X2693" i="1"/>
  <c r="Y2693" i="1"/>
  <c r="Z2693" i="1"/>
  <c r="AA2693" i="1"/>
  <c r="AB2693" i="1"/>
  <c r="AC2693" i="1"/>
  <c r="AD2693" i="1"/>
  <c r="P2694" i="1"/>
  <c r="Q2694" i="1"/>
  <c r="R2694" i="1"/>
  <c r="S2694" i="1"/>
  <c r="T2694" i="1"/>
  <c r="U2694" i="1"/>
  <c r="V2694" i="1"/>
  <c r="W2694" i="1"/>
  <c r="X2694" i="1"/>
  <c r="Y2694" i="1"/>
  <c r="Z2694" i="1"/>
  <c r="AA2694" i="1"/>
  <c r="AB2694" i="1"/>
  <c r="AC2694" i="1"/>
  <c r="AD2694" i="1"/>
  <c r="P2695" i="1"/>
  <c r="Q2695" i="1"/>
  <c r="R2695" i="1"/>
  <c r="S2695" i="1"/>
  <c r="T2695" i="1"/>
  <c r="U2695" i="1"/>
  <c r="V2695" i="1"/>
  <c r="W2695" i="1"/>
  <c r="X2695" i="1"/>
  <c r="Y2695" i="1"/>
  <c r="Z2695" i="1"/>
  <c r="AA2695" i="1"/>
  <c r="AB2695" i="1"/>
  <c r="AC2695" i="1"/>
  <c r="AD2695" i="1"/>
  <c r="P2696" i="1"/>
  <c r="Q2696" i="1"/>
  <c r="R2696" i="1"/>
  <c r="S2696" i="1"/>
  <c r="T2696" i="1"/>
  <c r="U2696" i="1"/>
  <c r="V2696" i="1"/>
  <c r="W2696" i="1"/>
  <c r="X2696" i="1"/>
  <c r="Y2696" i="1"/>
  <c r="Z2696" i="1"/>
  <c r="AA2696" i="1"/>
  <c r="AB2696" i="1"/>
  <c r="AC2696" i="1"/>
  <c r="AD2696" i="1"/>
  <c r="P2697" i="1"/>
  <c r="Q2697" i="1"/>
  <c r="R2697" i="1"/>
  <c r="S2697" i="1"/>
  <c r="T2697" i="1"/>
  <c r="U2697" i="1"/>
  <c r="V2697" i="1"/>
  <c r="W2697" i="1"/>
  <c r="X2697" i="1"/>
  <c r="Y2697" i="1"/>
  <c r="Z2697" i="1"/>
  <c r="AA2697" i="1"/>
  <c r="AB2697" i="1"/>
  <c r="AC2697" i="1"/>
  <c r="AD2697" i="1"/>
  <c r="P2698" i="1"/>
  <c r="Q2698" i="1"/>
  <c r="R2698" i="1"/>
  <c r="S2698" i="1"/>
  <c r="T2698" i="1"/>
  <c r="U2698" i="1"/>
  <c r="V2698" i="1"/>
  <c r="W2698" i="1"/>
  <c r="X2698" i="1"/>
  <c r="Y2698" i="1"/>
  <c r="Z2698" i="1"/>
  <c r="AA2698" i="1"/>
  <c r="AB2698" i="1"/>
  <c r="AC2698" i="1"/>
  <c r="AD2698" i="1"/>
  <c r="P2699" i="1"/>
  <c r="Q2699" i="1"/>
  <c r="R2699" i="1"/>
  <c r="S2699" i="1"/>
  <c r="T2699" i="1"/>
  <c r="U2699" i="1"/>
  <c r="V2699" i="1"/>
  <c r="W2699" i="1"/>
  <c r="X2699" i="1"/>
  <c r="Y2699" i="1"/>
  <c r="Z2699" i="1"/>
  <c r="AA2699" i="1"/>
  <c r="AB2699" i="1"/>
  <c r="AC2699" i="1"/>
  <c r="AD2699" i="1"/>
  <c r="P2700" i="1"/>
  <c r="Q2700" i="1"/>
  <c r="R2700" i="1"/>
  <c r="S2700" i="1"/>
  <c r="T2700" i="1"/>
  <c r="U2700" i="1"/>
  <c r="V2700" i="1"/>
  <c r="W2700" i="1"/>
  <c r="X2700" i="1"/>
  <c r="Y2700" i="1"/>
  <c r="Z2700" i="1"/>
  <c r="AA2700" i="1"/>
  <c r="AB2700" i="1"/>
  <c r="AC2700" i="1"/>
  <c r="AD2700" i="1"/>
  <c r="P2701" i="1"/>
  <c r="Q2701" i="1"/>
  <c r="R2701" i="1"/>
  <c r="S2701" i="1"/>
  <c r="T2701" i="1"/>
  <c r="U2701" i="1"/>
  <c r="V2701" i="1"/>
  <c r="W2701" i="1"/>
  <c r="X2701" i="1"/>
  <c r="Y2701" i="1"/>
  <c r="Z2701" i="1"/>
  <c r="AA2701" i="1"/>
  <c r="AB2701" i="1"/>
  <c r="AC2701" i="1"/>
  <c r="AD2701" i="1"/>
  <c r="P2702" i="1"/>
  <c r="Q2702" i="1"/>
  <c r="R2702" i="1"/>
  <c r="S2702" i="1"/>
  <c r="T2702" i="1"/>
  <c r="U2702" i="1"/>
  <c r="V2702" i="1"/>
  <c r="W2702" i="1"/>
  <c r="X2702" i="1"/>
  <c r="Y2702" i="1"/>
  <c r="Z2702" i="1"/>
  <c r="AA2702" i="1"/>
  <c r="AB2702" i="1"/>
  <c r="AC2702" i="1"/>
  <c r="AD2702" i="1"/>
  <c r="P2703" i="1"/>
  <c r="Q2703" i="1"/>
  <c r="R2703" i="1"/>
  <c r="S2703" i="1"/>
  <c r="T2703" i="1"/>
  <c r="U2703" i="1"/>
  <c r="V2703" i="1"/>
  <c r="W2703" i="1"/>
  <c r="X2703" i="1"/>
  <c r="Y2703" i="1"/>
  <c r="Z2703" i="1"/>
  <c r="AA2703" i="1"/>
  <c r="AB2703" i="1"/>
  <c r="AC2703" i="1"/>
  <c r="AD2703" i="1"/>
  <c r="P2704" i="1"/>
  <c r="Q2704" i="1"/>
  <c r="R2704" i="1"/>
  <c r="S2704" i="1"/>
  <c r="T2704" i="1"/>
  <c r="U2704" i="1"/>
  <c r="V2704" i="1"/>
  <c r="W2704" i="1"/>
  <c r="X2704" i="1"/>
  <c r="Y2704" i="1"/>
  <c r="Z2704" i="1"/>
  <c r="AA2704" i="1"/>
  <c r="AB2704" i="1"/>
  <c r="AC2704" i="1"/>
  <c r="AD2704" i="1"/>
  <c r="P2705" i="1"/>
  <c r="Q2705" i="1"/>
  <c r="R2705" i="1"/>
  <c r="S2705" i="1"/>
  <c r="T2705" i="1"/>
  <c r="U2705" i="1"/>
  <c r="V2705" i="1"/>
  <c r="W2705" i="1"/>
  <c r="X2705" i="1"/>
  <c r="Y2705" i="1"/>
  <c r="Z2705" i="1"/>
  <c r="AA2705" i="1"/>
  <c r="AB2705" i="1"/>
  <c r="AC2705" i="1"/>
  <c r="AD2705" i="1"/>
  <c r="P2706" i="1"/>
  <c r="Q2706" i="1"/>
  <c r="R2706" i="1"/>
  <c r="S2706" i="1"/>
  <c r="T2706" i="1"/>
  <c r="U2706" i="1"/>
  <c r="V2706" i="1"/>
  <c r="W2706" i="1"/>
  <c r="X2706" i="1"/>
  <c r="Y2706" i="1"/>
  <c r="Z2706" i="1"/>
  <c r="AA2706" i="1"/>
  <c r="AB2706" i="1"/>
  <c r="AC2706" i="1"/>
  <c r="AD2706" i="1"/>
  <c r="P2707" i="1"/>
  <c r="Q2707" i="1"/>
  <c r="R2707" i="1"/>
  <c r="S2707" i="1"/>
  <c r="T2707" i="1"/>
  <c r="U2707" i="1"/>
  <c r="V2707" i="1"/>
  <c r="W2707" i="1"/>
  <c r="X2707" i="1"/>
  <c r="Y2707" i="1"/>
  <c r="Z2707" i="1"/>
  <c r="AA2707" i="1"/>
  <c r="AB2707" i="1"/>
  <c r="AC2707" i="1"/>
  <c r="AD2707" i="1"/>
  <c r="P2708" i="1"/>
  <c r="Q2708" i="1"/>
  <c r="R2708" i="1"/>
  <c r="S2708" i="1"/>
  <c r="T2708" i="1"/>
  <c r="U2708" i="1"/>
  <c r="V2708" i="1"/>
  <c r="W2708" i="1"/>
  <c r="X2708" i="1"/>
  <c r="Y2708" i="1"/>
  <c r="Z2708" i="1"/>
  <c r="AA2708" i="1"/>
  <c r="AB2708" i="1"/>
  <c r="AC2708" i="1"/>
  <c r="AD2708" i="1"/>
  <c r="P2709" i="1"/>
  <c r="Q2709" i="1"/>
  <c r="R2709" i="1"/>
  <c r="S2709" i="1"/>
  <c r="T2709" i="1"/>
  <c r="U2709" i="1"/>
  <c r="V2709" i="1"/>
  <c r="W2709" i="1"/>
  <c r="X2709" i="1"/>
  <c r="Y2709" i="1"/>
  <c r="Z2709" i="1"/>
  <c r="AA2709" i="1"/>
  <c r="AB2709" i="1"/>
  <c r="AC2709" i="1"/>
  <c r="AD2709" i="1"/>
  <c r="P2710" i="1"/>
  <c r="Q2710" i="1"/>
  <c r="R2710" i="1"/>
  <c r="S2710" i="1"/>
  <c r="T2710" i="1"/>
  <c r="U2710" i="1"/>
  <c r="V2710" i="1"/>
  <c r="W2710" i="1"/>
  <c r="X2710" i="1"/>
  <c r="Y2710" i="1"/>
  <c r="Z2710" i="1"/>
  <c r="AA2710" i="1"/>
  <c r="AB2710" i="1"/>
  <c r="AC2710" i="1"/>
  <c r="AD2710" i="1"/>
  <c r="P2711" i="1"/>
  <c r="Q2711" i="1"/>
  <c r="R2711" i="1"/>
  <c r="S2711" i="1"/>
  <c r="T2711" i="1"/>
  <c r="U2711" i="1"/>
  <c r="V2711" i="1"/>
  <c r="W2711" i="1"/>
  <c r="X2711" i="1"/>
  <c r="Y2711" i="1"/>
  <c r="Z2711" i="1"/>
  <c r="AA2711" i="1"/>
  <c r="AB2711" i="1"/>
  <c r="AC2711" i="1"/>
  <c r="AD2711" i="1"/>
  <c r="P2712" i="1"/>
  <c r="Q2712" i="1"/>
  <c r="R2712" i="1"/>
  <c r="S2712" i="1"/>
  <c r="T2712" i="1"/>
  <c r="U2712" i="1"/>
  <c r="V2712" i="1"/>
  <c r="W2712" i="1"/>
  <c r="X2712" i="1"/>
  <c r="Y2712" i="1"/>
  <c r="Z2712" i="1"/>
  <c r="AA2712" i="1"/>
  <c r="AB2712" i="1"/>
  <c r="AC2712" i="1"/>
  <c r="AD2712" i="1"/>
  <c r="P2713" i="1"/>
  <c r="Q2713" i="1"/>
  <c r="R2713" i="1"/>
  <c r="S2713" i="1"/>
  <c r="T2713" i="1"/>
  <c r="U2713" i="1"/>
  <c r="V2713" i="1"/>
  <c r="W2713" i="1"/>
  <c r="X2713" i="1"/>
  <c r="Y2713" i="1"/>
  <c r="Z2713" i="1"/>
  <c r="AA2713" i="1"/>
  <c r="AB2713" i="1"/>
  <c r="AC2713" i="1"/>
  <c r="AD2713" i="1"/>
  <c r="P2714" i="1"/>
  <c r="Q2714" i="1"/>
  <c r="R2714" i="1"/>
  <c r="S2714" i="1"/>
  <c r="T2714" i="1"/>
  <c r="U2714" i="1"/>
  <c r="V2714" i="1"/>
  <c r="W2714" i="1"/>
  <c r="X2714" i="1"/>
  <c r="Y2714" i="1"/>
  <c r="Z2714" i="1"/>
  <c r="AA2714" i="1"/>
  <c r="AB2714" i="1"/>
  <c r="AC2714" i="1"/>
  <c r="AD2714" i="1"/>
  <c r="P2715" i="1"/>
  <c r="Q2715" i="1"/>
  <c r="R2715" i="1"/>
  <c r="S2715" i="1"/>
  <c r="T2715" i="1"/>
  <c r="U2715" i="1"/>
  <c r="V2715" i="1"/>
  <c r="W2715" i="1"/>
  <c r="X2715" i="1"/>
  <c r="Y2715" i="1"/>
  <c r="Z2715" i="1"/>
  <c r="AA2715" i="1"/>
  <c r="AB2715" i="1"/>
  <c r="AC2715" i="1"/>
  <c r="AD2715" i="1"/>
  <c r="P2716" i="1"/>
  <c r="Q2716" i="1"/>
  <c r="R2716" i="1"/>
  <c r="S2716" i="1"/>
  <c r="T2716" i="1"/>
  <c r="U2716" i="1"/>
  <c r="V2716" i="1"/>
  <c r="W2716" i="1"/>
  <c r="X2716" i="1"/>
  <c r="Y2716" i="1"/>
  <c r="Z2716" i="1"/>
  <c r="AA2716" i="1"/>
  <c r="AB2716" i="1"/>
  <c r="AC2716" i="1"/>
  <c r="AD2716" i="1"/>
  <c r="P2717" i="1"/>
  <c r="Q2717" i="1"/>
  <c r="R2717" i="1"/>
  <c r="S2717" i="1"/>
  <c r="T2717" i="1"/>
  <c r="U2717" i="1"/>
  <c r="V2717" i="1"/>
  <c r="W2717" i="1"/>
  <c r="X2717" i="1"/>
  <c r="Y2717" i="1"/>
  <c r="Z2717" i="1"/>
  <c r="AA2717" i="1"/>
  <c r="AB2717" i="1"/>
  <c r="AC2717" i="1"/>
  <c r="AD2717" i="1"/>
  <c r="P2718" i="1"/>
  <c r="Q2718" i="1"/>
  <c r="R2718" i="1"/>
  <c r="S2718" i="1"/>
  <c r="T2718" i="1"/>
  <c r="U2718" i="1"/>
  <c r="V2718" i="1"/>
  <c r="W2718" i="1"/>
  <c r="X2718" i="1"/>
  <c r="Y2718" i="1"/>
  <c r="Z2718" i="1"/>
  <c r="AA2718" i="1"/>
  <c r="AB2718" i="1"/>
  <c r="AC2718" i="1"/>
  <c r="AD2718" i="1"/>
  <c r="P2719" i="1"/>
  <c r="Q2719" i="1"/>
  <c r="R2719" i="1"/>
  <c r="S2719" i="1"/>
  <c r="T2719" i="1"/>
  <c r="U2719" i="1"/>
  <c r="V2719" i="1"/>
  <c r="W2719" i="1"/>
  <c r="X2719" i="1"/>
  <c r="Y2719" i="1"/>
  <c r="Z2719" i="1"/>
  <c r="AA2719" i="1"/>
  <c r="AB2719" i="1"/>
  <c r="AC2719" i="1"/>
  <c r="AD2719" i="1"/>
  <c r="P2720" i="1"/>
  <c r="Q2720" i="1"/>
  <c r="R2720" i="1"/>
  <c r="S2720" i="1"/>
  <c r="T2720" i="1"/>
  <c r="U2720" i="1"/>
  <c r="V2720" i="1"/>
  <c r="W2720" i="1"/>
  <c r="X2720" i="1"/>
  <c r="Y2720" i="1"/>
  <c r="Z2720" i="1"/>
  <c r="AA2720" i="1"/>
  <c r="AB2720" i="1"/>
  <c r="AC2720" i="1"/>
  <c r="AD2720" i="1"/>
  <c r="P2721" i="1"/>
  <c r="Q2721" i="1"/>
  <c r="R2721" i="1"/>
  <c r="S2721" i="1"/>
  <c r="T2721" i="1"/>
  <c r="U2721" i="1"/>
  <c r="V2721" i="1"/>
  <c r="W2721" i="1"/>
  <c r="X2721" i="1"/>
  <c r="Y2721" i="1"/>
  <c r="Z2721" i="1"/>
  <c r="AA2721" i="1"/>
  <c r="AB2721" i="1"/>
  <c r="AC2721" i="1"/>
  <c r="AD2721" i="1"/>
  <c r="P2722" i="1"/>
  <c r="Q2722" i="1"/>
  <c r="R2722" i="1"/>
  <c r="S2722" i="1"/>
  <c r="T2722" i="1"/>
  <c r="U2722" i="1"/>
  <c r="V2722" i="1"/>
  <c r="W2722" i="1"/>
  <c r="X2722" i="1"/>
  <c r="Y2722" i="1"/>
  <c r="Z2722" i="1"/>
  <c r="AA2722" i="1"/>
  <c r="AB2722" i="1"/>
  <c r="AC2722" i="1"/>
  <c r="AD2722" i="1"/>
  <c r="P2723" i="1"/>
  <c r="Q2723" i="1"/>
  <c r="R2723" i="1"/>
  <c r="S2723" i="1"/>
  <c r="T2723" i="1"/>
  <c r="U2723" i="1"/>
  <c r="V2723" i="1"/>
  <c r="W2723" i="1"/>
  <c r="X2723" i="1"/>
  <c r="Y2723" i="1"/>
  <c r="Z2723" i="1"/>
  <c r="AA2723" i="1"/>
  <c r="AB2723" i="1"/>
  <c r="AC2723" i="1"/>
  <c r="AD2723" i="1"/>
  <c r="P2724" i="1"/>
  <c r="Q2724" i="1"/>
  <c r="R2724" i="1"/>
  <c r="S2724" i="1"/>
  <c r="T2724" i="1"/>
  <c r="U2724" i="1"/>
  <c r="V2724" i="1"/>
  <c r="W2724" i="1"/>
  <c r="X2724" i="1"/>
  <c r="Y2724" i="1"/>
  <c r="Z2724" i="1"/>
  <c r="AA2724" i="1"/>
  <c r="AB2724" i="1"/>
  <c r="AC2724" i="1"/>
  <c r="AD2724" i="1"/>
  <c r="P2725" i="1"/>
  <c r="Q2725" i="1"/>
  <c r="R2725" i="1"/>
  <c r="S2725" i="1"/>
  <c r="T2725" i="1"/>
  <c r="U2725" i="1"/>
  <c r="V2725" i="1"/>
  <c r="W2725" i="1"/>
  <c r="X2725" i="1"/>
  <c r="Y2725" i="1"/>
  <c r="Z2725" i="1"/>
  <c r="AA2725" i="1"/>
  <c r="AB2725" i="1"/>
  <c r="AC2725" i="1"/>
  <c r="AD2725" i="1"/>
  <c r="P2726" i="1"/>
  <c r="Q2726" i="1"/>
  <c r="R2726" i="1"/>
  <c r="S2726" i="1"/>
  <c r="T2726" i="1"/>
  <c r="U2726" i="1"/>
  <c r="V2726" i="1"/>
  <c r="W2726" i="1"/>
  <c r="X2726" i="1"/>
  <c r="Y2726" i="1"/>
  <c r="Z2726" i="1"/>
  <c r="AA2726" i="1"/>
  <c r="AB2726" i="1"/>
  <c r="AC2726" i="1"/>
  <c r="AD2726" i="1"/>
  <c r="P2727" i="1"/>
  <c r="Q2727" i="1"/>
  <c r="R2727" i="1"/>
  <c r="S2727" i="1"/>
  <c r="T2727" i="1"/>
  <c r="U2727" i="1"/>
  <c r="V2727" i="1"/>
  <c r="W2727" i="1"/>
  <c r="X2727" i="1"/>
  <c r="Y2727" i="1"/>
  <c r="Z2727" i="1"/>
  <c r="AA2727" i="1"/>
  <c r="AB2727" i="1"/>
  <c r="AC2727" i="1"/>
  <c r="AD2727" i="1"/>
  <c r="P2728" i="1"/>
  <c r="Q2728" i="1"/>
  <c r="R2728" i="1"/>
  <c r="S2728" i="1"/>
  <c r="T2728" i="1"/>
  <c r="U2728" i="1"/>
  <c r="V2728" i="1"/>
  <c r="W2728" i="1"/>
  <c r="X2728" i="1"/>
  <c r="Y2728" i="1"/>
  <c r="Z2728" i="1"/>
  <c r="AA2728" i="1"/>
  <c r="AB2728" i="1"/>
  <c r="AC2728" i="1"/>
  <c r="AD2728" i="1"/>
  <c r="P2729" i="1"/>
  <c r="Q2729" i="1"/>
  <c r="R2729" i="1"/>
  <c r="S2729" i="1"/>
  <c r="T2729" i="1"/>
  <c r="U2729" i="1"/>
  <c r="V2729" i="1"/>
  <c r="W2729" i="1"/>
  <c r="X2729" i="1"/>
  <c r="Y2729" i="1"/>
  <c r="Z2729" i="1"/>
  <c r="AA2729" i="1"/>
  <c r="AB2729" i="1"/>
  <c r="AC2729" i="1"/>
  <c r="AD2729" i="1"/>
  <c r="P2730" i="1"/>
  <c r="Q2730" i="1"/>
  <c r="R2730" i="1"/>
  <c r="S2730" i="1"/>
  <c r="T2730" i="1"/>
  <c r="U2730" i="1"/>
  <c r="V2730" i="1"/>
  <c r="W2730" i="1"/>
  <c r="X2730" i="1"/>
  <c r="Y2730" i="1"/>
  <c r="Z2730" i="1"/>
  <c r="AA2730" i="1"/>
  <c r="AB2730" i="1"/>
  <c r="AC2730" i="1"/>
  <c r="AD2730" i="1"/>
  <c r="P2731" i="1"/>
  <c r="Q2731" i="1"/>
  <c r="R2731" i="1"/>
  <c r="S2731" i="1"/>
  <c r="T2731" i="1"/>
  <c r="U2731" i="1"/>
  <c r="V2731" i="1"/>
  <c r="W2731" i="1"/>
  <c r="X2731" i="1"/>
  <c r="Y2731" i="1"/>
  <c r="Z2731" i="1"/>
  <c r="AA2731" i="1"/>
  <c r="AB2731" i="1"/>
  <c r="AC2731" i="1"/>
  <c r="AD2731" i="1"/>
  <c r="P2732" i="1"/>
  <c r="Q2732" i="1"/>
  <c r="R2732" i="1"/>
  <c r="S2732" i="1"/>
  <c r="T2732" i="1"/>
  <c r="U2732" i="1"/>
  <c r="V2732" i="1"/>
  <c r="W2732" i="1"/>
  <c r="X2732" i="1"/>
  <c r="Y2732" i="1"/>
  <c r="Z2732" i="1"/>
  <c r="AA2732" i="1"/>
  <c r="AB2732" i="1"/>
  <c r="AC2732" i="1"/>
  <c r="AD2732" i="1"/>
  <c r="P2733" i="1"/>
  <c r="Q2733" i="1"/>
  <c r="R2733" i="1"/>
  <c r="S2733" i="1"/>
  <c r="T2733" i="1"/>
  <c r="U2733" i="1"/>
  <c r="V2733" i="1"/>
  <c r="W2733" i="1"/>
  <c r="X2733" i="1"/>
  <c r="Y2733" i="1"/>
  <c r="Z2733" i="1"/>
  <c r="AA2733" i="1"/>
  <c r="AB2733" i="1"/>
  <c r="AC2733" i="1"/>
  <c r="AD2733" i="1"/>
  <c r="P2734" i="1"/>
  <c r="Q2734" i="1"/>
  <c r="R2734" i="1"/>
  <c r="S2734" i="1"/>
  <c r="T2734" i="1"/>
  <c r="U2734" i="1"/>
  <c r="V2734" i="1"/>
  <c r="W2734" i="1"/>
  <c r="X2734" i="1"/>
  <c r="Y2734" i="1"/>
  <c r="Z2734" i="1"/>
  <c r="AA2734" i="1"/>
  <c r="AB2734" i="1"/>
  <c r="AC2734" i="1"/>
  <c r="AD2734" i="1"/>
  <c r="P2735" i="1"/>
  <c r="Q2735" i="1"/>
  <c r="R2735" i="1"/>
  <c r="S2735" i="1"/>
  <c r="T2735" i="1"/>
  <c r="U2735" i="1"/>
  <c r="V2735" i="1"/>
  <c r="W2735" i="1"/>
  <c r="X2735" i="1"/>
  <c r="Y2735" i="1"/>
  <c r="Z2735" i="1"/>
  <c r="AA2735" i="1"/>
  <c r="AB2735" i="1"/>
  <c r="AC2735" i="1"/>
  <c r="AD2735" i="1"/>
  <c r="P2736" i="1"/>
  <c r="Q2736" i="1"/>
  <c r="R2736" i="1"/>
  <c r="S2736" i="1"/>
  <c r="T2736" i="1"/>
  <c r="U2736" i="1"/>
  <c r="V2736" i="1"/>
  <c r="W2736" i="1"/>
  <c r="X2736" i="1"/>
  <c r="Y2736" i="1"/>
  <c r="Z2736" i="1"/>
  <c r="AA2736" i="1"/>
  <c r="AB2736" i="1"/>
  <c r="AC2736" i="1"/>
  <c r="AD2736" i="1"/>
  <c r="P2737" i="1"/>
  <c r="Q2737" i="1"/>
  <c r="R2737" i="1"/>
  <c r="S2737" i="1"/>
  <c r="T2737" i="1"/>
  <c r="U2737" i="1"/>
  <c r="V2737" i="1"/>
  <c r="W2737" i="1"/>
  <c r="X2737" i="1"/>
  <c r="Y2737" i="1"/>
  <c r="Z2737" i="1"/>
  <c r="AA2737" i="1"/>
  <c r="AB2737" i="1"/>
  <c r="AC2737" i="1"/>
  <c r="AD2737" i="1"/>
  <c r="P2738" i="1"/>
  <c r="Q2738" i="1"/>
  <c r="R2738" i="1"/>
  <c r="S2738" i="1"/>
  <c r="T2738" i="1"/>
  <c r="U2738" i="1"/>
  <c r="V2738" i="1"/>
  <c r="W2738" i="1"/>
  <c r="X2738" i="1"/>
  <c r="Y2738" i="1"/>
  <c r="Z2738" i="1"/>
  <c r="AA2738" i="1"/>
  <c r="AB2738" i="1"/>
  <c r="AC2738" i="1"/>
  <c r="AD2738" i="1"/>
  <c r="P2739" i="1"/>
  <c r="Q2739" i="1"/>
  <c r="R2739" i="1"/>
  <c r="S2739" i="1"/>
  <c r="T2739" i="1"/>
  <c r="U2739" i="1"/>
  <c r="V2739" i="1"/>
  <c r="W2739" i="1"/>
  <c r="X2739" i="1"/>
  <c r="Y2739" i="1"/>
  <c r="Z2739" i="1"/>
  <c r="AA2739" i="1"/>
  <c r="AB2739" i="1"/>
  <c r="AC2739" i="1"/>
  <c r="AD2739" i="1"/>
  <c r="P2740" i="1"/>
  <c r="Q2740" i="1"/>
  <c r="R2740" i="1"/>
  <c r="S2740" i="1"/>
  <c r="T2740" i="1"/>
  <c r="U2740" i="1"/>
  <c r="V2740" i="1"/>
  <c r="W2740" i="1"/>
  <c r="X2740" i="1"/>
  <c r="Y2740" i="1"/>
  <c r="Z2740" i="1"/>
  <c r="AA2740" i="1"/>
  <c r="AB2740" i="1"/>
  <c r="AC2740" i="1"/>
  <c r="AD2740" i="1"/>
  <c r="P2741" i="1"/>
  <c r="Q2741" i="1"/>
  <c r="R2741" i="1"/>
  <c r="S2741" i="1"/>
  <c r="T2741" i="1"/>
  <c r="U2741" i="1"/>
  <c r="V2741" i="1"/>
  <c r="W2741" i="1"/>
  <c r="X2741" i="1"/>
  <c r="Y2741" i="1"/>
  <c r="Z2741" i="1"/>
  <c r="AA2741" i="1"/>
  <c r="AB2741" i="1"/>
  <c r="AC2741" i="1"/>
  <c r="AD2741" i="1"/>
  <c r="P2742" i="1"/>
  <c r="Q2742" i="1"/>
  <c r="R2742" i="1"/>
  <c r="S2742" i="1"/>
  <c r="T2742" i="1"/>
  <c r="U2742" i="1"/>
  <c r="V2742" i="1"/>
  <c r="W2742" i="1"/>
  <c r="X2742" i="1"/>
  <c r="Y2742" i="1"/>
  <c r="Z2742" i="1"/>
  <c r="AA2742" i="1"/>
  <c r="AB2742" i="1"/>
  <c r="AC2742" i="1"/>
  <c r="AD2742" i="1"/>
  <c r="P2743" i="1"/>
  <c r="Q2743" i="1"/>
  <c r="R2743" i="1"/>
  <c r="S2743" i="1"/>
  <c r="T2743" i="1"/>
  <c r="U2743" i="1"/>
  <c r="V2743" i="1"/>
  <c r="W2743" i="1"/>
  <c r="X2743" i="1"/>
  <c r="Y2743" i="1"/>
  <c r="Z2743" i="1"/>
  <c r="AA2743" i="1"/>
  <c r="AB2743" i="1"/>
  <c r="AC2743" i="1"/>
  <c r="AD2743" i="1"/>
  <c r="P2744" i="1"/>
  <c r="Q2744" i="1"/>
  <c r="R2744" i="1"/>
  <c r="S2744" i="1"/>
  <c r="T2744" i="1"/>
  <c r="U2744" i="1"/>
  <c r="V2744" i="1"/>
  <c r="W2744" i="1"/>
  <c r="X2744" i="1"/>
  <c r="Y2744" i="1"/>
  <c r="Z2744" i="1"/>
  <c r="AA2744" i="1"/>
  <c r="AB2744" i="1"/>
  <c r="AC2744" i="1"/>
  <c r="AD2744" i="1"/>
  <c r="P2745" i="1"/>
  <c r="Q2745" i="1"/>
  <c r="R2745" i="1"/>
  <c r="S2745" i="1"/>
  <c r="T2745" i="1"/>
  <c r="U2745" i="1"/>
  <c r="V2745" i="1"/>
  <c r="W2745" i="1"/>
  <c r="X2745" i="1"/>
  <c r="Y2745" i="1"/>
  <c r="Z2745" i="1"/>
  <c r="AA2745" i="1"/>
  <c r="AB2745" i="1"/>
  <c r="AC2745" i="1"/>
  <c r="AD2745" i="1"/>
  <c r="P2746" i="1"/>
  <c r="Q2746" i="1"/>
  <c r="R2746" i="1"/>
  <c r="S2746" i="1"/>
  <c r="T2746" i="1"/>
  <c r="U2746" i="1"/>
  <c r="V2746" i="1"/>
  <c r="W2746" i="1"/>
  <c r="X2746" i="1"/>
  <c r="Y2746" i="1"/>
  <c r="Z2746" i="1"/>
  <c r="AA2746" i="1"/>
  <c r="AB2746" i="1"/>
  <c r="AC2746" i="1"/>
  <c r="AD2746" i="1"/>
  <c r="P2747" i="1"/>
  <c r="Q2747" i="1"/>
  <c r="R2747" i="1"/>
  <c r="S2747" i="1"/>
  <c r="T2747" i="1"/>
  <c r="U2747" i="1"/>
  <c r="V2747" i="1"/>
  <c r="W2747" i="1"/>
  <c r="X2747" i="1"/>
  <c r="Y2747" i="1"/>
  <c r="Z2747" i="1"/>
  <c r="AA2747" i="1"/>
  <c r="AB2747" i="1"/>
  <c r="AC2747" i="1"/>
  <c r="AD2747" i="1"/>
  <c r="P2748" i="1"/>
  <c r="Q2748" i="1"/>
  <c r="R2748" i="1"/>
  <c r="S2748" i="1"/>
  <c r="T2748" i="1"/>
  <c r="U2748" i="1"/>
  <c r="V2748" i="1"/>
  <c r="W2748" i="1"/>
  <c r="X2748" i="1"/>
  <c r="Y2748" i="1"/>
  <c r="Z2748" i="1"/>
  <c r="AA2748" i="1"/>
  <c r="AB2748" i="1"/>
  <c r="AC2748" i="1"/>
  <c r="AD2748" i="1"/>
  <c r="P2749" i="1"/>
  <c r="Q2749" i="1"/>
  <c r="R2749" i="1"/>
  <c r="S2749" i="1"/>
  <c r="T2749" i="1"/>
  <c r="U2749" i="1"/>
  <c r="V2749" i="1"/>
  <c r="W2749" i="1"/>
  <c r="X2749" i="1"/>
  <c r="Y2749" i="1"/>
  <c r="Z2749" i="1"/>
  <c r="AA2749" i="1"/>
  <c r="AB2749" i="1"/>
  <c r="AC2749" i="1"/>
  <c r="AD2749" i="1"/>
  <c r="P2750" i="1"/>
  <c r="Q2750" i="1"/>
  <c r="R2750" i="1"/>
  <c r="S2750" i="1"/>
  <c r="T2750" i="1"/>
  <c r="U2750" i="1"/>
  <c r="V2750" i="1"/>
  <c r="W2750" i="1"/>
  <c r="X2750" i="1"/>
  <c r="Y2750" i="1"/>
  <c r="Z2750" i="1"/>
  <c r="AA2750" i="1"/>
  <c r="AB2750" i="1"/>
  <c r="AC2750" i="1"/>
  <c r="AD2750" i="1"/>
  <c r="P2751" i="1"/>
  <c r="Q2751" i="1"/>
  <c r="R2751" i="1"/>
  <c r="S2751" i="1"/>
  <c r="T2751" i="1"/>
  <c r="U2751" i="1"/>
  <c r="V2751" i="1"/>
  <c r="W2751" i="1"/>
  <c r="X2751" i="1"/>
  <c r="Y2751" i="1"/>
  <c r="Z2751" i="1"/>
  <c r="AA2751" i="1"/>
  <c r="AB2751" i="1"/>
  <c r="AC2751" i="1"/>
  <c r="AD2751" i="1"/>
  <c r="P2752" i="1"/>
  <c r="Q2752" i="1"/>
  <c r="R2752" i="1"/>
  <c r="S2752" i="1"/>
  <c r="T2752" i="1"/>
  <c r="U2752" i="1"/>
  <c r="V2752" i="1"/>
  <c r="W2752" i="1"/>
  <c r="X2752" i="1"/>
  <c r="Y2752" i="1"/>
  <c r="Z2752" i="1"/>
  <c r="AA2752" i="1"/>
  <c r="AB2752" i="1"/>
  <c r="AC2752" i="1"/>
  <c r="AD2752" i="1"/>
  <c r="P2753" i="1"/>
  <c r="Q2753" i="1"/>
  <c r="R2753" i="1"/>
  <c r="S2753" i="1"/>
  <c r="T2753" i="1"/>
  <c r="U2753" i="1"/>
  <c r="V2753" i="1"/>
  <c r="W2753" i="1"/>
  <c r="X2753" i="1"/>
  <c r="Y2753" i="1"/>
  <c r="Z2753" i="1"/>
  <c r="AA2753" i="1"/>
  <c r="AB2753" i="1"/>
  <c r="AC2753" i="1"/>
  <c r="AD2753" i="1"/>
  <c r="P2754" i="1"/>
  <c r="Q2754" i="1"/>
  <c r="R2754" i="1"/>
  <c r="S2754" i="1"/>
  <c r="T2754" i="1"/>
  <c r="U2754" i="1"/>
  <c r="V2754" i="1"/>
  <c r="W2754" i="1"/>
  <c r="X2754" i="1"/>
  <c r="Y2754" i="1"/>
  <c r="Z2754" i="1"/>
  <c r="AA2754" i="1"/>
  <c r="AB2754" i="1"/>
  <c r="AC2754" i="1"/>
  <c r="AD2754" i="1"/>
  <c r="P2755" i="1"/>
  <c r="Q2755" i="1"/>
  <c r="R2755" i="1"/>
  <c r="S2755" i="1"/>
  <c r="T2755" i="1"/>
  <c r="U2755" i="1"/>
  <c r="V2755" i="1"/>
  <c r="W2755" i="1"/>
  <c r="X2755" i="1"/>
  <c r="Y2755" i="1"/>
  <c r="Z2755" i="1"/>
  <c r="AA2755" i="1"/>
  <c r="AB2755" i="1"/>
  <c r="AC2755" i="1"/>
  <c r="AD2755" i="1"/>
  <c r="P2756" i="1"/>
  <c r="Q2756" i="1"/>
  <c r="R2756" i="1"/>
  <c r="S2756" i="1"/>
  <c r="T2756" i="1"/>
  <c r="U2756" i="1"/>
  <c r="V2756" i="1"/>
  <c r="W2756" i="1"/>
  <c r="X2756" i="1"/>
  <c r="Y2756" i="1"/>
  <c r="Z2756" i="1"/>
  <c r="AA2756" i="1"/>
  <c r="AB2756" i="1"/>
  <c r="AC2756" i="1"/>
  <c r="AD2756" i="1"/>
  <c r="P2757" i="1"/>
  <c r="Q2757" i="1"/>
  <c r="R2757" i="1"/>
  <c r="S2757" i="1"/>
  <c r="T2757" i="1"/>
  <c r="U2757" i="1"/>
  <c r="V2757" i="1"/>
  <c r="W2757" i="1"/>
  <c r="X2757" i="1"/>
  <c r="Y2757" i="1"/>
  <c r="Z2757" i="1"/>
  <c r="AA2757" i="1"/>
  <c r="AB2757" i="1"/>
  <c r="AC2757" i="1"/>
  <c r="AD2757" i="1"/>
  <c r="P2758" i="1"/>
  <c r="Q2758" i="1"/>
  <c r="R2758" i="1"/>
  <c r="S2758" i="1"/>
  <c r="T2758" i="1"/>
  <c r="U2758" i="1"/>
  <c r="V2758" i="1"/>
  <c r="W2758" i="1"/>
  <c r="X2758" i="1"/>
  <c r="Y2758" i="1"/>
  <c r="Z2758" i="1"/>
  <c r="AA2758" i="1"/>
  <c r="AB2758" i="1"/>
  <c r="AC2758" i="1"/>
  <c r="AD2758" i="1"/>
  <c r="P2759" i="1"/>
  <c r="Q2759" i="1"/>
  <c r="R2759" i="1"/>
  <c r="S2759" i="1"/>
  <c r="T2759" i="1"/>
  <c r="U2759" i="1"/>
  <c r="V2759" i="1"/>
  <c r="W2759" i="1"/>
  <c r="X2759" i="1"/>
  <c r="Y2759" i="1"/>
  <c r="Z2759" i="1"/>
  <c r="AA2759" i="1"/>
  <c r="AB2759" i="1"/>
  <c r="AC2759" i="1"/>
  <c r="AD2759" i="1"/>
  <c r="P2760" i="1"/>
  <c r="Q2760" i="1"/>
  <c r="R2760" i="1"/>
  <c r="S2760" i="1"/>
  <c r="T2760" i="1"/>
  <c r="U2760" i="1"/>
  <c r="V2760" i="1"/>
  <c r="W2760" i="1"/>
  <c r="X2760" i="1"/>
  <c r="Y2760" i="1"/>
  <c r="Z2760" i="1"/>
  <c r="AA2760" i="1"/>
  <c r="AB2760" i="1"/>
  <c r="AC2760" i="1"/>
  <c r="AD2760" i="1"/>
  <c r="P2761" i="1"/>
  <c r="Q2761" i="1"/>
  <c r="R2761" i="1"/>
  <c r="S2761" i="1"/>
  <c r="T2761" i="1"/>
  <c r="U2761" i="1"/>
  <c r="V2761" i="1"/>
  <c r="W2761" i="1"/>
  <c r="X2761" i="1"/>
  <c r="Y2761" i="1"/>
  <c r="Z2761" i="1"/>
  <c r="AA2761" i="1"/>
  <c r="AB2761" i="1"/>
  <c r="AC2761" i="1"/>
  <c r="AD2761" i="1"/>
  <c r="P2762" i="1"/>
  <c r="Q2762" i="1"/>
  <c r="R2762" i="1"/>
  <c r="S2762" i="1"/>
  <c r="T2762" i="1"/>
  <c r="U2762" i="1"/>
  <c r="V2762" i="1"/>
  <c r="W2762" i="1"/>
  <c r="X2762" i="1"/>
  <c r="Y2762" i="1"/>
  <c r="Z2762" i="1"/>
  <c r="AA2762" i="1"/>
  <c r="AB2762" i="1"/>
  <c r="AC2762" i="1"/>
  <c r="AD2762" i="1"/>
  <c r="P2763" i="1"/>
  <c r="Q2763" i="1"/>
  <c r="R2763" i="1"/>
  <c r="S2763" i="1"/>
  <c r="T2763" i="1"/>
  <c r="U2763" i="1"/>
  <c r="V2763" i="1"/>
  <c r="W2763" i="1"/>
  <c r="X2763" i="1"/>
  <c r="Y2763" i="1"/>
  <c r="Z2763" i="1"/>
  <c r="AA2763" i="1"/>
  <c r="AB2763" i="1"/>
  <c r="AC2763" i="1"/>
  <c r="AD2763" i="1"/>
  <c r="P2764" i="1"/>
  <c r="Q2764" i="1"/>
  <c r="R2764" i="1"/>
  <c r="S2764" i="1"/>
  <c r="T2764" i="1"/>
  <c r="U2764" i="1"/>
  <c r="V2764" i="1"/>
  <c r="W2764" i="1"/>
  <c r="X2764" i="1"/>
  <c r="Y2764" i="1"/>
  <c r="Z2764" i="1"/>
  <c r="AA2764" i="1"/>
  <c r="AB2764" i="1"/>
  <c r="AC2764" i="1"/>
  <c r="AD2764" i="1"/>
  <c r="P2765" i="1"/>
  <c r="Q2765" i="1"/>
  <c r="R2765" i="1"/>
  <c r="S2765" i="1"/>
  <c r="T2765" i="1"/>
  <c r="U2765" i="1"/>
  <c r="V2765" i="1"/>
  <c r="W2765" i="1"/>
  <c r="X2765" i="1"/>
  <c r="Y2765" i="1"/>
  <c r="Z2765" i="1"/>
  <c r="AA2765" i="1"/>
  <c r="AB2765" i="1"/>
  <c r="AC2765" i="1"/>
  <c r="AD2765" i="1"/>
  <c r="P2766" i="1"/>
  <c r="Q2766" i="1"/>
  <c r="R2766" i="1"/>
  <c r="S2766" i="1"/>
  <c r="T2766" i="1"/>
  <c r="U2766" i="1"/>
  <c r="V2766" i="1"/>
  <c r="W2766" i="1"/>
  <c r="X2766" i="1"/>
  <c r="Y2766" i="1"/>
  <c r="Z2766" i="1"/>
  <c r="AA2766" i="1"/>
  <c r="AB2766" i="1"/>
  <c r="AC2766" i="1"/>
  <c r="AD2766" i="1"/>
  <c r="P2767" i="1"/>
  <c r="Q2767" i="1"/>
  <c r="R2767" i="1"/>
  <c r="S2767" i="1"/>
  <c r="T2767" i="1"/>
  <c r="U2767" i="1"/>
  <c r="V2767" i="1"/>
  <c r="W2767" i="1"/>
  <c r="X2767" i="1"/>
  <c r="Y2767" i="1"/>
  <c r="Z2767" i="1"/>
  <c r="AA2767" i="1"/>
  <c r="AB2767" i="1"/>
  <c r="AC2767" i="1"/>
  <c r="AD2767" i="1"/>
  <c r="P2768" i="1"/>
  <c r="Q2768" i="1"/>
  <c r="R2768" i="1"/>
  <c r="S2768" i="1"/>
  <c r="T2768" i="1"/>
  <c r="U2768" i="1"/>
  <c r="V2768" i="1"/>
  <c r="W2768" i="1"/>
  <c r="X2768" i="1"/>
  <c r="Y2768" i="1"/>
  <c r="Z2768" i="1"/>
  <c r="AA2768" i="1"/>
  <c r="AB2768" i="1"/>
  <c r="AC2768" i="1"/>
  <c r="AD2768" i="1"/>
  <c r="P2769" i="1"/>
  <c r="Q2769" i="1"/>
  <c r="R2769" i="1"/>
  <c r="S2769" i="1"/>
  <c r="T2769" i="1"/>
  <c r="U2769" i="1"/>
  <c r="V2769" i="1"/>
  <c r="W2769" i="1"/>
  <c r="X2769" i="1"/>
  <c r="Y2769" i="1"/>
  <c r="Z2769" i="1"/>
  <c r="AA2769" i="1"/>
  <c r="AB2769" i="1"/>
  <c r="AC2769" i="1"/>
  <c r="AD2769" i="1"/>
  <c r="P2770" i="1"/>
  <c r="Q2770" i="1"/>
  <c r="R2770" i="1"/>
  <c r="S2770" i="1"/>
  <c r="T2770" i="1"/>
  <c r="U2770" i="1"/>
  <c r="V2770" i="1"/>
  <c r="W2770" i="1"/>
  <c r="X2770" i="1"/>
  <c r="Y2770" i="1"/>
  <c r="Z2770" i="1"/>
  <c r="AA2770" i="1"/>
  <c r="AB2770" i="1"/>
  <c r="AC2770" i="1"/>
  <c r="AD2770" i="1"/>
  <c r="P2771" i="1"/>
  <c r="Q2771" i="1"/>
  <c r="R2771" i="1"/>
  <c r="S2771" i="1"/>
  <c r="T2771" i="1"/>
  <c r="U2771" i="1"/>
  <c r="V2771" i="1"/>
  <c r="W2771" i="1"/>
  <c r="X2771" i="1"/>
  <c r="Y2771" i="1"/>
  <c r="Z2771" i="1"/>
  <c r="AA2771" i="1"/>
  <c r="AB2771" i="1"/>
  <c r="AC2771" i="1"/>
  <c r="AD2771" i="1"/>
  <c r="P2772" i="1"/>
  <c r="Q2772" i="1"/>
  <c r="R2772" i="1"/>
  <c r="S2772" i="1"/>
  <c r="T2772" i="1"/>
  <c r="U2772" i="1"/>
  <c r="V2772" i="1"/>
  <c r="W2772" i="1"/>
  <c r="X2772" i="1"/>
  <c r="Y2772" i="1"/>
  <c r="Z2772" i="1"/>
  <c r="AA2772" i="1"/>
  <c r="AB2772" i="1"/>
  <c r="AC2772" i="1"/>
  <c r="AD2772" i="1"/>
  <c r="P2773" i="1"/>
  <c r="Q2773" i="1"/>
  <c r="R2773" i="1"/>
  <c r="S2773" i="1"/>
  <c r="T2773" i="1"/>
  <c r="U2773" i="1"/>
  <c r="V2773" i="1"/>
  <c r="W2773" i="1"/>
  <c r="X2773" i="1"/>
  <c r="Y2773" i="1"/>
  <c r="Z2773" i="1"/>
  <c r="AA2773" i="1"/>
  <c r="AB2773" i="1"/>
  <c r="AC2773" i="1"/>
  <c r="AD2773" i="1"/>
  <c r="P2774" i="1"/>
  <c r="Q2774" i="1"/>
  <c r="R2774" i="1"/>
  <c r="S2774" i="1"/>
  <c r="T2774" i="1"/>
  <c r="U2774" i="1"/>
  <c r="V2774" i="1"/>
  <c r="W2774" i="1"/>
  <c r="X2774" i="1"/>
  <c r="Y2774" i="1"/>
  <c r="Z2774" i="1"/>
  <c r="AA2774" i="1"/>
  <c r="AB2774" i="1"/>
  <c r="AC2774" i="1"/>
  <c r="AD2774" i="1"/>
  <c r="P2775" i="1"/>
  <c r="Q2775" i="1"/>
  <c r="R2775" i="1"/>
  <c r="S2775" i="1"/>
  <c r="T2775" i="1"/>
  <c r="U2775" i="1"/>
  <c r="V2775" i="1"/>
  <c r="W2775" i="1"/>
  <c r="X2775" i="1"/>
  <c r="Y2775" i="1"/>
  <c r="Z2775" i="1"/>
  <c r="AA2775" i="1"/>
  <c r="AB2775" i="1"/>
  <c r="AC2775" i="1"/>
  <c r="AD2775" i="1"/>
  <c r="P2776" i="1"/>
  <c r="Q2776" i="1"/>
  <c r="R2776" i="1"/>
  <c r="S2776" i="1"/>
  <c r="T2776" i="1"/>
  <c r="U2776" i="1"/>
  <c r="V2776" i="1"/>
  <c r="W2776" i="1"/>
  <c r="X2776" i="1"/>
  <c r="Y2776" i="1"/>
  <c r="Z2776" i="1"/>
  <c r="AA2776" i="1"/>
  <c r="AB2776" i="1"/>
  <c r="AC2776" i="1"/>
  <c r="AD2776" i="1"/>
  <c r="P2777" i="1"/>
  <c r="Q2777" i="1"/>
  <c r="R2777" i="1"/>
  <c r="S2777" i="1"/>
  <c r="T2777" i="1"/>
  <c r="U2777" i="1"/>
  <c r="V2777" i="1"/>
  <c r="W2777" i="1"/>
  <c r="X2777" i="1"/>
  <c r="Y2777" i="1"/>
  <c r="Z2777" i="1"/>
  <c r="AA2777" i="1"/>
  <c r="AB2777" i="1"/>
  <c r="AC2777" i="1"/>
  <c r="AD2777" i="1"/>
  <c r="P2778" i="1"/>
  <c r="Q2778" i="1"/>
  <c r="R2778" i="1"/>
  <c r="S2778" i="1"/>
  <c r="T2778" i="1"/>
  <c r="U2778" i="1"/>
  <c r="V2778" i="1"/>
  <c r="W2778" i="1"/>
  <c r="X2778" i="1"/>
  <c r="Y2778" i="1"/>
  <c r="Z2778" i="1"/>
  <c r="AA2778" i="1"/>
  <c r="AB2778" i="1"/>
  <c r="AC2778" i="1"/>
  <c r="AD2778" i="1"/>
  <c r="P2779" i="1"/>
  <c r="Q2779" i="1"/>
  <c r="R2779" i="1"/>
  <c r="S2779" i="1"/>
  <c r="T2779" i="1"/>
  <c r="U2779" i="1"/>
  <c r="V2779" i="1"/>
  <c r="W2779" i="1"/>
  <c r="X2779" i="1"/>
  <c r="Y2779" i="1"/>
  <c r="Z2779" i="1"/>
  <c r="AA2779" i="1"/>
  <c r="AB2779" i="1"/>
  <c r="AC2779" i="1"/>
  <c r="AD2779" i="1"/>
  <c r="P2780" i="1"/>
  <c r="Q2780" i="1"/>
  <c r="R2780" i="1"/>
  <c r="S2780" i="1"/>
  <c r="T2780" i="1"/>
  <c r="U2780" i="1"/>
  <c r="V2780" i="1"/>
  <c r="W2780" i="1"/>
  <c r="X2780" i="1"/>
  <c r="Y2780" i="1"/>
  <c r="Z2780" i="1"/>
  <c r="AA2780" i="1"/>
  <c r="AB2780" i="1"/>
  <c r="AC2780" i="1"/>
  <c r="AD2780" i="1"/>
  <c r="P2781" i="1"/>
  <c r="Q2781" i="1"/>
  <c r="R2781" i="1"/>
  <c r="S2781" i="1"/>
  <c r="T2781" i="1"/>
  <c r="U2781" i="1"/>
  <c r="V2781" i="1"/>
  <c r="W2781" i="1"/>
  <c r="X2781" i="1"/>
  <c r="Y2781" i="1"/>
  <c r="Z2781" i="1"/>
  <c r="AA2781" i="1"/>
  <c r="AB2781" i="1"/>
  <c r="AC2781" i="1"/>
  <c r="AD2781" i="1"/>
  <c r="P2782" i="1"/>
  <c r="Q2782" i="1"/>
  <c r="R2782" i="1"/>
  <c r="S2782" i="1"/>
  <c r="T2782" i="1"/>
  <c r="U2782" i="1"/>
  <c r="V2782" i="1"/>
  <c r="W2782" i="1"/>
  <c r="X2782" i="1"/>
  <c r="Y2782" i="1"/>
  <c r="Z2782" i="1"/>
  <c r="AA2782" i="1"/>
  <c r="AB2782" i="1"/>
  <c r="AC2782" i="1"/>
  <c r="AD2782" i="1"/>
  <c r="P2783" i="1"/>
  <c r="Q2783" i="1"/>
  <c r="R2783" i="1"/>
  <c r="S2783" i="1"/>
  <c r="T2783" i="1"/>
  <c r="U2783" i="1"/>
  <c r="V2783" i="1"/>
  <c r="W2783" i="1"/>
  <c r="X2783" i="1"/>
  <c r="Y2783" i="1"/>
  <c r="Z2783" i="1"/>
  <c r="AA2783" i="1"/>
  <c r="AB2783" i="1"/>
  <c r="AC2783" i="1"/>
  <c r="AD2783" i="1"/>
  <c r="P2784" i="1"/>
  <c r="Q2784" i="1"/>
  <c r="R2784" i="1"/>
  <c r="S2784" i="1"/>
  <c r="T2784" i="1"/>
  <c r="U2784" i="1"/>
  <c r="V2784" i="1"/>
  <c r="W2784" i="1"/>
  <c r="X2784" i="1"/>
  <c r="Y2784" i="1"/>
  <c r="Z2784" i="1"/>
  <c r="AA2784" i="1"/>
  <c r="AB2784" i="1"/>
  <c r="AC2784" i="1"/>
  <c r="AD2784" i="1"/>
  <c r="P2785" i="1"/>
  <c r="Q2785" i="1"/>
  <c r="R2785" i="1"/>
  <c r="S2785" i="1"/>
  <c r="T2785" i="1"/>
  <c r="U2785" i="1"/>
  <c r="V2785" i="1"/>
  <c r="W2785" i="1"/>
  <c r="X2785" i="1"/>
  <c r="Y2785" i="1"/>
  <c r="Z2785" i="1"/>
  <c r="AA2785" i="1"/>
  <c r="AB2785" i="1"/>
  <c r="AC2785" i="1"/>
  <c r="AD2785" i="1"/>
  <c r="P2786" i="1"/>
  <c r="Q2786" i="1"/>
  <c r="R2786" i="1"/>
  <c r="S2786" i="1"/>
  <c r="T2786" i="1"/>
  <c r="U2786" i="1"/>
  <c r="V2786" i="1"/>
  <c r="W2786" i="1"/>
  <c r="X2786" i="1"/>
  <c r="Y2786" i="1"/>
  <c r="Z2786" i="1"/>
  <c r="AA2786" i="1"/>
  <c r="AB2786" i="1"/>
  <c r="AC2786" i="1"/>
  <c r="AD2786" i="1"/>
  <c r="P2787" i="1"/>
  <c r="Q2787" i="1"/>
  <c r="R2787" i="1"/>
  <c r="S2787" i="1"/>
  <c r="T2787" i="1"/>
  <c r="U2787" i="1"/>
  <c r="V2787" i="1"/>
  <c r="W2787" i="1"/>
  <c r="X2787" i="1"/>
  <c r="Y2787" i="1"/>
  <c r="Z2787" i="1"/>
  <c r="AA2787" i="1"/>
  <c r="AB2787" i="1"/>
  <c r="AC2787" i="1"/>
  <c r="AD2787" i="1"/>
  <c r="P2788" i="1"/>
  <c r="Q2788" i="1"/>
  <c r="R2788" i="1"/>
  <c r="S2788" i="1"/>
  <c r="T2788" i="1"/>
  <c r="U2788" i="1"/>
  <c r="V2788" i="1"/>
  <c r="W2788" i="1"/>
  <c r="X2788" i="1"/>
  <c r="Y2788" i="1"/>
  <c r="Z2788" i="1"/>
  <c r="AA2788" i="1"/>
  <c r="AB2788" i="1"/>
  <c r="AC2788" i="1"/>
  <c r="AD2788" i="1"/>
  <c r="P2789" i="1"/>
  <c r="Q2789" i="1"/>
  <c r="R2789" i="1"/>
  <c r="S2789" i="1"/>
  <c r="T2789" i="1"/>
  <c r="U2789" i="1"/>
  <c r="V2789" i="1"/>
  <c r="W2789" i="1"/>
  <c r="X2789" i="1"/>
  <c r="Y2789" i="1"/>
  <c r="Z2789" i="1"/>
  <c r="AA2789" i="1"/>
  <c r="AB2789" i="1"/>
  <c r="AC2789" i="1"/>
  <c r="AD2789" i="1"/>
  <c r="P2790" i="1"/>
  <c r="Q2790" i="1"/>
  <c r="R2790" i="1"/>
  <c r="S2790" i="1"/>
  <c r="T2790" i="1"/>
  <c r="U2790" i="1"/>
  <c r="V2790" i="1"/>
  <c r="W2790" i="1"/>
  <c r="X2790" i="1"/>
  <c r="Y2790" i="1"/>
  <c r="Z2790" i="1"/>
  <c r="AA2790" i="1"/>
  <c r="AB2790" i="1"/>
  <c r="AC2790" i="1"/>
  <c r="AD2790" i="1"/>
  <c r="P2791" i="1"/>
  <c r="Q2791" i="1"/>
  <c r="R2791" i="1"/>
  <c r="S2791" i="1"/>
  <c r="T2791" i="1"/>
  <c r="U2791" i="1"/>
  <c r="V2791" i="1"/>
  <c r="W2791" i="1"/>
  <c r="X2791" i="1"/>
  <c r="Y2791" i="1"/>
  <c r="Z2791" i="1"/>
  <c r="AA2791" i="1"/>
  <c r="AB2791" i="1"/>
  <c r="AC2791" i="1"/>
  <c r="AD2791" i="1"/>
  <c r="P2792" i="1"/>
  <c r="Q2792" i="1"/>
  <c r="R2792" i="1"/>
  <c r="S2792" i="1"/>
  <c r="T2792" i="1"/>
  <c r="U2792" i="1"/>
  <c r="V2792" i="1"/>
  <c r="W2792" i="1"/>
  <c r="X2792" i="1"/>
  <c r="Y2792" i="1"/>
  <c r="Z2792" i="1"/>
  <c r="AA2792" i="1"/>
  <c r="AB2792" i="1"/>
  <c r="AC2792" i="1"/>
  <c r="AD2792" i="1"/>
  <c r="P2793" i="1"/>
  <c r="Q2793" i="1"/>
  <c r="R2793" i="1"/>
  <c r="S2793" i="1"/>
  <c r="T2793" i="1"/>
  <c r="U2793" i="1"/>
  <c r="V2793" i="1"/>
  <c r="W2793" i="1"/>
  <c r="X2793" i="1"/>
  <c r="Y2793" i="1"/>
  <c r="Z2793" i="1"/>
  <c r="AA2793" i="1"/>
  <c r="AB2793" i="1"/>
  <c r="AC2793" i="1"/>
  <c r="AD2793" i="1"/>
  <c r="P2794" i="1"/>
  <c r="Q2794" i="1"/>
  <c r="R2794" i="1"/>
  <c r="S2794" i="1"/>
  <c r="T2794" i="1"/>
  <c r="U2794" i="1"/>
  <c r="V2794" i="1"/>
  <c r="W2794" i="1"/>
  <c r="X2794" i="1"/>
  <c r="Y2794" i="1"/>
  <c r="Z2794" i="1"/>
  <c r="AA2794" i="1"/>
  <c r="AB2794" i="1"/>
  <c r="AC2794" i="1"/>
  <c r="AD2794" i="1"/>
  <c r="P2795" i="1"/>
  <c r="Q2795" i="1"/>
  <c r="R2795" i="1"/>
  <c r="S2795" i="1"/>
  <c r="T2795" i="1"/>
  <c r="U2795" i="1"/>
  <c r="V2795" i="1"/>
  <c r="W2795" i="1"/>
  <c r="X2795" i="1"/>
  <c r="Y2795" i="1"/>
  <c r="Z2795" i="1"/>
  <c r="AA2795" i="1"/>
  <c r="AB2795" i="1"/>
  <c r="AC2795" i="1"/>
  <c r="AD2795" i="1"/>
  <c r="P2796" i="1"/>
  <c r="Q2796" i="1"/>
  <c r="R2796" i="1"/>
  <c r="S2796" i="1"/>
  <c r="T2796" i="1"/>
  <c r="U2796" i="1"/>
  <c r="V2796" i="1"/>
  <c r="W2796" i="1"/>
  <c r="X2796" i="1"/>
  <c r="Y2796" i="1"/>
  <c r="Z2796" i="1"/>
  <c r="AA2796" i="1"/>
  <c r="AB2796" i="1"/>
  <c r="AC2796" i="1"/>
  <c r="AD2796" i="1"/>
  <c r="P2797" i="1"/>
  <c r="Q2797" i="1"/>
  <c r="R2797" i="1"/>
  <c r="S2797" i="1"/>
  <c r="T2797" i="1"/>
  <c r="U2797" i="1"/>
  <c r="V2797" i="1"/>
  <c r="W2797" i="1"/>
  <c r="X2797" i="1"/>
  <c r="Y2797" i="1"/>
  <c r="Z2797" i="1"/>
  <c r="AA2797" i="1"/>
  <c r="AB2797" i="1"/>
  <c r="AC2797" i="1"/>
  <c r="AD2797" i="1"/>
  <c r="P2798" i="1"/>
  <c r="Q2798" i="1"/>
  <c r="R2798" i="1"/>
  <c r="S2798" i="1"/>
  <c r="T2798" i="1"/>
  <c r="U2798" i="1"/>
  <c r="V2798" i="1"/>
  <c r="W2798" i="1"/>
  <c r="X2798" i="1"/>
  <c r="Y2798" i="1"/>
  <c r="Z2798" i="1"/>
  <c r="AA2798" i="1"/>
  <c r="AB2798" i="1"/>
  <c r="AC2798" i="1"/>
  <c r="AD2798" i="1"/>
  <c r="P2799" i="1"/>
  <c r="Q2799" i="1"/>
  <c r="R2799" i="1"/>
  <c r="S2799" i="1"/>
  <c r="T2799" i="1"/>
  <c r="U2799" i="1"/>
  <c r="V2799" i="1"/>
  <c r="W2799" i="1"/>
  <c r="X2799" i="1"/>
  <c r="Y2799" i="1"/>
  <c r="Z2799" i="1"/>
  <c r="AA2799" i="1"/>
  <c r="AB2799" i="1"/>
  <c r="AC2799" i="1"/>
  <c r="AD2799" i="1"/>
  <c r="P2800" i="1"/>
  <c r="Q2800" i="1"/>
  <c r="R2800" i="1"/>
  <c r="S2800" i="1"/>
  <c r="T2800" i="1"/>
  <c r="U2800" i="1"/>
  <c r="V2800" i="1"/>
  <c r="W2800" i="1"/>
  <c r="X2800" i="1"/>
  <c r="Y2800" i="1"/>
  <c r="Z2800" i="1"/>
  <c r="AA2800" i="1"/>
  <c r="AB2800" i="1"/>
  <c r="AC2800" i="1"/>
  <c r="AD2800" i="1"/>
  <c r="P2801" i="1"/>
  <c r="Q2801" i="1"/>
  <c r="R2801" i="1"/>
  <c r="S2801" i="1"/>
  <c r="T2801" i="1"/>
  <c r="U2801" i="1"/>
  <c r="V2801" i="1"/>
  <c r="W2801" i="1"/>
  <c r="X2801" i="1"/>
  <c r="Y2801" i="1"/>
  <c r="Z2801" i="1"/>
  <c r="AA2801" i="1"/>
  <c r="AB2801" i="1"/>
  <c r="AC2801" i="1"/>
  <c r="AD2801" i="1"/>
  <c r="P2802" i="1"/>
  <c r="Q2802" i="1"/>
  <c r="R2802" i="1"/>
  <c r="S2802" i="1"/>
  <c r="T2802" i="1"/>
  <c r="U2802" i="1"/>
  <c r="V2802" i="1"/>
  <c r="W2802" i="1"/>
  <c r="X2802" i="1"/>
  <c r="Y2802" i="1"/>
  <c r="Z2802" i="1"/>
  <c r="AA2802" i="1"/>
  <c r="AB2802" i="1"/>
  <c r="AC2802" i="1"/>
  <c r="AD2802" i="1"/>
  <c r="P2803" i="1"/>
  <c r="Q2803" i="1"/>
  <c r="R2803" i="1"/>
  <c r="S2803" i="1"/>
  <c r="T2803" i="1"/>
  <c r="U2803" i="1"/>
  <c r="V2803" i="1"/>
  <c r="W2803" i="1"/>
  <c r="X2803" i="1"/>
  <c r="Y2803" i="1"/>
  <c r="Z2803" i="1"/>
  <c r="AA2803" i="1"/>
  <c r="AB2803" i="1"/>
  <c r="AC2803" i="1"/>
  <c r="AD2803" i="1"/>
  <c r="P2804" i="1"/>
  <c r="Q2804" i="1"/>
  <c r="R2804" i="1"/>
  <c r="S2804" i="1"/>
  <c r="T2804" i="1"/>
  <c r="U2804" i="1"/>
  <c r="V2804" i="1"/>
  <c r="W2804" i="1"/>
  <c r="X2804" i="1"/>
  <c r="Y2804" i="1"/>
  <c r="Z2804" i="1"/>
  <c r="AA2804" i="1"/>
  <c r="AB2804" i="1"/>
  <c r="AC2804" i="1"/>
  <c r="AD2804" i="1"/>
  <c r="P2805" i="1"/>
  <c r="Q2805" i="1"/>
  <c r="R2805" i="1"/>
  <c r="S2805" i="1"/>
  <c r="T2805" i="1"/>
  <c r="U2805" i="1"/>
  <c r="V2805" i="1"/>
  <c r="W2805" i="1"/>
  <c r="X2805" i="1"/>
  <c r="Y2805" i="1"/>
  <c r="Z2805" i="1"/>
  <c r="AA2805" i="1"/>
  <c r="AB2805" i="1"/>
  <c r="AC2805" i="1"/>
  <c r="AD2805" i="1"/>
  <c r="P2806" i="1"/>
  <c r="Q2806" i="1"/>
  <c r="R2806" i="1"/>
  <c r="S2806" i="1"/>
  <c r="T2806" i="1"/>
  <c r="U2806" i="1"/>
  <c r="V2806" i="1"/>
  <c r="W2806" i="1"/>
  <c r="X2806" i="1"/>
  <c r="Y2806" i="1"/>
  <c r="Z2806" i="1"/>
  <c r="AA2806" i="1"/>
  <c r="AB2806" i="1"/>
  <c r="AC2806" i="1"/>
  <c r="AD2806" i="1"/>
  <c r="P2807" i="1"/>
  <c r="Q2807" i="1"/>
  <c r="R2807" i="1"/>
  <c r="S2807" i="1"/>
  <c r="T2807" i="1"/>
  <c r="U2807" i="1"/>
  <c r="V2807" i="1"/>
  <c r="W2807" i="1"/>
  <c r="X2807" i="1"/>
  <c r="Y2807" i="1"/>
  <c r="Z2807" i="1"/>
  <c r="AA2807" i="1"/>
  <c r="AB2807" i="1"/>
  <c r="AC2807" i="1"/>
  <c r="AD2807" i="1"/>
  <c r="P2808" i="1"/>
  <c r="Q2808" i="1"/>
  <c r="R2808" i="1"/>
  <c r="S2808" i="1"/>
  <c r="T2808" i="1"/>
  <c r="U2808" i="1"/>
  <c r="V2808" i="1"/>
  <c r="W2808" i="1"/>
  <c r="X2808" i="1"/>
  <c r="Y2808" i="1"/>
  <c r="Z2808" i="1"/>
  <c r="AA2808" i="1"/>
  <c r="AB2808" i="1"/>
  <c r="AC2808" i="1"/>
  <c r="AD2808" i="1"/>
  <c r="P2809" i="1"/>
  <c r="Q2809" i="1"/>
  <c r="R2809" i="1"/>
  <c r="S2809" i="1"/>
  <c r="T2809" i="1"/>
  <c r="U2809" i="1"/>
  <c r="V2809" i="1"/>
  <c r="W2809" i="1"/>
  <c r="X2809" i="1"/>
  <c r="Y2809" i="1"/>
  <c r="Z2809" i="1"/>
  <c r="AA2809" i="1"/>
  <c r="AB2809" i="1"/>
  <c r="AC2809" i="1"/>
  <c r="AD2809" i="1"/>
  <c r="P2810" i="1"/>
  <c r="Q2810" i="1"/>
  <c r="R2810" i="1"/>
  <c r="S2810" i="1"/>
  <c r="T2810" i="1"/>
  <c r="U2810" i="1"/>
  <c r="V2810" i="1"/>
  <c r="W2810" i="1"/>
  <c r="X2810" i="1"/>
  <c r="Y2810" i="1"/>
  <c r="Z2810" i="1"/>
  <c r="AA2810" i="1"/>
  <c r="AB2810" i="1"/>
  <c r="AC2810" i="1"/>
  <c r="AD2810" i="1"/>
  <c r="P2811" i="1"/>
  <c r="Q2811" i="1"/>
  <c r="R2811" i="1"/>
  <c r="S2811" i="1"/>
  <c r="T2811" i="1"/>
  <c r="U2811" i="1"/>
  <c r="V2811" i="1"/>
  <c r="W2811" i="1"/>
  <c r="X2811" i="1"/>
  <c r="Y2811" i="1"/>
  <c r="Z2811" i="1"/>
  <c r="AA2811" i="1"/>
  <c r="AB2811" i="1"/>
  <c r="AC2811" i="1"/>
  <c r="AD2811" i="1"/>
  <c r="P2812" i="1"/>
  <c r="Q2812" i="1"/>
  <c r="R2812" i="1"/>
  <c r="S2812" i="1"/>
  <c r="T2812" i="1"/>
  <c r="U2812" i="1"/>
  <c r="V2812" i="1"/>
  <c r="W2812" i="1"/>
  <c r="X2812" i="1"/>
  <c r="Y2812" i="1"/>
  <c r="Z2812" i="1"/>
  <c r="AA2812" i="1"/>
  <c r="AB2812" i="1"/>
  <c r="AC2812" i="1"/>
  <c r="AD2812" i="1"/>
  <c r="P2813" i="1"/>
  <c r="Q2813" i="1"/>
  <c r="R2813" i="1"/>
  <c r="S2813" i="1"/>
  <c r="T2813" i="1"/>
  <c r="U2813" i="1"/>
  <c r="V2813" i="1"/>
  <c r="W2813" i="1"/>
  <c r="X2813" i="1"/>
  <c r="Y2813" i="1"/>
  <c r="Z2813" i="1"/>
  <c r="AA2813" i="1"/>
  <c r="AB2813" i="1"/>
  <c r="AC2813" i="1"/>
  <c r="AD2813" i="1"/>
  <c r="P2814" i="1"/>
  <c r="Q2814" i="1"/>
  <c r="R2814" i="1"/>
  <c r="S2814" i="1"/>
  <c r="T2814" i="1"/>
  <c r="U2814" i="1"/>
  <c r="V2814" i="1"/>
  <c r="W2814" i="1"/>
  <c r="X2814" i="1"/>
  <c r="Y2814" i="1"/>
  <c r="Z2814" i="1"/>
  <c r="AA2814" i="1"/>
  <c r="AB2814" i="1"/>
  <c r="AC2814" i="1"/>
  <c r="AD2814" i="1"/>
  <c r="P2815" i="1"/>
  <c r="Q2815" i="1"/>
  <c r="R2815" i="1"/>
  <c r="S2815" i="1"/>
  <c r="T2815" i="1"/>
  <c r="U2815" i="1"/>
  <c r="V2815" i="1"/>
  <c r="W2815" i="1"/>
  <c r="X2815" i="1"/>
  <c r="Y2815" i="1"/>
  <c r="Z2815" i="1"/>
  <c r="AA2815" i="1"/>
  <c r="AB2815" i="1"/>
  <c r="AC2815" i="1"/>
  <c r="AD2815" i="1"/>
  <c r="P2816" i="1"/>
  <c r="Q2816" i="1"/>
  <c r="R2816" i="1"/>
  <c r="S2816" i="1"/>
  <c r="T2816" i="1"/>
  <c r="U2816" i="1"/>
  <c r="V2816" i="1"/>
  <c r="W2816" i="1"/>
  <c r="X2816" i="1"/>
  <c r="Y2816" i="1"/>
  <c r="Z2816" i="1"/>
  <c r="AA2816" i="1"/>
  <c r="AB2816" i="1"/>
  <c r="AC2816" i="1"/>
  <c r="AD2816" i="1"/>
  <c r="P2817" i="1"/>
  <c r="Q2817" i="1"/>
  <c r="R2817" i="1"/>
  <c r="S2817" i="1"/>
  <c r="T2817" i="1"/>
  <c r="U2817" i="1"/>
  <c r="V2817" i="1"/>
  <c r="W2817" i="1"/>
  <c r="X2817" i="1"/>
  <c r="Y2817" i="1"/>
  <c r="Z2817" i="1"/>
  <c r="AA2817" i="1"/>
  <c r="AB2817" i="1"/>
  <c r="AC2817" i="1"/>
  <c r="AD2817" i="1"/>
  <c r="P2818" i="1"/>
  <c r="Q2818" i="1"/>
  <c r="R2818" i="1"/>
  <c r="S2818" i="1"/>
  <c r="T2818" i="1"/>
  <c r="U2818" i="1"/>
  <c r="V2818" i="1"/>
  <c r="W2818" i="1"/>
  <c r="X2818" i="1"/>
  <c r="Y2818" i="1"/>
  <c r="Z2818" i="1"/>
  <c r="AA2818" i="1"/>
  <c r="AB2818" i="1"/>
  <c r="AC2818" i="1"/>
  <c r="AD2818" i="1"/>
  <c r="P2819" i="1"/>
  <c r="Q2819" i="1"/>
  <c r="R2819" i="1"/>
  <c r="S2819" i="1"/>
  <c r="T2819" i="1"/>
  <c r="U2819" i="1"/>
  <c r="V2819" i="1"/>
  <c r="W2819" i="1"/>
  <c r="X2819" i="1"/>
  <c r="Y2819" i="1"/>
  <c r="Z2819" i="1"/>
  <c r="AA2819" i="1"/>
  <c r="AB2819" i="1"/>
  <c r="AC2819" i="1"/>
  <c r="AD2819" i="1"/>
  <c r="P2820" i="1"/>
  <c r="Q2820" i="1"/>
  <c r="R2820" i="1"/>
  <c r="S2820" i="1"/>
  <c r="T2820" i="1"/>
  <c r="U2820" i="1"/>
  <c r="V2820" i="1"/>
  <c r="W2820" i="1"/>
  <c r="X2820" i="1"/>
  <c r="Y2820" i="1"/>
  <c r="Z2820" i="1"/>
  <c r="AA2820" i="1"/>
  <c r="AB2820" i="1"/>
  <c r="AC2820" i="1"/>
  <c r="AD2820" i="1"/>
  <c r="P2821" i="1"/>
  <c r="Q2821" i="1"/>
  <c r="R2821" i="1"/>
  <c r="S2821" i="1"/>
  <c r="T2821" i="1"/>
  <c r="U2821" i="1"/>
  <c r="V2821" i="1"/>
  <c r="W2821" i="1"/>
  <c r="X2821" i="1"/>
  <c r="Y2821" i="1"/>
  <c r="Z2821" i="1"/>
  <c r="AA2821" i="1"/>
  <c r="AB2821" i="1"/>
  <c r="AC2821" i="1"/>
  <c r="AD2821" i="1"/>
  <c r="P2822" i="1"/>
  <c r="Q2822" i="1"/>
  <c r="R2822" i="1"/>
  <c r="S2822" i="1"/>
  <c r="T2822" i="1"/>
  <c r="U2822" i="1"/>
  <c r="V2822" i="1"/>
  <c r="W2822" i="1"/>
  <c r="X2822" i="1"/>
  <c r="Y2822" i="1"/>
  <c r="Z2822" i="1"/>
  <c r="AA2822" i="1"/>
  <c r="AB2822" i="1"/>
  <c r="AC2822" i="1"/>
  <c r="AD2822" i="1"/>
  <c r="P2823" i="1"/>
  <c r="Q2823" i="1"/>
  <c r="R2823" i="1"/>
  <c r="S2823" i="1"/>
  <c r="T2823" i="1"/>
  <c r="U2823" i="1"/>
  <c r="V2823" i="1"/>
  <c r="W2823" i="1"/>
  <c r="X2823" i="1"/>
  <c r="Y2823" i="1"/>
  <c r="Z2823" i="1"/>
  <c r="AA2823" i="1"/>
  <c r="AB2823" i="1"/>
  <c r="AC2823" i="1"/>
  <c r="AD2823" i="1"/>
  <c r="P2824" i="1"/>
  <c r="Q2824" i="1"/>
  <c r="R2824" i="1"/>
  <c r="S2824" i="1"/>
  <c r="T2824" i="1"/>
  <c r="U2824" i="1"/>
  <c r="V2824" i="1"/>
  <c r="W2824" i="1"/>
  <c r="X2824" i="1"/>
  <c r="Y2824" i="1"/>
  <c r="Z2824" i="1"/>
  <c r="AA2824" i="1"/>
  <c r="AB2824" i="1"/>
  <c r="AC2824" i="1"/>
  <c r="AD2824" i="1"/>
  <c r="P2825" i="1"/>
  <c r="Q2825" i="1"/>
  <c r="R2825" i="1"/>
  <c r="S2825" i="1"/>
  <c r="T2825" i="1"/>
  <c r="U2825" i="1"/>
  <c r="V2825" i="1"/>
  <c r="W2825" i="1"/>
  <c r="X2825" i="1"/>
  <c r="Y2825" i="1"/>
  <c r="Z2825" i="1"/>
  <c r="AA2825" i="1"/>
  <c r="AB2825" i="1"/>
  <c r="AC2825" i="1"/>
  <c r="AD2825" i="1"/>
  <c r="P2826" i="1"/>
  <c r="Q2826" i="1"/>
  <c r="R2826" i="1"/>
  <c r="S2826" i="1"/>
  <c r="T2826" i="1"/>
  <c r="U2826" i="1"/>
  <c r="V2826" i="1"/>
  <c r="W2826" i="1"/>
  <c r="X2826" i="1"/>
  <c r="Y2826" i="1"/>
  <c r="Z2826" i="1"/>
  <c r="AA2826" i="1"/>
  <c r="AB2826" i="1"/>
  <c r="AC2826" i="1"/>
  <c r="AD2826" i="1"/>
  <c r="P2827" i="1"/>
  <c r="Q2827" i="1"/>
  <c r="R2827" i="1"/>
  <c r="S2827" i="1"/>
  <c r="T2827" i="1"/>
  <c r="U2827" i="1"/>
  <c r="V2827" i="1"/>
  <c r="W2827" i="1"/>
  <c r="X2827" i="1"/>
  <c r="Y2827" i="1"/>
  <c r="Z2827" i="1"/>
  <c r="AA2827" i="1"/>
  <c r="AB2827" i="1"/>
  <c r="AC2827" i="1"/>
  <c r="AD2827" i="1"/>
  <c r="P2828" i="1"/>
  <c r="Q2828" i="1"/>
  <c r="R2828" i="1"/>
  <c r="S2828" i="1"/>
  <c r="T2828" i="1"/>
  <c r="U2828" i="1"/>
  <c r="V2828" i="1"/>
  <c r="W2828" i="1"/>
  <c r="X2828" i="1"/>
  <c r="Y2828" i="1"/>
  <c r="Z2828" i="1"/>
  <c r="AA2828" i="1"/>
  <c r="AB2828" i="1"/>
  <c r="AC2828" i="1"/>
  <c r="AD2828" i="1"/>
  <c r="P2829" i="1"/>
  <c r="Q2829" i="1"/>
  <c r="R2829" i="1"/>
  <c r="S2829" i="1"/>
  <c r="T2829" i="1"/>
  <c r="U2829" i="1"/>
  <c r="V2829" i="1"/>
  <c r="W2829" i="1"/>
  <c r="X2829" i="1"/>
  <c r="Y2829" i="1"/>
  <c r="Z2829" i="1"/>
  <c r="AA2829" i="1"/>
  <c r="AB2829" i="1"/>
  <c r="AC2829" i="1"/>
  <c r="AD2829" i="1"/>
  <c r="P2830" i="1"/>
  <c r="Q2830" i="1"/>
  <c r="R2830" i="1"/>
  <c r="S2830" i="1"/>
  <c r="T2830" i="1"/>
  <c r="U2830" i="1"/>
  <c r="V2830" i="1"/>
  <c r="W2830" i="1"/>
  <c r="X2830" i="1"/>
  <c r="Y2830" i="1"/>
  <c r="Z2830" i="1"/>
  <c r="AA2830" i="1"/>
  <c r="AB2830" i="1"/>
  <c r="AC2830" i="1"/>
  <c r="AD2830" i="1"/>
  <c r="P2831" i="1"/>
  <c r="Q2831" i="1"/>
  <c r="R2831" i="1"/>
  <c r="S2831" i="1"/>
  <c r="T2831" i="1"/>
  <c r="U2831" i="1"/>
  <c r="V2831" i="1"/>
  <c r="W2831" i="1"/>
  <c r="X2831" i="1"/>
  <c r="Y2831" i="1"/>
  <c r="Z2831" i="1"/>
  <c r="AA2831" i="1"/>
  <c r="AB2831" i="1"/>
  <c r="AC2831" i="1"/>
  <c r="AD2831" i="1"/>
  <c r="P2832" i="1"/>
  <c r="Q2832" i="1"/>
  <c r="R2832" i="1"/>
  <c r="S2832" i="1"/>
  <c r="T2832" i="1"/>
  <c r="U2832" i="1"/>
  <c r="V2832" i="1"/>
  <c r="W2832" i="1"/>
  <c r="X2832" i="1"/>
  <c r="Y2832" i="1"/>
  <c r="Z2832" i="1"/>
  <c r="AA2832" i="1"/>
  <c r="AB2832" i="1"/>
  <c r="AC2832" i="1"/>
  <c r="AD2832" i="1"/>
  <c r="P2833" i="1"/>
  <c r="Q2833" i="1"/>
  <c r="R2833" i="1"/>
  <c r="S2833" i="1"/>
  <c r="T2833" i="1"/>
  <c r="U2833" i="1"/>
  <c r="V2833" i="1"/>
  <c r="W2833" i="1"/>
  <c r="X2833" i="1"/>
  <c r="Y2833" i="1"/>
  <c r="Z2833" i="1"/>
  <c r="AA2833" i="1"/>
  <c r="AB2833" i="1"/>
  <c r="AC2833" i="1"/>
  <c r="AD2833" i="1"/>
  <c r="P2834" i="1"/>
  <c r="Q2834" i="1"/>
  <c r="R2834" i="1"/>
  <c r="S2834" i="1"/>
  <c r="T2834" i="1"/>
  <c r="U2834" i="1"/>
  <c r="V2834" i="1"/>
  <c r="W2834" i="1"/>
  <c r="X2834" i="1"/>
  <c r="Y2834" i="1"/>
  <c r="Z2834" i="1"/>
  <c r="AA2834" i="1"/>
  <c r="AB2834" i="1"/>
  <c r="AC2834" i="1"/>
  <c r="AD2834" i="1"/>
  <c r="P2835" i="1"/>
  <c r="Q2835" i="1"/>
  <c r="R2835" i="1"/>
  <c r="S2835" i="1"/>
  <c r="T2835" i="1"/>
  <c r="U2835" i="1"/>
  <c r="V2835" i="1"/>
  <c r="W2835" i="1"/>
  <c r="X2835" i="1"/>
  <c r="Y2835" i="1"/>
  <c r="Z2835" i="1"/>
  <c r="AA2835" i="1"/>
  <c r="AB2835" i="1"/>
  <c r="AC2835" i="1"/>
  <c r="AD2835" i="1"/>
  <c r="P2836" i="1"/>
  <c r="Q2836" i="1"/>
  <c r="R2836" i="1"/>
  <c r="S2836" i="1"/>
  <c r="T2836" i="1"/>
  <c r="U2836" i="1"/>
  <c r="V2836" i="1"/>
  <c r="W2836" i="1"/>
  <c r="X2836" i="1"/>
  <c r="Y2836" i="1"/>
  <c r="Z2836" i="1"/>
  <c r="AA2836" i="1"/>
  <c r="AB2836" i="1"/>
  <c r="AC2836" i="1"/>
  <c r="AD2836" i="1"/>
  <c r="P2837" i="1"/>
  <c r="Q2837" i="1"/>
  <c r="R2837" i="1"/>
  <c r="S2837" i="1"/>
  <c r="T2837" i="1"/>
  <c r="U2837" i="1"/>
  <c r="V2837" i="1"/>
  <c r="W2837" i="1"/>
  <c r="X2837" i="1"/>
  <c r="Y2837" i="1"/>
  <c r="Z2837" i="1"/>
  <c r="AA2837" i="1"/>
  <c r="AB2837" i="1"/>
  <c r="AC2837" i="1"/>
  <c r="AD2837" i="1"/>
  <c r="P2838" i="1"/>
  <c r="Q2838" i="1"/>
  <c r="R2838" i="1"/>
  <c r="S2838" i="1"/>
  <c r="T2838" i="1"/>
  <c r="U2838" i="1"/>
  <c r="V2838" i="1"/>
  <c r="W2838" i="1"/>
  <c r="X2838" i="1"/>
  <c r="Y2838" i="1"/>
  <c r="Z2838" i="1"/>
  <c r="AA2838" i="1"/>
  <c r="AB2838" i="1"/>
  <c r="AC2838" i="1"/>
  <c r="AD2838" i="1"/>
  <c r="P2839" i="1"/>
  <c r="Q2839" i="1"/>
  <c r="R2839" i="1"/>
  <c r="S2839" i="1"/>
  <c r="T2839" i="1"/>
  <c r="U2839" i="1"/>
  <c r="V2839" i="1"/>
  <c r="W2839" i="1"/>
  <c r="X2839" i="1"/>
  <c r="Y2839" i="1"/>
  <c r="Z2839" i="1"/>
  <c r="AA2839" i="1"/>
  <c r="AB2839" i="1"/>
  <c r="AC2839" i="1"/>
  <c r="AD2839" i="1"/>
  <c r="P2840" i="1"/>
  <c r="Q2840" i="1"/>
  <c r="R2840" i="1"/>
  <c r="S2840" i="1"/>
  <c r="T2840" i="1"/>
  <c r="U2840" i="1"/>
  <c r="V2840" i="1"/>
  <c r="W2840" i="1"/>
  <c r="X2840" i="1"/>
  <c r="Y2840" i="1"/>
  <c r="Z2840" i="1"/>
  <c r="AA2840" i="1"/>
  <c r="AB2840" i="1"/>
  <c r="AC2840" i="1"/>
  <c r="AD2840" i="1"/>
  <c r="P2841" i="1"/>
  <c r="Q2841" i="1"/>
  <c r="R2841" i="1"/>
  <c r="S2841" i="1"/>
  <c r="T2841" i="1"/>
  <c r="U2841" i="1"/>
  <c r="V2841" i="1"/>
  <c r="W2841" i="1"/>
  <c r="X2841" i="1"/>
  <c r="Y2841" i="1"/>
  <c r="Z2841" i="1"/>
  <c r="AA2841" i="1"/>
  <c r="AB2841" i="1"/>
  <c r="AC2841" i="1"/>
  <c r="AD2841" i="1"/>
  <c r="P2842" i="1"/>
  <c r="Q2842" i="1"/>
  <c r="R2842" i="1"/>
  <c r="S2842" i="1"/>
  <c r="T2842" i="1"/>
  <c r="U2842" i="1"/>
  <c r="V2842" i="1"/>
  <c r="W2842" i="1"/>
  <c r="X2842" i="1"/>
  <c r="Y2842" i="1"/>
  <c r="Z2842" i="1"/>
  <c r="AA2842" i="1"/>
  <c r="AB2842" i="1"/>
  <c r="AC2842" i="1"/>
  <c r="AD2842" i="1"/>
  <c r="P2843" i="1"/>
  <c r="Q2843" i="1"/>
  <c r="R2843" i="1"/>
  <c r="S2843" i="1"/>
  <c r="T2843" i="1"/>
  <c r="U2843" i="1"/>
  <c r="V2843" i="1"/>
  <c r="W2843" i="1"/>
  <c r="X2843" i="1"/>
  <c r="Y2843" i="1"/>
  <c r="Z2843" i="1"/>
  <c r="AA2843" i="1"/>
  <c r="AB2843" i="1"/>
  <c r="AC2843" i="1"/>
  <c r="AD2843" i="1"/>
  <c r="P2844" i="1"/>
  <c r="Q2844" i="1"/>
  <c r="R2844" i="1"/>
  <c r="S2844" i="1"/>
  <c r="T2844" i="1"/>
  <c r="U2844" i="1"/>
  <c r="V2844" i="1"/>
  <c r="W2844" i="1"/>
  <c r="X2844" i="1"/>
  <c r="Y2844" i="1"/>
  <c r="Z2844" i="1"/>
  <c r="AA2844" i="1"/>
  <c r="AB2844" i="1"/>
  <c r="AC2844" i="1"/>
  <c r="AD2844" i="1"/>
  <c r="P2845" i="1"/>
  <c r="Q2845" i="1"/>
  <c r="R2845" i="1"/>
  <c r="S2845" i="1"/>
  <c r="T2845" i="1"/>
  <c r="U2845" i="1"/>
  <c r="V2845" i="1"/>
  <c r="W2845" i="1"/>
  <c r="X2845" i="1"/>
  <c r="Y2845" i="1"/>
  <c r="Z2845" i="1"/>
  <c r="AA2845" i="1"/>
  <c r="AB2845" i="1"/>
  <c r="AC2845" i="1"/>
  <c r="AD2845" i="1"/>
  <c r="P2846" i="1"/>
  <c r="Q2846" i="1"/>
  <c r="R2846" i="1"/>
  <c r="S2846" i="1"/>
  <c r="T2846" i="1"/>
  <c r="U2846" i="1"/>
  <c r="V2846" i="1"/>
  <c r="W2846" i="1"/>
  <c r="X2846" i="1"/>
  <c r="Y2846" i="1"/>
  <c r="Z2846" i="1"/>
  <c r="AA2846" i="1"/>
  <c r="AB2846" i="1"/>
  <c r="AC2846" i="1"/>
  <c r="AD2846" i="1"/>
  <c r="P2847" i="1"/>
  <c r="Q2847" i="1"/>
  <c r="R2847" i="1"/>
  <c r="S2847" i="1"/>
  <c r="T2847" i="1"/>
  <c r="U2847" i="1"/>
  <c r="V2847" i="1"/>
  <c r="W2847" i="1"/>
  <c r="X2847" i="1"/>
  <c r="Y2847" i="1"/>
  <c r="Z2847" i="1"/>
  <c r="AA2847" i="1"/>
  <c r="AB2847" i="1"/>
  <c r="AC2847" i="1"/>
  <c r="AD2847" i="1"/>
  <c r="P2848" i="1"/>
  <c r="Q2848" i="1"/>
  <c r="R2848" i="1"/>
  <c r="S2848" i="1"/>
  <c r="T2848" i="1"/>
  <c r="U2848" i="1"/>
  <c r="V2848" i="1"/>
  <c r="W2848" i="1"/>
  <c r="X2848" i="1"/>
  <c r="Y2848" i="1"/>
  <c r="Z2848" i="1"/>
  <c r="AA2848" i="1"/>
  <c r="AB2848" i="1"/>
  <c r="AC2848" i="1"/>
  <c r="AD2848" i="1"/>
  <c r="P2849" i="1"/>
  <c r="Q2849" i="1"/>
  <c r="R2849" i="1"/>
  <c r="S2849" i="1"/>
  <c r="T2849" i="1"/>
  <c r="U2849" i="1"/>
  <c r="V2849" i="1"/>
  <c r="W2849" i="1"/>
  <c r="X2849" i="1"/>
  <c r="Y2849" i="1"/>
  <c r="Z2849" i="1"/>
  <c r="AA2849" i="1"/>
  <c r="AB2849" i="1"/>
  <c r="AC2849" i="1"/>
  <c r="AD2849" i="1"/>
  <c r="P2850" i="1"/>
  <c r="Q2850" i="1"/>
  <c r="R2850" i="1"/>
  <c r="S2850" i="1"/>
  <c r="T2850" i="1"/>
  <c r="U2850" i="1"/>
  <c r="V2850" i="1"/>
  <c r="W2850" i="1"/>
  <c r="X2850" i="1"/>
  <c r="Y2850" i="1"/>
  <c r="Z2850" i="1"/>
  <c r="AA2850" i="1"/>
  <c r="AB2850" i="1"/>
  <c r="AC2850" i="1"/>
  <c r="AD2850" i="1"/>
  <c r="P2851" i="1"/>
  <c r="Q2851" i="1"/>
  <c r="R2851" i="1"/>
  <c r="S2851" i="1"/>
  <c r="T2851" i="1"/>
  <c r="U2851" i="1"/>
  <c r="V2851" i="1"/>
  <c r="W2851" i="1"/>
  <c r="X2851" i="1"/>
  <c r="Y2851" i="1"/>
  <c r="Z2851" i="1"/>
  <c r="AA2851" i="1"/>
  <c r="AB2851" i="1"/>
  <c r="AC2851" i="1"/>
  <c r="AD2851" i="1"/>
  <c r="P2852" i="1"/>
  <c r="Q2852" i="1"/>
  <c r="R2852" i="1"/>
  <c r="S2852" i="1"/>
  <c r="T2852" i="1"/>
  <c r="U2852" i="1"/>
  <c r="V2852" i="1"/>
  <c r="W2852" i="1"/>
  <c r="X2852" i="1"/>
  <c r="Y2852" i="1"/>
  <c r="Z2852" i="1"/>
  <c r="AA2852" i="1"/>
  <c r="AB2852" i="1"/>
  <c r="AC2852" i="1"/>
  <c r="AD2852" i="1"/>
  <c r="P2853" i="1"/>
  <c r="Q2853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AD2853" i="1"/>
  <c r="P2854" i="1"/>
  <c r="Q2854" i="1"/>
  <c r="R2854" i="1"/>
  <c r="S2854" i="1"/>
  <c r="T2854" i="1"/>
  <c r="U2854" i="1"/>
  <c r="V2854" i="1"/>
  <c r="W2854" i="1"/>
  <c r="X2854" i="1"/>
  <c r="Y2854" i="1"/>
  <c r="Z2854" i="1"/>
  <c r="AA2854" i="1"/>
  <c r="AB2854" i="1"/>
  <c r="AC2854" i="1"/>
  <c r="AD2854" i="1"/>
  <c r="P2855" i="1"/>
  <c r="Q2855" i="1"/>
  <c r="R2855" i="1"/>
  <c r="S2855" i="1"/>
  <c r="T2855" i="1"/>
  <c r="U2855" i="1"/>
  <c r="V2855" i="1"/>
  <c r="W2855" i="1"/>
  <c r="X2855" i="1"/>
  <c r="Y2855" i="1"/>
  <c r="Z2855" i="1"/>
  <c r="AA2855" i="1"/>
  <c r="AB2855" i="1"/>
  <c r="AC2855" i="1"/>
  <c r="AD2855" i="1"/>
  <c r="P2856" i="1"/>
  <c r="Q2856" i="1"/>
  <c r="R2856" i="1"/>
  <c r="S2856" i="1"/>
  <c r="T2856" i="1"/>
  <c r="U2856" i="1"/>
  <c r="V2856" i="1"/>
  <c r="W2856" i="1"/>
  <c r="X2856" i="1"/>
  <c r="Y2856" i="1"/>
  <c r="Z2856" i="1"/>
  <c r="AA2856" i="1"/>
  <c r="AB2856" i="1"/>
  <c r="AC2856" i="1"/>
  <c r="AD2856" i="1"/>
  <c r="P2857" i="1"/>
  <c r="Q2857" i="1"/>
  <c r="R2857" i="1"/>
  <c r="S2857" i="1"/>
  <c r="T2857" i="1"/>
  <c r="U2857" i="1"/>
  <c r="V2857" i="1"/>
  <c r="W2857" i="1"/>
  <c r="X2857" i="1"/>
  <c r="Y2857" i="1"/>
  <c r="Z2857" i="1"/>
  <c r="AA2857" i="1"/>
  <c r="AB2857" i="1"/>
  <c r="AC2857" i="1"/>
  <c r="AD2857" i="1"/>
  <c r="P2858" i="1"/>
  <c r="Q2858" i="1"/>
  <c r="R2858" i="1"/>
  <c r="S2858" i="1"/>
  <c r="T2858" i="1"/>
  <c r="U2858" i="1"/>
  <c r="V2858" i="1"/>
  <c r="W2858" i="1"/>
  <c r="X2858" i="1"/>
  <c r="Y2858" i="1"/>
  <c r="Z2858" i="1"/>
  <c r="AA2858" i="1"/>
  <c r="AB2858" i="1"/>
  <c r="AC2858" i="1"/>
  <c r="AD2858" i="1"/>
  <c r="P2859" i="1"/>
  <c r="Q2859" i="1"/>
  <c r="R2859" i="1"/>
  <c r="S2859" i="1"/>
  <c r="T2859" i="1"/>
  <c r="U2859" i="1"/>
  <c r="V2859" i="1"/>
  <c r="W2859" i="1"/>
  <c r="X2859" i="1"/>
  <c r="Y2859" i="1"/>
  <c r="Z2859" i="1"/>
  <c r="AA2859" i="1"/>
  <c r="AB2859" i="1"/>
  <c r="AC2859" i="1"/>
  <c r="AD2859" i="1"/>
  <c r="P2860" i="1"/>
  <c r="Q2860" i="1"/>
  <c r="R2860" i="1"/>
  <c r="S2860" i="1"/>
  <c r="T2860" i="1"/>
  <c r="U2860" i="1"/>
  <c r="V2860" i="1"/>
  <c r="W2860" i="1"/>
  <c r="X2860" i="1"/>
  <c r="Y2860" i="1"/>
  <c r="Z2860" i="1"/>
  <c r="AA2860" i="1"/>
  <c r="AB2860" i="1"/>
  <c r="AC2860" i="1"/>
  <c r="AD2860" i="1"/>
  <c r="P2861" i="1"/>
  <c r="Q2861" i="1"/>
  <c r="R2861" i="1"/>
  <c r="S2861" i="1"/>
  <c r="T2861" i="1"/>
  <c r="U2861" i="1"/>
  <c r="V2861" i="1"/>
  <c r="W2861" i="1"/>
  <c r="X2861" i="1"/>
  <c r="Y2861" i="1"/>
  <c r="Z2861" i="1"/>
  <c r="AA2861" i="1"/>
  <c r="AB2861" i="1"/>
  <c r="AC2861" i="1"/>
  <c r="AD2861" i="1"/>
  <c r="P2862" i="1"/>
  <c r="Q2862" i="1"/>
  <c r="R2862" i="1"/>
  <c r="S2862" i="1"/>
  <c r="T2862" i="1"/>
  <c r="U2862" i="1"/>
  <c r="V2862" i="1"/>
  <c r="W2862" i="1"/>
  <c r="X2862" i="1"/>
  <c r="Y2862" i="1"/>
  <c r="Z2862" i="1"/>
  <c r="AA2862" i="1"/>
  <c r="AB2862" i="1"/>
  <c r="AC2862" i="1"/>
  <c r="AD2862" i="1"/>
  <c r="P2863" i="1"/>
  <c r="Q2863" i="1"/>
  <c r="R2863" i="1"/>
  <c r="S2863" i="1"/>
  <c r="T2863" i="1"/>
  <c r="U2863" i="1"/>
  <c r="V2863" i="1"/>
  <c r="W2863" i="1"/>
  <c r="X2863" i="1"/>
  <c r="Y2863" i="1"/>
  <c r="Z2863" i="1"/>
  <c r="AA2863" i="1"/>
  <c r="AB2863" i="1"/>
  <c r="AC2863" i="1"/>
  <c r="AD2863" i="1"/>
  <c r="P2864" i="1"/>
  <c r="Q2864" i="1"/>
  <c r="R2864" i="1"/>
  <c r="S2864" i="1"/>
  <c r="T2864" i="1"/>
  <c r="U2864" i="1"/>
  <c r="V2864" i="1"/>
  <c r="W2864" i="1"/>
  <c r="X2864" i="1"/>
  <c r="Y2864" i="1"/>
  <c r="Z2864" i="1"/>
  <c r="AA2864" i="1"/>
  <c r="AB2864" i="1"/>
  <c r="AC2864" i="1"/>
  <c r="AD2864" i="1"/>
  <c r="P2865" i="1"/>
  <c r="Q2865" i="1"/>
  <c r="R2865" i="1"/>
  <c r="S2865" i="1"/>
  <c r="T2865" i="1"/>
  <c r="U2865" i="1"/>
  <c r="V2865" i="1"/>
  <c r="W2865" i="1"/>
  <c r="X2865" i="1"/>
  <c r="Y2865" i="1"/>
  <c r="Z2865" i="1"/>
  <c r="AA2865" i="1"/>
  <c r="AB2865" i="1"/>
  <c r="AC2865" i="1"/>
  <c r="AD2865" i="1"/>
  <c r="P2866" i="1"/>
  <c r="Q2866" i="1"/>
  <c r="R2866" i="1"/>
  <c r="S2866" i="1"/>
  <c r="T2866" i="1"/>
  <c r="U2866" i="1"/>
  <c r="V2866" i="1"/>
  <c r="W2866" i="1"/>
  <c r="X2866" i="1"/>
  <c r="Y2866" i="1"/>
  <c r="Z2866" i="1"/>
  <c r="AA2866" i="1"/>
  <c r="AB2866" i="1"/>
  <c r="AC2866" i="1"/>
  <c r="AD2866" i="1"/>
  <c r="P2867" i="1"/>
  <c r="Q2867" i="1"/>
  <c r="R2867" i="1"/>
  <c r="S2867" i="1"/>
  <c r="T2867" i="1"/>
  <c r="U2867" i="1"/>
  <c r="V2867" i="1"/>
  <c r="W2867" i="1"/>
  <c r="X2867" i="1"/>
  <c r="Y2867" i="1"/>
  <c r="Z2867" i="1"/>
  <c r="AA2867" i="1"/>
  <c r="AB2867" i="1"/>
  <c r="AC2867" i="1"/>
  <c r="AD2867" i="1"/>
  <c r="P2868" i="1"/>
  <c r="Q2868" i="1"/>
  <c r="R2868" i="1"/>
  <c r="S2868" i="1"/>
  <c r="T2868" i="1"/>
  <c r="U2868" i="1"/>
  <c r="V2868" i="1"/>
  <c r="W2868" i="1"/>
  <c r="X2868" i="1"/>
  <c r="Y2868" i="1"/>
  <c r="Z2868" i="1"/>
  <c r="AA2868" i="1"/>
  <c r="AB2868" i="1"/>
  <c r="AC2868" i="1"/>
  <c r="AD2868" i="1"/>
  <c r="P2869" i="1"/>
  <c r="Q2869" i="1"/>
  <c r="R2869" i="1"/>
  <c r="S2869" i="1"/>
  <c r="T2869" i="1"/>
  <c r="U2869" i="1"/>
  <c r="V2869" i="1"/>
  <c r="W2869" i="1"/>
  <c r="X2869" i="1"/>
  <c r="Y2869" i="1"/>
  <c r="Z2869" i="1"/>
  <c r="AA2869" i="1"/>
  <c r="AB2869" i="1"/>
  <c r="AC2869" i="1"/>
  <c r="AD2869" i="1"/>
  <c r="P2870" i="1"/>
  <c r="Q2870" i="1"/>
  <c r="R2870" i="1"/>
  <c r="S2870" i="1"/>
  <c r="T2870" i="1"/>
  <c r="U2870" i="1"/>
  <c r="V2870" i="1"/>
  <c r="W2870" i="1"/>
  <c r="X2870" i="1"/>
  <c r="Y2870" i="1"/>
  <c r="Z2870" i="1"/>
  <c r="AA2870" i="1"/>
  <c r="AB2870" i="1"/>
  <c r="AC2870" i="1"/>
  <c r="AD2870" i="1"/>
  <c r="P2871" i="1"/>
  <c r="Q2871" i="1"/>
  <c r="R2871" i="1"/>
  <c r="S2871" i="1"/>
  <c r="T2871" i="1"/>
  <c r="U2871" i="1"/>
  <c r="V2871" i="1"/>
  <c r="W2871" i="1"/>
  <c r="X2871" i="1"/>
  <c r="Y2871" i="1"/>
  <c r="Z2871" i="1"/>
  <c r="AA2871" i="1"/>
  <c r="AB2871" i="1"/>
  <c r="AC2871" i="1"/>
  <c r="AD2871" i="1"/>
  <c r="P2872" i="1"/>
  <c r="Q2872" i="1"/>
  <c r="R2872" i="1"/>
  <c r="S2872" i="1"/>
  <c r="T2872" i="1"/>
  <c r="U2872" i="1"/>
  <c r="V2872" i="1"/>
  <c r="W2872" i="1"/>
  <c r="X2872" i="1"/>
  <c r="Y2872" i="1"/>
  <c r="Z2872" i="1"/>
  <c r="AA2872" i="1"/>
  <c r="AB2872" i="1"/>
  <c r="AC2872" i="1"/>
  <c r="AD2872" i="1"/>
  <c r="P2873" i="1"/>
  <c r="Q2873" i="1"/>
  <c r="R2873" i="1"/>
  <c r="S2873" i="1"/>
  <c r="T2873" i="1"/>
  <c r="U2873" i="1"/>
  <c r="V2873" i="1"/>
  <c r="W2873" i="1"/>
  <c r="X2873" i="1"/>
  <c r="Y2873" i="1"/>
  <c r="Z2873" i="1"/>
  <c r="AA2873" i="1"/>
  <c r="AB2873" i="1"/>
  <c r="AC2873" i="1"/>
  <c r="AD2873" i="1"/>
  <c r="P2874" i="1"/>
  <c r="Q2874" i="1"/>
  <c r="R2874" i="1"/>
  <c r="S2874" i="1"/>
  <c r="T2874" i="1"/>
  <c r="U2874" i="1"/>
  <c r="V2874" i="1"/>
  <c r="W2874" i="1"/>
  <c r="X2874" i="1"/>
  <c r="Y2874" i="1"/>
  <c r="Z2874" i="1"/>
  <c r="AA2874" i="1"/>
  <c r="AB2874" i="1"/>
  <c r="AC2874" i="1"/>
  <c r="AD2874" i="1"/>
  <c r="P2875" i="1"/>
  <c r="Q2875" i="1"/>
  <c r="R2875" i="1"/>
  <c r="S2875" i="1"/>
  <c r="T2875" i="1"/>
  <c r="U2875" i="1"/>
  <c r="V2875" i="1"/>
  <c r="W2875" i="1"/>
  <c r="X2875" i="1"/>
  <c r="Y2875" i="1"/>
  <c r="Z2875" i="1"/>
  <c r="AA2875" i="1"/>
  <c r="AB2875" i="1"/>
  <c r="AC2875" i="1"/>
  <c r="AD2875" i="1"/>
  <c r="P2876" i="1"/>
  <c r="Q2876" i="1"/>
  <c r="R2876" i="1"/>
  <c r="S2876" i="1"/>
  <c r="T2876" i="1"/>
  <c r="U2876" i="1"/>
  <c r="V2876" i="1"/>
  <c r="W2876" i="1"/>
  <c r="X2876" i="1"/>
  <c r="Y2876" i="1"/>
  <c r="Z2876" i="1"/>
  <c r="AA2876" i="1"/>
  <c r="AB2876" i="1"/>
  <c r="AC2876" i="1"/>
  <c r="AD2876" i="1"/>
  <c r="P2877" i="1"/>
  <c r="Q2877" i="1"/>
  <c r="R2877" i="1"/>
  <c r="S2877" i="1"/>
  <c r="T2877" i="1"/>
  <c r="U2877" i="1"/>
  <c r="V2877" i="1"/>
  <c r="W2877" i="1"/>
  <c r="X2877" i="1"/>
  <c r="Y2877" i="1"/>
  <c r="Z2877" i="1"/>
  <c r="AA2877" i="1"/>
  <c r="AB2877" i="1"/>
  <c r="AC2877" i="1"/>
  <c r="AD2877" i="1"/>
  <c r="P2878" i="1"/>
  <c r="Q2878" i="1"/>
  <c r="R2878" i="1"/>
  <c r="S2878" i="1"/>
  <c r="T2878" i="1"/>
  <c r="U2878" i="1"/>
  <c r="V2878" i="1"/>
  <c r="W2878" i="1"/>
  <c r="X2878" i="1"/>
  <c r="Y2878" i="1"/>
  <c r="Z2878" i="1"/>
  <c r="AA2878" i="1"/>
  <c r="AB2878" i="1"/>
  <c r="AC2878" i="1"/>
  <c r="AD2878" i="1"/>
  <c r="P2879" i="1"/>
  <c r="Q2879" i="1"/>
  <c r="R2879" i="1"/>
  <c r="S2879" i="1"/>
  <c r="T2879" i="1"/>
  <c r="U2879" i="1"/>
  <c r="V2879" i="1"/>
  <c r="W2879" i="1"/>
  <c r="X2879" i="1"/>
  <c r="Y2879" i="1"/>
  <c r="Z2879" i="1"/>
  <c r="AA2879" i="1"/>
  <c r="AB2879" i="1"/>
  <c r="AC2879" i="1"/>
  <c r="AD2879" i="1"/>
  <c r="P2880" i="1"/>
  <c r="Q2880" i="1"/>
  <c r="R2880" i="1"/>
  <c r="S2880" i="1"/>
  <c r="T2880" i="1"/>
  <c r="U2880" i="1"/>
  <c r="V2880" i="1"/>
  <c r="W2880" i="1"/>
  <c r="X2880" i="1"/>
  <c r="Y2880" i="1"/>
  <c r="Z2880" i="1"/>
  <c r="AA2880" i="1"/>
  <c r="AB2880" i="1"/>
  <c r="AC2880" i="1"/>
  <c r="AD2880" i="1"/>
  <c r="P2881" i="1"/>
  <c r="Q2881" i="1"/>
  <c r="R2881" i="1"/>
  <c r="S2881" i="1"/>
  <c r="T2881" i="1"/>
  <c r="U2881" i="1"/>
  <c r="V2881" i="1"/>
  <c r="W2881" i="1"/>
  <c r="X2881" i="1"/>
  <c r="Y2881" i="1"/>
  <c r="Z2881" i="1"/>
  <c r="AA2881" i="1"/>
  <c r="AB2881" i="1"/>
  <c r="AC2881" i="1"/>
  <c r="AD2881" i="1"/>
  <c r="P2882" i="1"/>
  <c r="Q2882" i="1"/>
  <c r="R2882" i="1"/>
  <c r="S2882" i="1"/>
  <c r="T2882" i="1"/>
  <c r="U2882" i="1"/>
  <c r="V2882" i="1"/>
  <c r="W2882" i="1"/>
  <c r="X2882" i="1"/>
  <c r="Y2882" i="1"/>
  <c r="Z2882" i="1"/>
  <c r="AA2882" i="1"/>
  <c r="AB2882" i="1"/>
  <c r="AC2882" i="1"/>
  <c r="AD2882" i="1"/>
  <c r="P2883" i="1"/>
  <c r="Q2883" i="1"/>
  <c r="R2883" i="1"/>
  <c r="S2883" i="1"/>
  <c r="T2883" i="1"/>
  <c r="U2883" i="1"/>
  <c r="V2883" i="1"/>
  <c r="W2883" i="1"/>
  <c r="X2883" i="1"/>
  <c r="Y2883" i="1"/>
  <c r="Z2883" i="1"/>
  <c r="AA2883" i="1"/>
  <c r="AB2883" i="1"/>
  <c r="AC2883" i="1"/>
  <c r="AD2883" i="1"/>
  <c r="P2884" i="1"/>
  <c r="Q2884" i="1"/>
  <c r="R2884" i="1"/>
  <c r="S2884" i="1"/>
  <c r="T2884" i="1"/>
  <c r="U2884" i="1"/>
  <c r="V2884" i="1"/>
  <c r="W2884" i="1"/>
  <c r="X2884" i="1"/>
  <c r="Y2884" i="1"/>
  <c r="Z2884" i="1"/>
  <c r="AA2884" i="1"/>
  <c r="AB2884" i="1"/>
  <c r="AC2884" i="1"/>
  <c r="AD2884" i="1"/>
  <c r="P2885" i="1"/>
  <c r="Q2885" i="1"/>
  <c r="R2885" i="1"/>
  <c r="S2885" i="1"/>
  <c r="T2885" i="1"/>
  <c r="U2885" i="1"/>
  <c r="V2885" i="1"/>
  <c r="W2885" i="1"/>
  <c r="X2885" i="1"/>
  <c r="Y2885" i="1"/>
  <c r="Z2885" i="1"/>
  <c r="AA2885" i="1"/>
  <c r="AB2885" i="1"/>
  <c r="AC2885" i="1"/>
  <c r="AD2885" i="1"/>
  <c r="P2886" i="1"/>
  <c r="Q2886" i="1"/>
  <c r="R2886" i="1"/>
  <c r="S2886" i="1"/>
  <c r="T2886" i="1"/>
  <c r="U2886" i="1"/>
  <c r="V2886" i="1"/>
  <c r="W2886" i="1"/>
  <c r="X2886" i="1"/>
  <c r="Y2886" i="1"/>
  <c r="Z2886" i="1"/>
  <c r="AA2886" i="1"/>
  <c r="AB2886" i="1"/>
  <c r="AC2886" i="1"/>
  <c r="AD2886" i="1"/>
  <c r="P2887" i="1"/>
  <c r="Q2887" i="1"/>
  <c r="R2887" i="1"/>
  <c r="S2887" i="1"/>
  <c r="T2887" i="1"/>
  <c r="U2887" i="1"/>
  <c r="V2887" i="1"/>
  <c r="W2887" i="1"/>
  <c r="X2887" i="1"/>
  <c r="Y2887" i="1"/>
  <c r="Z2887" i="1"/>
  <c r="AA2887" i="1"/>
  <c r="AB2887" i="1"/>
  <c r="AC2887" i="1"/>
  <c r="AD2887" i="1"/>
  <c r="P2888" i="1"/>
  <c r="Q2888" i="1"/>
  <c r="R2888" i="1"/>
  <c r="S2888" i="1"/>
  <c r="T2888" i="1"/>
  <c r="U2888" i="1"/>
  <c r="V2888" i="1"/>
  <c r="W2888" i="1"/>
  <c r="X2888" i="1"/>
  <c r="Y2888" i="1"/>
  <c r="Z2888" i="1"/>
  <c r="AA2888" i="1"/>
  <c r="AB2888" i="1"/>
  <c r="AC2888" i="1"/>
  <c r="AD2888" i="1"/>
  <c r="P2889" i="1"/>
  <c r="Q2889" i="1"/>
  <c r="R2889" i="1"/>
  <c r="S2889" i="1"/>
  <c r="T2889" i="1"/>
  <c r="U2889" i="1"/>
  <c r="V2889" i="1"/>
  <c r="W2889" i="1"/>
  <c r="X2889" i="1"/>
  <c r="Y2889" i="1"/>
  <c r="Z2889" i="1"/>
  <c r="AA2889" i="1"/>
  <c r="AB2889" i="1"/>
  <c r="AC2889" i="1"/>
  <c r="AD2889" i="1"/>
  <c r="P2890" i="1"/>
  <c r="Q2890" i="1"/>
  <c r="R2890" i="1"/>
  <c r="S2890" i="1"/>
  <c r="T2890" i="1"/>
  <c r="U2890" i="1"/>
  <c r="V2890" i="1"/>
  <c r="W2890" i="1"/>
  <c r="X2890" i="1"/>
  <c r="Y2890" i="1"/>
  <c r="Z2890" i="1"/>
  <c r="AA2890" i="1"/>
  <c r="AB2890" i="1"/>
  <c r="AC2890" i="1"/>
  <c r="AD2890" i="1"/>
  <c r="P2891" i="1"/>
  <c r="Q2891" i="1"/>
  <c r="R2891" i="1"/>
  <c r="S2891" i="1"/>
  <c r="T2891" i="1"/>
  <c r="U2891" i="1"/>
  <c r="V2891" i="1"/>
  <c r="W2891" i="1"/>
  <c r="X2891" i="1"/>
  <c r="Y2891" i="1"/>
  <c r="Z2891" i="1"/>
  <c r="AA2891" i="1"/>
  <c r="AB2891" i="1"/>
  <c r="AC2891" i="1"/>
  <c r="AD2891" i="1"/>
  <c r="P2892" i="1"/>
  <c r="Q2892" i="1"/>
  <c r="R2892" i="1"/>
  <c r="S2892" i="1"/>
  <c r="T2892" i="1"/>
  <c r="U2892" i="1"/>
  <c r="V2892" i="1"/>
  <c r="W2892" i="1"/>
  <c r="X2892" i="1"/>
  <c r="Y2892" i="1"/>
  <c r="Z2892" i="1"/>
  <c r="AA2892" i="1"/>
  <c r="AB2892" i="1"/>
  <c r="AC2892" i="1"/>
  <c r="AD2892" i="1"/>
  <c r="P2893" i="1"/>
  <c r="Q2893" i="1"/>
  <c r="R2893" i="1"/>
  <c r="S2893" i="1"/>
  <c r="T2893" i="1"/>
  <c r="U2893" i="1"/>
  <c r="V2893" i="1"/>
  <c r="W2893" i="1"/>
  <c r="X2893" i="1"/>
  <c r="Y2893" i="1"/>
  <c r="Z2893" i="1"/>
  <c r="AA2893" i="1"/>
  <c r="AB2893" i="1"/>
  <c r="AC2893" i="1"/>
  <c r="AD2893" i="1"/>
  <c r="P2894" i="1"/>
  <c r="Q2894" i="1"/>
  <c r="R2894" i="1"/>
  <c r="S2894" i="1"/>
  <c r="T2894" i="1"/>
  <c r="U2894" i="1"/>
  <c r="V2894" i="1"/>
  <c r="W2894" i="1"/>
  <c r="X2894" i="1"/>
  <c r="Y2894" i="1"/>
  <c r="Z2894" i="1"/>
  <c r="AA2894" i="1"/>
  <c r="AB2894" i="1"/>
  <c r="AC2894" i="1"/>
  <c r="AD2894" i="1"/>
  <c r="P2895" i="1"/>
  <c r="Q2895" i="1"/>
  <c r="R2895" i="1"/>
  <c r="S2895" i="1"/>
  <c r="T2895" i="1"/>
  <c r="U2895" i="1"/>
  <c r="V2895" i="1"/>
  <c r="W2895" i="1"/>
  <c r="X2895" i="1"/>
  <c r="Y2895" i="1"/>
  <c r="Z2895" i="1"/>
  <c r="AA2895" i="1"/>
  <c r="AB2895" i="1"/>
  <c r="AC2895" i="1"/>
  <c r="AD2895" i="1"/>
  <c r="P2896" i="1"/>
  <c r="Q2896" i="1"/>
  <c r="R2896" i="1"/>
  <c r="S2896" i="1"/>
  <c r="T2896" i="1"/>
  <c r="U2896" i="1"/>
  <c r="V2896" i="1"/>
  <c r="W2896" i="1"/>
  <c r="X2896" i="1"/>
  <c r="Y2896" i="1"/>
  <c r="Z2896" i="1"/>
  <c r="AA2896" i="1"/>
  <c r="AB2896" i="1"/>
  <c r="AC2896" i="1"/>
  <c r="AD2896" i="1"/>
  <c r="P2897" i="1"/>
  <c r="Q2897" i="1"/>
  <c r="R2897" i="1"/>
  <c r="S2897" i="1"/>
  <c r="T2897" i="1"/>
  <c r="U2897" i="1"/>
  <c r="V2897" i="1"/>
  <c r="W2897" i="1"/>
  <c r="X2897" i="1"/>
  <c r="Y2897" i="1"/>
  <c r="Z2897" i="1"/>
  <c r="AA2897" i="1"/>
  <c r="AB2897" i="1"/>
  <c r="AC2897" i="1"/>
  <c r="AD2897" i="1"/>
  <c r="P2898" i="1"/>
  <c r="Q2898" i="1"/>
  <c r="R2898" i="1"/>
  <c r="S2898" i="1"/>
  <c r="T2898" i="1"/>
  <c r="U2898" i="1"/>
  <c r="V2898" i="1"/>
  <c r="W2898" i="1"/>
  <c r="X2898" i="1"/>
  <c r="Y2898" i="1"/>
  <c r="Z2898" i="1"/>
  <c r="AA2898" i="1"/>
  <c r="AB2898" i="1"/>
  <c r="AC2898" i="1"/>
  <c r="AD2898" i="1"/>
  <c r="P2899" i="1"/>
  <c r="Q2899" i="1"/>
  <c r="R2899" i="1"/>
  <c r="S2899" i="1"/>
  <c r="T2899" i="1"/>
  <c r="U2899" i="1"/>
  <c r="V2899" i="1"/>
  <c r="W2899" i="1"/>
  <c r="X2899" i="1"/>
  <c r="Y2899" i="1"/>
  <c r="Z2899" i="1"/>
  <c r="AA2899" i="1"/>
  <c r="AB2899" i="1"/>
  <c r="AC2899" i="1"/>
  <c r="AD2899" i="1"/>
  <c r="P2900" i="1"/>
  <c r="Q2900" i="1"/>
  <c r="R2900" i="1"/>
  <c r="S2900" i="1"/>
  <c r="T2900" i="1"/>
  <c r="U2900" i="1"/>
  <c r="V2900" i="1"/>
  <c r="W2900" i="1"/>
  <c r="X2900" i="1"/>
  <c r="Y2900" i="1"/>
  <c r="Z2900" i="1"/>
  <c r="AA2900" i="1"/>
  <c r="AB2900" i="1"/>
  <c r="AC2900" i="1"/>
  <c r="AD2900" i="1"/>
  <c r="P2901" i="1"/>
  <c r="Q2901" i="1"/>
  <c r="R2901" i="1"/>
  <c r="S2901" i="1"/>
  <c r="T2901" i="1"/>
  <c r="U2901" i="1"/>
  <c r="V2901" i="1"/>
  <c r="W2901" i="1"/>
  <c r="X2901" i="1"/>
  <c r="Y2901" i="1"/>
  <c r="Z2901" i="1"/>
  <c r="AA2901" i="1"/>
  <c r="AB2901" i="1"/>
  <c r="AC2901" i="1"/>
  <c r="AD2901" i="1"/>
  <c r="P2902" i="1"/>
  <c r="Q2902" i="1"/>
  <c r="R2902" i="1"/>
  <c r="S2902" i="1"/>
  <c r="T2902" i="1"/>
  <c r="U2902" i="1"/>
  <c r="V2902" i="1"/>
  <c r="W2902" i="1"/>
  <c r="X2902" i="1"/>
  <c r="Y2902" i="1"/>
  <c r="Z2902" i="1"/>
  <c r="AA2902" i="1"/>
  <c r="AB2902" i="1"/>
  <c r="AC2902" i="1"/>
  <c r="AD2902" i="1"/>
  <c r="P2903" i="1"/>
  <c r="Q2903" i="1"/>
  <c r="R2903" i="1"/>
  <c r="S2903" i="1"/>
  <c r="T2903" i="1"/>
  <c r="U2903" i="1"/>
  <c r="V2903" i="1"/>
  <c r="W2903" i="1"/>
  <c r="X2903" i="1"/>
  <c r="Y2903" i="1"/>
  <c r="Z2903" i="1"/>
  <c r="AA2903" i="1"/>
  <c r="AB2903" i="1"/>
  <c r="AC2903" i="1"/>
  <c r="AD2903" i="1"/>
  <c r="P2904" i="1"/>
  <c r="Q2904" i="1"/>
  <c r="R2904" i="1"/>
  <c r="S2904" i="1"/>
  <c r="T2904" i="1"/>
  <c r="U2904" i="1"/>
  <c r="V2904" i="1"/>
  <c r="W2904" i="1"/>
  <c r="X2904" i="1"/>
  <c r="Y2904" i="1"/>
  <c r="Z2904" i="1"/>
  <c r="AA2904" i="1"/>
  <c r="AB2904" i="1"/>
  <c r="AC2904" i="1"/>
  <c r="AD2904" i="1"/>
  <c r="P2905" i="1"/>
  <c r="Q2905" i="1"/>
  <c r="R2905" i="1"/>
  <c r="S2905" i="1"/>
  <c r="T2905" i="1"/>
  <c r="U2905" i="1"/>
  <c r="V2905" i="1"/>
  <c r="W2905" i="1"/>
  <c r="X2905" i="1"/>
  <c r="Y2905" i="1"/>
  <c r="Z2905" i="1"/>
  <c r="AA2905" i="1"/>
  <c r="AB2905" i="1"/>
  <c r="AC2905" i="1"/>
  <c r="AD2905" i="1"/>
  <c r="P2906" i="1"/>
  <c r="Q2906" i="1"/>
  <c r="R2906" i="1"/>
  <c r="S2906" i="1"/>
  <c r="T2906" i="1"/>
  <c r="U2906" i="1"/>
  <c r="V2906" i="1"/>
  <c r="W2906" i="1"/>
  <c r="X2906" i="1"/>
  <c r="Y2906" i="1"/>
  <c r="Z2906" i="1"/>
  <c r="AA2906" i="1"/>
  <c r="AB2906" i="1"/>
  <c r="AC2906" i="1"/>
  <c r="AD2906" i="1"/>
  <c r="P2907" i="1"/>
  <c r="Q2907" i="1"/>
  <c r="R2907" i="1"/>
  <c r="S2907" i="1"/>
  <c r="T2907" i="1"/>
  <c r="U2907" i="1"/>
  <c r="V2907" i="1"/>
  <c r="W2907" i="1"/>
  <c r="X2907" i="1"/>
  <c r="Y2907" i="1"/>
  <c r="Z2907" i="1"/>
  <c r="AA2907" i="1"/>
  <c r="AB2907" i="1"/>
  <c r="AC2907" i="1"/>
  <c r="AD2907" i="1"/>
  <c r="P2908" i="1"/>
  <c r="Q2908" i="1"/>
  <c r="R2908" i="1"/>
  <c r="S2908" i="1"/>
  <c r="T2908" i="1"/>
  <c r="U2908" i="1"/>
  <c r="V2908" i="1"/>
  <c r="W2908" i="1"/>
  <c r="X2908" i="1"/>
  <c r="Y2908" i="1"/>
  <c r="Z2908" i="1"/>
  <c r="AA2908" i="1"/>
  <c r="AB2908" i="1"/>
  <c r="AC2908" i="1"/>
  <c r="AD2908" i="1"/>
  <c r="P2909" i="1"/>
  <c r="Q2909" i="1"/>
  <c r="R2909" i="1"/>
  <c r="S2909" i="1"/>
  <c r="T2909" i="1"/>
  <c r="U2909" i="1"/>
  <c r="V2909" i="1"/>
  <c r="W2909" i="1"/>
  <c r="X2909" i="1"/>
  <c r="Y2909" i="1"/>
  <c r="Z2909" i="1"/>
  <c r="AA2909" i="1"/>
  <c r="AB2909" i="1"/>
  <c r="AC2909" i="1"/>
  <c r="AD2909" i="1"/>
  <c r="P2910" i="1"/>
  <c r="Q2910" i="1"/>
  <c r="R2910" i="1"/>
  <c r="S2910" i="1"/>
  <c r="T2910" i="1"/>
  <c r="U2910" i="1"/>
  <c r="V2910" i="1"/>
  <c r="W2910" i="1"/>
  <c r="X2910" i="1"/>
  <c r="Y2910" i="1"/>
  <c r="Z2910" i="1"/>
  <c r="AA2910" i="1"/>
  <c r="AB2910" i="1"/>
  <c r="AC2910" i="1"/>
  <c r="AD2910" i="1"/>
  <c r="P2911" i="1"/>
  <c r="Q2911" i="1"/>
  <c r="R2911" i="1"/>
  <c r="S2911" i="1"/>
  <c r="T2911" i="1"/>
  <c r="U2911" i="1"/>
  <c r="V2911" i="1"/>
  <c r="W2911" i="1"/>
  <c r="X2911" i="1"/>
  <c r="Y2911" i="1"/>
  <c r="Z2911" i="1"/>
  <c r="AA2911" i="1"/>
  <c r="AB2911" i="1"/>
  <c r="AC2911" i="1"/>
  <c r="AD2911" i="1"/>
  <c r="P2912" i="1"/>
  <c r="Q2912" i="1"/>
  <c r="R2912" i="1"/>
  <c r="S2912" i="1"/>
  <c r="T2912" i="1"/>
  <c r="U2912" i="1"/>
  <c r="V2912" i="1"/>
  <c r="W2912" i="1"/>
  <c r="X2912" i="1"/>
  <c r="Y2912" i="1"/>
  <c r="Z2912" i="1"/>
  <c r="AA2912" i="1"/>
  <c r="AB2912" i="1"/>
  <c r="AC2912" i="1"/>
  <c r="AD2912" i="1"/>
  <c r="P2913" i="1"/>
  <c r="Q2913" i="1"/>
  <c r="R2913" i="1"/>
  <c r="S2913" i="1"/>
  <c r="T2913" i="1"/>
  <c r="U2913" i="1"/>
  <c r="V2913" i="1"/>
  <c r="W2913" i="1"/>
  <c r="X2913" i="1"/>
  <c r="Y2913" i="1"/>
  <c r="Z2913" i="1"/>
  <c r="AA2913" i="1"/>
  <c r="AB2913" i="1"/>
  <c r="AC2913" i="1"/>
  <c r="AD2913" i="1"/>
  <c r="P2914" i="1"/>
  <c r="Q2914" i="1"/>
  <c r="R2914" i="1"/>
  <c r="S2914" i="1"/>
  <c r="T2914" i="1"/>
  <c r="U2914" i="1"/>
  <c r="V2914" i="1"/>
  <c r="W2914" i="1"/>
  <c r="X2914" i="1"/>
  <c r="Y2914" i="1"/>
  <c r="Z2914" i="1"/>
  <c r="AA2914" i="1"/>
  <c r="AB2914" i="1"/>
  <c r="AC2914" i="1"/>
  <c r="AD2914" i="1"/>
  <c r="P2915" i="1"/>
  <c r="Q2915" i="1"/>
  <c r="R2915" i="1"/>
  <c r="S2915" i="1"/>
  <c r="T2915" i="1"/>
  <c r="U2915" i="1"/>
  <c r="V2915" i="1"/>
  <c r="W2915" i="1"/>
  <c r="X2915" i="1"/>
  <c r="Y2915" i="1"/>
  <c r="Z2915" i="1"/>
  <c r="AA2915" i="1"/>
  <c r="AB2915" i="1"/>
  <c r="AC2915" i="1"/>
  <c r="AD2915" i="1"/>
  <c r="P2916" i="1"/>
  <c r="Q2916" i="1"/>
  <c r="R2916" i="1"/>
  <c r="S2916" i="1"/>
  <c r="T2916" i="1"/>
  <c r="U2916" i="1"/>
  <c r="V2916" i="1"/>
  <c r="W2916" i="1"/>
  <c r="X2916" i="1"/>
  <c r="Y2916" i="1"/>
  <c r="Z2916" i="1"/>
  <c r="AA2916" i="1"/>
  <c r="AB2916" i="1"/>
  <c r="AC2916" i="1"/>
  <c r="AD2916" i="1"/>
  <c r="P2917" i="1"/>
  <c r="Q2917" i="1"/>
  <c r="R2917" i="1"/>
  <c r="S2917" i="1"/>
  <c r="T2917" i="1"/>
  <c r="U2917" i="1"/>
  <c r="V2917" i="1"/>
  <c r="W2917" i="1"/>
  <c r="X2917" i="1"/>
  <c r="Y2917" i="1"/>
  <c r="Z2917" i="1"/>
  <c r="AA2917" i="1"/>
  <c r="AB2917" i="1"/>
  <c r="AC2917" i="1"/>
  <c r="AD2917" i="1"/>
  <c r="P2918" i="1"/>
  <c r="Q2918" i="1"/>
  <c r="R2918" i="1"/>
  <c r="S2918" i="1"/>
  <c r="T2918" i="1"/>
  <c r="U2918" i="1"/>
  <c r="V2918" i="1"/>
  <c r="W2918" i="1"/>
  <c r="X2918" i="1"/>
  <c r="Y2918" i="1"/>
  <c r="Z2918" i="1"/>
  <c r="AA2918" i="1"/>
  <c r="AB2918" i="1"/>
  <c r="AC2918" i="1"/>
  <c r="AD2918" i="1"/>
  <c r="P2919" i="1"/>
  <c r="Q2919" i="1"/>
  <c r="R2919" i="1"/>
  <c r="S2919" i="1"/>
  <c r="T2919" i="1"/>
  <c r="U2919" i="1"/>
  <c r="V2919" i="1"/>
  <c r="W2919" i="1"/>
  <c r="X2919" i="1"/>
  <c r="Y2919" i="1"/>
  <c r="Z2919" i="1"/>
  <c r="AA2919" i="1"/>
  <c r="AB2919" i="1"/>
  <c r="AC2919" i="1"/>
  <c r="AD2919" i="1"/>
  <c r="P2920" i="1"/>
  <c r="Q2920" i="1"/>
  <c r="R2920" i="1"/>
  <c r="S2920" i="1"/>
  <c r="T2920" i="1"/>
  <c r="U2920" i="1"/>
  <c r="V2920" i="1"/>
  <c r="W2920" i="1"/>
  <c r="X2920" i="1"/>
  <c r="Y2920" i="1"/>
  <c r="Z2920" i="1"/>
  <c r="AA2920" i="1"/>
  <c r="AB2920" i="1"/>
  <c r="AC2920" i="1"/>
  <c r="AD2920" i="1"/>
  <c r="P2921" i="1"/>
  <c r="Q2921" i="1"/>
  <c r="R2921" i="1"/>
  <c r="S2921" i="1"/>
  <c r="T2921" i="1"/>
  <c r="U2921" i="1"/>
  <c r="V2921" i="1"/>
  <c r="W2921" i="1"/>
  <c r="X2921" i="1"/>
  <c r="Y2921" i="1"/>
  <c r="Z2921" i="1"/>
  <c r="AA2921" i="1"/>
  <c r="AB2921" i="1"/>
  <c r="AC2921" i="1"/>
  <c r="AD2921" i="1"/>
  <c r="P2922" i="1"/>
  <c r="Q2922" i="1"/>
  <c r="R2922" i="1"/>
  <c r="S2922" i="1"/>
  <c r="T2922" i="1"/>
  <c r="U2922" i="1"/>
  <c r="V2922" i="1"/>
  <c r="W2922" i="1"/>
  <c r="X2922" i="1"/>
  <c r="Y2922" i="1"/>
  <c r="Z2922" i="1"/>
  <c r="AA2922" i="1"/>
  <c r="AB2922" i="1"/>
  <c r="AC2922" i="1"/>
  <c r="AD2922" i="1"/>
  <c r="P2923" i="1"/>
  <c r="Q2923" i="1"/>
  <c r="R2923" i="1"/>
  <c r="S2923" i="1"/>
  <c r="T2923" i="1"/>
  <c r="U2923" i="1"/>
  <c r="V2923" i="1"/>
  <c r="W2923" i="1"/>
  <c r="X2923" i="1"/>
  <c r="Y2923" i="1"/>
  <c r="Z2923" i="1"/>
  <c r="AA2923" i="1"/>
  <c r="AB2923" i="1"/>
  <c r="AC2923" i="1"/>
  <c r="AD2923" i="1"/>
  <c r="P2924" i="1"/>
  <c r="Q2924" i="1"/>
  <c r="R2924" i="1"/>
  <c r="S2924" i="1"/>
  <c r="T2924" i="1"/>
  <c r="U2924" i="1"/>
  <c r="V2924" i="1"/>
  <c r="W2924" i="1"/>
  <c r="X2924" i="1"/>
  <c r="Y2924" i="1"/>
  <c r="Z2924" i="1"/>
  <c r="AA2924" i="1"/>
  <c r="AB2924" i="1"/>
  <c r="AC2924" i="1"/>
  <c r="AD2924" i="1"/>
  <c r="P2925" i="1"/>
  <c r="Q2925" i="1"/>
  <c r="R2925" i="1"/>
  <c r="S2925" i="1"/>
  <c r="T2925" i="1"/>
  <c r="U2925" i="1"/>
  <c r="V2925" i="1"/>
  <c r="W2925" i="1"/>
  <c r="X2925" i="1"/>
  <c r="Y2925" i="1"/>
  <c r="Z2925" i="1"/>
  <c r="AA2925" i="1"/>
  <c r="AB2925" i="1"/>
  <c r="AC2925" i="1"/>
  <c r="AD2925" i="1"/>
  <c r="P2926" i="1"/>
  <c r="Q2926" i="1"/>
  <c r="R2926" i="1"/>
  <c r="S2926" i="1"/>
  <c r="T2926" i="1"/>
  <c r="U2926" i="1"/>
  <c r="V2926" i="1"/>
  <c r="W2926" i="1"/>
  <c r="X2926" i="1"/>
  <c r="Y2926" i="1"/>
  <c r="Z2926" i="1"/>
  <c r="AA2926" i="1"/>
  <c r="AB2926" i="1"/>
  <c r="AC2926" i="1"/>
  <c r="AD2926" i="1"/>
  <c r="P2927" i="1"/>
  <c r="Q2927" i="1"/>
  <c r="R2927" i="1"/>
  <c r="S2927" i="1"/>
  <c r="T2927" i="1"/>
  <c r="U2927" i="1"/>
  <c r="V2927" i="1"/>
  <c r="W2927" i="1"/>
  <c r="X2927" i="1"/>
  <c r="Y2927" i="1"/>
  <c r="Z2927" i="1"/>
  <c r="AA2927" i="1"/>
  <c r="AB2927" i="1"/>
  <c r="AC2927" i="1"/>
  <c r="AD2927" i="1"/>
  <c r="P2928" i="1"/>
  <c r="Q2928" i="1"/>
  <c r="R2928" i="1"/>
  <c r="S2928" i="1"/>
  <c r="T2928" i="1"/>
  <c r="U2928" i="1"/>
  <c r="V2928" i="1"/>
  <c r="W2928" i="1"/>
  <c r="X2928" i="1"/>
  <c r="Y2928" i="1"/>
  <c r="Z2928" i="1"/>
  <c r="AA2928" i="1"/>
  <c r="AB2928" i="1"/>
  <c r="AC2928" i="1"/>
  <c r="AD2928" i="1"/>
  <c r="P2929" i="1"/>
  <c r="Q2929" i="1"/>
  <c r="R2929" i="1"/>
  <c r="S2929" i="1"/>
  <c r="T2929" i="1"/>
  <c r="U2929" i="1"/>
  <c r="V2929" i="1"/>
  <c r="W2929" i="1"/>
  <c r="X2929" i="1"/>
  <c r="Y2929" i="1"/>
  <c r="Z2929" i="1"/>
  <c r="AA2929" i="1"/>
  <c r="AB2929" i="1"/>
  <c r="AC2929" i="1"/>
  <c r="AD2929" i="1"/>
  <c r="P2930" i="1"/>
  <c r="Q2930" i="1"/>
  <c r="R2930" i="1"/>
  <c r="S2930" i="1"/>
  <c r="T2930" i="1"/>
  <c r="U2930" i="1"/>
  <c r="V2930" i="1"/>
  <c r="W2930" i="1"/>
  <c r="X2930" i="1"/>
  <c r="Y2930" i="1"/>
  <c r="Z2930" i="1"/>
  <c r="AA2930" i="1"/>
  <c r="AB2930" i="1"/>
  <c r="AC2930" i="1"/>
  <c r="AD2930" i="1"/>
  <c r="P2931" i="1"/>
  <c r="Q2931" i="1"/>
  <c r="R2931" i="1"/>
  <c r="S2931" i="1"/>
  <c r="T2931" i="1"/>
  <c r="U2931" i="1"/>
  <c r="V2931" i="1"/>
  <c r="W2931" i="1"/>
  <c r="X2931" i="1"/>
  <c r="Y2931" i="1"/>
  <c r="Z2931" i="1"/>
  <c r="AA2931" i="1"/>
  <c r="AB2931" i="1"/>
  <c r="AC2931" i="1"/>
  <c r="AD2931" i="1"/>
  <c r="P2932" i="1"/>
  <c r="Q2932" i="1"/>
  <c r="R2932" i="1"/>
  <c r="S2932" i="1"/>
  <c r="T2932" i="1"/>
  <c r="U2932" i="1"/>
  <c r="V2932" i="1"/>
  <c r="W2932" i="1"/>
  <c r="X2932" i="1"/>
  <c r="Y2932" i="1"/>
  <c r="Z2932" i="1"/>
  <c r="AA2932" i="1"/>
  <c r="AB2932" i="1"/>
  <c r="AC2932" i="1"/>
  <c r="AD2932" i="1"/>
  <c r="P2933" i="1"/>
  <c r="Q2933" i="1"/>
  <c r="R2933" i="1"/>
  <c r="S2933" i="1"/>
  <c r="T2933" i="1"/>
  <c r="U2933" i="1"/>
  <c r="V2933" i="1"/>
  <c r="W2933" i="1"/>
  <c r="X2933" i="1"/>
  <c r="Y2933" i="1"/>
  <c r="Z2933" i="1"/>
  <c r="AA2933" i="1"/>
  <c r="AB2933" i="1"/>
  <c r="AC2933" i="1"/>
  <c r="AD2933" i="1"/>
  <c r="P2934" i="1"/>
  <c r="Q2934" i="1"/>
  <c r="R2934" i="1"/>
  <c r="S2934" i="1"/>
  <c r="T2934" i="1"/>
  <c r="U2934" i="1"/>
  <c r="V2934" i="1"/>
  <c r="W2934" i="1"/>
  <c r="X2934" i="1"/>
  <c r="Y2934" i="1"/>
  <c r="Z2934" i="1"/>
  <c r="AA2934" i="1"/>
  <c r="AB2934" i="1"/>
  <c r="AC2934" i="1"/>
  <c r="AD2934" i="1"/>
  <c r="P2935" i="1"/>
  <c r="Q2935" i="1"/>
  <c r="R2935" i="1"/>
  <c r="S2935" i="1"/>
  <c r="T2935" i="1"/>
  <c r="U2935" i="1"/>
  <c r="V2935" i="1"/>
  <c r="W2935" i="1"/>
  <c r="X2935" i="1"/>
  <c r="Y2935" i="1"/>
  <c r="Z2935" i="1"/>
  <c r="AA2935" i="1"/>
  <c r="AB2935" i="1"/>
  <c r="AC2935" i="1"/>
  <c r="AD2935" i="1"/>
  <c r="P2936" i="1"/>
  <c r="Q2936" i="1"/>
  <c r="R2936" i="1"/>
  <c r="S2936" i="1"/>
  <c r="T2936" i="1"/>
  <c r="U2936" i="1"/>
  <c r="V2936" i="1"/>
  <c r="W2936" i="1"/>
  <c r="X2936" i="1"/>
  <c r="Y2936" i="1"/>
  <c r="Z2936" i="1"/>
  <c r="AA2936" i="1"/>
  <c r="AB2936" i="1"/>
  <c r="AC2936" i="1"/>
  <c r="AD2936" i="1"/>
  <c r="P2937" i="1"/>
  <c r="Q2937" i="1"/>
  <c r="R2937" i="1"/>
  <c r="S2937" i="1"/>
  <c r="T2937" i="1"/>
  <c r="U2937" i="1"/>
  <c r="V2937" i="1"/>
  <c r="W2937" i="1"/>
  <c r="X2937" i="1"/>
  <c r="Y2937" i="1"/>
  <c r="Z2937" i="1"/>
  <c r="AA2937" i="1"/>
  <c r="AB2937" i="1"/>
  <c r="AC2937" i="1"/>
  <c r="AD2937" i="1"/>
  <c r="P2938" i="1"/>
  <c r="Q2938" i="1"/>
  <c r="R2938" i="1"/>
  <c r="S2938" i="1"/>
  <c r="T2938" i="1"/>
  <c r="U2938" i="1"/>
  <c r="V2938" i="1"/>
  <c r="W2938" i="1"/>
  <c r="X2938" i="1"/>
  <c r="Y2938" i="1"/>
  <c r="Z2938" i="1"/>
  <c r="AA2938" i="1"/>
  <c r="AB2938" i="1"/>
  <c r="AC2938" i="1"/>
  <c r="AD2938" i="1"/>
  <c r="P2939" i="1"/>
  <c r="Q2939" i="1"/>
  <c r="R2939" i="1"/>
  <c r="S2939" i="1"/>
  <c r="T2939" i="1"/>
  <c r="U2939" i="1"/>
  <c r="V2939" i="1"/>
  <c r="W2939" i="1"/>
  <c r="X2939" i="1"/>
  <c r="Y2939" i="1"/>
  <c r="Z2939" i="1"/>
  <c r="AA2939" i="1"/>
  <c r="AB2939" i="1"/>
  <c r="AC2939" i="1"/>
  <c r="AD2939" i="1"/>
  <c r="P2940" i="1"/>
  <c r="Q2940" i="1"/>
  <c r="R2940" i="1"/>
  <c r="S2940" i="1"/>
  <c r="T2940" i="1"/>
  <c r="U2940" i="1"/>
  <c r="V2940" i="1"/>
  <c r="W2940" i="1"/>
  <c r="X2940" i="1"/>
  <c r="Y2940" i="1"/>
  <c r="Z2940" i="1"/>
  <c r="AA2940" i="1"/>
  <c r="AB2940" i="1"/>
  <c r="AC2940" i="1"/>
  <c r="AD2940" i="1"/>
  <c r="P2941" i="1"/>
  <c r="Q2941" i="1"/>
  <c r="R2941" i="1"/>
  <c r="S2941" i="1"/>
  <c r="T2941" i="1"/>
  <c r="U2941" i="1"/>
  <c r="V2941" i="1"/>
  <c r="W2941" i="1"/>
  <c r="X2941" i="1"/>
  <c r="Y2941" i="1"/>
  <c r="Z2941" i="1"/>
  <c r="AA2941" i="1"/>
  <c r="AB2941" i="1"/>
  <c r="AC2941" i="1"/>
  <c r="AD2941" i="1"/>
  <c r="P2942" i="1"/>
  <c r="Q2942" i="1"/>
  <c r="R2942" i="1"/>
  <c r="S2942" i="1"/>
  <c r="T2942" i="1"/>
  <c r="U2942" i="1"/>
  <c r="V2942" i="1"/>
  <c r="W2942" i="1"/>
  <c r="X2942" i="1"/>
  <c r="Y2942" i="1"/>
  <c r="Z2942" i="1"/>
  <c r="AA2942" i="1"/>
  <c r="AB2942" i="1"/>
  <c r="AC2942" i="1"/>
  <c r="AD2942" i="1"/>
  <c r="P2943" i="1"/>
  <c r="Q2943" i="1"/>
  <c r="R2943" i="1"/>
  <c r="S2943" i="1"/>
  <c r="T2943" i="1"/>
  <c r="U2943" i="1"/>
  <c r="V2943" i="1"/>
  <c r="W2943" i="1"/>
  <c r="X2943" i="1"/>
  <c r="Y2943" i="1"/>
  <c r="Z2943" i="1"/>
  <c r="AA2943" i="1"/>
  <c r="AB2943" i="1"/>
  <c r="AC2943" i="1"/>
  <c r="AD2943" i="1"/>
  <c r="P2944" i="1"/>
  <c r="Q2944" i="1"/>
  <c r="R2944" i="1"/>
  <c r="S2944" i="1"/>
  <c r="T2944" i="1"/>
  <c r="U2944" i="1"/>
  <c r="V2944" i="1"/>
  <c r="W2944" i="1"/>
  <c r="X2944" i="1"/>
  <c r="Y2944" i="1"/>
  <c r="Z2944" i="1"/>
  <c r="AA2944" i="1"/>
  <c r="AB2944" i="1"/>
  <c r="AC2944" i="1"/>
  <c r="AD2944" i="1"/>
  <c r="P2945" i="1"/>
  <c r="Q2945" i="1"/>
  <c r="R2945" i="1"/>
  <c r="S2945" i="1"/>
  <c r="T2945" i="1"/>
  <c r="U2945" i="1"/>
  <c r="V2945" i="1"/>
  <c r="W2945" i="1"/>
  <c r="X2945" i="1"/>
  <c r="Y2945" i="1"/>
  <c r="Z2945" i="1"/>
  <c r="AA2945" i="1"/>
  <c r="AB2945" i="1"/>
  <c r="AC2945" i="1"/>
  <c r="AD2945" i="1"/>
  <c r="P2946" i="1"/>
  <c r="Q2946" i="1"/>
  <c r="R2946" i="1"/>
  <c r="S2946" i="1"/>
  <c r="T2946" i="1"/>
  <c r="U2946" i="1"/>
  <c r="V2946" i="1"/>
  <c r="W2946" i="1"/>
  <c r="X2946" i="1"/>
  <c r="Y2946" i="1"/>
  <c r="Z2946" i="1"/>
  <c r="AA2946" i="1"/>
  <c r="AB2946" i="1"/>
  <c r="AC2946" i="1"/>
  <c r="AD2946" i="1"/>
  <c r="P2947" i="1"/>
  <c r="Q2947" i="1"/>
  <c r="R2947" i="1"/>
  <c r="S2947" i="1"/>
  <c r="T2947" i="1"/>
  <c r="U2947" i="1"/>
  <c r="V2947" i="1"/>
  <c r="W2947" i="1"/>
  <c r="X2947" i="1"/>
  <c r="Y2947" i="1"/>
  <c r="Z2947" i="1"/>
  <c r="AA2947" i="1"/>
  <c r="AB2947" i="1"/>
  <c r="AC2947" i="1"/>
  <c r="AD2947" i="1"/>
  <c r="P2948" i="1"/>
  <c r="Q2948" i="1"/>
  <c r="R2948" i="1"/>
  <c r="S2948" i="1"/>
  <c r="T2948" i="1"/>
  <c r="U2948" i="1"/>
  <c r="V2948" i="1"/>
  <c r="W2948" i="1"/>
  <c r="X2948" i="1"/>
  <c r="Y2948" i="1"/>
  <c r="Z2948" i="1"/>
  <c r="AA2948" i="1"/>
  <c r="AB2948" i="1"/>
  <c r="AC2948" i="1"/>
  <c r="AD2948" i="1"/>
  <c r="P2949" i="1"/>
  <c r="Q2949" i="1"/>
  <c r="R2949" i="1"/>
  <c r="S2949" i="1"/>
  <c r="T2949" i="1"/>
  <c r="U2949" i="1"/>
  <c r="V2949" i="1"/>
  <c r="W2949" i="1"/>
  <c r="X2949" i="1"/>
  <c r="Y2949" i="1"/>
  <c r="Z2949" i="1"/>
  <c r="AA2949" i="1"/>
  <c r="AB2949" i="1"/>
  <c r="AC2949" i="1"/>
  <c r="AD2949" i="1"/>
  <c r="P2950" i="1"/>
  <c r="Q2950" i="1"/>
  <c r="R2950" i="1"/>
  <c r="S2950" i="1"/>
  <c r="T2950" i="1"/>
  <c r="U2950" i="1"/>
  <c r="V2950" i="1"/>
  <c r="W2950" i="1"/>
  <c r="X2950" i="1"/>
  <c r="Y2950" i="1"/>
  <c r="Z2950" i="1"/>
  <c r="AA2950" i="1"/>
  <c r="AB2950" i="1"/>
  <c r="AC2950" i="1"/>
  <c r="AD2950" i="1"/>
  <c r="P2951" i="1"/>
  <c r="Q2951" i="1"/>
  <c r="R2951" i="1"/>
  <c r="S2951" i="1"/>
  <c r="T2951" i="1"/>
  <c r="U2951" i="1"/>
  <c r="V2951" i="1"/>
  <c r="W2951" i="1"/>
  <c r="X2951" i="1"/>
  <c r="Y2951" i="1"/>
  <c r="Z2951" i="1"/>
  <c r="AA2951" i="1"/>
  <c r="AB2951" i="1"/>
  <c r="AC2951" i="1"/>
  <c r="AD2951" i="1"/>
  <c r="P2952" i="1"/>
  <c r="Q2952" i="1"/>
  <c r="R2952" i="1"/>
  <c r="S2952" i="1"/>
  <c r="T2952" i="1"/>
  <c r="U2952" i="1"/>
  <c r="V2952" i="1"/>
  <c r="W2952" i="1"/>
  <c r="X2952" i="1"/>
  <c r="Y2952" i="1"/>
  <c r="Z2952" i="1"/>
  <c r="AA2952" i="1"/>
  <c r="AB2952" i="1"/>
  <c r="AC2952" i="1"/>
  <c r="AD2952" i="1"/>
  <c r="P2953" i="1"/>
  <c r="Q2953" i="1"/>
  <c r="R2953" i="1"/>
  <c r="S2953" i="1"/>
  <c r="T2953" i="1"/>
  <c r="U2953" i="1"/>
  <c r="V2953" i="1"/>
  <c r="W2953" i="1"/>
  <c r="X2953" i="1"/>
  <c r="Y2953" i="1"/>
  <c r="Z2953" i="1"/>
  <c r="AA2953" i="1"/>
  <c r="AB2953" i="1"/>
  <c r="AC2953" i="1"/>
  <c r="AD2953" i="1"/>
  <c r="P2954" i="1"/>
  <c r="Q2954" i="1"/>
  <c r="R2954" i="1"/>
  <c r="S2954" i="1"/>
  <c r="T2954" i="1"/>
  <c r="U2954" i="1"/>
  <c r="V2954" i="1"/>
  <c r="W2954" i="1"/>
  <c r="X2954" i="1"/>
  <c r="Y2954" i="1"/>
  <c r="Z2954" i="1"/>
  <c r="AA2954" i="1"/>
  <c r="AB2954" i="1"/>
  <c r="AC2954" i="1"/>
  <c r="AD2954" i="1"/>
  <c r="P2955" i="1"/>
  <c r="Q2955" i="1"/>
  <c r="R2955" i="1"/>
  <c r="S2955" i="1"/>
  <c r="T2955" i="1"/>
  <c r="U2955" i="1"/>
  <c r="V2955" i="1"/>
  <c r="W2955" i="1"/>
  <c r="X2955" i="1"/>
  <c r="Y2955" i="1"/>
  <c r="Z2955" i="1"/>
  <c r="AA2955" i="1"/>
  <c r="AB2955" i="1"/>
  <c r="AC2955" i="1"/>
  <c r="AD2955" i="1"/>
  <c r="P2956" i="1"/>
  <c r="Q2956" i="1"/>
  <c r="R2956" i="1"/>
  <c r="S2956" i="1"/>
  <c r="T2956" i="1"/>
  <c r="U2956" i="1"/>
  <c r="V2956" i="1"/>
  <c r="W2956" i="1"/>
  <c r="X2956" i="1"/>
  <c r="Y2956" i="1"/>
  <c r="Z2956" i="1"/>
  <c r="AA2956" i="1"/>
  <c r="AB2956" i="1"/>
  <c r="AC2956" i="1"/>
  <c r="AD2956" i="1"/>
  <c r="P2957" i="1"/>
  <c r="Q2957" i="1"/>
  <c r="R2957" i="1"/>
  <c r="S2957" i="1"/>
  <c r="T2957" i="1"/>
  <c r="U2957" i="1"/>
  <c r="V2957" i="1"/>
  <c r="W2957" i="1"/>
  <c r="X2957" i="1"/>
  <c r="Y2957" i="1"/>
  <c r="Z2957" i="1"/>
  <c r="AA2957" i="1"/>
  <c r="AB2957" i="1"/>
  <c r="AC2957" i="1"/>
  <c r="AD2957" i="1"/>
  <c r="P2958" i="1"/>
  <c r="Q2958" i="1"/>
  <c r="R2958" i="1"/>
  <c r="S2958" i="1"/>
  <c r="T2958" i="1"/>
  <c r="U2958" i="1"/>
  <c r="V2958" i="1"/>
  <c r="W2958" i="1"/>
  <c r="X2958" i="1"/>
  <c r="Y2958" i="1"/>
  <c r="Z2958" i="1"/>
  <c r="AA2958" i="1"/>
  <c r="AB2958" i="1"/>
  <c r="AC2958" i="1"/>
  <c r="AD2958" i="1"/>
  <c r="P2959" i="1"/>
  <c r="Q2959" i="1"/>
  <c r="R2959" i="1"/>
  <c r="S2959" i="1"/>
  <c r="T2959" i="1"/>
  <c r="U2959" i="1"/>
  <c r="V2959" i="1"/>
  <c r="W2959" i="1"/>
  <c r="X2959" i="1"/>
  <c r="Y2959" i="1"/>
  <c r="Z2959" i="1"/>
  <c r="AA2959" i="1"/>
  <c r="AB2959" i="1"/>
  <c r="AC2959" i="1"/>
  <c r="AD2959" i="1"/>
  <c r="P2960" i="1"/>
  <c r="Q2960" i="1"/>
  <c r="R2960" i="1"/>
  <c r="S2960" i="1"/>
  <c r="T2960" i="1"/>
  <c r="U2960" i="1"/>
  <c r="V2960" i="1"/>
  <c r="W2960" i="1"/>
  <c r="X2960" i="1"/>
  <c r="Y2960" i="1"/>
  <c r="Z2960" i="1"/>
  <c r="AA2960" i="1"/>
  <c r="AB2960" i="1"/>
  <c r="AC2960" i="1"/>
  <c r="AD2960" i="1"/>
  <c r="P2961" i="1"/>
  <c r="Q2961" i="1"/>
  <c r="R2961" i="1"/>
  <c r="S2961" i="1"/>
  <c r="T2961" i="1"/>
  <c r="U2961" i="1"/>
  <c r="V2961" i="1"/>
  <c r="W2961" i="1"/>
  <c r="X2961" i="1"/>
  <c r="Y2961" i="1"/>
  <c r="Z2961" i="1"/>
  <c r="AA2961" i="1"/>
  <c r="AB2961" i="1"/>
  <c r="AC2961" i="1"/>
  <c r="AD2961" i="1"/>
  <c r="P2962" i="1"/>
  <c r="Q2962" i="1"/>
  <c r="R2962" i="1"/>
  <c r="S2962" i="1"/>
  <c r="T2962" i="1"/>
  <c r="U2962" i="1"/>
  <c r="V2962" i="1"/>
  <c r="W2962" i="1"/>
  <c r="X2962" i="1"/>
  <c r="Y2962" i="1"/>
  <c r="Z2962" i="1"/>
  <c r="AA2962" i="1"/>
  <c r="AB2962" i="1"/>
  <c r="AC2962" i="1"/>
  <c r="AD2962" i="1"/>
  <c r="P2963" i="1"/>
  <c r="Q2963" i="1"/>
  <c r="R2963" i="1"/>
  <c r="S2963" i="1"/>
  <c r="T2963" i="1"/>
  <c r="U2963" i="1"/>
  <c r="V2963" i="1"/>
  <c r="W2963" i="1"/>
  <c r="X2963" i="1"/>
  <c r="Y2963" i="1"/>
  <c r="Z2963" i="1"/>
  <c r="AA2963" i="1"/>
  <c r="AB2963" i="1"/>
  <c r="AC2963" i="1"/>
  <c r="AD2963" i="1"/>
  <c r="P2964" i="1"/>
  <c r="Q2964" i="1"/>
  <c r="R2964" i="1"/>
  <c r="S2964" i="1"/>
  <c r="T2964" i="1"/>
  <c r="U2964" i="1"/>
  <c r="V2964" i="1"/>
  <c r="W2964" i="1"/>
  <c r="X2964" i="1"/>
  <c r="Y2964" i="1"/>
  <c r="Z2964" i="1"/>
  <c r="AA2964" i="1"/>
  <c r="AB2964" i="1"/>
  <c r="AC2964" i="1"/>
  <c r="AD2964" i="1"/>
  <c r="P2965" i="1"/>
  <c r="Q2965" i="1"/>
  <c r="R2965" i="1"/>
  <c r="S2965" i="1"/>
  <c r="T2965" i="1"/>
  <c r="U2965" i="1"/>
  <c r="V2965" i="1"/>
  <c r="W2965" i="1"/>
  <c r="X2965" i="1"/>
  <c r="Y2965" i="1"/>
  <c r="Z2965" i="1"/>
  <c r="AA2965" i="1"/>
  <c r="AB2965" i="1"/>
  <c r="AC2965" i="1"/>
  <c r="AD2965" i="1"/>
  <c r="P2966" i="1"/>
  <c r="Q2966" i="1"/>
  <c r="R2966" i="1"/>
  <c r="S2966" i="1"/>
  <c r="T2966" i="1"/>
  <c r="U2966" i="1"/>
  <c r="V2966" i="1"/>
  <c r="W2966" i="1"/>
  <c r="X2966" i="1"/>
  <c r="Y2966" i="1"/>
  <c r="Z2966" i="1"/>
  <c r="AA2966" i="1"/>
  <c r="AB2966" i="1"/>
  <c r="AC2966" i="1"/>
  <c r="AD2966" i="1"/>
  <c r="P2967" i="1"/>
  <c r="Q2967" i="1"/>
  <c r="R2967" i="1"/>
  <c r="S2967" i="1"/>
  <c r="T2967" i="1"/>
  <c r="U2967" i="1"/>
  <c r="V2967" i="1"/>
  <c r="W2967" i="1"/>
  <c r="X2967" i="1"/>
  <c r="Y2967" i="1"/>
  <c r="Z2967" i="1"/>
  <c r="AA2967" i="1"/>
  <c r="AB2967" i="1"/>
  <c r="AC2967" i="1"/>
  <c r="AD2967" i="1"/>
  <c r="P2968" i="1"/>
  <c r="Q2968" i="1"/>
  <c r="R2968" i="1"/>
  <c r="S2968" i="1"/>
  <c r="T2968" i="1"/>
  <c r="U2968" i="1"/>
  <c r="V2968" i="1"/>
  <c r="W2968" i="1"/>
  <c r="X2968" i="1"/>
  <c r="Y2968" i="1"/>
  <c r="Z2968" i="1"/>
  <c r="AA2968" i="1"/>
  <c r="AB2968" i="1"/>
  <c r="AC2968" i="1"/>
  <c r="AD2968" i="1"/>
  <c r="P2969" i="1"/>
  <c r="Q2969" i="1"/>
  <c r="R2969" i="1"/>
  <c r="S2969" i="1"/>
  <c r="T2969" i="1"/>
  <c r="U2969" i="1"/>
  <c r="V2969" i="1"/>
  <c r="W2969" i="1"/>
  <c r="X2969" i="1"/>
  <c r="Y2969" i="1"/>
  <c r="Z2969" i="1"/>
  <c r="AA2969" i="1"/>
  <c r="AB2969" i="1"/>
  <c r="AC2969" i="1"/>
  <c r="AD2969" i="1"/>
  <c r="P2970" i="1"/>
  <c r="Q2970" i="1"/>
  <c r="R2970" i="1"/>
  <c r="S2970" i="1"/>
  <c r="T2970" i="1"/>
  <c r="U2970" i="1"/>
  <c r="V2970" i="1"/>
  <c r="W2970" i="1"/>
  <c r="X2970" i="1"/>
  <c r="Y2970" i="1"/>
  <c r="Z2970" i="1"/>
  <c r="AA2970" i="1"/>
  <c r="AB2970" i="1"/>
  <c r="AC2970" i="1"/>
  <c r="AD2970" i="1"/>
  <c r="P2971" i="1"/>
  <c r="Q2971" i="1"/>
  <c r="R2971" i="1"/>
  <c r="S2971" i="1"/>
  <c r="T2971" i="1"/>
  <c r="U2971" i="1"/>
  <c r="V2971" i="1"/>
  <c r="W2971" i="1"/>
  <c r="X2971" i="1"/>
  <c r="Y2971" i="1"/>
  <c r="Z2971" i="1"/>
  <c r="AA2971" i="1"/>
  <c r="AB2971" i="1"/>
  <c r="AC2971" i="1"/>
  <c r="AD2971" i="1"/>
  <c r="P2972" i="1"/>
  <c r="Q2972" i="1"/>
  <c r="R2972" i="1"/>
  <c r="S2972" i="1"/>
  <c r="T2972" i="1"/>
  <c r="U2972" i="1"/>
  <c r="V2972" i="1"/>
  <c r="W2972" i="1"/>
  <c r="X2972" i="1"/>
  <c r="Y2972" i="1"/>
  <c r="Z2972" i="1"/>
  <c r="AA2972" i="1"/>
  <c r="AB2972" i="1"/>
  <c r="AC2972" i="1"/>
  <c r="AD2972" i="1"/>
  <c r="P2973" i="1"/>
  <c r="Q2973" i="1"/>
  <c r="R2973" i="1"/>
  <c r="S2973" i="1"/>
  <c r="T2973" i="1"/>
  <c r="U2973" i="1"/>
  <c r="V2973" i="1"/>
  <c r="W2973" i="1"/>
  <c r="X2973" i="1"/>
  <c r="Y2973" i="1"/>
  <c r="Z2973" i="1"/>
  <c r="AA2973" i="1"/>
  <c r="AB2973" i="1"/>
  <c r="AC2973" i="1"/>
  <c r="AD2973" i="1"/>
  <c r="P2974" i="1"/>
  <c r="Q2974" i="1"/>
  <c r="R2974" i="1"/>
  <c r="S2974" i="1"/>
  <c r="T2974" i="1"/>
  <c r="U2974" i="1"/>
  <c r="V2974" i="1"/>
  <c r="W2974" i="1"/>
  <c r="X2974" i="1"/>
  <c r="Y2974" i="1"/>
  <c r="Z2974" i="1"/>
  <c r="AA2974" i="1"/>
  <c r="AB2974" i="1"/>
  <c r="AC2974" i="1"/>
  <c r="AD2974" i="1"/>
  <c r="P2975" i="1"/>
  <c r="Q2975" i="1"/>
  <c r="R2975" i="1"/>
  <c r="S2975" i="1"/>
  <c r="T2975" i="1"/>
  <c r="U2975" i="1"/>
  <c r="V2975" i="1"/>
  <c r="W2975" i="1"/>
  <c r="X2975" i="1"/>
  <c r="Y2975" i="1"/>
  <c r="Z2975" i="1"/>
  <c r="AA2975" i="1"/>
  <c r="AB2975" i="1"/>
  <c r="AC2975" i="1"/>
  <c r="AD2975" i="1"/>
  <c r="P2976" i="1"/>
  <c r="Q2976" i="1"/>
  <c r="R2976" i="1"/>
  <c r="S2976" i="1"/>
  <c r="T2976" i="1"/>
  <c r="U2976" i="1"/>
  <c r="V2976" i="1"/>
  <c r="W2976" i="1"/>
  <c r="X2976" i="1"/>
  <c r="Y2976" i="1"/>
  <c r="Z2976" i="1"/>
  <c r="AA2976" i="1"/>
  <c r="AB2976" i="1"/>
  <c r="AC2976" i="1"/>
  <c r="AD2976" i="1"/>
  <c r="P2977" i="1"/>
  <c r="Q2977" i="1"/>
  <c r="R2977" i="1"/>
  <c r="S2977" i="1"/>
  <c r="T2977" i="1"/>
  <c r="U2977" i="1"/>
  <c r="V2977" i="1"/>
  <c r="W2977" i="1"/>
  <c r="X2977" i="1"/>
  <c r="Y2977" i="1"/>
  <c r="Z2977" i="1"/>
  <c r="AA2977" i="1"/>
  <c r="AB2977" i="1"/>
  <c r="AC2977" i="1"/>
  <c r="AD2977" i="1"/>
  <c r="P2978" i="1"/>
  <c r="Q2978" i="1"/>
  <c r="R2978" i="1"/>
  <c r="S2978" i="1"/>
  <c r="T2978" i="1"/>
  <c r="U2978" i="1"/>
  <c r="V2978" i="1"/>
  <c r="W2978" i="1"/>
  <c r="X2978" i="1"/>
  <c r="Y2978" i="1"/>
  <c r="Z2978" i="1"/>
  <c r="AA2978" i="1"/>
  <c r="AB2978" i="1"/>
  <c r="AC2978" i="1"/>
  <c r="AD2978" i="1"/>
  <c r="P2979" i="1"/>
  <c r="Q2979" i="1"/>
  <c r="R2979" i="1"/>
  <c r="S2979" i="1"/>
  <c r="T2979" i="1"/>
  <c r="U2979" i="1"/>
  <c r="V2979" i="1"/>
  <c r="W2979" i="1"/>
  <c r="X2979" i="1"/>
  <c r="Y2979" i="1"/>
  <c r="Z2979" i="1"/>
  <c r="AA2979" i="1"/>
  <c r="AB2979" i="1"/>
  <c r="AC2979" i="1"/>
  <c r="AD2979" i="1"/>
  <c r="P2980" i="1"/>
  <c r="Q2980" i="1"/>
  <c r="R2980" i="1"/>
  <c r="S2980" i="1"/>
  <c r="T2980" i="1"/>
  <c r="U2980" i="1"/>
  <c r="V2980" i="1"/>
  <c r="W2980" i="1"/>
  <c r="X2980" i="1"/>
  <c r="Y2980" i="1"/>
  <c r="Z2980" i="1"/>
  <c r="AA2980" i="1"/>
  <c r="AB2980" i="1"/>
  <c r="AC2980" i="1"/>
  <c r="AD2980" i="1"/>
  <c r="P2981" i="1"/>
  <c r="Q2981" i="1"/>
  <c r="R2981" i="1"/>
  <c r="S2981" i="1"/>
  <c r="T2981" i="1"/>
  <c r="U2981" i="1"/>
  <c r="V2981" i="1"/>
  <c r="W2981" i="1"/>
  <c r="X2981" i="1"/>
  <c r="Y2981" i="1"/>
  <c r="Z2981" i="1"/>
  <c r="AA2981" i="1"/>
  <c r="AB2981" i="1"/>
  <c r="AC2981" i="1"/>
  <c r="AD2981" i="1"/>
  <c r="P2982" i="1"/>
  <c r="Q2982" i="1"/>
  <c r="R2982" i="1"/>
  <c r="S2982" i="1"/>
  <c r="T2982" i="1"/>
  <c r="U2982" i="1"/>
  <c r="V2982" i="1"/>
  <c r="W2982" i="1"/>
  <c r="X2982" i="1"/>
  <c r="Y2982" i="1"/>
  <c r="Z2982" i="1"/>
  <c r="AA2982" i="1"/>
  <c r="AB2982" i="1"/>
  <c r="AC2982" i="1"/>
  <c r="AD2982" i="1"/>
  <c r="P2983" i="1"/>
  <c r="Q2983" i="1"/>
  <c r="R2983" i="1"/>
  <c r="S2983" i="1"/>
  <c r="T2983" i="1"/>
  <c r="U2983" i="1"/>
  <c r="V2983" i="1"/>
  <c r="W2983" i="1"/>
  <c r="X2983" i="1"/>
  <c r="Y2983" i="1"/>
  <c r="Z2983" i="1"/>
  <c r="AA2983" i="1"/>
  <c r="AB2983" i="1"/>
  <c r="AC2983" i="1"/>
  <c r="AD2983" i="1"/>
  <c r="P2984" i="1"/>
  <c r="Q2984" i="1"/>
  <c r="R2984" i="1"/>
  <c r="S2984" i="1"/>
  <c r="T2984" i="1"/>
  <c r="U2984" i="1"/>
  <c r="V2984" i="1"/>
  <c r="W2984" i="1"/>
  <c r="X2984" i="1"/>
  <c r="Y2984" i="1"/>
  <c r="Z2984" i="1"/>
  <c r="AA2984" i="1"/>
  <c r="AB2984" i="1"/>
  <c r="AC2984" i="1"/>
  <c r="AD2984" i="1"/>
  <c r="P2985" i="1"/>
  <c r="Q2985" i="1"/>
  <c r="R2985" i="1"/>
  <c r="S2985" i="1"/>
  <c r="T2985" i="1"/>
  <c r="U2985" i="1"/>
  <c r="V2985" i="1"/>
  <c r="W2985" i="1"/>
  <c r="X2985" i="1"/>
  <c r="Y2985" i="1"/>
  <c r="Z2985" i="1"/>
  <c r="AA2985" i="1"/>
  <c r="AB2985" i="1"/>
  <c r="AC2985" i="1"/>
  <c r="AD2985" i="1"/>
  <c r="P2986" i="1"/>
  <c r="Q2986" i="1"/>
  <c r="R2986" i="1"/>
  <c r="S2986" i="1"/>
  <c r="T2986" i="1"/>
  <c r="U2986" i="1"/>
  <c r="V2986" i="1"/>
  <c r="W2986" i="1"/>
  <c r="X2986" i="1"/>
  <c r="Y2986" i="1"/>
  <c r="Z2986" i="1"/>
  <c r="AA2986" i="1"/>
  <c r="AB2986" i="1"/>
  <c r="AC2986" i="1"/>
  <c r="AD2986" i="1"/>
  <c r="P2987" i="1"/>
  <c r="Q2987" i="1"/>
  <c r="R2987" i="1"/>
  <c r="S2987" i="1"/>
  <c r="T2987" i="1"/>
  <c r="U2987" i="1"/>
  <c r="V2987" i="1"/>
  <c r="W2987" i="1"/>
  <c r="X2987" i="1"/>
  <c r="Y2987" i="1"/>
  <c r="Z2987" i="1"/>
  <c r="AA2987" i="1"/>
  <c r="AB2987" i="1"/>
  <c r="AC2987" i="1"/>
  <c r="AD2987" i="1"/>
  <c r="P2988" i="1"/>
  <c r="Q2988" i="1"/>
  <c r="R2988" i="1"/>
  <c r="S2988" i="1"/>
  <c r="T2988" i="1"/>
  <c r="U2988" i="1"/>
  <c r="V2988" i="1"/>
  <c r="W2988" i="1"/>
  <c r="X2988" i="1"/>
  <c r="Y2988" i="1"/>
  <c r="Z2988" i="1"/>
  <c r="AA2988" i="1"/>
  <c r="AB2988" i="1"/>
  <c r="AC2988" i="1"/>
  <c r="AD2988" i="1"/>
  <c r="P2989" i="1"/>
  <c r="Q2989" i="1"/>
  <c r="R2989" i="1"/>
  <c r="S2989" i="1"/>
  <c r="T2989" i="1"/>
  <c r="U2989" i="1"/>
  <c r="V2989" i="1"/>
  <c r="W2989" i="1"/>
  <c r="X2989" i="1"/>
  <c r="Y2989" i="1"/>
  <c r="Z2989" i="1"/>
  <c r="AA2989" i="1"/>
  <c r="AB2989" i="1"/>
  <c r="AC2989" i="1"/>
  <c r="AD2989" i="1"/>
  <c r="P2990" i="1"/>
  <c r="Q2990" i="1"/>
  <c r="R2990" i="1"/>
  <c r="S2990" i="1"/>
  <c r="T2990" i="1"/>
  <c r="U2990" i="1"/>
  <c r="V2990" i="1"/>
  <c r="W2990" i="1"/>
  <c r="X2990" i="1"/>
  <c r="Y2990" i="1"/>
  <c r="Z2990" i="1"/>
  <c r="AA2990" i="1"/>
  <c r="AB2990" i="1"/>
  <c r="AC2990" i="1"/>
  <c r="AD2990" i="1"/>
  <c r="P2991" i="1"/>
  <c r="Q2991" i="1"/>
  <c r="R2991" i="1"/>
  <c r="S2991" i="1"/>
  <c r="T2991" i="1"/>
  <c r="U2991" i="1"/>
  <c r="V2991" i="1"/>
  <c r="W2991" i="1"/>
  <c r="X2991" i="1"/>
  <c r="Y2991" i="1"/>
  <c r="Z2991" i="1"/>
  <c r="AA2991" i="1"/>
  <c r="AB2991" i="1"/>
  <c r="AC2991" i="1"/>
  <c r="AD2991" i="1"/>
  <c r="P2992" i="1"/>
  <c r="Q2992" i="1"/>
  <c r="R2992" i="1"/>
  <c r="S2992" i="1"/>
  <c r="T2992" i="1"/>
  <c r="U2992" i="1"/>
  <c r="V2992" i="1"/>
  <c r="W2992" i="1"/>
  <c r="X2992" i="1"/>
  <c r="Y2992" i="1"/>
  <c r="Z2992" i="1"/>
  <c r="AA2992" i="1"/>
  <c r="AB2992" i="1"/>
  <c r="AC2992" i="1"/>
  <c r="AD2992" i="1"/>
  <c r="P2993" i="1"/>
  <c r="Q2993" i="1"/>
  <c r="R2993" i="1"/>
  <c r="S2993" i="1"/>
  <c r="T2993" i="1"/>
  <c r="U2993" i="1"/>
  <c r="V2993" i="1"/>
  <c r="W2993" i="1"/>
  <c r="X2993" i="1"/>
  <c r="Y2993" i="1"/>
  <c r="Z2993" i="1"/>
  <c r="AA2993" i="1"/>
  <c r="AB2993" i="1"/>
  <c r="AC2993" i="1"/>
  <c r="AD2993" i="1"/>
  <c r="P2994" i="1"/>
  <c r="Q2994" i="1"/>
  <c r="R2994" i="1"/>
  <c r="S2994" i="1"/>
  <c r="T2994" i="1"/>
  <c r="U2994" i="1"/>
  <c r="V2994" i="1"/>
  <c r="W2994" i="1"/>
  <c r="X2994" i="1"/>
  <c r="Y2994" i="1"/>
  <c r="Z2994" i="1"/>
  <c r="AA2994" i="1"/>
  <c r="AB2994" i="1"/>
  <c r="AC2994" i="1"/>
  <c r="AD2994" i="1"/>
  <c r="P2995" i="1"/>
  <c r="Q2995" i="1"/>
  <c r="R2995" i="1"/>
  <c r="S2995" i="1"/>
  <c r="T2995" i="1"/>
  <c r="U2995" i="1"/>
  <c r="V2995" i="1"/>
  <c r="W2995" i="1"/>
  <c r="X2995" i="1"/>
  <c r="Y2995" i="1"/>
  <c r="Z2995" i="1"/>
  <c r="AA2995" i="1"/>
  <c r="AB2995" i="1"/>
  <c r="AC2995" i="1"/>
  <c r="AD2995" i="1"/>
  <c r="P2996" i="1"/>
  <c r="Q2996" i="1"/>
  <c r="R2996" i="1"/>
  <c r="S2996" i="1"/>
  <c r="T2996" i="1"/>
  <c r="U2996" i="1"/>
  <c r="V2996" i="1"/>
  <c r="W2996" i="1"/>
  <c r="X2996" i="1"/>
  <c r="Y2996" i="1"/>
  <c r="Z2996" i="1"/>
  <c r="AA2996" i="1"/>
  <c r="AB2996" i="1"/>
  <c r="AC2996" i="1"/>
  <c r="AD2996" i="1"/>
  <c r="P2997" i="1"/>
  <c r="Q2997" i="1"/>
  <c r="R2997" i="1"/>
  <c r="S2997" i="1"/>
  <c r="T2997" i="1"/>
  <c r="U2997" i="1"/>
  <c r="V2997" i="1"/>
  <c r="W2997" i="1"/>
  <c r="X2997" i="1"/>
  <c r="Y2997" i="1"/>
  <c r="Z2997" i="1"/>
  <c r="AA2997" i="1"/>
  <c r="AB2997" i="1"/>
  <c r="AC2997" i="1"/>
  <c r="AD2997" i="1"/>
  <c r="P2998" i="1"/>
  <c r="Q2998" i="1"/>
  <c r="R2998" i="1"/>
  <c r="S2998" i="1"/>
  <c r="T2998" i="1"/>
  <c r="U2998" i="1"/>
  <c r="V2998" i="1"/>
  <c r="W2998" i="1"/>
  <c r="X2998" i="1"/>
  <c r="Y2998" i="1"/>
  <c r="Z2998" i="1"/>
  <c r="AA2998" i="1"/>
  <c r="AB2998" i="1"/>
  <c r="AC2998" i="1"/>
  <c r="AD2998" i="1"/>
  <c r="P2999" i="1"/>
  <c r="Q2999" i="1"/>
  <c r="R2999" i="1"/>
  <c r="S2999" i="1"/>
  <c r="T2999" i="1"/>
  <c r="U2999" i="1"/>
  <c r="V2999" i="1"/>
  <c r="W2999" i="1"/>
  <c r="X2999" i="1"/>
  <c r="Y2999" i="1"/>
  <c r="Z2999" i="1"/>
  <c r="AA2999" i="1"/>
  <c r="AB2999" i="1"/>
  <c r="AC2999" i="1"/>
  <c r="AD2999" i="1"/>
  <c r="P3000" i="1"/>
  <c r="Q3000" i="1"/>
  <c r="R3000" i="1"/>
  <c r="S3000" i="1"/>
  <c r="T3000" i="1"/>
  <c r="U3000" i="1"/>
  <c r="V3000" i="1"/>
  <c r="W3000" i="1"/>
  <c r="X3000" i="1"/>
  <c r="Y3000" i="1"/>
  <c r="Z3000" i="1"/>
  <c r="AA3000" i="1"/>
  <c r="AB3000" i="1"/>
  <c r="AC3000" i="1"/>
  <c r="AD3000" i="1"/>
  <c r="P3001" i="1"/>
  <c r="Q3001" i="1"/>
  <c r="R3001" i="1"/>
  <c r="S3001" i="1"/>
  <c r="T3001" i="1"/>
  <c r="U3001" i="1"/>
  <c r="V3001" i="1"/>
  <c r="W3001" i="1"/>
  <c r="X3001" i="1"/>
  <c r="Y3001" i="1"/>
  <c r="Z3001" i="1"/>
  <c r="AA3001" i="1"/>
  <c r="AB3001" i="1"/>
  <c r="AC3001" i="1"/>
  <c r="AD3001" i="1"/>
  <c r="P3002" i="1"/>
  <c r="Q3002" i="1"/>
  <c r="R3002" i="1"/>
  <c r="S3002" i="1"/>
  <c r="T3002" i="1"/>
  <c r="U3002" i="1"/>
  <c r="V3002" i="1"/>
  <c r="W3002" i="1"/>
  <c r="X3002" i="1"/>
  <c r="Y3002" i="1"/>
  <c r="Z3002" i="1"/>
  <c r="AA3002" i="1"/>
  <c r="AB3002" i="1"/>
  <c r="AC3002" i="1"/>
  <c r="AD3002" i="1"/>
  <c r="P3003" i="1"/>
  <c r="Q3003" i="1"/>
  <c r="R3003" i="1"/>
  <c r="S3003" i="1"/>
  <c r="T3003" i="1"/>
  <c r="U3003" i="1"/>
  <c r="V3003" i="1"/>
  <c r="W3003" i="1"/>
  <c r="X3003" i="1"/>
  <c r="Y3003" i="1"/>
  <c r="Z3003" i="1"/>
  <c r="AA3003" i="1"/>
  <c r="AB3003" i="1"/>
  <c r="AC3003" i="1"/>
  <c r="AD3003" i="1"/>
  <c r="P3004" i="1"/>
  <c r="Q3004" i="1"/>
  <c r="R3004" i="1"/>
  <c r="S3004" i="1"/>
  <c r="T3004" i="1"/>
  <c r="U3004" i="1"/>
  <c r="V3004" i="1"/>
  <c r="W3004" i="1"/>
  <c r="X3004" i="1"/>
  <c r="Y3004" i="1"/>
  <c r="Z3004" i="1"/>
  <c r="AA3004" i="1"/>
  <c r="AB3004" i="1"/>
  <c r="AC3004" i="1"/>
  <c r="AD3004" i="1"/>
  <c r="P3005" i="1"/>
  <c r="Q3005" i="1"/>
  <c r="R3005" i="1"/>
  <c r="S3005" i="1"/>
  <c r="T3005" i="1"/>
  <c r="U3005" i="1"/>
  <c r="V3005" i="1"/>
  <c r="W3005" i="1"/>
  <c r="X3005" i="1"/>
  <c r="Y3005" i="1"/>
  <c r="Z3005" i="1"/>
  <c r="AA3005" i="1"/>
  <c r="AB3005" i="1"/>
  <c r="AC3005" i="1"/>
  <c r="AD3005" i="1"/>
  <c r="P3006" i="1"/>
  <c r="Q3006" i="1"/>
  <c r="R3006" i="1"/>
  <c r="S3006" i="1"/>
  <c r="T3006" i="1"/>
  <c r="U3006" i="1"/>
  <c r="V3006" i="1"/>
  <c r="W3006" i="1"/>
  <c r="X3006" i="1"/>
  <c r="Y3006" i="1"/>
  <c r="Z3006" i="1"/>
  <c r="AA3006" i="1"/>
  <c r="AB3006" i="1"/>
  <c r="AC3006" i="1"/>
  <c r="AD3006" i="1"/>
  <c r="P3007" i="1"/>
  <c r="Q3007" i="1"/>
  <c r="R3007" i="1"/>
  <c r="S3007" i="1"/>
  <c r="T3007" i="1"/>
  <c r="U3007" i="1"/>
  <c r="V3007" i="1"/>
  <c r="W3007" i="1"/>
  <c r="X3007" i="1"/>
  <c r="Y3007" i="1"/>
  <c r="Z3007" i="1"/>
  <c r="AA3007" i="1"/>
  <c r="AB3007" i="1"/>
  <c r="AC3007" i="1"/>
  <c r="AD3007" i="1"/>
  <c r="P3008" i="1"/>
  <c r="Q3008" i="1"/>
  <c r="R3008" i="1"/>
  <c r="S3008" i="1"/>
  <c r="T3008" i="1"/>
  <c r="U3008" i="1"/>
  <c r="V3008" i="1"/>
  <c r="W3008" i="1"/>
  <c r="X3008" i="1"/>
  <c r="Y3008" i="1"/>
  <c r="Z3008" i="1"/>
  <c r="AA3008" i="1"/>
  <c r="AB3008" i="1"/>
  <c r="AC3008" i="1"/>
  <c r="AD3008" i="1"/>
  <c r="P3009" i="1"/>
  <c r="Q3009" i="1"/>
  <c r="R3009" i="1"/>
  <c r="S3009" i="1"/>
  <c r="T3009" i="1"/>
  <c r="U3009" i="1"/>
  <c r="V3009" i="1"/>
  <c r="W3009" i="1"/>
  <c r="X3009" i="1"/>
  <c r="Y3009" i="1"/>
  <c r="Z3009" i="1"/>
  <c r="AA3009" i="1"/>
  <c r="AB3009" i="1"/>
  <c r="AC3009" i="1"/>
  <c r="AD3009" i="1"/>
  <c r="P3010" i="1"/>
  <c r="Q3010" i="1"/>
  <c r="R3010" i="1"/>
  <c r="S3010" i="1"/>
  <c r="T3010" i="1"/>
  <c r="U3010" i="1"/>
  <c r="V3010" i="1"/>
  <c r="W3010" i="1"/>
  <c r="X3010" i="1"/>
  <c r="Y3010" i="1"/>
  <c r="Z3010" i="1"/>
  <c r="AA3010" i="1"/>
  <c r="AB3010" i="1"/>
  <c r="AC3010" i="1"/>
  <c r="AD3010" i="1"/>
  <c r="P3011" i="1"/>
  <c r="Q3011" i="1"/>
  <c r="R3011" i="1"/>
  <c r="S3011" i="1"/>
  <c r="T3011" i="1"/>
  <c r="U3011" i="1"/>
  <c r="V3011" i="1"/>
  <c r="W3011" i="1"/>
  <c r="X3011" i="1"/>
  <c r="Y3011" i="1"/>
  <c r="Z3011" i="1"/>
  <c r="AA3011" i="1"/>
  <c r="AB3011" i="1"/>
  <c r="AC3011" i="1"/>
  <c r="AD3011" i="1"/>
  <c r="P3012" i="1"/>
  <c r="Q3012" i="1"/>
  <c r="R3012" i="1"/>
  <c r="S3012" i="1"/>
  <c r="T3012" i="1"/>
  <c r="U3012" i="1"/>
  <c r="V3012" i="1"/>
  <c r="W3012" i="1"/>
  <c r="X3012" i="1"/>
  <c r="Y3012" i="1"/>
  <c r="Z3012" i="1"/>
  <c r="AA3012" i="1"/>
  <c r="AB3012" i="1"/>
  <c r="AC3012" i="1"/>
  <c r="AD3012" i="1"/>
  <c r="P3013" i="1"/>
  <c r="Q3013" i="1"/>
  <c r="R3013" i="1"/>
  <c r="S3013" i="1"/>
  <c r="T3013" i="1"/>
  <c r="U3013" i="1"/>
  <c r="V3013" i="1"/>
  <c r="W3013" i="1"/>
  <c r="X3013" i="1"/>
  <c r="Y3013" i="1"/>
  <c r="Z3013" i="1"/>
  <c r="AA3013" i="1"/>
  <c r="AB3013" i="1"/>
  <c r="AC3013" i="1"/>
  <c r="AD3013" i="1"/>
  <c r="P3014" i="1"/>
  <c r="Q3014" i="1"/>
  <c r="R3014" i="1"/>
  <c r="S3014" i="1"/>
  <c r="T3014" i="1"/>
  <c r="U3014" i="1"/>
  <c r="V3014" i="1"/>
  <c r="W3014" i="1"/>
  <c r="X3014" i="1"/>
  <c r="Y3014" i="1"/>
  <c r="Z3014" i="1"/>
  <c r="AA3014" i="1"/>
  <c r="AB3014" i="1"/>
  <c r="AC3014" i="1"/>
  <c r="AD3014" i="1"/>
  <c r="P3015" i="1"/>
  <c r="Q3015" i="1"/>
  <c r="R3015" i="1"/>
  <c r="S3015" i="1"/>
  <c r="T3015" i="1"/>
  <c r="U3015" i="1"/>
  <c r="V3015" i="1"/>
  <c r="W3015" i="1"/>
  <c r="X3015" i="1"/>
  <c r="Y3015" i="1"/>
  <c r="Z3015" i="1"/>
  <c r="AA3015" i="1"/>
  <c r="AB3015" i="1"/>
  <c r="AC3015" i="1"/>
  <c r="AD3015" i="1"/>
  <c r="P3016" i="1"/>
  <c r="Q3016" i="1"/>
  <c r="R3016" i="1"/>
  <c r="S3016" i="1"/>
  <c r="T3016" i="1"/>
  <c r="U3016" i="1"/>
  <c r="V3016" i="1"/>
  <c r="W3016" i="1"/>
  <c r="X3016" i="1"/>
  <c r="Y3016" i="1"/>
  <c r="Z3016" i="1"/>
  <c r="AA3016" i="1"/>
  <c r="AB3016" i="1"/>
  <c r="AC3016" i="1"/>
  <c r="AD3016" i="1"/>
  <c r="P3017" i="1"/>
  <c r="Q3017" i="1"/>
  <c r="R3017" i="1"/>
  <c r="S3017" i="1"/>
  <c r="T3017" i="1"/>
  <c r="U3017" i="1"/>
  <c r="V3017" i="1"/>
  <c r="W3017" i="1"/>
  <c r="X3017" i="1"/>
  <c r="Y3017" i="1"/>
  <c r="Z3017" i="1"/>
  <c r="AA3017" i="1"/>
  <c r="AB3017" i="1"/>
  <c r="AC3017" i="1"/>
  <c r="AD3017" i="1"/>
  <c r="P3018" i="1"/>
  <c r="Q3018" i="1"/>
  <c r="R3018" i="1"/>
  <c r="S3018" i="1"/>
  <c r="T3018" i="1"/>
  <c r="U3018" i="1"/>
  <c r="V3018" i="1"/>
  <c r="W3018" i="1"/>
  <c r="X3018" i="1"/>
  <c r="Y3018" i="1"/>
  <c r="Z3018" i="1"/>
  <c r="AA3018" i="1"/>
  <c r="AB3018" i="1"/>
  <c r="AC3018" i="1"/>
  <c r="AD3018" i="1"/>
  <c r="P3019" i="1"/>
  <c r="Q3019" i="1"/>
  <c r="R3019" i="1"/>
  <c r="S3019" i="1"/>
  <c r="T3019" i="1"/>
  <c r="U3019" i="1"/>
  <c r="V3019" i="1"/>
  <c r="W3019" i="1"/>
  <c r="X3019" i="1"/>
  <c r="Y3019" i="1"/>
  <c r="Z3019" i="1"/>
  <c r="AA3019" i="1"/>
  <c r="AB3019" i="1"/>
  <c r="AC3019" i="1"/>
  <c r="AD3019" i="1"/>
  <c r="P3020" i="1"/>
  <c r="Q3020" i="1"/>
  <c r="R3020" i="1"/>
  <c r="S3020" i="1"/>
  <c r="T3020" i="1"/>
  <c r="U3020" i="1"/>
  <c r="V3020" i="1"/>
  <c r="W3020" i="1"/>
  <c r="X3020" i="1"/>
  <c r="Y3020" i="1"/>
  <c r="Z3020" i="1"/>
  <c r="AA3020" i="1"/>
  <c r="AB3020" i="1"/>
  <c r="AC3020" i="1"/>
  <c r="AD3020" i="1"/>
  <c r="P3021" i="1"/>
  <c r="Q3021" i="1"/>
  <c r="R3021" i="1"/>
  <c r="S3021" i="1"/>
  <c r="T3021" i="1"/>
  <c r="U3021" i="1"/>
  <c r="V3021" i="1"/>
  <c r="W3021" i="1"/>
  <c r="X3021" i="1"/>
  <c r="Y3021" i="1"/>
  <c r="Z3021" i="1"/>
  <c r="AA3021" i="1"/>
  <c r="AB3021" i="1"/>
  <c r="AC3021" i="1"/>
  <c r="AD3021" i="1"/>
  <c r="P3022" i="1"/>
  <c r="Q3022" i="1"/>
  <c r="R3022" i="1"/>
  <c r="S3022" i="1"/>
  <c r="T3022" i="1"/>
  <c r="U3022" i="1"/>
  <c r="V3022" i="1"/>
  <c r="W3022" i="1"/>
  <c r="X3022" i="1"/>
  <c r="Y3022" i="1"/>
  <c r="Z3022" i="1"/>
  <c r="AA3022" i="1"/>
  <c r="AB3022" i="1"/>
  <c r="AC3022" i="1"/>
  <c r="AD3022" i="1"/>
  <c r="P3023" i="1"/>
  <c r="Q3023" i="1"/>
  <c r="R3023" i="1"/>
  <c r="S3023" i="1"/>
  <c r="T3023" i="1"/>
  <c r="U3023" i="1"/>
  <c r="V3023" i="1"/>
  <c r="W3023" i="1"/>
  <c r="X3023" i="1"/>
  <c r="Y3023" i="1"/>
  <c r="Z3023" i="1"/>
  <c r="AA3023" i="1"/>
  <c r="AB3023" i="1"/>
  <c r="AC3023" i="1"/>
  <c r="AD3023" i="1"/>
  <c r="P3024" i="1"/>
  <c r="Q3024" i="1"/>
  <c r="R3024" i="1"/>
  <c r="S3024" i="1"/>
  <c r="T3024" i="1"/>
  <c r="U3024" i="1"/>
  <c r="V3024" i="1"/>
  <c r="W3024" i="1"/>
  <c r="X3024" i="1"/>
  <c r="Y3024" i="1"/>
  <c r="Z3024" i="1"/>
  <c r="AA3024" i="1"/>
  <c r="AB3024" i="1"/>
  <c r="AC3024" i="1"/>
  <c r="AD3024" i="1"/>
  <c r="P3025" i="1"/>
  <c r="Q3025" i="1"/>
  <c r="R3025" i="1"/>
  <c r="S3025" i="1"/>
  <c r="T3025" i="1"/>
  <c r="U3025" i="1"/>
  <c r="V3025" i="1"/>
  <c r="W3025" i="1"/>
  <c r="X3025" i="1"/>
  <c r="Y3025" i="1"/>
  <c r="Z3025" i="1"/>
  <c r="AA3025" i="1"/>
  <c r="AB3025" i="1"/>
  <c r="AC3025" i="1"/>
  <c r="AD3025" i="1"/>
  <c r="P3026" i="1"/>
  <c r="Q3026" i="1"/>
  <c r="R3026" i="1"/>
  <c r="S3026" i="1"/>
  <c r="T3026" i="1"/>
  <c r="U3026" i="1"/>
  <c r="V3026" i="1"/>
  <c r="W3026" i="1"/>
  <c r="X3026" i="1"/>
  <c r="Y3026" i="1"/>
  <c r="Z3026" i="1"/>
  <c r="AA3026" i="1"/>
  <c r="AB3026" i="1"/>
  <c r="AC3026" i="1"/>
  <c r="AD3026" i="1"/>
  <c r="P3027" i="1"/>
  <c r="Q3027" i="1"/>
  <c r="R3027" i="1"/>
  <c r="S3027" i="1"/>
  <c r="T3027" i="1"/>
  <c r="U3027" i="1"/>
  <c r="V3027" i="1"/>
  <c r="W3027" i="1"/>
  <c r="X3027" i="1"/>
  <c r="Y3027" i="1"/>
  <c r="Z3027" i="1"/>
  <c r="AA3027" i="1"/>
  <c r="AB3027" i="1"/>
  <c r="AC3027" i="1"/>
  <c r="AD3027" i="1"/>
  <c r="P3028" i="1"/>
  <c r="Q3028" i="1"/>
  <c r="R3028" i="1"/>
  <c r="S3028" i="1"/>
  <c r="T3028" i="1"/>
  <c r="U3028" i="1"/>
  <c r="V3028" i="1"/>
  <c r="W3028" i="1"/>
  <c r="X3028" i="1"/>
  <c r="Y3028" i="1"/>
  <c r="Z3028" i="1"/>
  <c r="AA3028" i="1"/>
  <c r="AB3028" i="1"/>
  <c r="AC3028" i="1"/>
  <c r="AD3028" i="1"/>
  <c r="P3029" i="1"/>
  <c r="Q3029" i="1"/>
  <c r="R3029" i="1"/>
  <c r="S3029" i="1"/>
  <c r="T3029" i="1"/>
  <c r="U3029" i="1"/>
  <c r="V3029" i="1"/>
  <c r="W3029" i="1"/>
  <c r="X3029" i="1"/>
  <c r="Y3029" i="1"/>
  <c r="Z3029" i="1"/>
  <c r="AA3029" i="1"/>
  <c r="AB3029" i="1"/>
  <c r="AC3029" i="1"/>
  <c r="AD3029" i="1"/>
  <c r="P3030" i="1"/>
  <c r="Q3030" i="1"/>
  <c r="R3030" i="1"/>
  <c r="S3030" i="1"/>
  <c r="T3030" i="1"/>
  <c r="U3030" i="1"/>
  <c r="V3030" i="1"/>
  <c r="W3030" i="1"/>
  <c r="X3030" i="1"/>
  <c r="Y3030" i="1"/>
  <c r="Z3030" i="1"/>
  <c r="AA3030" i="1"/>
  <c r="AB3030" i="1"/>
  <c r="AC3030" i="1"/>
  <c r="AD3030" i="1"/>
  <c r="P3031" i="1"/>
  <c r="Q3031" i="1"/>
  <c r="R3031" i="1"/>
  <c r="S3031" i="1"/>
  <c r="T3031" i="1"/>
  <c r="U3031" i="1"/>
  <c r="V3031" i="1"/>
  <c r="W3031" i="1"/>
  <c r="X3031" i="1"/>
  <c r="Y3031" i="1"/>
  <c r="Z3031" i="1"/>
  <c r="AA3031" i="1"/>
  <c r="AB3031" i="1"/>
  <c r="AC3031" i="1"/>
  <c r="AD3031" i="1"/>
  <c r="P3032" i="1"/>
  <c r="Q3032" i="1"/>
  <c r="R3032" i="1"/>
  <c r="S3032" i="1"/>
  <c r="T3032" i="1"/>
  <c r="U3032" i="1"/>
  <c r="V3032" i="1"/>
  <c r="W3032" i="1"/>
  <c r="X3032" i="1"/>
  <c r="Y3032" i="1"/>
  <c r="Z3032" i="1"/>
  <c r="AA3032" i="1"/>
  <c r="AB3032" i="1"/>
  <c r="AC3032" i="1"/>
  <c r="AD3032" i="1"/>
  <c r="P3033" i="1"/>
  <c r="Q3033" i="1"/>
  <c r="R3033" i="1"/>
  <c r="S3033" i="1"/>
  <c r="T3033" i="1"/>
  <c r="U3033" i="1"/>
  <c r="V3033" i="1"/>
  <c r="W3033" i="1"/>
  <c r="X3033" i="1"/>
  <c r="Y3033" i="1"/>
  <c r="Z3033" i="1"/>
  <c r="AA3033" i="1"/>
  <c r="AB3033" i="1"/>
  <c r="AC3033" i="1"/>
  <c r="AD3033" i="1"/>
  <c r="P3034" i="1"/>
  <c r="Q3034" i="1"/>
  <c r="R3034" i="1"/>
  <c r="S3034" i="1"/>
  <c r="T3034" i="1"/>
  <c r="U3034" i="1"/>
  <c r="V3034" i="1"/>
  <c r="W3034" i="1"/>
  <c r="X3034" i="1"/>
  <c r="Y3034" i="1"/>
  <c r="Z3034" i="1"/>
  <c r="AA3034" i="1"/>
  <c r="AB3034" i="1"/>
  <c r="AC3034" i="1"/>
  <c r="AD3034" i="1"/>
  <c r="P3035" i="1"/>
  <c r="Q3035" i="1"/>
  <c r="R3035" i="1"/>
  <c r="S3035" i="1"/>
  <c r="T3035" i="1"/>
  <c r="U3035" i="1"/>
  <c r="V3035" i="1"/>
  <c r="W3035" i="1"/>
  <c r="X3035" i="1"/>
  <c r="Y3035" i="1"/>
  <c r="Z3035" i="1"/>
  <c r="AA3035" i="1"/>
  <c r="AB3035" i="1"/>
  <c r="AC3035" i="1"/>
  <c r="AD3035" i="1"/>
  <c r="P3036" i="1"/>
  <c r="Q3036" i="1"/>
  <c r="R3036" i="1"/>
  <c r="S3036" i="1"/>
  <c r="T3036" i="1"/>
  <c r="U3036" i="1"/>
  <c r="V3036" i="1"/>
  <c r="W3036" i="1"/>
  <c r="X3036" i="1"/>
  <c r="Y3036" i="1"/>
  <c r="Z3036" i="1"/>
  <c r="AA3036" i="1"/>
  <c r="AB3036" i="1"/>
  <c r="AC3036" i="1"/>
  <c r="AD3036" i="1"/>
  <c r="P3037" i="1"/>
  <c r="Q3037" i="1"/>
  <c r="R3037" i="1"/>
  <c r="S3037" i="1"/>
  <c r="T3037" i="1"/>
  <c r="U3037" i="1"/>
  <c r="V3037" i="1"/>
  <c r="W3037" i="1"/>
  <c r="X3037" i="1"/>
  <c r="Y3037" i="1"/>
  <c r="Z3037" i="1"/>
  <c r="AA3037" i="1"/>
  <c r="AB3037" i="1"/>
  <c r="AC3037" i="1"/>
  <c r="AD3037" i="1"/>
  <c r="P3038" i="1"/>
  <c r="Q3038" i="1"/>
  <c r="R3038" i="1"/>
  <c r="S3038" i="1"/>
  <c r="T3038" i="1"/>
  <c r="U3038" i="1"/>
  <c r="V3038" i="1"/>
  <c r="W3038" i="1"/>
  <c r="X3038" i="1"/>
  <c r="Y3038" i="1"/>
  <c r="Z3038" i="1"/>
  <c r="AA3038" i="1"/>
  <c r="AB3038" i="1"/>
  <c r="AC3038" i="1"/>
  <c r="AD3038" i="1"/>
  <c r="P3039" i="1"/>
  <c r="Q3039" i="1"/>
  <c r="R3039" i="1"/>
  <c r="S3039" i="1"/>
  <c r="T3039" i="1"/>
  <c r="U3039" i="1"/>
  <c r="V3039" i="1"/>
  <c r="W3039" i="1"/>
  <c r="X3039" i="1"/>
  <c r="Y3039" i="1"/>
  <c r="Z3039" i="1"/>
  <c r="AA3039" i="1"/>
  <c r="AB3039" i="1"/>
  <c r="AC3039" i="1"/>
  <c r="AD3039" i="1"/>
  <c r="P3040" i="1"/>
  <c r="Q3040" i="1"/>
  <c r="R3040" i="1"/>
  <c r="S3040" i="1"/>
  <c r="T3040" i="1"/>
  <c r="U3040" i="1"/>
  <c r="V3040" i="1"/>
  <c r="W3040" i="1"/>
  <c r="X3040" i="1"/>
  <c r="Y3040" i="1"/>
  <c r="Z3040" i="1"/>
  <c r="AA3040" i="1"/>
  <c r="AB3040" i="1"/>
  <c r="AC3040" i="1"/>
  <c r="AD3040" i="1"/>
  <c r="P3041" i="1"/>
  <c r="Q3041" i="1"/>
  <c r="R3041" i="1"/>
  <c r="S3041" i="1"/>
  <c r="T3041" i="1"/>
  <c r="U3041" i="1"/>
  <c r="V3041" i="1"/>
  <c r="W3041" i="1"/>
  <c r="X3041" i="1"/>
  <c r="Y3041" i="1"/>
  <c r="Z3041" i="1"/>
  <c r="AA3041" i="1"/>
  <c r="AB3041" i="1"/>
  <c r="AC3041" i="1"/>
  <c r="AD3041" i="1"/>
  <c r="P3042" i="1"/>
  <c r="Q3042" i="1"/>
  <c r="R3042" i="1"/>
  <c r="S3042" i="1"/>
  <c r="T3042" i="1"/>
  <c r="U3042" i="1"/>
  <c r="V3042" i="1"/>
  <c r="W3042" i="1"/>
  <c r="X3042" i="1"/>
  <c r="Y3042" i="1"/>
  <c r="Z3042" i="1"/>
  <c r="AA3042" i="1"/>
  <c r="AB3042" i="1"/>
  <c r="AC3042" i="1"/>
  <c r="AD3042" i="1"/>
  <c r="P3043" i="1"/>
  <c r="Q3043" i="1"/>
  <c r="R3043" i="1"/>
  <c r="S3043" i="1"/>
  <c r="T3043" i="1"/>
  <c r="U3043" i="1"/>
  <c r="V3043" i="1"/>
  <c r="W3043" i="1"/>
  <c r="X3043" i="1"/>
  <c r="Y3043" i="1"/>
  <c r="Z3043" i="1"/>
  <c r="AA3043" i="1"/>
  <c r="AB3043" i="1"/>
  <c r="AC3043" i="1"/>
  <c r="AD3043" i="1"/>
  <c r="P3044" i="1"/>
  <c r="Q3044" i="1"/>
  <c r="R3044" i="1"/>
  <c r="S3044" i="1"/>
  <c r="T3044" i="1"/>
  <c r="U3044" i="1"/>
  <c r="V3044" i="1"/>
  <c r="W3044" i="1"/>
  <c r="X3044" i="1"/>
  <c r="Y3044" i="1"/>
  <c r="Z3044" i="1"/>
  <c r="AA3044" i="1"/>
  <c r="AB3044" i="1"/>
  <c r="AC3044" i="1"/>
  <c r="AD3044" i="1"/>
  <c r="P3045" i="1"/>
  <c r="Q3045" i="1"/>
  <c r="R3045" i="1"/>
  <c r="S3045" i="1"/>
  <c r="T3045" i="1"/>
  <c r="U3045" i="1"/>
  <c r="V3045" i="1"/>
  <c r="W3045" i="1"/>
  <c r="X3045" i="1"/>
  <c r="Y3045" i="1"/>
  <c r="Z3045" i="1"/>
  <c r="AA3045" i="1"/>
  <c r="AB3045" i="1"/>
  <c r="AC3045" i="1"/>
  <c r="AD3045" i="1"/>
  <c r="P3046" i="1"/>
  <c r="Q3046" i="1"/>
  <c r="R3046" i="1"/>
  <c r="S3046" i="1"/>
  <c r="T3046" i="1"/>
  <c r="U3046" i="1"/>
  <c r="V3046" i="1"/>
  <c r="W3046" i="1"/>
  <c r="X3046" i="1"/>
  <c r="Y3046" i="1"/>
  <c r="Z3046" i="1"/>
  <c r="AA3046" i="1"/>
  <c r="AB3046" i="1"/>
  <c r="AC3046" i="1"/>
  <c r="AD3046" i="1"/>
  <c r="P3047" i="1"/>
  <c r="Q3047" i="1"/>
  <c r="R3047" i="1"/>
  <c r="S3047" i="1"/>
  <c r="T3047" i="1"/>
  <c r="U3047" i="1"/>
  <c r="V3047" i="1"/>
  <c r="W3047" i="1"/>
  <c r="X3047" i="1"/>
  <c r="Y3047" i="1"/>
  <c r="Z3047" i="1"/>
  <c r="AA3047" i="1"/>
  <c r="AB3047" i="1"/>
  <c r="AC3047" i="1"/>
  <c r="AD3047" i="1"/>
  <c r="P3048" i="1"/>
  <c r="Q3048" i="1"/>
  <c r="R3048" i="1"/>
  <c r="S3048" i="1"/>
  <c r="T3048" i="1"/>
  <c r="U3048" i="1"/>
  <c r="V3048" i="1"/>
  <c r="W3048" i="1"/>
  <c r="X3048" i="1"/>
  <c r="Y3048" i="1"/>
  <c r="Z3048" i="1"/>
  <c r="AA3048" i="1"/>
  <c r="AB3048" i="1"/>
  <c r="AC3048" i="1"/>
  <c r="AD3048" i="1"/>
  <c r="P3049" i="1"/>
  <c r="Q3049" i="1"/>
  <c r="R3049" i="1"/>
  <c r="S3049" i="1"/>
  <c r="T3049" i="1"/>
  <c r="U3049" i="1"/>
  <c r="V3049" i="1"/>
  <c r="W3049" i="1"/>
  <c r="X3049" i="1"/>
  <c r="Y3049" i="1"/>
  <c r="Z3049" i="1"/>
  <c r="AA3049" i="1"/>
  <c r="AB3049" i="1"/>
  <c r="AC3049" i="1"/>
  <c r="AD3049" i="1"/>
  <c r="P3050" i="1"/>
  <c r="Q3050" i="1"/>
  <c r="R3050" i="1"/>
  <c r="S3050" i="1"/>
  <c r="T3050" i="1"/>
  <c r="U3050" i="1"/>
  <c r="V3050" i="1"/>
  <c r="W3050" i="1"/>
  <c r="X3050" i="1"/>
  <c r="Y3050" i="1"/>
  <c r="Z3050" i="1"/>
  <c r="AA3050" i="1"/>
  <c r="AB3050" i="1"/>
  <c r="AC3050" i="1"/>
  <c r="AD3050" i="1"/>
  <c r="P3051" i="1"/>
  <c r="Q3051" i="1"/>
  <c r="R3051" i="1"/>
  <c r="S3051" i="1"/>
  <c r="T3051" i="1"/>
  <c r="U3051" i="1"/>
  <c r="V3051" i="1"/>
  <c r="W3051" i="1"/>
  <c r="X3051" i="1"/>
  <c r="Y3051" i="1"/>
  <c r="Z3051" i="1"/>
  <c r="AA3051" i="1"/>
  <c r="AB3051" i="1"/>
  <c r="AC3051" i="1"/>
  <c r="AD3051" i="1"/>
  <c r="P3052" i="1"/>
  <c r="Q3052" i="1"/>
  <c r="R3052" i="1"/>
  <c r="S3052" i="1"/>
  <c r="T3052" i="1"/>
  <c r="U3052" i="1"/>
  <c r="V3052" i="1"/>
  <c r="W3052" i="1"/>
  <c r="X3052" i="1"/>
  <c r="Y3052" i="1"/>
  <c r="Z3052" i="1"/>
  <c r="AA3052" i="1"/>
  <c r="AB3052" i="1"/>
  <c r="AC3052" i="1"/>
  <c r="AD3052" i="1"/>
  <c r="P3053" i="1"/>
  <c r="Q3053" i="1"/>
  <c r="R3053" i="1"/>
  <c r="S3053" i="1"/>
  <c r="T3053" i="1"/>
  <c r="U3053" i="1"/>
  <c r="V3053" i="1"/>
  <c r="W3053" i="1"/>
  <c r="X3053" i="1"/>
  <c r="Y3053" i="1"/>
  <c r="Z3053" i="1"/>
  <c r="AA3053" i="1"/>
  <c r="AB3053" i="1"/>
  <c r="AC3053" i="1"/>
  <c r="AD3053" i="1"/>
  <c r="P3054" i="1"/>
  <c r="Q3054" i="1"/>
  <c r="R3054" i="1"/>
  <c r="S3054" i="1"/>
  <c r="T3054" i="1"/>
  <c r="U3054" i="1"/>
  <c r="V3054" i="1"/>
  <c r="W3054" i="1"/>
  <c r="X3054" i="1"/>
  <c r="Y3054" i="1"/>
  <c r="Z3054" i="1"/>
  <c r="AA3054" i="1"/>
  <c r="AB3054" i="1"/>
  <c r="AC3054" i="1"/>
  <c r="AD3054" i="1"/>
  <c r="P3055" i="1"/>
  <c r="Q3055" i="1"/>
  <c r="R3055" i="1"/>
  <c r="S3055" i="1"/>
  <c r="T3055" i="1"/>
  <c r="U3055" i="1"/>
  <c r="V3055" i="1"/>
  <c r="W3055" i="1"/>
  <c r="X3055" i="1"/>
  <c r="Y3055" i="1"/>
  <c r="Z3055" i="1"/>
  <c r="AA3055" i="1"/>
  <c r="AB3055" i="1"/>
  <c r="AC3055" i="1"/>
  <c r="AD3055" i="1"/>
  <c r="P3056" i="1"/>
  <c r="Q3056" i="1"/>
  <c r="R3056" i="1"/>
  <c r="S3056" i="1"/>
  <c r="T3056" i="1"/>
  <c r="U3056" i="1"/>
  <c r="V3056" i="1"/>
  <c r="W3056" i="1"/>
  <c r="X3056" i="1"/>
  <c r="Y3056" i="1"/>
  <c r="Z3056" i="1"/>
  <c r="AA3056" i="1"/>
  <c r="AB3056" i="1"/>
  <c r="AC3056" i="1"/>
  <c r="AD3056" i="1"/>
  <c r="P3057" i="1"/>
  <c r="Q3057" i="1"/>
  <c r="R3057" i="1"/>
  <c r="S3057" i="1"/>
  <c r="T3057" i="1"/>
  <c r="U3057" i="1"/>
  <c r="V3057" i="1"/>
  <c r="W3057" i="1"/>
  <c r="X3057" i="1"/>
  <c r="Y3057" i="1"/>
  <c r="Z3057" i="1"/>
  <c r="AA3057" i="1"/>
  <c r="AB3057" i="1"/>
  <c r="AC3057" i="1"/>
  <c r="AD3057" i="1"/>
  <c r="P3058" i="1"/>
  <c r="Q3058" i="1"/>
  <c r="R3058" i="1"/>
  <c r="S3058" i="1"/>
  <c r="T3058" i="1"/>
  <c r="U3058" i="1"/>
  <c r="V3058" i="1"/>
  <c r="W3058" i="1"/>
  <c r="X3058" i="1"/>
  <c r="Y3058" i="1"/>
  <c r="Z3058" i="1"/>
  <c r="AA3058" i="1"/>
  <c r="AB3058" i="1"/>
  <c r="AC3058" i="1"/>
  <c r="AD3058" i="1"/>
  <c r="P3059" i="1"/>
  <c r="Q3059" i="1"/>
  <c r="R3059" i="1"/>
  <c r="S3059" i="1"/>
  <c r="T3059" i="1"/>
  <c r="U3059" i="1"/>
  <c r="V3059" i="1"/>
  <c r="W3059" i="1"/>
  <c r="X3059" i="1"/>
  <c r="Y3059" i="1"/>
  <c r="Z3059" i="1"/>
  <c r="AA3059" i="1"/>
  <c r="AB3059" i="1"/>
  <c r="AC3059" i="1"/>
  <c r="AD3059" i="1"/>
  <c r="P3060" i="1"/>
  <c r="Q3060" i="1"/>
  <c r="R3060" i="1"/>
  <c r="S3060" i="1"/>
  <c r="T3060" i="1"/>
  <c r="U3060" i="1"/>
  <c r="V3060" i="1"/>
  <c r="W3060" i="1"/>
  <c r="X3060" i="1"/>
  <c r="Y3060" i="1"/>
  <c r="Z3060" i="1"/>
  <c r="AA3060" i="1"/>
  <c r="AB3060" i="1"/>
  <c r="AC3060" i="1"/>
  <c r="AD3060" i="1"/>
  <c r="P3061" i="1"/>
  <c r="Q3061" i="1"/>
  <c r="R3061" i="1"/>
  <c r="S3061" i="1"/>
  <c r="T3061" i="1"/>
  <c r="U3061" i="1"/>
  <c r="V3061" i="1"/>
  <c r="W3061" i="1"/>
  <c r="X3061" i="1"/>
  <c r="Y3061" i="1"/>
  <c r="Z3061" i="1"/>
  <c r="AA3061" i="1"/>
  <c r="AB3061" i="1"/>
  <c r="AC3061" i="1"/>
  <c r="AD3061" i="1"/>
  <c r="P3062" i="1"/>
  <c r="Q3062" i="1"/>
  <c r="R3062" i="1"/>
  <c r="S3062" i="1"/>
  <c r="T3062" i="1"/>
  <c r="U3062" i="1"/>
  <c r="V3062" i="1"/>
  <c r="W3062" i="1"/>
  <c r="X3062" i="1"/>
  <c r="Y3062" i="1"/>
  <c r="Z3062" i="1"/>
  <c r="AA3062" i="1"/>
  <c r="AB3062" i="1"/>
  <c r="AC3062" i="1"/>
  <c r="AD3062" i="1"/>
  <c r="P3063" i="1"/>
  <c r="Q3063" i="1"/>
  <c r="R3063" i="1"/>
  <c r="S3063" i="1"/>
  <c r="T3063" i="1"/>
  <c r="U3063" i="1"/>
  <c r="V3063" i="1"/>
  <c r="W3063" i="1"/>
  <c r="X3063" i="1"/>
  <c r="Y3063" i="1"/>
  <c r="Z3063" i="1"/>
  <c r="AA3063" i="1"/>
  <c r="AB3063" i="1"/>
  <c r="AC3063" i="1"/>
  <c r="AD3063" i="1"/>
  <c r="P3064" i="1"/>
  <c r="Q3064" i="1"/>
  <c r="R3064" i="1"/>
  <c r="S3064" i="1"/>
  <c r="T3064" i="1"/>
  <c r="U3064" i="1"/>
  <c r="V3064" i="1"/>
  <c r="W3064" i="1"/>
  <c r="X3064" i="1"/>
  <c r="Y3064" i="1"/>
  <c r="Z3064" i="1"/>
  <c r="AA3064" i="1"/>
  <c r="AB3064" i="1"/>
  <c r="AC3064" i="1"/>
  <c r="AD3064" i="1"/>
  <c r="P3065" i="1"/>
  <c r="Q3065" i="1"/>
  <c r="R3065" i="1"/>
  <c r="S3065" i="1"/>
  <c r="T3065" i="1"/>
  <c r="U3065" i="1"/>
  <c r="V3065" i="1"/>
  <c r="W3065" i="1"/>
  <c r="X3065" i="1"/>
  <c r="Y3065" i="1"/>
  <c r="Z3065" i="1"/>
  <c r="AA3065" i="1"/>
  <c r="AB3065" i="1"/>
  <c r="AC3065" i="1"/>
  <c r="AD3065" i="1"/>
  <c r="P3066" i="1"/>
  <c r="Q3066" i="1"/>
  <c r="R3066" i="1"/>
  <c r="S3066" i="1"/>
  <c r="T3066" i="1"/>
  <c r="U3066" i="1"/>
  <c r="V3066" i="1"/>
  <c r="W3066" i="1"/>
  <c r="X3066" i="1"/>
  <c r="Y3066" i="1"/>
  <c r="Z3066" i="1"/>
  <c r="AA3066" i="1"/>
  <c r="AB3066" i="1"/>
  <c r="AC3066" i="1"/>
  <c r="AD3066" i="1"/>
  <c r="P3067" i="1"/>
  <c r="Q3067" i="1"/>
  <c r="R3067" i="1"/>
  <c r="S3067" i="1"/>
  <c r="T3067" i="1"/>
  <c r="U3067" i="1"/>
  <c r="V3067" i="1"/>
  <c r="W3067" i="1"/>
  <c r="X3067" i="1"/>
  <c r="Y3067" i="1"/>
  <c r="Z3067" i="1"/>
  <c r="AA3067" i="1"/>
  <c r="AB3067" i="1"/>
  <c r="AC3067" i="1"/>
  <c r="AD3067" i="1"/>
  <c r="P3068" i="1"/>
  <c r="Q3068" i="1"/>
  <c r="R3068" i="1"/>
  <c r="S3068" i="1"/>
  <c r="T3068" i="1"/>
  <c r="U3068" i="1"/>
  <c r="V3068" i="1"/>
  <c r="W3068" i="1"/>
  <c r="X3068" i="1"/>
  <c r="Y3068" i="1"/>
  <c r="Z3068" i="1"/>
  <c r="AA3068" i="1"/>
  <c r="AB3068" i="1"/>
  <c r="AC3068" i="1"/>
  <c r="AD3068" i="1"/>
  <c r="P3069" i="1"/>
  <c r="Q3069" i="1"/>
  <c r="R3069" i="1"/>
  <c r="S3069" i="1"/>
  <c r="T3069" i="1"/>
  <c r="U3069" i="1"/>
  <c r="V3069" i="1"/>
  <c r="W3069" i="1"/>
  <c r="X3069" i="1"/>
  <c r="Y3069" i="1"/>
  <c r="Z3069" i="1"/>
  <c r="AA3069" i="1"/>
  <c r="AB3069" i="1"/>
  <c r="AC3069" i="1"/>
  <c r="AD3069" i="1"/>
  <c r="P3070" i="1"/>
  <c r="Q3070" i="1"/>
  <c r="R3070" i="1"/>
  <c r="S3070" i="1"/>
  <c r="T3070" i="1"/>
  <c r="U3070" i="1"/>
  <c r="V3070" i="1"/>
  <c r="W3070" i="1"/>
  <c r="X3070" i="1"/>
  <c r="Y3070" i="1"/>
  <c r="Z3070" i="1"/>
  <c r="AA3070" i="1"/>
  <c r="AB3070" i="1"/>
  <c r="AC3070" i="1"/>
  <c r="AD3070" i="1"/>
  <c r="P3071" i="1"/>
  <c r="Q3071" i="1"/>
  <c r="R3071" i="1"/>
  <c r="S3071" i="1"/>
  <c r="T3071" i="1"/>
  <c r="U3071" i="1"/>
  <c r="V3071" i="1"/>
  <c r="W3071" i="1"/>
  <c r="X3071" i="1"/>
  <c r="Y3071" i="1"/>
  <c r="Z3071" i="1"/>
  <c r="AA3071" i="1"/>
  <c r="AB3071" i="1"/>
  <c r="AC3071" i="1"/>
  <c r="AD3071" i="1"/>
  <c r="P3072" i="1"/>
  <c r="Q3072" i="1"/>
  <c r="R3072" i="1"/>
  <c r="S3072" i="1"/>
  <c r="T3072" i="1"/>
  <c r="U3072" i="1"/>
  <c r="V3072" i="1"/>
  <c r="W3072" i="1"/>
  <c r="X3072" i="1"/>
  <c r="Y3072" i="1"/>
  <c r="Z3072" i="1"/>
  <c r="AA3072" i="1"/>
  <c r="AB3072" i="1"/>
  <c r="AC3072" i="1"/>
  <c r="AD3072" i="1"/>
  <c r="P3073" i="1"/>
  <c r="Q3073" i="1"/>
  <c r="R3073" i="1"/>
  <c r="S3073" i="1"/>
  <c r="T3073" i="1"/>
  <c r="U3073" i="1"/>
  <c r="V3073" i="1"/>
  <c r="W3073" i="1"/>
  <c r="X3073" i="1"/>
  <c r="Y3073" i="1"/>
  <c r="Z3073" i="1"/>
  <c r="AA3073" i="1"/>
  <c r="AB3073" i="1"/>
  <c r="AC3073" i="1"/>
  <c r="AD3073" i="1"/>
  <c r="P3074" i="1"/>
  <c r="Q3074" i="1"/>
  <c r="R3074" i="1"/>
  <c r="S3074" i="1"/>
  <c r="T3074" i="1"/>
  <c r="U3074" i="1"/>
  <c r="V3074" i="1"/>
  <c r="W3074" i="1"/>
  <c r="X3074" i="1"/>
  <c r="Y3074" i="1"/>
  <c r="Z3074" i="1"/>
  <c r="AA3074" i="1"/>
  <c r="AB3074" i="1"/>
  <c r="AC3074" i="1"/>
  <c r="AD3074" i="1"/>
  <c r="P3075" i="1"/>
  <c r="Q3075" i="1"/>
  <c r="R3075" i="1"/>
  <c r="S3075" i="1"/>
  <c r="T3075" i="1"/>
  <c r="U3075" i="1"/>
  <c r="V3075" i="1"/>
  <c r="W3075" i="1"/>
  <c r="X3075" i="1"/>
  <c r="Y3075" i="1"/>
  <c r="Z3075" i="1"/>
  <c r="AA3075" i="1"/>
  <c r="AB3075" i="1"/>
  <c r="AC3075" i="1"/>
  <c r="AD3075" i="1"/>
  <c r="P3076" i="1"/>
  <c r="Q3076" i="1"/>
  <c r="R3076" i="1"/>
  <c r="S3076" i="1"/>
  <c r="T3076" i="1"/>
  <c r="U3076" i="1"/>
  <c r="V3076" i="1"/>
  <c r="W3076" i="1"/>
  <c r="X3076" i="1"/>
  <c r="Y3076" i="1"/>
  <c r="Z3076" i="1"/>
  <c r="AA3076" i="1"/>
  <c r="AB3076" i="1"/>
  <c r="AC3076" i="1"/>
  <c r="AD3076" i="1"/>
  <c r="P3077" i="1"/>
  <c r="Q3077" i="1"/>
  <c r="R3077" i="1"/>
  <c r="S3077" i="1"/>
  <c r="T3077" i="1"/>
  <c r="U3077" i="1"/>
  <c r="V3077" i="1"/>
  <c r="W3077" i="1"/>
  <c r="X3077" i="1"/>
  <c r="Y3077" i="1"/>
  <c r="Z3077" i="1"/>
  <c r="AA3077" i="1"/>
  <c r="AB3077" i="1"/>
  <c r="AC3077" i="1"/>
  <c r="AD3077" i="1"/>
  <c r="P3078" i="1"/>
  <c r="Q3078" i="1"/>
  <c r="R3078" i="1"/>
  <c r="S3078" i="1"/>
  <c r="T3078" i="1"/>
  <c r="U3078" i="1"/>
  <c r="V3078" i="1"/>
  <c r="W3078" i="1"/>
  <c r="X3078" i="1"/>
  <c r="Y3078" i="1"/>
  <c r="Z3078" i="1"/>
  <c r="AA3078" i="1"/>
  <c r="AB3078" i="1"/>
  <c r="AC3078" i="1"/>
  <c r="AD3078" i="1"/>
  <c r="P3079" i="1"/>
  <c r="Q3079" i="1"/>
  <c r="R3079" i="1"/>
  <c r="S3079" i="1"/>
  <c r="T3079" i="1"/>
  <c r="U3079" i="1"/>
  <c r="V3079" i="1"/>
  <c r="W3079" i="1"/>
  <c r="X3079" i="1"/>
  <c r="Y3079" i="1"/>
  <c r="Z3079" i="1"/>
  <c r="AA3079" i="1"/>
  <c r="AB3079" i="1"/>
  <c r="AC3079" i="1"/>
  <c r="AD3079" i="1"/>
  <c r="P3080" i="1"/>
  <c r="Q3080" i="1"/>
  <c r="R3080" i="1"/>
  <c r="S3080" i="1"/>
  <c r="T3080" i="1"/>
  <c r="U3080" i="1"/>
  <c r="V3080" i="1"/>
  <c r="W3080" i="1"/>
  <c r="X3080" i="1"/>
  <c r="Y3080" i="1"/>
  <c r="Z3080" i="1"/>
  <c r="AA3080" i="1"/>
  <c r="AB3080" i="1"/>
  <c r="AC3080" i="1"/>
  <c r="AD3080" i="1"/>
  <c r="P3081" i="1"/>
  <c r="Q3081" i="1"/>
  <c r="R3081" i="1"/>
  <c r="S3081" i="1"/>
  <c r="T3081" i="1"/>
  <c r="U3081" i="1"/>
  <c r="V3081" i="1"/>
  <c r="W3081" i="1"/>
  <c r="X3081" i="1"/>
  <c r="Y3081" i="1"/>
  <c r="Z3081" i="1"/>
  <c r="AA3081" i="1"/>
  <c r="AB3081" i="1"/>
  <c r="AC3081" i="1"/>
  <c r="AD3081" i="1"/>
  <c r="P3082" i="1"/>
  <c r="Q3082" i="1"/>
  <c r="R3082" i="1"/>
  <c r="S3082" i="1"/>
  <c r="T3082" i="1"/>
  <c r="U3082" i="1"/>
  <c r="V3082" i="1"/>
  <c r="W3082" i="1"/>
  <c r="X3082" i="1"/>
  <c r="Y3082" i="1"/>
  <c r="Z3082" i="1"/>
  <c r="AA3082" i="1"/>
  <c r="AB3082" i="1"/>
  <c r="AC3082" i="1"/>
  <c r="AD3082" i="1"/>
  <c r="P3083" i="1"/>
  <c r="Q3083" i="1"/>
  <c r="R3083" i="1"/>
  <c r="S3083" i="1"/>
  <c r="T3083" i="1"/>
  <c r="U3083" i="1"/>
  <c r="V3083" i="1"/>
  <c r="W3083" i="1"/>
  <c r="X3083" i="1"/>
  <c r="Y3083" i="1"/>
  <c r="Z3083" i="1"/>
  <c r="AA3083" i="1"/>
  <c r="AB3083" i="1"/>
  <c r="AC3083" i="1"/>
  <c r="AD3083" i="1"/>
  <c r="P3084" i="1"/>
  <c r="Q3084" i="1"/>
  <c r="R3084" i="1"/>
  <c r="S3084" i="1"/>
  <c r="T3084" i="1"/>
  <c r="U3084" i="1"/>
  <c r="V3084" i="1"/>
  <c r="W3084" i="1"/>
  <c r="X3084" i="1"/>
  <c r="Y3084" i="1"/>
  <c r="Z3084" i="1"/>
  <c r="AA3084" i="1"/>
  <c r="AB3084" i="1"/>
  <c r="AC3084" i="1"/>
  <c r="AD3084" i="1"/>
  <c r="P3085" i="1"/>
  <c r="Q3085" i="1"/>
  <c r="R3085" i="1"/>
  <c r="S3085" i="1"/>
  <c r="T3085" i="1"/>
  <c r="U3085" i="1"/>
  <c r="V3085" i="1"/>
  <c r="W3085" i="1"/>
  <c r="X3085" i="1"/>
  <c r="Y3085" i="1"/>
  <c r="Z3085" i="1"/>
  <c r="AA3085" i="1"/>
  <c r="AB3085" i="1"/>
  <c r="AC3085" i="1"/>
  <c r="AD3085" i="1"/>
  <c r="P3086" i="1"/>
  <c r="Q3086" i="1"/>
  <c r="R3086" i="1"/>
  <c r="S3086" i="1"/>
  <c r="T3086" i="1"/>
  <c r="U3086" i="1"/>
  <c r="V3086" i="1"/>
  <c r="W3086" i="1"/>
  <c r="X3086" i="1"/>
  <c r="Y3086" i="1"/>
  <c r="Z3086" i="1"/>
  <c r="AA3086" i="1"/>
  <c r="AB3086" i="1"/>
  <c r="AC3086" i="1"/>
  <c r="AD3086" i="1"/>
  <c r="P3087" i="1"/>
  <c r="Q3087" i="1"/>
  <c r="R3087" i="1"/>
  <c r="S3087" i="1"/>
  <c r="T3087" i="1"/>
  <c r="U3087" i="1"/>
  <c r="V3087" i="1"/>
  <c r="W3087" i="1"/>
  <c r="X3087" i="1"/>
  <c r="Y3087" i="1"/>
  <c r="Z3087" i="1"/>
  <c r="AA3087" i="1"/>
  <c r="AB3087" i="1"/>
  <c r="AC3087" i="1"/>
  <c r="AD3087" i="1"/>
  <c r="P3088" i="1"/>
  <c r="Q3088" i="1"/>
  <c r="R3088" i="1"/>
  <c r="S3088" i="1"/>
  <c r="T3088" i="1"/>
  <c r="U3088" i="1"/>
  <c r="V3088" i="1"/>
  <c r="W3088" i="1"/>
  <c r="X3088" i="1"/>
  <c r="Y3088" i="1"/>
  <c r="Z3088" i="1"/>
  <c r="AA3088" i="1"/>
  <c r="AB3088" i="1"/>
  <c r="AC3088" i="1"/>
  <c r="AD3088" i="1"/>
  <c r="P3089" i="1"/>
  <c r="Q3089" i="1"/>
  <c r="R3089" i="1"/>
  <c r="S3089" i="1"/>
  <c r="T3089" i="1"/>
  <c r="U3089" i="1"/>
  <c r="V3089" i="1"/>
  <c r="W3089" i="1"/>
  <c r="X3089" i="1"/>
  <c r="Y3089" i="1"/>
  <c r="Z3089" i="1"/>
  <c r="AA3089" i="1"/>
  <c r="AB3089" i="1"/>
  <c r="AC3089" i="1"/>
  <c r="AD3089" i="1"/>
  <c r="P3090" i="1"/>
  <c r="Q3090" i="1"/>
  <c r="R3090" i="1"/>
  <c r="S3090" i="1"/>
  <c r="T3090" i="1"/>
  <c r="U3090" i="1"/>
  <c r="V3090" i="1"/>
  <c r="W3090" i="1"/>
  <c r="X3090" i="1"/>
  <c r="Y3090" i="1"/>
  <c r="Z3090" i="1"/>
  <c r="AA3090" i="1"/>
  <c r="AB3090" i="1"/>
  <c r="AC3090" i="1"/>
  <c r="AD3090" i="1"/>
  <c r="P3091" i="1"/>
  <c r="Q3091" i="1"/>
  <c r="R3091" i="1"/>
  <c r="S3091" i="1"/>
  <c r="T3091" i="1"/>
  <c r="U3091" i="1"/>
  <c r="V3091" i="1"/>
  <c r="W3091" i="1"/>
  <c r="X3091" i="1"/>
  <c r="Y3091" i="1"/>
  <c r="Z3091" i="1"/>
  <c r="AA3091" i="1"/>
  <c r="AB3091" i="1"/>
  <c r="AC3091" i="1"/>
  <c r="AD3091" i="1"/>
  <c r="P3092" i="1"/>
  <c r="Q3092" i="1"/>
  <c r="R3092" i="1"/>
  <c r="S3092" i="1"/>
  <c r="T3092" i="1"/>
  <c r="U3092" i="1"/>
  <c r="V3092" i="1"/>
  <c r="W3092" i="1"/>
  <c r="X3092" i="1"/>
  <c r="Y3092" i="1"/>
  <c r="Z3092" i="1"/>
  <c r="AA3092" i="1"/>
  <c r="AB3092" i="1"/>
  <c r="AC3092" i="1"/>
  <c r="AD3092" i="1"/>
  <c r="P3093" i="1"/>
  <c r="Q3093" i="1"/>
  <c r="R3093" i="1"/>
  <c r="S3093" i="1"/>
  <c r="T3093" i="1"/>
  <c r="U3093" i="1"/>
  <c r="V3093" i="1"/>
  <c r="W3093" i="1"/>
  <c r="X3093" i="1"/>
  <c r="Y3093" i="1"/>
  <c r="Z3093" i="1"/>
  <c r="AA3093" i="1"/>
  <c r="AB3093" i="1"/>
  <c r="AC3093" i="1"/>
  <c r="AD3093" i="1"/>
  <c r="P3094" i="1"/>
  <c r="Q3094" i="1"/>
  <c r="R3094" i="1"/>
  <c r="S3094" i="1"/>
  <c r="T3094" i="1"/>
  <c r="U3094" i="1"/>
  <c r="V3094" i="1"/>
  <c r="W3094" i="1"/>
  <c r="X3094" i="1"/>
  <c r="Y3094" i="1"/>
  <c r="Z3094" i="1"/>
  <c r="AA3094" i="1"/>
  <c r="AB3094" i="1"/>
  <c r="AC3094" i="1"/>
  <c r="AD3094" i="1"/>
  <c r="P3095" i="1"/>
  <c r="Q3095" i="1"/>
  <c r="R3095" i="1"/>
  <c r="S3095" i="1"/>
  <c r="T3095" i="1"/>
  <c r="U3095" i="1"/>
  <c r="V3095" i="1"/>
  <c r="W3095" i="1"/>
  <c r="X3095" i="1"/>
  <c r="Y3095" i="1"/>
  <c r="Z3095" i="1"/>
  <c r="AA3095" i="1"/>
  <c r="AB3095" i="1"/>
  <c r="AC3095" i="1"/>
  <c r="AD3095" i="1"/>
  <c r="P3096" i="1"/>
  <c r="Q3096" i="1"/>
  <c r="R3096" i="1"/>
  <c r="S3096" i="1"/>
  <c r="T3096" i="1"/>
  <c r="U3096" i="1"/>
  <c r="V3096" i="1"/>
  <c r="W3096" i="1"/>
  <c r="X3096" i="1"/>
  <c r="Y3096" i="1"/>
  <c r="Z3096" i="1"/>
  <c r="AA3096" i="1"/>
  <c r="AB3096" i="1"/>
  <c r="AC3096" i="1"/>
  <c r="AD3096" i="1"/>
  <c r="P3097" i="1"/>
  <c r="Q3097" i="1"/>
  <c r="R3097" i="1"/>
  <c r="S3097" i="1"/>
  <c r="T3097" i="1"/>
  <c r="U3097" i="1"/>
  <c r="V3097" i="1"/>
  <c r="W3097" i="1"/>
  <c r="X3097" i="1"/>
  <c r="Y3097" i="1"/>
  <c r="Z3097" i="1"/>
  <c r="AA3097" i="1"/>
  <c r="AB3097" i="1"/>
  <c r="AC3097" i="1"/>
  <c r="AD3097" i="1"/>
  <c r="P3098" i="1"/>
  <c r="Q3098" i="1"/>
  <c r="R3098" i="1"/>
  <c r="S3098" i="1"/>
  <c r="T3098" i="1"/>
  <c r="U3098" i="1"/>
  <c r="V3098" i="1"/>
  <c r="W3098" i="1"/>
  <c r="X3098" i="1"/>
  <c r="Y3098" i="1"/>
  <c r="Z3098" i="1"/>
  <c r="AA3098" i="1"/>
  <c r="AB3098" i="1"/>
  <c r="AC3098" i="1"/>
  <c r="AD3098" i="1"/>
  <c r="P3099" i="1"/>
  <c r="Q3099" i="1"/>
  <c r="R3099" i="1"/>
  <c r="S3099" i="1"/>
  <c r="T3099" i="1"/>
  <c r="U3099" i="1"/>
  <c r="V3099" i="1"/>
  <c r="W3099" i="1"/>
  <c r="X3099" i="1"/>
  <c r="Y3099" i="1"/>
  <c r="Z3099" i="1"/>
  <c r="AA3099" i="1"/>
  <c r="AB3099" i="1"/>
  <c r="AC3099" i="1"/>
  <c r="AD3099" i="1"/>
  <c r="P3100" i="1"/>
  <c r="Q3100" i="1"/>
  <c r="R3100" i="1"/>
  <c r="S3100" i="1"/>
  <c r="T3100" i="1"/>
  <c r="U3100" i="1"/>
  <c r="V3100" i="1"/>
  <c r="W3100" i="1"/>
  <c r="X3100" i="1"/>
  <c r="Y3100" i="1"/>
  <c r="Z3100" i="1"/>
  <c r="AA3100" i="1"/>
  <c r="AB3100" i="1"/>
  <c r="AC3100" i="1"/>
  <c r="AD3100" i="1"/>
  <c r="P3101" i="1"/>
  <c r="Q3101" i="1"/>
  <c r="R3101" i="1"/>
  <c r="S3101" i="1"/>
  <c r="T3101" i="1"/>
  <c r="U3101" i="1"/>
  <c r="V3101" i="1"/>
  <c r="W3101" i="1"/>
  <c r="X3101" i="1"/>
  <c r="Y3101" i="1"/>
  <c r="Z3101" i="1"/>
  <c r="AA3101" i="1"/>
  <c r="AB3101" i="1"/>
  <c r="AC3101" i="1"/>
  <c r="AD3101" i="1"/>
  <c r="P3102" i="1"/>
  <c r="Q3102" i="1"/>
  <c r="R3102" i="1"/>
  <c r="S3102" i="1"/>
  <c r="T3102" i="1"/>
  <c r="U3102" i="1"/>
  <c r="V3102" i="1"/>
  <c r="W3102" i="1"/>
  <c r="X3102" i="1"/>
  <c r="Y3102" i="1"/>
  <c r="Z3102" i="1"/>
  <c r="AA3102" i="1"/>
  <c r="AB3102" i="1"/>
  <c r="AC3102" i="1"/>
  <c r="AD3102" i="1"/>
  <c r="P3103" i="1"/>
  <c r="Q3103" i="1"/>
  <c r="R3103" i="1"/>
  <c r="S3103" i="1"/>
  <c r="T3103" i="1"/>
  <c r="U3103" i="1"/>
  <c r="V3103" i="1"/>
  <c r="W3103" i="1"/>
  <c r="X3103" i="1"/>
  <c r="Y3103" i="1"/>
  <c r="Z3103" i="1"/>
  <c r="AA3103" i="1"/>
  <c r="AB3103" i="1"/>
  <c r="AC3103" i="1"/>
  <c r="AD3103" i="1"/>
  <c r="P3104" i="1"/>
  <c r="Q3104" i="1"/>
  <c r="R3104" i="1"/>
  <c r="S3104" i="1"/>
  <c r="T3104" i="1"/>
  <c r="U3104" i="1"/>
  <c r="V3104" i="1"/>
  <c r="W3104" i="1"/>
  <c r="X3104" i="1"/>
  <c r="Y3104" i="1"/>
  <c r="Z3104" i="1"/>
  <c r="AA3104" i="1"/>
  <c r="AB3104" i="1"/>
  <c r="AC3104" i="1"/>
  <c r="AD3104" i="1"/>
  <c r="P3105" i="1"/>
  <c r="Q3105" i="1"/>
  <c r="R3105" i="1"/>
  <c r="S3105" i="1"/>
  <c r="T3105" i="1"/>
  <c r="U3105" i="1"/>
  <c r="V3105" i="1"/>
  <c r="W3105" i="1"/>
  <c r="X3105" i="1"/>
  <c r="Y3105" i="1"/>
  <c r="Z3105" i="1"/>
  <c r="AA3105" i="1"/>
  <c r="AB3105" i="1"/>
  <c r="AC3105" i="1"/>
  <c r="AD3105" i="1"/>
  <c r="P3106" i="1"/>
  <c r="Q3106" i="1"/>
  <c r="R3106" i="1"/>
  <c r="S3106" i="1"/>
  <c r="T3106" i="1"/>
  <c r="U3106" i="1"/>
  <c r="V3106" i="1"/>
  <c r="W3106" i="1"/>
  <c r="X3106" i="1"/>
  <c r="Y3106" i="1"/>
  <c r="Z3106" i="1"/>
  <c r="AA3106" i="1"/>
  <c r="AB3106" i="1"/>
  <c r="AC3106" i="1"/>
  <c r="AD3106" i="1"/>
  <c r="P3107" i="1"/>
  <c r="Q3107" i="1"/>
  <c r="R3107" i="1"/>
  <c r="S3107" i="1"/>
  <c r="T3107" i="1"/>
  <c r="U3107" i="1"/>
  <c r="V3107" i="1"/>
  <c r="W3107" i="1"/>
  <c r="X3107" i="1"/>
  <c r="Y3107" i="1"/>
  <c r="Z3107" i="1"/>
  <c r="AA3107" i="1"/>
  <c r="AB3107" i="1"/>
  <c r="AC3107" i="1"/>
  <c r="AD3107" i="1"/>
  <c r="P3108" i="1"/>
  <c r="Q3108" i="1"/>
  <c r="R3108" i="1"/>
  <c r="S3108" i="1"/>
  <c r="T3108" i="1"/>
  <c r="U3108" i="1"/>
  <c r="V3108" i="1"/>
  <c r="W3108" i="1"/>
  <c r="X3108" i="1"/>
  <c r="Y3108" i="1"/>
  <c r="Z3108" i="1"/>
  <c r="AA3108" i="1"/>
  <c r="AB3108" i="1"/>
  <c r="AC3108" i="1"/>
  <c r="AD3108" i="1"/>
  <c r="P3109" i="1"/>
  <c r="Q3109" i="1"/>
  <c r="R3109" i="1"/>
  <c r="S3109" i="1"/>
  <c r="T3109" i="1"/>
  <c r="U3109" i="1"/>
  <c r="V3109" i="1"/>
  <c r="W3109" i="1"/>
  <c r="X3109" i="1"/>
  <c r="Y3109" i="1"/>
  <c r="Z3109" i="1"/>
  <c r="AA3109" i="1"/>
  <c r="AB3109" i="1"/>
  <c r="AC3109" i="1"/>
  <c r="AD3109" i="1"/>
  <c r="P3110" i="1"/>
  <c r="Q3110" i="1"/>
  <c r="R3110" i="1"/>
  <c r="S3110" i="1"/>
  <c r="T3110" i="1"/>
  <c r="U3110" i="1"/>
  <c r="V3110" i="1"/>
  <c r="W3110" i="1"/>
  <c r="X3110" i="1"/>
  <c r="Y3110" i="1"/>
  <c r="Z3110" i="1"/>
  <c r="AA3110" i="1"/>
  <c r="AB3110" i="1"/>
  <c r="AC3110" i="1"/>
  <c r="AD3110" i="1"/>
  <c r="P3111" i="1"/>
  <c r="Q3111" i="1"/>
  <c r="R3111" i="1"/>
  <c r="S3111" i="1"/>
  <c r="T3111" i="1"/>
  <c r="U3111" i="1"/>
  <c r="V3111" i="1"/>
  <c r="W3111" i="1"/>
  <c r="X3111" i="1"/>
  <c r="Y3111" i="1"/>
  <c r="Z3111" i="1"/>
  <c r="AA3111" i="1"/>
  <c r="AB3111" i="1"/>
  <c r="AC3111" i="1"/>
  <c r="AD3111" i="1"/>
  <c r="P3112" i="1"/>
  <c r="Q3112" i="1"/>
  <c r="R3112" i="1"/>
  <c r="S3112" i="1"/>
  <c r="T3112" i="1"/>
  <c r="U3112" i="1"/>
  <c r="V3112" i="1"/>
  <c r="W3112" i="1"/>
  <c r="X3112" i="1"/>
  <c r="Y3112" i="1"/>
  <c r="Z3112" i="1"/>
  <c r="AA3112" i="1"/>
  <c r="AB3112" i="1"/>
  <c r="AC3112" i="1"/>
  <c r="AD3112" i="1"/>
  <c r="P3113" i="1"/>
  <c r="Q3113" i="1"/>
  <c r="R3113" i="1"/>
  <c r="S3113" i="1"/>
  <c r="T3113" i="1"/>
  <c r="U3113" i="1"/>
  <c r="V3113" i="1"/>
  <c r="W3113" i="1"/>
  <c r="X3113" i="1"/>
  <c r="Y3113" i="1"/>
  <c r="Z3113" i="1"/>
  <c r="AA3113" i="1"/>
  <c r="AB3113" i="1"/>
  <c r="AC3113" i="1"/>
  <c r="AD3113" i="1"/>
  <c r="P3114" i="1"/>
  <c r="Q3114" i="1"/>
  <c r="R3114" i="1"/>
  <c r="S3114" i="1"/>
  <c r="T3114" i="1"/>
  <c r="U3114" i="1"/>
  <c r="V3114" i="1"/>
  <c r="W3114" i="1"/>
  <c r="X3114" i="1"/>
  <c r="Y3114" i="1"/>
  <c r="Z3114" i="1"/>
  <c r="AA3114" i="1"/>
  <c r="AB3114" i="1"/>
  <c r="AC3114" i="1"/>
  <c r="AD3114" i="1"/>
  <c r="P3115" i="1"/>
  <c r="Q3115" i="1"/>
  <c r="R3115" i="1"/>
  <c r="S3115" i="1"/>
  <c r="T3115" i="1"/>
  <c r="U3115" i="1"/>
  <c r="V3115" i="1"/>
  <c r="W3115" i="1"/>
  <c r="X3115" i="1"/>
  <c r="Y3115" i="1"/>
  <c r="Z3115" i="1"/>
  <c r="AA3115" i="1"/>
  <c r="AB3115" i="1"/>
  <c r="AC3115" i="1"/>
  <c r="AD3115" i="1"/>
  <c r="P3116" i="1"/>
  <c r="Q3116" i="1"/>
  <c r="R3116" i="1"/>
  <c r="S3116" i="1"/>
  <c r="T3116" i="1"/>
  <c r="U3116" i="1"/>
  <c r="V3116" i="1"/>
  <c r="W3116" i="1"/>
  <c r="X3116" i="1"/>
  <c r="Y3116" i="1"/>
  <c r="Z3116" i="1"/>
  <c r="AA3116" i="1"/>
  <c r="AB3116" i="1"/>
  <c r="AC3116" i="1"/>
  <c r="AD3116" i="1"/>
  <c r="P3117" i="1"/>
  <c r="Q3117" i="1"/>
  <c r="R3117" i="1"/>
  <c r="S3117" i="1"/>
  <c r="T3117" i="1"/>
  <c r="U3117" i="1"/>
  <c r="V3117" i="1"/>
  <c r="W3117" i="1"/>
  <c r="X3117" i="1"/>
  <c r="Y3117" i="1"/>
  <c r="Z3117" i="1"/>
  <c r="AA3117" i="1"/>
  <c r="AB3117" i="1"/>
  <c r="AC3117" i="1"/>
  <c r="AD3117" i="1"/>
  <c r="P3118" i="1"/>
  <c r="Q3118" i="1"/>
  <c r="R3118" i="1"/>
  <c r="S3118" i="1"/>
  <c r="T3118" i="1"/>
  <c r="U3118" i="1"/>
  <c r="V3118" i="1"/>
  <c r="W3118" i="1"/>
  <c r="X3118" i="1"/>
  <c r="Y3118" i="1"/>
  <c r="Z3118" i="1"/>
  <c r="AA3118" i="1"/>
  <c r="AB3118" i="1"/>
  <c r="AC3118" i="1"/>
  <c r="AD3118" i="1"/>
  <c r="P3119" i="1"/>
  <c r="Q3119" i="1"/>
  <c r="R3119" i="1"/>
  <c r="S3119" i="1"/>
  <c r="T3119" i="1"/>
  <c r="U3119" i="1"/>
  <c r="V3119" i="1"/>
  <c r="W3119" i="1"/>
  <c r="X3119" i="1"/>
  <c r="Y3119" i="1"/>
  <c r="Z3119" i="1"/>
  <c r="AA3119" i="1"/>
  <c r="AB3119" i="1"/>
  <c r="AC3119" i="1"/>
  <c r="AD3119" i="1"/>
  <c r="P3120" i="1"/>
  <c r="Q3120" i="1"/>
  <c r="R3120" i="1"/>
  <c r="S3120" i="1"/>
  <c r="T3120" i="1"/>
  <c r="U3120" i="1"/>
  <c r="V3120" i="1"/>
  <c r="W3120" i="1"/>
  <c r="X3120" i="1"/>
  <c r="Y3120" i="1"/>
  <c r="Z3120" i="1"/>
  <c r="AA3120" i="1"/>
  <c r="AB3120" i="1"/>
  <c r="AC3120" i="1"/>
  <c r="AD3120" i="1"/>
  <c r="P3121" i="1"/>
  <c r="Q3121" i="1"/>
  <c r="R3121" i="1"/>
  <c r="S3121" i="1"/>
  <c r="T3121" i="1"/>
  <c r="U3121" i="1"/>
  <c r="V3121" i="1"/>
  <c r="W3121" i="1"/>
  <c r="X3121" i="1"/>
  <c r="Y3121" i="1"/>
  <c r="Z3121" i="1"/>
  <c r="AA3121" i="1"/>
  <c r="AB3121" i="1"/>
  <c r="AC3121" i="1"/>
  <c r="AD3121" i="1"/>
  <c r="P3122" i="1"/>
  <c r="Q3122" i="1"/>
  <c r="R3122" i="1"/>
  <c r="S3122" i="1"/>
  <c r="T3122" i="1"/>
  <c r="U3122" i="1"/>
  <c r="V3122" i="1"/>
  <c r="W3122" i="1"/>
  <c r="X3122" i="1"/>
  <c r="Y3122" i="1"/>
  <c r="Z3122" i="1"/>
  <c r="AA3122" i="1"/>
  <c r="AB3122" i="1"/>
  <c r="AC3122" i="1"/>
  <c r="AD3122" i="1"/>
  <c r="P3123" i="1"/>
  <c r="Q3123" i="1"/>
  <c r="R3123" i="1"/>
  <c r="S3123" i="1"/>
  <c r="T3123" i="1"/>
  <c r="U3123" i="1"/>
  <c r="V3123" i="1"/>
  <c r="W3123" i="1"/>
  <c r="X3123" i="1"/>
  <c r="Y3123" i="1"/>
  <c r="Z3123" i="1"/>
  <c r="AA3123" i="1"/>
  <c r="AB3123" i="1"/>
  <c r="AC3123" i="1"/>
  <c r="AD3123" i="1"/>
  <c r="P3124" i="1"/>
  <c r="Q3124" i="1"/>
  <c r="R3124" i="1"/>
  <c r="S3124" i="1"/>
  <c r="T3124" i="1"/>
  <c r="U3124" i="1"/>
  <c r="V3124" i="1"/>
  <c r="W3124" i="1"/>
  <c r="X3124" i="1"/>
  <c r="Y3124" i="1"/>
  <c r="Z3124" i="1"/>
  <c r="AA3124" i="1"/>
  <c r="AB3124" i="1"/>
  <c r="AC3124" i="1"/>
  <c r="AD3124" i="1"/>
  <c r="P3125" i="1"/>
  <c r="Q3125" i="1"/>
  <c r="R3125" i="1"/>
  <c r="S3125" i="1"/>
  <c r="T3125" i="1"/>
  <c r="U3125" i="1"/>
  <c r="V3125" i="1"/>
  <c r="W3125" i="1"/>
  <c r="X3125" i="1"/>
  <c r="Y3125" i="1"/>
  <c r="Z3125" i="1"/>
  <c r="AA3125" i="1"/>
  <c r="AB3125" i="1"/>
  <c r="AC3125" i="1"/>
  <c r="AD3125" i="1"/>
  <c r="P3126" i="1"/>
  <c r="Q3126" i="1"/>
  <c r="R3126" i="1"/>
  <c r="S3126" i="1"/>
  <c r="T3126" i="1"/>
  <c r="U3126" i="1"/>
  <c r="V3126" i="1"/>
  <c r="W3126" i="1"/>
  <c r="X3126" i="1"/>
  <c r="Y3126" i="1"/>
  <c r="Z3126" i="1"/>
  <c r="AA3126" i="1"/>
  <c r="AB3126" i="1"/>
  <c r="AC3126" i="1"/>
  <c r="AD3126" i="1"/>
  <c r="P3127" i="1"/>
  <c r="Q3127" i="1"/>
  <c r="R3127" i="1"/>
  <c r="S3127" i="1"/>
  <c r="T3127" i="1"/>
  <c r="U3127" i="1"/>
  <c r="V3127" i="1"/>
  <c r="W3127" i="1"/>
  <c r="X3127" i="1"/>
  <c r="Y3127" i="1"/>
  <c r="Z3127" i="1"/>
  <c r="AA3127" i="1"/>
  <c r="AB3127" i="1"/>
  <c r="AC3127" i="1"/>
  <c r="AD3127" i="1"/>
  <c r="P3128" i="1"/>
  <c r="Q3128" i="1"/>
  <c r="R3128" i="1"/>
  <c r="S3128" i="1"/>
  <c r="T3128" i="1"/>
  <c r="U3128" i="1"/>
  <c r="V3128" i="1"/>
  <c r="W3128" i="1"/>
  <c r="X3128" i="1"/>
  <c r="Y3128" i="1"/>
  <c r="Z3128" i="1"/>
  <c r="AA3128" i="1"/>
  <c r="AB3128" i="1"/>
  <c r="AC3128" i="1"/>
  <c r="AD3128" i="1"/>
  <c r="P3129" i="1"/>
  <c r="Q3129" i="1"/>
  <c r="R3129" i="1"/>
  <c r="S3129" i="1"/>
  <c r="T3129" i="1"/>
  <c r="U3129" i="1"/>
  <c r="V3129" i="1"/>
  <c r="W3129" i="1"/>
  <c r="X3129" i="1"/>
  <c r="Y3129" i="1"/>
  <c r="Z3129" i="1"/>
  <c r="AA3129" i="1"/>
  <c r="AB3129" i="1"/>
  <c r="AC3129" i="1"/>
  <c r="AD3129" i="1"/>
  <c r="P3130" i="1"/>
  <c r="Q3130" i="1"/>
  <c r="R3130" i="1"/>
  <c r="S3130" i="1"/>
  <c r="T3130" i="1"/>
  <c r="U3130" i="1"/>
  <c r="V3130" i="1"/>
  <c r="W3130" i="1"/>
  <c r="X3130" i="1"/>
  <c r="Y3130" i="1"/>
  <c r="Z3130" i="1"/>
  <c r="AA3130" i="1"/>
  <c r="AB3130" i="1"/>
  <c r="AC3130" i="1"/>
  <c r="AD3130" i="1"/>
  <c r="P3131" i="1"/>
  <c r="Q3131" i="1"/>
  <c r="R3131" i="1"/>
  <c r="S3131" i="1"/>
  <c r="T3131" i="1"/>
  <c r="U3131" i="1"/>
  <c r="V3131" i="1"/>
  <c r="W3131" i="1"/>
  <c r="X3131" i="1"/>
  <c r="Y3131" i="1"/>
  <c r="Z3131" i="1"/>
  <c r="AA3131" i="1"/>
  <c r="AB3131" i="1"/>
  <c r="AC3131" i="1"/>
  <c r="AD3131" i="1"/>
  <c r="P3132" i="1"/>
  <c r="Q3132" i="1"/>
  <c r="R3132" i="1"/>
  <c r="S3132" i="1"/>
  <c r="T3132" i="1"/>
  <c r="U3132" i="1"/>
  <c r="V3132" i="1"/>
  <c r="W3132" i="1"/>
  <c r="X3132" i="1"/>
  <c r="Y3132" i="1"/>
  <c r="Z3132" i="1"/>
  <c r="AA3132" i="1"/>
  <c r="AB3132" i="1"/>
  <c r="AC3132" i="1"/>
  <c r="AD3132" i="1"/>
  <c r="P3133" i="1"/>
  <c r="Q3133" i="1"/>
  <c r="R3133" i="1"/>
  <c r="S3133" i="1"/>
  <c r="T3133" i="1"/>
  <c r="U3133" i="1"/>
  <c r="V3133" i="1"/>
  <c r="W3133" i="1"/>
  <c r="X3133" i="1"/>
  <c r="Y3133" i="1"/>
  <c r="Z3133" i="1"/>
  <c r="AA3133" i="1"/>
  <c r="AB3133" i="1"/>
  <c r="AC3133" i="1"/>
  <c r="AD3133" i="1"/>
  <c r="P3134" i="1"/>
  <c r="Q3134" i="1"/>
  <c r="R3134" i="1"/>
  <c r="S3134" i="1"/>
  <c r="T3134" i="1"/>
  <c r="U3134" i="1"/>
  <c r="V3134" i="1"/>
  <c r="W3134" i="1"/>
  <c r="X3134" i="1"/>
  <c r="Y3134" i="1"/>
  <c r="Z3134" i="1"/>
  <c r="AA3134" i="1"/>
  <c r="AB3134" i="1"/>
  <c r="AC3134" i="1"/>
  <c r="AD3134" i="1"/>
  <c r="P3135" i="1"/>
  <c r="Q3135" i="1"/>
  <c r="R3135" i="1"/>
  <c r="S3135" i="1"/>
  <c r="T3135" i="1"/>
  <c r="U3135" i="1"/>
  <c r="V3135" i="1"/>
  <c r="W3135" i="1"/>
  <c r="X3135" i="1"/>
  <c r="Y3135" i="1"/>
  <c r="Z3135" i="1"/>
  <c r="AA3135" i="1"/>
  <c r="AB3135" i="1"/>
  <c r="AC3135" i="1"/>
  <c r="AD3135" i="1"/>
  <c r="P3136" i="1"/>
  <c r="Q3136" i="1"/>
  <c r="R3136" i="1"/>
  <c r="S3136" i="1"/>
  <c r="T3136" i="1"/>
  <c r="U3136" i="1"/>
  <c r="V3136" i="1"/>
  <c r="W3136" i="1"/>
  <c r="X3136" i="1"/>
  <c r="Y3136" i="1"/>
  <c r="Z3136" i="1"/>
  <c r="AA3136" i="1"/>
  <c r="AB3136" i="1"/>
  <c r="AC3136" i="1"/>
  <c r="AD3136" i="1"/>
  <c r="P3137" i="1"/>
  <c r="Q3137" i="1"/>
  <c r="R3137" i="1"/>
  <c r="S3137" i="1"/>
  <c r="T3137" i="1"/>
  <c r="U3137" i="1"/>
  <c r="V3137" i="1"/>
  <c r="W3137" i="1"/>
  <c r="X3137" i="1"/>
  <c r="Y3137" i="1"/>
  <c r="Z3137" i="1"/>
  <c r="AA3137" i="1"/>
  <c r="AB3137" i="1"/>
  <c r="AC3137" i="1"/>
  <c r="AD3137" i="1"/>
  <c r="P3138" i="1"/>
  <c r="Q3138" i="1"/>
  <c r="R3138" i="1"/>
  <c r="S3138" i="1"/>
  <c r="T3138" i="1"/>
  <c r="U3138" i="1"/>
  <c r="V3138" i="1"/>
  <c r="W3138" i="1"/>
  <c r="X3138" i="1"/>
  <c r="Y3138" i="1"/>
  <c r="Z3138" i="1"/>
  <c r="AA3138" i="1"/>
  <c r="AB3138" i="1"/>
  <c r="AC3138" i="1"/>
  <c r="AD3138" i="1"/>
  <c r="P3139" i="1"/>
  <c r="Q3139" i="1"/>
  <c r="R3139" i="1"/>
  <c r="S3139" i="1"/>
  <c r="T3139" i="1"/>
  <c r="U3139" i="1"/>
  <c r="V3139" i="1"/>
  <c r="W3139" i="1"/>
  <c r="X3139" i="1"/>
  <c r="Y3139" i="1"/>
  <c r="Z3139" i="1"/>
  <c r="AA3139" i="1"/>
  <c r="AB3139" i="1"/>
  <c r="AC3139" i="1"/>
  <c r="AD3139" i="1"/>
  <c r="P3140" i="1"/>
  <c r="Q3140" i="1"/>
  <c r="R3140" i="1"/>
  <c r="S3140" i="1"/>
  <c r="T3140" i="1"/>
  <c r="U3140" i="1"/>
  <c r="V3140" i="1"/>
  <c r="W3140" i="1"/>
  <c r="X3140" i="1"/>
  <c r="Y3140" i="1"/>
  <c r="Z3140" i="1"/>
  <c r="AA3140" i="1"/>
  <c r="AB3140" i="1"/>
  <c r="AC3140" i="1"/>
  <c r="AD3140" i="1"/>
  <c r="P3141" i="1"/>
  <c r="Q3141" i="1"/>
  <c r="R3141" i="1"/>
  <c r="S3141" i="1"/>
  <c r="T3141" i="1"/>
  <c r="U3141" i="1"/>
  <c r="V3141" i="1"/>
  <c r="W3141" i="1"/>
  <c r="X3141" i="1"/>
  <c r="Y3141" i="1"/>
  <c r="Z3141" i="1"/>
  <c r="AA3141" i="1"/>
  <c r="AB3141" i="1"/>
  <c r="AC3141" i="1"/>
  <c r="AD3141" i="1"/>
  <c r="P3142" i="1"/>
  <c r="Q3142" i="1"/>
  <c r="R3142" i="1"/>
  <c r="S3142" i="1"/>
  <c r="T3142" i="1"/>
  <c r="U3142" i="1"/>
  <c r="V3142" i="1"/>
  <c r="W3142" i="1"/>
  <c r="X3142" i="1"/>
  <c r="Y3142" i="1"/>
  <c r="Z3142" i="1"/>
  <c r="AA3142" i="1"/>
  <c r="AB3142" i="1"/>
  <c r="AC3142" i="1"/>
  <c r="AD3142" i="1"/>
  <c r="P3143" i="1"/>
  <c r="Q3143" i="1"/>
  <c r="R3143" i="1"/>
  <c r="S3143" i="1"/>
  <c r="T3143" i="1"/>
  <c r="U3143" i="1"/>
  <c r="V3143" i="1"/>
  <c r="W3143" i="1"/>
  <c r="X3143" i="1"/>
  <c r="Y3143" i="1"/>
  <c r="Z3143" i="1"/>
  <c r="AA3143" i="1"/>
  <c r="AB3143" i="1"/>
  <c r="AC3143" i="1"/>
  <c r="AD3143" i="1"/>
  <c r="P3144" i="1"/>
  <c r="Q3144" i="1"/>
  <c r="R3144" i="1"/>
  <c r="S3144" i="1"/>
  <c r="T3144" i="1"/>
  <c r="U3144" i="1"/>
  <c r="V3144" i="1"/>
  <c r="W3144" i="1"/>
  <c r="X3144" i="1"/>
  <c r="Y3144" i="1"/>
  <c r="Z3144" i="1"/>
  <c r="AA3144" i="1"/>
  <c r="AB3144" i="1"/>
  <c r="AC3144" i="1"/>
  <c r="AD3144" i="1"/>
  <c r="P3145" i="1"/>
  <c r="Q3145" i="1"/>
  <c r="R3145" i="1"/>
  <c r="S3145" i="1"/>
  <c r="T3145" i="1"/>
  <c r="U3145" i="1"/>
  <c r="V3145" i="1"/>
  <c r="W3145" i="1"/>
  <c r="X3145" i="1"/>
  <c r="Y3145" i="1"/>
  <c r="Z3145" i="1"/>
  <c r="AA3145" i="1"/>
  <c r="AB3145" i="1"/>
  <c r="AC3145" i="1"/>
  <c r="AD3145" i="1"/>
  <c r="P3146" i="1"/>
  <c r="Q3146" i="1"/>
  <c r="R3146" i="1"/>
  <c r="S3146" i="1"/>
  <c r="T3146" i="1"/>
  <c r="U3146" i="1"/>
  <c r="V3146" i="1"/>
  <c r="W3146" i="1"/>
  <c r="X3146" i="1"/>
  <c r="Y3146" i="1"/>
  <c r="Z3146" i="1"/>
  <c r="AA3146" i="1"/>
  <c r="AB3146" i="1"/>
  <c r="AC3146" i="1"/>
  <c r="AD3146" i="1"/>
  <c r="P3147" i="1"/>
  <c r="Q3147" i="1"/>
  <c r="R3147" i="1"/>
  <c r="S3147" i="1"/>
  <c r="T3147" i="1"/>
  <c r="U3147" i="1"/>
  <c r="V3147" i="1"/>
  <c r="W3147" i="1"/>
  <c r="X3147" i="1"/>
  <c r="Y3147" i="1"/>
  <c r="Z3147" i="1"/>
  <c r="AA3147" i="1"/>
  <c r="AB3147" i="1"/>
  <c r="AC3147" i="1"/>
  <c r="AD3147" i="1"/>
  <c r="P3148" i="1"/>
  <c r="Q3148" i="1"/>
  <c r="R3148" i="1"/>
  <c r="S3148" i="1"/>
  <c r="T3148" i="1"/>
  <c r="U3148" i="1"/>
  <c r="V3148" i="1"/>
  <c r="W3148" i="1"/>
  <c r="X3148" i="1"/>
  <c r="Y3148" i="1"/>
  <c r="Z3148" i="1"/>
  <c r="AA3148" i="1"/>
  <c r="AB3148" i="1"/>
  <c r="AC3148" i="1"/>
  <c r="AD3148" i="1"/>
  <c r="P3149" i="1"/>
  <c r="Q3149" i="1"/>
  <c r="R3149" i="1"/>
  <c r="S3149" i="1"/>
  <c r="T3149" i="1"/>
  <c r="U3149" i="1"/>
  <c r="V3149" i="1"/>
  <c r="W3149" i="1"/>
  <c r="X3149" i="1"/>
  <c r="Y3149" i="1"/>
  <c r="Z3149" i="1"/>
  <c r="AA3149" i="1"/>
  <c r="AB3149" i="1"/>
  <c r="AC3149" i="1"/>
  <c r="AD3149" i="1"/>
  <c r="P3150" i="1"/>
  <c r="Q3150" i="1"/>
  <c r="R3150" i="1"/>
  <c r="S3150" i="1"/>
  <c r="T3150" i="1"/>
  <c r="U3150" i="1"/>
  <c r="V3150" i="1"/>
  <c r="W3150" i="1"/>
  <c r="X3150" i="1"/>
  <c r="Y3150" i="1"/>
  <c r="Z3150" i="1"/>
  <c r="AA3150" i="1"/>
  <c r="AB3150" i="1"/>
  <c r="AC3150" i="1"/>
  <c r="AD3150" i="1"/>
  <c r="P3151" i="1"/>
  <c r="Q3151" i="1"/>
  <c r="R3151" i="1"/>
  <c r="S3151" i="1"/>
  <c r="T3151" i="1"/>
  <c r="U3151" i="1"/>
  <c r="V3151" i="1"/>
  <c r="W3151" i="1"/>
  <c r="X3151" i="1"/>
  <c r="Y3151" i="1"/>
  <c r="Z3151" i="1"/>
  <c r="AA3151" i="1"/>
  <c r="AB3151" i="1"/>
  <c r="AC3151" i="1"/>
  <c r="AD3151" i="1"/>
  <c r="P3152" i="1"/>
  <c r="Q3152" i="1"/>
  <c r="R3152" i="1"/>
  <c r="S3152" i="1"/>
  <c r="T3152" i="1"/>
  <c r="U3152" i="1"/>
  <c r="V3152" i="1"/>
  <c r="W3152" i="1"/>
  <c r="X3152" i="1"/>
  <c r="Y3152" i="1"/>
  <c r="Z3152" i="1"/>
  <c r="AA3152" i="1"/>
  <c r="AB3152" i="1"/>
  <c r="AC3152" i="1"/>
  <c r="AD3152" i="1"/>
  <c r="P3153" i="1"/>
  <c r="Q3153" i="1"/>
  <c r="R3153" i="1"/>
  <c r="S3153" i="1"/>
  <c r="T3153" i="1"/>
  <c r="U3153" i="1"/>
  <c r="V3153" i="1"/>
  <c r="W3153" i="1"/>
  <c r="X3153" i="1"/>
  <c r="Y3153" i="1"/>
  <c r="Z3153" i="1"/>
  <c r="AA3153" i="1"/>
  <c r="AB3153" i="1"/>
  <c r="AC3153" i="1"/>
  <c r="AD3153" i="1"/>
  <c r="P3154" i="1"/>
  <c r="Q3154" i="1"/>
  <c r="R3154" i="1"/>
  <c r="S3154" i="1"/>
  <c r="T3154" i="1"/>
  <c r="U3154" i="1"/>
  <c r="V3154" i="1"/>
  <c r="W3154" i="1"/>
  <c r="X3154" i="1"/>
  <c r="Y3154" i="1"/>
  <c r="Z3154" i="1"/>
  <c r="AA3154" i="1"/>
  <c r="AB3154" i="1"/>
  <c r="AC3154" i="1"/>
  <c r="AD3154" i="1"/>
  <c r="P3155" i="1"/>
  <c r="Q3155" i="1"/>
  <c r="R3155" i="1"/>
  <c r="S3155" i="1"/>
  <c r="T3155" i="1"/>
  <c r="U3155" i="1"/>
  <c r="V3155" i="1"/>
  <c r="W3155" i="1"/>
  <c r="X3155" i="1"/>
  <c r="Y3155" i="1"/>
  <c r="Z3155" i="1"/>
  <c r="AA3155" i="1"/>
  <c r="AB3155" i="1"/>
  <c r="AC3155" i="1"/>
  <c r="AD3155" i="1"/>
  <c r="P3156" i="1"/>
  <c r="Q3156" i="1"/>
  <c r="R3156" i="1"/>
  <c r="S3156" i="1"/>
  <c r="T3156" i="1"/>
  <c r="U3156" i="1"/>
  <c r="V3156" i="1"/>
  <c r="W3156" i="1"/>
  <c r="X3156" i="1"/>
  <c r="Y3156" i="1"/>
  <c r="Z3156" i="1"/>
  <c r="AA3156" i="1"/>
  <c r="AB3156" i="1"/>
  <c r="AC3156" i="1"/>
  <c r="AD3156" i="1"/>
  <c r="P3157" i="1"/>
  <c r="Q3157" i="1"/>
  <c r="R3157" i="1"/>
  <c r="S3157" i="1"/>
  <c r="T3157" i="1"/>
  <c r="U3157" i="1"/>
  <c r="V3157" i="1"/>
  <c r="W3157" i="1"/>
  <c r="X3157" i="1"/>
  <c r="Y3157" i="1"/>
  <c r="Z3157" i="1"/>
  <c r="AA3157" i="1"/>
  <c r="AB3157" i="1"/>
  <c r="AC3157" i="1"/>
  <c r="AD3157" i="1"/>
  <c r="P3158" i="1"/>
  <c r="Q3158" i="1"/>
  <c r="R3158" i="1"/>
  <c r="S3158" i="1"/>
  <c r="T3158" i="1"/>
  <c r="U3158" i="1"/>
  <c r="V3158" i="1"/>
  <c r="W3158" i="1"/>
  <c r="X3158" i="1"/>
  <c r="Y3158" i="1"/>
  <c r="Z3158" i="1"/>
  <c r="AA3158" i="1"/>
  <c r="AB3158" i="1"/>
  <c r="AC3158" i="1"/>
  <c r="AD3158" i="1"/>
  <c r="P3159" i="1"/>
  <c r="Q3159" i="1"/>
  <c r="R3159" i="1"/>
  <c r="S3159" i="1"/>
  <c r="T3159" i="1"/>
  <c r="U3159" i="1"/>
  <c r="V3159" i="1"/>
  <c r="W3159" i="1"/>
  <c r="X3159" i="1"/>
  <c r="Y3159" i="1"/>
  <c r="Z3159" i="1"/>
  <c r="AA3159" i="1"/>
  <c r="AB3159" i="1"/>
  <c r="AC3159" i="1"/>
  <c r="AD3159" i="1"/>
  <c r="P3160" i="1"/>
  <c r="Q3160" i="1"/>
  <c r="R3160" i="1"/>
  <c r="S3160" i="1"/>
  <c r="T3160" i="1"/>
  <c r="U3160" i="1"/>
  <c r="V3160" i="1"/>
  <c r="W3160" i="1"/>
  <c r="X3160" i="1"/>
  <c r="Y3160" i="1"/>
  <c r="Z3160" i="1"/>
  <c r="AA3160" i="1"/>
  <c r="AB3160" i="1"/>
  <c r="AC3160" i="1"/>
  <c r="AD3160" i="1"/>
  <c r="P3161" i="1"/>
  <c r="Q3161" i="1"/>
  <c r="R3161" i="1"/>
  <c r="S3161" i="1"/>
  <c r="T3161" i="1"/>
  <c r="U3161" i="1"/>
  <c r="V3161" i="1"/>
  <c r="W3161" i="1"/>
  <c r="X3161" i="1"/>
  <c r="Y3161" i="1"/>
  <c r="Z3161" i="1"/>
  <c r="AA3161" i="1"/>
  <c r="AB3161" i="1"/>
  <c r="AC3161" i="1"/>
  <c r="AD3161" i="1"/>
  <c r="P3162" i="1"/>
  <c r="Q3162" i="1"/>
  <c r="R3162" i="1"/>
  <c r="S3162" i="1"/>
  <c r="T3162" i="1"/>
  <c r="U3162" i="1"/>
  <c r="V3162" i="1"/>
  <c r="W3162" i="1"/>
  <c r="X3162" i="1"/>
  <c r="Y3162" i="1"/>
  <c r="Z3162" i="1"/>
  <c r="AA3162" i="1"/>
  <c r="AB3162" i="1"/>
  <c r="AC3162" i="1"/>
  <c r="AD3162" i="1"/>
  <c r="P3163" i="1"/>
  <c r="Q3163" i="1"/>
  <c r="R3163" i="1"/>
  <c r="S3163" i="1"/>
  <c r="T3163" i="1"/>
  <c r="U3163" i="1"/>
  <c r="V3163" i="1"/>
  <c r="W3163" i="1"/>
  <c r="X3163" i="1"/>
  <c r="Y3163" i="1"/>
  <c r="Z3163" i="1"/>
  <c r="AA3163" i="1"/>
  <c r="AB3163" i="1"/>
  <c r="AC3163" i="1"/>
  <c r="AD3163" i="1"/>
  <c r="P3164" i="1"/>
  <c r="Q3164" i="1"/>
  <c r="R3164" i="1"/>
  <c r="S3164" i="1"/>
  <c r="T3164" i="1"/>
  <c r="U3164" i="1"/>
  <c r="V3164" i="1"/>
  <c r="W3164" i="1"/>
  <c r="X3164" i="1"/>
  <c r="Y3164" i="1"/>
  <c r="Z3164" i="1"/>
  <c r="AA3164" i="1"/>
  <c r="AB3164" i="1"/>
  <c r="AC3164" i="1"/>
  <c r="AD3164" i="1"/>
  <c r="P3165" i="1"/>
  <c r="Q3165" i="1"/>
  <c r="R3165" i="1"/>
  <c r="S3165" i="1"/>
  <c r="T3165" i="1"/>
  <c r="U3165" i="1"/>
  <c r="V3165" i="1"/>
  <c r="W3165" i="1"/>
  <c r="X3165" i="1"/>
  <c r="Y3165" i="1"/>
  <c r="Z3165" i="1"/>
  <c r="AA3165" i="1"/>
  <c r="AB3165" i="1"/>
  <c r="AC3165" i="1"/>
  <c r="AD3165" i="1"/>
  <c r="P3166" i="1"/>
  <c r="Q3166" i="1"/>
  <c r="R3166" i="1"/>
  <c r="S3166" i="1"/>
  <c r="T3166" i="1"/>
  <c r="U3166" i="1"/>
  <c r="V3166" i="1"/>
  <c r="W3166" i="1"/>
  <c r="X3166" i="1"/>
  <c r="Y3166" i="1"/>
  <c r="Z3166" i="1"/>
  <c r="AA3166" i="1"/>
  <c r="AB3166" i="1"/>
  <c r="AC3166" i="1"/>
  <c r="AD3166" i="1"/>
  <c r="P3167" i="1"/>
  <c r="Q3167" i="1"/>
  <c r="R3167" i="1"/>
  <c r="S3167" i="1"/>
  <c r="T3167" i="1"/>
  <c r="U3167" i="1"/>
  <c r="V3167" i="1"/>
  <c r="W3167" i="1"/>
  <c r="X3167" i="1"/>
  <c r="Y3167" i="1"/>
  <c r="Z3167" i="1"/>
  <c r="AA3167" i="1"/>
  <c r="AB3167" i="1"/>
  <c r="AC3167" i="1"/>
  <c r="AD3167" i="1"/>
  <c r="P3168" i="1"/>
  <c r="Q3168" i="1"/>
  <c r="R3168" i="1"/>
  <c r="S3168" i="1"/>
  <c r="T3168" i="1"/>
  <c r="U3168" i="1"/>
  <c r="V3168" i="1"/>
  <c r="W3168" i="1"/>
  <c r="X3168" i="1"/>
  <c r="Y3168" i="1"/>
  <c r="Z3168" i="1"/>
  <c r="AA3168" i="1"/>
  <c r="AB3168" i="1"/>
  <c r="AC3168" i="1"/>
  <c r="AD3168" i="1"/>
  <c r="P3169" i="1"/>
  <c r="Q3169" i="1"/>
  <c r="R3169" i="1"/>
  <c r="S3169" i="1"/>
  <c r="T3169" i="1"/>
  <c r="U3169" i="1"/>
  <c r="V3169" i="1"/>
  <c r="W3169" i="1"/>
  <c r="X3169" i="1"/>
  <c r="Y3169" i="1"/>
  <c r="Z3169" i="1"/>
  <c r="AA3169" i="1"/>
  <c r="AB3169" i="1"/>
  <c r="AC3169" i="1"/>
  <c r="AD3169" i="1"/>
  <c r="P3170" i="1"/>
  <c r="Q3170" i="1"/>
  <c r="R3170" i="1"/>
  <c r="S3170" i="1"/>
  <c r="T3170" i="1"/>
  <c r="U3170" i="1"/>
  <c r="V3170" i="1"/>
  <c r="W3170" i="1"/>
  <c r="X3170" i="1"/>
  <c r="Y3170" i="1"/>
  <c r="Z3170" i="1"/>
  <c r="AA3170" i="1"/>
  <c r="AB3170" i="1"/>
  <c r="AC3170" i="1"/>
  <c r="AD3170" i="1"/>
  <c r="P3171" i="1"/>
  <c r="Q3171" i="1"/>
  <c r="R3171" i="1"/>
  <c r="S3171" i="1"/>
  <c r="T3171" i="1"/>
  <c r="U3171" i="1"/>
  <c r="V3171" i="1"/>
  <c r="W3171" i="1"/>
  <c r="X3171" i="1"/>
  <c r="Y3171" i="1"/>
  <c r="Z3171" i="1"/>
  <c r="AA3171" i="1"/>
  <c r="AB3171" i="1"/>
  <c r="AC3171" i="1"/>
  <c r="AD3171" i="1"/>
  <c r="P3172" i="1"/>
  <c r="Q3172" i="1"/>
  <c r="R3172" i="1"/>
  <c r="S3172" i="1"/>
  <c r="T3172" i="1"/>
  <c r="U3172" i="1"/>
  <c r="V3172" i="1"/>
  <c r="W3172" i="1"/>
  <c r="X3172" i="1"/>
  <c r="Y3172" i="1"/>
  <c r="Z3172" i="1"/>
  <c r="AA3172" i="1"/>
  <c r="AB3172" i="1"/>
  <c r="AC3172" i="1"/>
  <c r="AD3172" i="1"/>
  <c r="P3173" i="1"/>
  <c r="Q3173" i="1"/>
  <c r="R3173" i="1"/>
  <c r="S3173" i="1"/>
  <c r="T3173" i="1"/>
  <c r="U3173" i="1"/>
  <c r="V3173" i="1"/>
  <c r="W3173" i="1"/>
  <c r="X3173" i="1"/>
  <c r="Y3173" i="1"/>
  <c r="Z3173" i="1"/>
  <c r="AA3173" i="1"/>
  <c r="AB3173" i="1"/>
  <c r="AC3173" i="1"/>
  <c r="AD3173" i="1"/>
  <c r="P3174" i="1"/>
  <c r="Q3174" i="1"/>
  <c r="R3174" i="1"/>
  <c r="S3174" i="1"/>
  <c r="T3174" i="1"/>
  <c r="U3174" i="1"/>
  <c r="V3174" i="1"/>
  <c r="W3174" i="1"/>
  <c r="X3174" i="1"/>
  <c r="Y3174" i="1"/>
  <c r="Z3174" i="1"/>
  <c r="AA3174" i="1"/>
  <c r="AB3174" i="1"/>
  <c r="AC3174" i="1"/>
  <c r="AD3174" i="1"/>
  <c r="P3175" i="1"/>
  <c r="Q3175" i="1"/>
  <c r="R3175" i="1"/>
  <c r="S3175" i="1"/>
  <c r="T3175" i="1"/>
  <c r="U3175" i="1"/>
  <c r="V3175" i="1"/>
  <c r="W3175" i="1"/>
  <c r="X3175" i="1"/>
  <c r="Y3175" i="1"/>
  <c r="Z3175" i="1"/>
  <c r="AA3175" i="1"/>
  <c r="AB3175" i="1"/>
  <c r="AC3175" i="1"/>
  <c r="AD3175" i="1"/>
  <c r="P3176" i="1"/>
  <c r="Q3176" i="1"/>
  <c r="R3176" i="1"/>
  <c r="S3176" i="1"/>
  <c r="T3176" i="1"/>
  <c r="U3176" i="1"/>
  <c r="V3176" i="1"/>
  <c r="W3176" i="1"/>
  <c r="X3176" i="1"/>
  <c r="Y3176" i="1"/>
  <c r="Z3176" i="1"/>
  <c r="AA3176" i="1"/>
  <c r="AB3176" i="1"/>
  <c r="AC3176" i="1"/>
  <c r="AD3176" i="1"/>
  <c r="P3177" i="1"/>
  <c r="Q3177" i="1"/>
  <c r="R3177" i="1"/>
  <c r="S3177" i="1"/>
  <c r="T3177" i="1"/>
  <c r="U3177" i="1"/>
  <c r="V3177" i="1"/>
  <c r="W3177" i="1"/>
  <c r="X3177" i="1"/>
  <c r="Y3177" i="1"/>
  <c r="Z3177" i="1"/>
  <c r="AA3177" i="1"/>
  <c r="AB3177" i="1"/>
  <c r="AC3177" i="1"/>
  <c r="AD3177" i="1"/>
  <c r="P3178" i="1"/>
  <c r="Q3178" i="1"/>
  <c r="R3178" i="1"/>
  <c r="S3178" i="1"/>
  <c r="T3178" i="1"/>
  <c r="U3178" i="1"/>
  <c r="V3178" i="1"/>
  <c r="W3178" i="1"/>
  <c r="X3178" i="1"/>
  <c r="Y3178" i="1"/>
  <c r="Z3178" i="1"/>
  <c r="AA3178" i="1"/>
  <c r="AB3178" i="1"/>
  <c r="AC3178" i="1"/>
  <c r="AD3178" i="1"/>
  <c r="P3179" i="1"/>
  <c r="Q3179" i="1"/>
  <c r="R3179" i="1"/>
  <c r="S3179" i="1"/>
  <c r="T3179" i="1"/>
  <c r="U3179" i="1"/>
  <c r="V3179" i="1"/>
  <c r="W3179" i="1"/>
  <c r="X3179" i="1"/>
  <c r="Y3179" i="1"/>
  <c r="Z3179" i="1"/>
  <c r="AA3179" i="1"/>
  <c r="AB3179" i="1"/>
  <c r="AC3179" i="1"/>
  <c r="AD3179" i="1"/>
  <c r="P3180" i="1"/>
  <c r="Q3180" i="1"/>
  <c r="R3180" i="1"/>
  <c r="S3180" i="1"/>
  <c r="T3180" i="1"/>
  <c r="U3180" i="1"/>
  <c r="V3180" i="1"/>
  <c r="W3180" i="1"/>
  <c r="X3180" i="1"/>
  <c r="Y3180" i="1"/>
  <c r="Z3180" i="1"/>
  <c r="AA3180" i="1"/>
  <c r="AB3180" i="1"/>
  <c r="AC3180" i="1"/>
  <c r="AD3180" i="1"/>
  <c r="P3181" i="1"/>
  <c r="Q3181" i="1"/>
  <c r="R3181" i="1"/>
  <c r="S3181" i="1"/>
  <c r="T3181" i="1"/>
  <c r="U3181" i="1"/>
  <c r="V3181" i="1"/>
  <c r="W3181" i="1"/>
  <c r="X3181" i="1"/>
  <c r="Y3181" i="1"/>
  <c r="Z3181" i="1"/>
  <c r="AA3181" i="1"/>
  <c r="AB3181" i="1"/>
  <c r="AC3181" i="1"/>
  <c r="AD3181" i="1"/>
  <c r="P3182" i="1"/>
  <c r="Q3182" i="1"/>
  <c r="R3182" i="1"/>
  <c r="S3182" i="1"/>
  <c r="T3182" i="1"/>
  <c r="U3182" i="1"/>
  <c r="V3182" i="1"/>
  <c r="W3182" i="1"/>
  <c r="X3182" i="1"/>
  <c r="Y3182" i="1"/>
  <c r="Z3182" i="1"/>
  <c r="AA3182" i="1"/>
  <c r="AB3182" i="1"/>
  <c r="AC3182" i="1"/>
  <c r="AD3182" i="1"/>
  <c r="P3183" i="1"/>
  <c r="Q3183" i="1"/>
  <c r="R3183" i="1"/>
  <c r="S3183" i="1"/>
  <c r="T3183" i="1"/>
  <c r="U3183" i="1"/>
  <c r="V3183" i="1"/>
  <c r="W3183" i="1"/>
  <c r="X3183" i="1"/>
  <c r="Y3183" i="1"/>
  <c r="Z3183" i="1"/>
  <c r="AA3183" i="1"/>
  <c r="AB3183" i="1"/>
  <c r="AC3183" i="1"/>
  <c r="AD3183" i="1"/>
  <c r="P3184" i="1"/>
  <c r="Q3184" i="1"/>
  <c r="R3184" i="1"/>
  <c r="S3184" i="1"/>
  <c r="T3184" i="1"/>
  <c r="U3184" i="1"/>
  <c r="V3184" i="1"/>
  <c r="W3184" i="1"/>
  <c r="X3184" i="1"/>
  <c r="Y3184" i="1"/>
  <c r="Z3184" i="1"/>
  <c r="AA3184" i="1"/>
  <c r="AB3184" i="1"/>
  <c r="AC3184" i="1"/>
  <c r="AD3184" i="1"/>
  <c r="P3185" i="1"/>
  <c r="Q3185" i="1"/>
  <c r="R3185" i="1"/>
  <c r="S3185" i="1"/>
  <c r="T3185" i="1"/>
  <c r="U3185" i="1"/>
  <c r="V3185" i="1"/>
  <c r="W3185" i="1"/>
  <c r="X3185" i="1"/>
  <c r="Y3185" i="1"/>
  <c r="Z3185" i="1"/>
  <c r="AA3185" i="1"/>
  <c r="AB3185" i="1"/>
  <c r="AC3185" i="1"/>
  <c r="AD3185" i="1"/>
  <c r="P3186" i="1"/>
  <c r="Q3186" i="1"/>
  <c r="R3186" i="1"/>
  <c r="S3186" i="1"/>
  <c r="T3186" i="1"/>
  <c r="U3186" i="1"/>
  <c r="V3186" i="1"/>
  <c r="W3186" i="1"/>
  <c r="X3186" i="1"/>
  <c r="Y3186" i="1"/>
  <c r="Z3186" i="1"/>
  <c r="AA3186" i="1"/>
  <c r="AB3186" i="1"/>
  <c r="AC3186" i="1"/>
  <c r="AD3186" i="1"/>
  <c r="P3187" i="1"/>
  <c r="Q3187" i="1"/>
  <c r="R3187" i="1"/>
  <c r="S3187" i="1"/>
  <c r="T3187" i="1"/>
  <c r="U3187" i="1"/>
  <c r="V3187" i="1"/>
  <c r="W3187" i="1"/>
  <c r="X3187" i="1"/>
  <c r="Y3187" i="1"/>
  <c r="Z3187" i="1"/>
  <c r="AA3187" i="1"/>
  <c r="AB3187" i="1"/>
  <c r="AC3187" i="1"/>
  <c r="AD3187" i="1"/>
  <c r="P3188" i="1"/>
  <c r="Q3188" i="1"/>
  <c r="R3188" i="1"/>
  <c r="S3188" i="1"/>
  <c r="T3188" i="1"/>
  <c r="U3188" i="1"/>
  <c r="V3188" i="1"/>
  <c r="W3188" i="1"/>
  <c r="X3188" i="1"/>
  <c r="Y3188" i="1"/>
  <c r="Z3188" i="1"/>
  <c r="AA3188" i="1"/>
  <c r="AB3188" i="1"/>
  <c r="AC3188" i="1"/>
  <c r="AD3188" i="1"/>
  <c r="P3189" i="1"/>
  <c r="Q3189" i="1"/>
  <c r="R3189" i="1"/>
  <c r="S3189" i="1"/>
  <c r="T3189" i="1"/>
  <c r="U3189" i="1"/>
  <c r="V3189" i="1"/>
  <c r="W3189" i="1"/>
  <c r="X3189" i="1"/>
  <c r="Y3189" i="1"/>
  <c r="Z3189" i="1"/>
  <c r="AA3189" i="1"/>
  <c r="AB3189" i="1"/>
  <c r="AC3189" i="1"/>
  <c r="AD3189" i="1"/>
  <c r="P3190" i="1"/>
  <c r="Q3190" i="1"/>
  <c r="R3190" i="1"/>
  <c r="S3190" i="1"/>
  <c r="T3190" i="1"/>
  <c r="U3190" i="1"/>
  <c r="V3190" i="1"/>
  <c r="W3190" i="1"/>
  <c r="X3190" i="1"/>
  <c r="Y3190" i="1"/>
  <c r="Z3190" i="1"/>
  <c r="AA3190" i="1"/>
  <c r="AB3190" i="1"/>
  <c r="AC3190" i="1"/>
  <c r="AD3190" i="1"/>
  <c r="P3191" i="1"/>
  <c r="Q3191" i="1"/>
  <c r="R3191" i="1"/>
  <c r="S3191" i="1"/>
  <c r="T3191" i="1"/>
  <c r="U3191" i="1"/>
  <c r="V3191" i="1"/>
  <c r="W3191" i="1"/>
  <c r="X3191" i="1"/>
  <c r="Y3191" i="1"/>
  <c r="Z3191" i="1"/>
  <c r="AA3191" i="1"/>
  <c r="AB3191" i="1"/>
  <c r="AC3191" i="1"/>
  <c r="AD3191" i="1"/>
  <c r="P3192" i="1"/>
  <c r="Q3192" i="1"/>
  <c r="R3192" i="1"/>
  <c r="S3192" i="1"/>
  <c r="T3192" i="1"/>
  <c r="U3192" i="1"/>
  <c r="V3192" i="1"/>
  <c r="W3192" i="1"/>
  <c r="X3192" i="1"/>
  <c r="Y3192" i="1"/>
  <c r="Z3192" i="1"/>
  <c r="AA3192" i="1"/>
  <c r="AB3192" i="1"/>
  <c r="AC3192" i="1"/>
  <c r="AD3192" i="1"/>
  <c r="P3193" i="1"/>
  <c r="Q3193" i="1"/>
  <c r="R3193" i="1"/>
  <c r="S3193" i="1"/>
  <c r="T3193" i="1"/>
  <c r="U3193" i="1"/>
  <c r="V3193" i="1"/>
  <c r="W3193" i="1"/>
  <c r="X3193" i="1"/>
  <c r="Y3193" i="1"/>
  <c r="Z3193" i="1"/>
  <c r="AA3193" i="1"/>
  <c r="AB3193" i="1"/>
  <c r="AC3193" i="1"/>
  <c r="AD3193" i="1"/>
  <c r="P3194" i="1"/>
  <c r="Q3194" i="1"/>
  <c r="R3194" i="1"/>
  <c r="S3194" i="1"/>
  <c r="T3194" i="1"/>
  <c r="U3194" i="1"/>
  <c r="V3194" i="1"/>
  <c r="W3194" i="1"/>
  <c r="X3194" i="1"/>
  <c r="Y3194" i="1"/>
  <c r="Z3194" i="1"/>
  <c r="AA3194" i="1"/>
  <c r="AB3194" i="1"/>
  <c r="AC3194" i="1"/>
  <c r="AD3194" i="1"/>
  <c r="P3195" i="1"/>
  <c r="Q3195" i="1"/>
  <c r="R3195" i="1"/>
  <c r="S3195" i="1"/>
  <c r="T3195" i="1"/>
  <c r="U3195" i="1"/>
  <c r="V3195" i="1"/>
  <c r="W3195" i="1"/>
  <c r="X3195" i="1"/>
  <c r="Y3195" i="1"/>
  <c r="Z3195" i="1"/>
  <c r="AA3195" i="1"/>
  <c r="AB3195" i="1"/>
  <c r="AC3195" i="1"/>
  <c r="AD3195" i="1"/>
  <c r="P3196" i="1"/>
  <c r="Q3196" i="1"/>
  <c r="R3196" i="1"/>
  <c r="S3196" i="1"/>
  <c r="T3196" i="1"/>
  <c r="U3196" i="1"/>
  <c r="V3196" i="1"/>
  <c r="W3196" i="1"/>
  <c r="X3196" i="1"/>
  <c r="Y3196" i="1"/>
  <c r="Z3196" i="1"/>
  <c r="AA3196" i="1"/>
  <c r="AB3196" i="1"/>
  <c r="AC3196" i="1"/>
  <c r="AD3196" i="1"/>
  <c r="P3197" i="1"/>
  <c r="Q3197" i="1"/>
  <c r="R3197" i="1"/>
  <c r="S3197" i="1"/>
  <c r="T3197" i="1"/>
  <c r="U3197" i="1"/>
  <c r="V3197" i="1"/>
  <c r="W3197" i="1"/>
  <c r="X3197" i="1"/>
  <c r="Y3197" i="1"/>
  <c r="Z3197" i="1"/>
  <c r="AA3197" i="1"/>
  <c r="AB3197" i="1"/>
  <c r="AC3197" i="1"/>
  <c r="AD3197" i="1"/>
  <c r="P3198" i="1"/>
  <c r="Q3198" i="1"/>
  <c r="R3198" i="1"/>
  <c r="S3198" i="1"/>
  <c r="T3198" i="1"/>
  <c r="U3198" i="1"/>
  <c r="V3198" i="1"/>
  <c r="W3198" i="1"/>
  <c r="X3198" i="1"/>
  <c r="Y3198" i="1"/>
  <c r="Z3198" i="1"/>
  <c r="AA3198" i="1"/>
  <c r="AB3198" i="1"/>
  <c r="AC3198" i="1"/>
  <c r="AD3198" i="1"/>
  <c r="P3199" i="1"/>
  <c r="Q3199" i="1"/>
  <c r="R3199" i="1"/>
  <c r="S3199" i="1"/>
  <c r="T3199" i="1"/>
  <c r="U3199" i="1"/>
  <c r="V3199" i="1"/>
  <c r="W3199" i="1"/>
  <c r="X3199" i="1"/>
  <c r="Y3199" i="1"/>
  <c r="Z3199" i="1"/>
  <c r="AA3199" i="1"/>
  <c r="AB3199" i="1"/>
  <c r="AC3199" i="1"/>
  <c r="AD3199" i="1"/>
  <c r="P3200" i="1"/>
  <c r="Q3200" i="1"/>
  <c r="R3200" i="1"/>
  <c r="S3200" i="1"/>
  <c r="T3200" i="1"/>
  <c r="U3200" i="1"/>
  <c r="V3200" i="1"/>
  <c r="W3200" i="1"/>
  <c r="X3200" i="1"/>
  <c r="Y3200" i="1"/>
  <c r="Z3200" i="1"/>
  <c r="AA3200" i="1"/>
  <c r="AB3200" i="1"/>
  <c r="AC3200" i="1"/>
  <c r="AD3200" i="1"/>
  <c r="P3201" i="1"/>
  <c r="Q3201" i="1"/>
  <c r="R3201" i="1"/>
  <c r="S3201" i="1"/>
  <c r="T3201" i="1"/>
  <c r="U3201" i="1"/>
  <c r="V3201" i="1"/>
  <c r="W3201" i="1"/>
  <c r="X3201" i="1"/>
  <c r="Y3201" i="1"/>
  <c r="Z3201" i="1"/>
  <c r="AA3201" i="1"/>
  <c r="AB3201" i="1"/>
  <c r="AC3201" i="1"/>
  <c r="AD3201" i="1"/>
  <c r="P3202" i="1"/>
  <c r="Q3202" i="1"/>
  <c r="R3202" i="1"/>
  <c r="S3202" i="1"/>
  <c r="T3202" i="1"/>
  <c r="U3202" i="1"/>
  <c r="V3202" i="1"/>
  <c r="W3202" i="1"/>
  <c r="X3202" i="1"/>
  <c r="Y3202" i="1"/>
  <c r="Z3202" i="1"/>
  <c r="AA3202" i="1"/>
  <c r="AB3202" i="1"/>
  <c r="AC3202" i="1"/>
  <c r="AD3202" i="1"/>
  <c r="P3203" i="1"/>
  <c r="Q3203" i="1"/>
  <c r="R3203" i="1"/>
  <c r="S3203" i="1"/>
  <c r="T3203" i="1"/>
  <c r="U3203" i="1"/>
  <c r="V3203" i="1"/>
  <c r="W3203" i="1"/>
  <c r="X3203" i="1"/>
  <c r="Y3203" i="1"/>
  <c r="Z3203" i="1"/>
  <c r="AA3203" i="1"/>
  <c r="AB3203" i="1"/>
  <c r="AC3203" i="1"/>
  <c r="AD3203" i="1"/>
  <c r="P3204" i="1"/>
  <c r="Q3204" i="1"/>
  <c r="R3204" i="1"/>
  <c r="S3204" i="1"/>
  <c r="T3204" i="1"/>
  <c r="U3204" i="1"/>
  <c r="V3204" i="1"/>
  <c r="W3204" i="1"/>
  <c r="X3204" i="1"/>
  <c r="Y3204" i="1"/>
  <c r="Z3204" i="1"/>
  <c r="AA3204" i="1"/>
  <c r="AB3204" i="1"/>
  <c r="AC3204" i="1"/>
  <c r="AD3204" i="1"/>
  <c r="P3205" i="1"/>
  <c r="Q3205" i="1"/>
  <c r="R3205" i="1"/>
  <c r="S3205" i="1"/>
  <c r="T3205" i="1"/>
  <c r="U3205" i="1"/>
  <c r="V3205" i="1"/>
  <c r="W3205" i="1"/>
  <c r="X3205" i="1"/>
  <c r="Y3205" i="1"/>
  <c r="Z3205" i="1"/>
  <c r="AA3205" i="1"/>
  <c r="AB3205" i="1"/>
  <c r="AC3205" i="1"/>
  <c r="AD3205" i="1"/>
  <c r="P3206" i="1"/>
  <c r="Q3206" i="1"/>
  <c r="R3206" i="1"/>
  <c r="S3206" i="1"/>
  <c r="T3206" i="1"/>
  <c r="U3206" i="1"/>
  <c r="V3206" i="1"/>
  <c r="W3206" i="1"/>
  <c r="X3206" i="1"/>
  <c r="Y3206" i="1"/>
  <c r="Z3206" i="1"/>
  <c r="AA3206" i="1"/>
  <c r="AB3206" i="1"/>
  <c r="AC3206" i="1"/>
  <c r="AD3206" i="1"/>
  <c r="P3207" i="1"/>
  <c r="Q3207" i="1"/>
  <c r="R3207" i="1"/>
  <c r="S3207" i="1"/>
  <c r="T3207" i="1"/>
  <c r="U3207" i="1"/>
  <c r="V3207" i="1"/>
  <c r="W3207" i="1"/>
  <c r="X3207" i="1"/>
  <c r="Y3207" i="1"/>
  <c r="Z3207" i="1"/>
  <c r="AA3207" i="1"/>
  <c r="AB3207" i="1"/>
  <c r="AC3207" i="1"/>
  <c r="AD3207" i="1"/>
  <c r="P3208" i="1"/>
  <c r="Q3208" i="1"/>
  <c r="R3208" i="1"/>
  <c r="S3208" i="1"/>
  <c r="T3208" i="1"/>
  <c r="U3208" i="1"/>
  <c r="V3208" i="1"/>
  <c r="W3208" i="1"/>
  <c r="X3208" i="1"/>
  <c r="Y3208" i="1"/>
  <c r="Z3208" i="1"/>
  <c r="AA3208" i="1"/>
  <c r="AB3208" i="1"/>
  <c r="AC3208" i="1"/>
  <c r="AD3208" i="1"/>
  <c r="P3209" i="1"/>
  <c r="Q3209" i="1"/>
  <c r="R3209" i="1"/>
  <c r="S3209" i="1"/>
  <c r="T3209" i="1"/>
  <c r="U3209" i="1"/>
  <c r="V3209" i="1"/>
  <c r="W3209" i="1"/>
  <c r="X3209" i="1"/>
  <c r="Y3209" i="1"/>
  <c r="Z3209" i="1"/>
  <c r="AA3209" i="1"/>
  <c r="AB3209" i="1"/>
  <c r="AC3209" i="1"/>
  <c r="AD3209" i="1"/>
  <c r="P3210" i="1"/>
  <c r="Q3210" i="1"/>
  <c r="R3210" i="1"/>
  <c r="S3210" i="1"/>
  <c r="T3210" i="1"/>
  <c r="U3210" i="1"/>
  <c r="V3210" i="1"/>
  <c r="W3210" i="1"/>
  <c r="X3210" i="1"/>
  <c r="Y3210" i="1"/>
  <c r="Z3210" i="1"/>
  <c r="AA3210" i="1"/>
  <c r="AB3210" i="1"/>
  <c r="AC3210" i="1"/>
  <c r="AD3210" i="1"/>
  <c r="P3211" i="1"/>
  <c r="Q3211" i="1"/>
  <c r="R3211" i="1"/>
  <c r="S3211" i="1"/>
  <c r="T3211" i="1"/>
  <c r="U3211" i="1"/>
  <c r="V3211" i="1"/>
  <c r="W3211" i="1"/>
  <c r="X3211" i="1"/>
  <c r="Y3211" i="1"/>
  <c r="Z3211" i="1"/>
  <c r="AA3211" i="1"/>
  <c r="AB3211" i="1"/>
  <c r="AC3211" i="1"/>
  <c r="AD3211" i="1"/>
  <c r="P3212" i="1"/>
  <c r="Q3212" i="1"/>
  <c r="R3212" i="1"/>
  <c r="S3212" i="1"/>
  <c r="T3212" i="1"/>
  <c r="U3212" i="1"/>
  <c r="V3212" i="1"/>
  <c r="W3212" i="1"/>
  <c r="X3212" i="1"/>
  <c r="Y3212" i="1"/>
  <c r="Z3212" i="1"/>
  <c r="AA3212" i="1"/>
  <c r="AB3212" i="1"/>
  <c r="AC3212" i="1"/>
  <c r="AD3212" i="1"/>
  <c r="P3213" i="1"/>
  <c r="Q3213" i="1"/>
  <c r="R3213" i="1"/>
  <c r="S3213" i="1"/>
  <c r="T3213" i="1"/>
  <c r="U3213" i="1"/>
  <c r="V3213" i="1"/>
  <c r="W3213" i="1"/>
  <c r="X3213" i="1"/>
  <c r="Y3213" i="1"/>
  <c r="Z3213" i="1"/>
  <c r="AA3213" i="1"/>
  <c r="AB3213" i="1"/>
  <c r="AC3213" i="1"/>
  <c r="AD3213" i="1"/>
  <c r="P3214" i="1"/>
  <c r="Q3214" i="1"/>
  <c r="R3214" i="1"/>
  <c r="S3214" i="1"/>
  <c r="T3214" i="1"/>
  <c r="U3214" i="1"/>
  <c r="V3214" i="1"/>
  <c r="W3214" i="1"/>
  <c r="X3214" i="1"/>
  <c r="Y3214" i="1"/>
  <c r="Z3214" i="1"/>
  <c r="AA3214" i="1"/>
  <c r="AB3214" i="1"/>
  <c r="AC3214" i="1"/>
  <c r="AD3214" i="1"/>
  <c r="P3215" i="1"/>
  <c r="Q3215" i="1"/>
  <c r="R3215" i="1"/>
  <c r="S3215" i="1"/>
  <c r="T3215" i="1"/>
  <c r="U3215" i="1"/>
  <c r="V3215" i="1"/>
  <c r="W3215" i="1"/>
  <c r="X3215" i="1"/>
  <c r="Y3215" i="1"/>
  <c r="Z3215" i="1"/>
  <c r="AA3215" i="1"/>
  <c r="AB3215" i="1"/>
  <c r="AC3215" i="1"/>
  <c r="AD3215" i="1"/>
  <c r="P3216" i="1"/>
  <c r="Q3216" i="1"/>
  <c r="R3216" i="1"/>
  <c r="S3216" i="1"/>
  <c r="T3216" i="1"/>
  <c r="U3216" i="1"/>
  <c r="V3216" i="1"/>
  <c r="W3216" i="1"/>
  <c r="X3216" i="1"/>
  <c r="Y3216" i="1"/>
  <c r="Z3216" i="1"/>
  <c r="AA3216" i="1"/>
  <c r="AB3216" i="1"/>
  <c r="AC3216" i="1"/>
  <c r="AD3216" i="1"/>
  <c r="P3217" i="1"/>
  <c r="Q3217" i="1"/>
  <c r="R3217" i="1"/>
  <c r="S3217" i="1"/>
  <c r="T3217" i="1"/>
  <c r="U3217" i="1"/>
  <c r="V3217" i="1"/>
  <c r="W3217" i="1"/>
  <c r="X3217" i="1"/>
  <c r="Y3217" i="1"/>
  <c r="Z3217" i="1"/>
  <c r="AA3217" i="1"/>
  <c r="AB3217" i="1"/>
  <c r="AC3217" i="1"/>
  <c r="AD3217" i="1"/>
  <c r="P3218" i="1"/>
  <c r="Q3218" i="1"/>
  <c r="R3218" i="1"/>
  <c r="S3218" i="1"/>
  <c r="T3218" i="1"/>
  <c r="U3218" i="1"/>
  <c r="V3218" i="1"/>
  <c r="W3218" i="1"/>
  <c r="X3218" i="1"/>
  <c r="Y3218" i="1"/>
  <c r="Z3218" i="1"/>
  <c r="AA3218" i="1"/>
  <c r="AB3218" i="1"/>
  <c r="AC3218" i="1"/>
  <c r="AD3218" i="1"/>
  <c r="P3219" i="1"/>
  <c r="Q3219" i="1"/>
  <c r="R3219" i="1"/>
  <c r="S3219" i="1"/>
  <c r="T3219" i="1"/>
  <c r="U3219" i="1"/>
  <c r="V3219" i="1"/>
  <c r="W3219" i="1"/>
  <c r="X3219" i="1"/>
  <c r="Y3219" i="1"/>
  <c r="Z3219" i="1"/>
  <c r="AA3219" i="1"/>
  <c r="AB3219" i="1"/>
  <c r="AC3219" i="1"/>
  <c r="AD3219" i="1"/>
  <c r="P3220" i="1"/>
  <c r="Q3220" i="1"/>
  <c r="R3220" i="1"/>
  <c r="S3220" i="1"/>
  <c r="T3220" i="1"/>
  <c r="U3220" i="1"/>
  <c r="V3220" i="1"/>
  <c r="W3220" i="1"/>
  <c r="X3220" i="1"/>
  <c r="Y3220" i="1"/>
  <c r="Z3220" i="1"/>
  <c r="AA3220" i="1"/>
  <c r="AB3220" i="1"/>
  <c r="AC3220" i="1"/>
  <c r="AD3220" i="1"/>
  <c r="P3221" i="1"/>
  <c r="Q3221" i="1"/>
  <c r="R3221" i="1"/>
  <c r="S3221" i="1"/>
  <c r="T3221" i="1"/>
  <c r="U3221" i="1"/>
  <c r="V3221" i="1"/>
  <c r="W3221" i="1"/>
  <c r="X3221" i="1"/>
  <c r="Y3221" i="1"/>
  <c r="Z3221" i="1"/>
  <c r="AA3221" i="1"/>
  <c r="AB3221" i="1"/>
  <c r="AC3221" i="1"/>
  <c r="AD3221" i="1"/>
  <c r="P3222" i="1"/>
  <c r="Q3222" i="1"/>
  <c r="R3222" i="1"/>
  <c r="S3222" i="1"/>
  <c r="T3222" i="1"/>
  <c r="U3222" i="1"/>
  <c r="V3222" i="1"/>
  <c r="W3222" i="1"/>
  <c r="X3222" i="1"/>
  <c r="Y3222" i="1"/>
  <c r="Z3222" i="1"/>
  <c r="AA3222" i="1"/>
  <c r="AB3222" i="1"/>
  <c r="AC3222" i="1"/>
  <c r="AD3222" i="1"/>
  <c r="P3223" i="1"/>
  <c r="Q3223" i="1"/>
  <c r="R3223" i="1"/>
  <c r="S3223" i="1"/>
  <c r="T3223" i="1"/>
  <c r="U3223" i="1"/>
  <c r="V3223" i="1"/>
  <c r="W3223" i="1"/>
  <c r="X3223" i="1"/>
  <c r="Y3223" i="1"/>
  <c r="Z3223" i="1"/>
  <c r="AA3223" i="1"/>
  <c r="AB3223" i="1"/>
  <c r="AC3223" i="1"/>
  <c r="AD3223" i="1"/>
  <c r="P3224" i="1"/>
  <c r="Q3224" i="1"/>
  <c r="R3224" i="1"/>
  <c r="S3224" i="1"/>
  <c r="T3224" i="1"/>
  <c r="U3224" i="1"/>
  <c r="V3224" i="1"/>
  <c r="W3224" i="1"/>
  <c r="X3224" i="1"/>
  <c r="Y3224" i="1"/>
  <c r="Z3224" i="1"/>
  <c r="AA3224" i="1"/>
  <c r="AB3224" i="1"/>
  <c r="AC3224" i="1"/>
  <c r="AD3224" i="1"/>
  <c r="P3225" i="1"/>
  <c r="Q3225" i="1"/>
  <c r="R3225" i="1"/>
  <c r="S3225" i="1"/>
  <c r="T3225" i="1"/>
  <c r="U3225" i="1"/>
  <c r="V3225" i="1"/>
  <c r="W3225" i="1"/>
  <c r="X3225" i="1"/>
  <c r="Y3225" i="1"/>
  <c r="Z3225" i="1"/>
  <c r="AA3225" i="1"/>
  <c r="AB3225" i="1"/>
  <c r="AC3225" i="1"/>
  <c r="AD3225" i="1"/>
  <c r="P3226" i="1"/>
  <c r="Q3226" i="1"/>
  <c r="R3226" i="1"/>
  <c r="S3226" i="1"/>
  <c r="T3226" i="1"/>
  <c r="U3226" i="1"/>
  <c r="V3226" i="1"/>
  <c r="W3226" i="1"/>
  <c r="X3226" i="1"/>
  <c r="Y3226" i="1"/>
  <c r="Z3226" i="1"/>
  <c r="AA3226" i="1"/>
  <c r="AB3226" i="1"/>
  <c r="AC3226" i="1"/>
  <c r="AD3226" i="1"/>
  <c r="P3227" i="1"/>
  <c r="Q3227" i="1"/>
  <c r="R3227" i="1"/>
  <c r="S3227" i="1"/>
  <c r="T3227" i="1"/>
  <c r="U3227" i="1"/>
  <c r="V3227" i="1"/>
  <c r="W3227" i="1"/>
  <c r="X3227" i="1"/>
  <c r="Y3227" i="1"/>
  <c r="Z3227" i="1"/>
  <c r="AA3227" i="1"/>
  <c r="AB3227" i="1"/>
  <c r="AC3227" i="1"/>
  <c r="AD3227" i="1"/>
  <c r="P3228" i="1"/>
  <c r="Q3228" i="1"/>
  <c r="R3228" i="1"/>
  <c r="S3228" i="1"/>
  <c r="T3228" i="1"/>
  <c r="U3228" i="1"/>
  <c r="V3228" i="1"/>
  <c r="W3228" i="1"/>
  <c r="X3228" i="1"/>
  <c r="Y3228" i="1"/>
  <c r="Z3228" i="1"/>
  <c r="AA3228" i="1"/>
  <c r="AB3228" i="1"/>
  <c r="AC3228" i="1"/>
  <c r="AD3228" i="1"/>
  <c r="P3229" i="1"/>
  <c r="Q3229" i="1"/>
  <c r="R3229" i="1"/>
  <c r="S3229" i="1"/>
  <c r="T3229" i="1"/>
  <c r="U3229" i="1"/>
  <c r="V3229" i="1"/>
  <c r="W3229" i="1"/>
  <c r="X3229" i="1"/>
  <c r="Y3229" i="1"/>
  <c r="Z3229" i="1"/>
  <c r="AA3229" i="1"/>
  <c r="AB3229" i="1"/>
  <c r="AC3229" i="1"/>
  <c r="AD3229" i="1"/>
  <c r="P3230" i="1"/>
  <c r="Q3230" i="1"/>
  <c r="R3230" i="1"/>
  <c r="S3230" i="1"/>
  <c r="T3230" i="1"/>
  <c r="U3230" i="1"/>
  <c r="V3230" i="1"/>
  <c r="W3230" i="1"/>
  <c r="X3230" i="1"/>
  <c r="Y3230" i="1"/>
  <c r="Z3230" i="1"/>
  <c r="AA3230" i="1"/>
  <c r="AB3230" i="1"/>
  <c r="AC3230" i="1"/>
  <c r="AD3230" i="1"/>
  <c r="P3231" i="1"/>
  <c r="Q3231" i="1"/>
  <c r="R3231" i="1"/>
  <c r="S3231" i="1"/>
  <c r="T3231" i="1"/>
  <c r="U3231" i="1"/>
  <c r="V3231" i="1"/>
  <c r="W3231" i="1"/>
  <c r="X3231" i="1"/>
  <c r="Y3231" i="1"/>
  <c r="Z3231" i="1"/>
  <c r="AA3231" i="1"/>
  <c r="AB3231" i="1"/>
  <c r="AC3231" i="1"/>
  <c r="AD3231" i="1"/>
  <c r="P3232" i="1"/>
  <c r="Q3232" i="1"/>
  <c r="R3232" i="1"/>
  <c r="S3232" i="1"/>
  <c r="T3232" i="1"/>
  <c r="U3232" i="1"/>
  <c r="V3232" i="1"/>
  <c r="W3232" i="1"/>
  <c r="X3232" i="1"/>
  <c r="Y3232" i="1"/>
  <c r="Z3232" i="1"/>
  <c r="AA3232" i="1"/>
  <c r="AB3232" i="1"/>
  <c r="AC3232" i="1"/>
  <c r="AD3232" i="1"/>
  <c r="P3233" i="1"/>
  <c r="Q3233" i="1"/>
  <c r="R3233" i="1"/>
  <c r="S3233" i="1"/>
  <c r="T3233" i="1"/>
  <c r="U3233" i="1"/>
  <c r="V3233" i="1"/>
  <c r="W3233" i="1"/>
  <c r="X3233" i="1"/>
  <c r="Y3233" i="1"/>
  <c r="Z3233" i="1"/>
  <c r="AA3233" i="1"/>
  <c r="AB3233" i="1"/>
  <c r="AC3233" i="1"/>
  <c r="AD3233" i="1"/>
  <c r="P3234" i="1"/>
  <c r="Q3234" i="1"/>
  <c r="R3234" i="1"/>
  <c r="S3234" i="1"/>
  <c r="T3234" i="1"/>
  <c r="U3234" i="1"/>
  <c r="V3234" i="1"/>
  <c r="W3234" i="1"/>
  <c r="X3234" i="1"/>
  <c r="Y3234" i="1"/>
  <c r="Z3234" i="1"/>
  <c r="AA3234" i="1"/>
  <c r="AB3234" i="1"/>
  <c r="AC3234" i="1"/>
  <c r="AD3234" i="1"/>
  <c r="P3235" i="1"/>
  <c r="Q3235" i="1"/>
  <c r="R3235" i="1"/>
  <c r="S3235" i="1"/>
  <c r="T3235" i="1"/>
  <c r="U3235" i="1"/>
  <c r="V3235" i="1"/>
  <c r="W3235" i="1"/>
  <c r="X3235" i="1"/>
  <c r="Y3235" i="1"/>
  <c r="Z3235" i="1"/>
  <c r="AA3235" i="1"/>
  <c r="AB3235" i="1"/>
  <c r="AC3235" i="1"/>
  <c r="AD3235" i="1"/>
  <c r="P3236" i="1"/>
  <c r="Q3236" i="1"/>
  <c r="R3236" i="1"/>
  <c r="S3236" i="1"/>
  <c r="T3236" i="1"/>
  <c r="U3236" i="1"/>
  <c r="V3236" i="1"/>
  <c r="W3236" i="1"/>
  <c r="X3236" i="1"/>
  <c r="Y3236" i="1"/>
  <c r="Z3236" i="1"/>
  <c r="AA3236" i="1"/>
  <c r="AB3236" i="1"/>
  <c r="AC3236" i="1"/>
  <c r="AD3236" i="1"/>
  <c r="P3237" i="1"/>
  <c r="Q3237" i="1"/>
  <c r="R3237" i="1"/>
  <c r="S3237" i="1"/>
  <c r="T3237" i="1"/>
  <c r="U3237" i="1"/>
  <c r="V3237" i="1"/>
  <c r="W3237" i="1"/>
  <c r="X3237" i="1"/>
  <c r="Y3237" i="1"/>
  <c r="Z3237" i="1"/>
  <c r="AA3237" i="1"/>
  <c r="AB3237" i="1"/>
  <c r="AC3237" i="1"/>
  <c r="AD3237" i="1"/>
  <c r="P3238" i="1"/>
  <c r="Q3238" i="1"/>
  <c r="R3238" i="1"/>
  <c r="S3238" i="1"/>
  <c r="T3238" i="1"/>
  <c r="U3238" i="1"/>
  <c r="V3238" i="1"/>
  <c r="W3238" i="1"/>
  <c r="X3238" i="1"/>
  <c r="Y3238" i="1"/>
  <c r="Z3238" i="1"/>
  <c r="AA3238" i="1"/>
  <c r="AB3238" i="1"/>
  <c r="AC3238" i="1"/>
  <c r="AD3238" i="1"/>
  <c r="P3239" i="1"/>
  <c r="Q3239" i="1"/>
  <c r="R3239" i="1"/>
  <c r="S3239" i="1"/>
  <c r="T3239" i="1"/>
  <c r="U3239" i="1"/>
  <c r="V3239" i="1"/>
  <c r="W3239" i="1"/>
  <c r="X3239" i="1"/>
  <c r="Y3239" i="1"/>
  <c r="Z3239" i="1"/>
  <c r="AA3239" i="1"/>
  <c r="AB3239" i="1"/>
  <c r="AC3239" i="1"/>
  <c r="AD3239" i="1"/>
  <c r="P3240" i="1"/>
  <c r="Q3240" i="1"/>
  <c r="R3240" i="1"/>
  <c r="S3240" i="1"/>
  <c r="T3240" i="1"/>
  <c r="U3240" i="1"/>
  <c r="V3240" i="1"/>
  <c r="W3240" i="1"/>
  <c r="X3240" i="1"/>
  <c r="Y3240" i="1"/>
  <c r="Z3240" i="1"/>
  <c r="AA3240" i="1"/>
  <c r="AB3240" i="1"/>
  <c r="AC3240" i="1"/>
  <c r="AD3240" i="1"/>
  <c r="P3241" i="1"/>
  <c r="Q3241" i="1"/>
  <c r="R3241" i="1"/>
  <c r="S3241" i="1"/>
  <c r="T3241" i="1"/>
  <c r="U3241" i="1"/>
  <c r="V3241" i="1"/>
  <c r="W3241" i="1"/>
  <c r="X3241" i="1"/>
  <c r="Y3241" i="1"/>
  <c r="Z3241" i="1"/>
  <c r="AA3241" i="1"/>
  <c r="AB3241" i="1"/>
  <c r="AC3241" i="1"/>
  <c r="AD3241" i="1"/>
  <c r="P3242" i="1"/>
  <c r="Q3242" i="1"/>
  <c r="R3242" i="1"/>
  <c r="S3242" i="1"/>
  <c r="T3242" i="1"/>
  <c r="U3242" i="1"/>
  <c r="V3242" i="1"/>
  <c r="W3242" i="1"/>
  <c r="X3242" i="1"/>
  <c r="Y3242" i="1"/>
  <c r="Z3242" i="1"/>
  <c r="AA3242" i="1"/>
  <c r="AB3242" i="1"/>
  <c r="AC3242" i="1"/>
  <c r="AD3242" i="1"/>
  <c r="P3243" i="1"/>
  <c r="Q3243" i="1"/>
  <c r="R3243" i="1"/>
  <c r="S3243" i="1"/>
  <c r="T3243" i="1"/>
  <c r="U3243" i="1"/>
  <c r="V3243" i="1"/>
  <c r="W3243" i="1"/>
  <c r="X3243" i="1"/>
  <c r="Y3243" i="1"/>
  <c r="Z3243" i="1"/>
  <c r="AA3243" i="1"/>
  <c r="AB3243" i="1"/>
  <c r="AC3243" i="1"/>
  <c r="AD3243" i="1"/>
  <c r="P3244" i="1"/>
  <c r="Q3244" i="1"/>
  <c r="R3244" i="1"/>
  <c r="S3244" i="1"/>
  <c r="T3244" i="1"/>
  <c r="U3244" i="1"/>
  <c r="V3244" i="1"/>
  <c r="W3244" i="1"/>
  <c r="X3244" i="1"/>
  <c r="Y3244" i="1"/>
  <c r="Z3244" i="1"/>
  <c r="AA3244" i="1"/>
  <c r="AB3244" i="1"/>
  <c r="AC3244" i="1"/>
  <c r="AD3244" i="1"/>
  <c r="P3245" i="1"/>
  <c r="Q3245" i="1"/>
  <c r="R3245" i="1"/>
  <c r="S3245" i="1"/>
  <c r="T3245" i="1"/>
  <c r="U3245" i="1"/>
  <c r="V3245" i="1"/>
  <c r="W3245" i="1"/>
  <c r="X3245" i="1"/>
  <c r="Y3245" i="1"/>
  <c r="Z3245" i="1"/>
  <c r="AA3245" i="1"/>
  <c r="AB3245" i="1"/>
  <c r="AC3245" i="1"/>
  <c r="AD3245" i="1"/>
  <c r="P3246" i="1"/>
  <c r="Q3246" i="1"/>
  <c r="R3246" i="1"/>
  <c r="S3246" i="1"/>
  <c r="T3246" i="1"/>
  <c r="U3246" i="1"/>
  <c r="V3246" i="1"/>
  <c r="W3246" i="1"/>
  <c r="X3246" i="1"/>
  <c r="Y3246" i="1"/>
  <c r="Z3246" i="1"/>
  <c r="AA3246" i="1"/>
  <c r="AB3246" i="1"/>
  <c r="AC3246" i="1"/>
  <c r="AD3246" i="1"/>
  <c r="P3247" i="1"/>
  <c r="Q3247" i="1"/>
  <c r="R3247" i="1"/>
  <c r="S3247" i="1"/>
  <c r="T3247" i="1"/>
  <c r="U3247" i="1"/>
  <c r="V3247" i="1"/>
  <c r="W3247" i="1"/>
  <c r="X3247" i="1"/>
  <c r="Y3247" i="1"/>
  <c r="Z3247" i="1"/>
  <c r="AA3247" i="1"/>
  <c r="AB3247" i="1"/>
  <c r="AC3247" i="1"/>
  <c r="AD3247" i="1"/>
  <c r="P3248" i="1"/>
  <c r="Q3248" i="1"/>
  <c r="R3248" i="1"/>
  <c r="S3248" i="1"/>
  <c r="T3248" i="1"/>
  <c r="U3248" i="1"/>
  <c r="V3248" i="1"/>
  <c r="W3248" i="1"/>
  <c r="X3248" i="1"/>
  <c r="Y3248" i="1"/>
  <c r="Z3248" i="1"/>
  <c r="AA3248" i="1"/>
  <c r="AB3248" i="1"/>
  <c r="AC3248" i="1"/>
  <c r="AD3248" i="1"/>
  <c r="P3249" i="1"/>
  <c r="Q3249" i="1"/>
  <c r="R3249" i="1"/>
  <c r="S3249" i="1"/>
  <c r="T3249" i="1"/>
  <c r="U3249" i="1"/>
  <c r="V3249" i="1"/>
  <c r="W3249" i="1"/>
  <c r="X3249" i="1"/>
  <c r="Y3249" i="1"/>
  <c r="Z3249" i="1"/>
  <c r="AA3249" i="1"/>
  <c r="AB3249" i="1"/>
  <c r="AC3249" i="1"/>
  <c r="AD3249" i="1"/>
  <c r="P3250" i="1"/>
  <c r="Q3250" i="1"/>
  <c r="R3250" i="1"/>
  <c r="S3250" i="1"/>
  <c r="T3250" i="1"/>
  <c r="U3250" i="1"/>
  <c r="V3250" i="1"/>
  <c r="W3250" i="1"/>
  <c r="X3250" i="1"/>
  <c r="Y3250" i="1"/>
  <c r="Z3250" i="1"/>
  <c r="AA3250" i="1"/>
  <c r="AB3250" i="1"/>
  <c r="AC3250" i="1"/>
  <c r="AD3250" i="1"/>
  <c r="P3251" i="1"/>
  <c r="Q3251" i="1"/>
  <c r="R3251" i="1"/>
  <c r="S3251" i="1"/>
  <c r="T3251" i="1"/>
  <c r="U3251" i="1"/>
  <c r="V3251" i="1"/>
  <c r="W3251" i="1"/>
  <c r="X3251" i="1"/>
  <c r="Y3251" i="1"/>
  <c r="Z3251" i="1"/>
  <c r="AA3251" i="1"/>
  <c r="AB3251" i="1"/>
  <c r="AC3251" i="1"/>
  <c r="AD3251" i="1"/>
  <c r="P3252" i="1"/>
  <c r="Q3252" i="1"/>
  <c r="R3252" i="1"/>
  <c r="S3252" i="1"/>
  <c r="T3252" i="1"/>
  <c r="U3252" i="1"/>
  <c r="V3252" i="1"/>
  <c r="W3252" i="1"/>
  <c r="X3252" i="1"/>
  <c r="Y3252" i="1"/>
  <c r="Z3252" i="1"/>
  <c r="AA3252" i="1"/>
  <c r="AB3252" i="1"/>
  <c r="AC3252" i="1"/>
  <c r="AD3252" i="1"/>
  <c r="P3253" i="1"/>
  <c r="Q3253" i="1"/>
  <c r="R3253" i="1"/>
  <c r="S3253" i="1"/>
  <c r="T3253" i="1"/>
  <c r="U3253" i="1"/>
  <c r="V3253" i="1"/>
  <c r="W3253" i="1"/>
  <c r="X3253" i="1"/>
  <c r="Y3253" i="1"/>
  <c r="Z3253" i="1"/>
  <c r="AA3253" i="1"/>
  <c r="AB3253" i="1"/>
  <c r="AC3253" i="1"/>
  <c r="AD3253" i="1"/>
  <c r="P3254" i="1"/>
  <c r="Q3254" i="1"/>
  <c r="R3254" i="1"/>
  <c r="S3254" i="1"/>
  <c r="T3254" i="1"/>
  <c r="U3254" i="1"/>
  <c r="V3254" i="1"/>
  <c r="W3254" i="1"/>
  <c r="X3254" i="1"/>
  <c r="Y3254" i="1"/>
  <c r="Z3254" i="1"/>
  <c r="AA3254" i="1"/>
  <c r="AB3254" i="1"/>
  <c r="AC3254" i="1"/>
  <c r="AD3254" i="1"/>
  <c r="P3255" i="1"/>
  <c r="Q3255" i="1"/>
  <c r="R3255" i="1"/>
  <c r="S3255" i="1"/>
  <c r="T3255" i="1"/>
  <c r="U3255" i="1"/>
  <c r="V3255" i="1"/>
  <c r="W3255" i="1"/>
  <c r="X3255" i="1"/>
  <c r="Y3255" i="1"/>
  <c r="Z3255" i="1"/>
  <c r="AA3255" i="1"/>
  <c r="AB3255" i="1"/>
  <c r="AC3255" i="1"/>
  <c r="AD3255" i="1"/>
  <c r="P3256" i="1"/>
  <c r="Q3256" i="1"/>
  <c r="R3256" i="1"/>
  <c r="S3256" i="1"/>
  <c r="T3256" i="1"/>
  <c r="U3256" i="1"/>
  <c r="V3256" i="1"/>
  <c r="W3256" i="1"/>
  <c r="X3256" i="1"/>
  <c r="Y3256" i="1"/>
  <c r="Z3256" i="1"/>
  <c r="AA3256" i="1"/>
  <c r="AB3256" i="1"/>
  <c r="AC3256" i="1"/>
  <c r="AD3256" i="1"/>
  <c r="P3257" i="1"/>
  <c r="Q3257" i="1"/>
  <c r="R3257" i="1"/>
  <c r="S3257" i="1"/>
  <c r="T3257" i="1"/>
  <c r="U3257" i="1"/>
  <c r="V3257" i="1"/>
  <c r="W3257" i="1"/>
  <c r="X3257" i="1"/>
  <c r="Y3257" i="1"/>
  <c r="Z3257" i="1"/>
  <c r="AA3257" i="1"/>
  <c r="AB3257" i="1"/>
  <c r="AC3257" i="1"/>
  <c r="AD3257" i="1"/>
  <c r="P3258" i="1"/>
  <c r="Q3258" i="1"/>
  <c r="R3258" i="1"/>
  <c r="S3258" i="1"/>
  <c r="T3258" i="1"/>
  <c r="U3258" i="1"/>
  <c r="V3258" i="1"/>
  <c r="W3258" i="1"/>
  <c r="X3258" i="1"/>
  <c r="Y3258" i="1"/>
  <c r="Z3258" i="1"/>
  <c r="AA3258" i="1"/>
  <c r="AB3258" i="1"/>
  <c r="AC3258" i="1"/>
  <c r="AD3258" i="1"/>
  <c r="P3259" i="1"/>
  <c r="Q3259" i="1"/>
  <c r="R3259" i="1"/>
  <c r="S3259" i="1"/>
  <c r="T3259" i="1"/>
  <c r="U3259" i="1"/>
  <c r="V3259" i="1"/>
  <c r="W3259" i="1"/>
  <c r="X3259" i="1"/>
  <c r="Y3259" i="1"/>
  <c r="Z3259" i="1"/>
  <c r="AA3259" i="1"/>
  <c r="AB3259" i="1"/>
  <c r="AC3259" i="1"/>
  <c r="AD3259" i="1"/>
  <c r="P3260" i="1"/>
  <c r="Q3260" i="1"/>
  <c r="R3260" i="1"/>
  <c r="S3260" i="1"/>
  <c r="T3260" i="1"/>
  <c r="U3260" i="1"/>
  <c r="V3260" i="1"/>
  <c r="W3260" i="1"/>
  <c r="X3260" i="1"/>
  <c r="Y3260" i="1"/>
  <c r="Z3260" i="1"/>
  <c r="AA3260" i="1"/>
  <c r="AB3260" i="1"/>
  <c r="AC3260" i="1"/>
  <c r="AD3260" i="1"/>
  <c r="P3261" i="1"/>
  <c r="Q3261" i="1"/>
  <c r="R3261" i="1"/>
  <c r="S3261" i="1"/>
  <c r="T3261" i="1"/>
  <c r="U3261" i="1"/>
  <c r="V3261" i="1"/>
  <c r="W3261" i="1"/>
  <c r="X3261" i="1"/>
  <c r="Y3261" i="1"/>
  <c r="Z3261" i="1"/>
  <c r="AA3261" i="1"/>
  <c r="AB3261" i="1"/>
  <c r="AC3261" i="1"/>
  <c r="AD3261" i="1"/>
  <c r="P3262" i="1"/>
  <c r="Q3262" i="1"/>
  <c r="R3262" i="1"/>
  <c r="S3262" i="1"/>
  <c r="T3262" i="1"/>
  <c r="U3262" i="1"/>
  <c r="V3262" i="1"/>
  <c r="W3262" i="1"/>
  <c r="X3262" i="1"/>
  <c r="Y3262" i="1"/>
  <c r="Z3262" i="1"/>
  <c r="AA3262" i="1"/>
  <c r="AB3262" i="1"/>
  <c r="AC3262" i="1"/>
  <c r="AD3262" i="1"/>
  <c r="P3263" i="1"/>
  <c r="Q3263" i="1"/>
  <c r="R3263" i="1"/>
  <c r="S3263" i="1"/>
  <c r="T3263" i="1"/>
  <c r="U3263" i="1"/>
  <c r="V3263" i="1"/>
  <c r="W3263" i="1"/>
  <c r="X3263" i="1"/>
  <c r="Y3263" i="1"/>
  <c r="Z3263" i="1"/>
  <c r="AA3263" i="1"/>
  <c r="AB3263" i="1"/>
  <c r="AC3263" i="1"/>
  <c r="AD3263" i="1"/>
  <c r="P3264" i="1"/>
  <c r="Q3264" i="1"/>
  <c r="R3264" i="1"/>
  <c r="S3264" i="1"/>
  <c r="T3264" i="1"/>
  <c r="U3264" i="1"/>
  <c r="V3264" i="1"/>
  <c r="W3264" i="1"/>
  <c r="X3264" i="1"/>
  <c r="Y3264" i="1"/>
  <c r="Z3264" i="1"/>
  <c r="AA3264" i="1"/>
  <c r="AB3264" i="1"/>
  <c r="AC3264" i="1"/>
  <c r="AD3264" i="1"/>
  <c r="P3265" i="1"/>
  <c r="Q3265" i="1"/>
  <c r="R3265" i="1"/>
  <c r="S3265" i="1"/>
  <c r="T3265" i="1"/>
  <c r="U3265" i="1"/>
  <c r="V3265" i="1"/>
  <c r="W3265" i="1"/>
  <c r="X3265" i="1"/>
  <c r="Y3265" i="1"/>
  <c r="Z3265" i="1"/>
  <c r="AA3265" i="1"/>
  <c r="AB3265" i="1"/>
  <c r="AC3265" i="1"/>
  <c r="AD3265" i="1"/>
  <c r="P3266" i="1"/>
  <c r="Q3266" i="1"/>
  <c r="R3266" i="1"/>
  <c r="S3266" i="1"/>
  <c r="T3266" i="1"/>
  <c r="U3266" i="1"/>
  <c r="V3266" i="1"/>
  <c r="W3266" i="1"/>
  <c r="X3266" i="1"/>
  <c r="Y3266" i="1"/>
  <c r="Z3266" i="1"/>
  <c r="AA3266" i="1"/>
  <c r="AB3266" i="1"/>
  <c r="AC3266" i="1"/>
  <c r="AD3266" i="1"/>
  <c r="P3267" i="1"/>
  <c r="Q3267" i="1"/>
  <c r="R3267" i="1"/>
  <c r="S3267" i="1"/>
  <c r="T3267" i="1"/>
  <c r="U3267" i="1"/>
  <c r="V3267" i="1"/>
  <c r="W3267" i="1"/>
  <c r="X3267" i="1"/>
  <c r="Y3267" i="1"/>
  <c r="Z3267" i="1"/>
  <c r="AA3267" i="1"/>
  <c r="AB3267" i="1"/>
  <c r="AC3267" i="1"/>
  <c r="AD3267" i="1"/>
  <c r="P3268" i="1"/>
  <c r="Q3268" i="1"/>
  <c r="R3268" i="1"/>
  <c r="S3268" i="1"/>
  <c r="T3268" i="1"/>
  <c r="U3268" i="1"/>
  <c r="V3268" i="1"/>
  <c r="W3268" i="1"/>
  <c r="X3268" i="1"/>
  <c r="Y3268" i="1"/>
  <c r="Z3268" i="1"/>
  <c r="AA3268" i="1"/>
  <c r="AB3268" i="1"/>
  <c r="AC3268" i="1"/>
  <c r="AD3268" i="1"/>
  <c r="P3269" i="1"/>
  <c r="Q3269" i="1"/>
  <c r="R3269" i="1"/>
  <c r="S3269" i="1"/>
  <c r="T3269" i="1"/>
  <c r="U3269" i="1"/>
  <c r="V3269" i="1"/>
  <c r="W3269" i="1"/>
  <c r="X3269" i="1"/>
  <c r="Y3269" i="1"/>
  <c r="Z3269" i="1"/>
  <c r="AA3269" i="1"/>
  <c r="AB3269" i="1"/>
  <c r="AC3269" i="1"/>
  <c r="AD3269" i="1"/>
  <c r="P3270" i="1"/>
  <c r="Q3270" i="1"/>
  <c r="R3270" i="1"/>
  <c r="S3270" i="1"/>
  <c r="T3270" i="1"/>
  <c r="U3270" i="1"/>
  <c r="V3270" i="1"/>
  <c r="W3270" i="1"/>
  <c r="X3270" i="1"/>
  <c r="Y3270" i="1"/>
  <c r="Z3270" i="1"/>
  <c r="AA3270" i="1"/>
  <c r="AB3270" i="1"/>
  <c r="AC3270" i="1"/>
  <c r="AD3270" i="1"/>
  <c r="P3271" i="1"/>
  <c r="Q3271" i="1"/>
  <c r="R3271" i="1"/>
  <c r="S3271" i="1"/>
  <c r="T3271" i="1"/>
  <c r="U3271" i="1"/>
  <c r="V3271" i="1"/>
  <c r="W3271" i="1"/>
  <c r="X3271" i="1"/>
  <c r="Y3271" i="1"/>
  <c r="Z3271" i="1"/>
  <c r="AA3271" i="1"/>
  <c r="AB3271" i="1"/>
  <c r="AC3271" i="1"/>
  <c r="AD3271" i="1"/>
  <c r="P3272" i="1"/>
  <c r="Q3272" i="1"/>
  <c r="R3272" i="1"/>
  <c r="S3272" i="1"/>
  <c r="T3272" i="1"/>
  <c r="U3272" i="1"/>
  <c r="V3272" i="1"/>
  <c r="W3272" i="1"/>
  <c r="X3272" i="1"/>
  <c r="Y3272" i="1"/>
  <c r="Z3272" i="1"/>
  <c r="AA3272" i="1"/>
  <c r="AB3272" i="1"/>
  <c r="AC3272" i="1"/>
  <c r="AD3272" i="1"/>
  <c r="P3273" i="1"/>
  <c r="Q3273" i="1"/>
  <c r="R3273" i="1"/>
  <c r="S3273" i="1"/>
  <c r="T3273" i="1"/>
  <c r="U3273" i="1"/>
  <c r="V3273" i="1"/>
  <c r="W3273" i="1"/>
  <c r="X3273" i="1"/>
  <c r="Y3273" i="1"/>
  <c r="Z3273" i="1"/>
  <c r="AA3273" i="1"/>
  <c r="AB3273" i="1"/>
  <c r="AC3273" i="1"/>
  <c r="AD3273" i="1"/>
  <c r="P3274" i="1"/>
  <c r="Q3274" i="1"/>
  <c r="R3274" i="1"/>
  <c r="S3274" i="1"/>
  <c r="T3274" i="1"/>
  <c r="U3274" i="1"/>
  <c r="V3274" i="1"/>
  <c r="W3274" i="1"/>
  <c r="X3274" i="1"/>
  <c r="Y3274" i="1"/>
  <c r="Z3274" i="1"/>
  <c r="AA3274" i="1"/>
  <c r="AB3274" i="1"/>
  <c r="AC3274" i="1"/>
  <c r="AD3274" i="1"/>
  <c r="P3275" i="1"/>
  <c r="Q3275" i="1"/>
  <c r="R3275" i="1"/>
  <c r="S3275" i="1"/>
  <c r="T3275" i="1"/>
  <c r="U3275" i="1"/>
  <c r="V3275" i="1"/>
  <c r="W3275" i="1"/>
  <c r="X3275" i="1"/>
  <c r="Y3275" i="1"/>
  <c r="Z3275" i="1"/>
  <c r="AA3275" i="1"/>
  <c r="AB3275" i="1"/>
  <c r="AC3275" i="1"/>
  <c r="AD3275" i="1"/>
  <c r="P3276" i="1"/>
  <c r="Q3276" i="1"/>
  <c r="R3276" i="1"/>
  <c r="S3276" i="1"/>
  <c r="T3276" i="1"/>
  <c r="U3276" i="1"/>
  <c r="V3276" i="1"/>
  <c r="W3276" i="1"/>
  <c r="X3276" i="1"/>
  <c r="Y3276" i="1"/>
  <c r="Z3276" i="1"/>
  <c r="AA3276" i="1"/>
  <c r="AB3276" i="1"/>
  <c r="AC3276" i="1"/>
  <c r="AD3276" i="1"/>
  <c r="P3277" i="1"/>
  <c r="Q3277" i="1"/>
  <c r="R3277" i="1"/>
  <c r="S3277" i="1"/>
  <c r="T3277" i="1"/>
  <c r="U3277" i="1"/>
  <c r="V3277" i="1"/>
  <c r="W3277" i="1"/>
  <c r="X3277" i="1"/>
  <c r="Y3277" i="1"/>
  <c r="Z3277" i="1"/>
  <c r="AA3277" i="1"/>
  <c r="AB3277" i="1"/>
  <c r="AC3277" i="1"/>
  <c r="AD3277" i="1"/>
  <c r="P3278" i="1"/>
  <c r="Q3278" i="1"/>
  <c r="R3278" i="1"/>
  <c r="S3278" i="1"/>
  <c r="T3278" i="1"/>
  <c r="U3278" i="1"/>
  <c r="V3278" i="1"/>
  <c r="W3278" i="1"/>
  <c r="X3278" i="1"/>
  <c r="Y3278" i="1"/>
  <c r="Z3278" i="1"/>
  <c r="AA3278" i="1"/>
  <c r="AB3278" i="1"/>
  <c r="AC3278" i="1"/>
  <c r="AD3278" i="1"/>
  <c r="P3279" i="1"/>
  <c r="Q3279" i="1"/>
  <c r="R3279" i="1"/>
  <c r="S3279" i="1"/>
  <c r="T3279" i="1"/>
  <c r="U3279" i="1"/>
  <c r="V3279" i="1"/>
  <c r="W3279" i="1"/>
  <c r="X3279" i="1"/>
  <c r="Y3279" i="1"/>
  <c r="Z3279" i="1"/>
  <c r="AA3279" i="1"/>
  <c r="AB3279" i="1"/>
  <c r="AC3279" i="1"/>
  <c r="AD3279" i="1"/>
  <c r="P3280" i="1"/>
  <c r="Q3280" i="1"/>
  <c r="R3280" i="1"/>
  <c r="S3280" i="1"/>
  <c r="T3280" i="1"/>
  <c r="U3280" i="1"/>
  <c r="V3280" i="1"/>
  <c r="W3280" i="1"/>
  <c r="X3280" i="1"/>
  <c r="Y3280" i="1"/>
  <c r="Z3280" i="1"/>
  <c r="AA3280" i="1"/>
  <c r="AB3280" i="1"/>
  <c r="AC3280" i="1"/>
  <c r="AD3280" i="1"/>
  <c r="P3281" i="1"/>
  <c r="Q3281" i="1"/>
  <c r="R3281" i="1"/>
  <c r="S3281" i="1"/>
  <c r="T3281" i="1"/>
  <c r="U3281" i="1"/>
  <c r="V3281" i="1"/>
  <c r="W3281" i="1"/>
  <c r="X3281" i="1"/>
  <c r="Y3281" i="1"/>
  <c r="Z3281" i="1"/>
  <c r="AA3281" i="1"/>
  <c r="AB3281" i="1"/>
  <c r="AC3281" i="1"/>
  <c r="AD3281" i="1"/>
  <c r="P3282" i="1"/>
  <c r="Q3282" i="1"/>
  <c r="R3282" i="1"/>
  <c r="S3282" i="1"/>
  <c r="T3282" i="1"/>
  <c r="U3282" i="1"/>
  <c r="V3282" i="1"/>
  <c r="W3282" i="1"/>
  <c r="X3282" i="1"/>
  <c r="Y3282" i="1"/>
  <c r="Z3282" i="1"/>
  <c r="AA3282" i="1"/>
  <c r="AB3282" i="1"/>
  <c r="AC3282" i="1"/>
  <c r="AD3282" i="1"/>
  <c r="P3283" i="1"/>
  <c r="Q3283" i="1"/>
  <c r="R3283" i="1"/>
  <c r="S3283" i="1"/>
  <c r="T3283" i="1"/>
  <c r="U3283" i="1"/>
  <c r="V3283" i="1"/>
  <c r="W3283" i="1"/>
  <c r="X3283" i="1"/>
  <c r="Y3283" i="1"/>
  <c r="Z3283" i="1"/>
  <c r="AA3283" i="1"/>
  <c r="AB3283" i="1"/>
  <c r="AC3283" i="1"/>
  <c r="AD3283" i="1"/>
  <c r="P3284" i="1"/>
  <c r="Q3284" i="1"/>
  <c r="R3284" i="1"/>
  <c r="S3284" i="1"/>
  <c r="T3284" i="1"/>
  <c r="U3284" i="1"/>
  <c r="V3284" i="1"/>
  <c r="W3284" i="1"/>
  <c r="X3284" i="1"/>
  <c r="Y3284" i="1"/>
  <c r="Z3284" i="1"/>
  <c r="AA3284" i="1"/>
  <c r="AB3284" i="1"/>
  <c r="AC3284" i="1"/>
  <c r="AD3284" i="1"/>
  <c r="P3285" i="1"/>
  <c r="Q3285" i="1"/>
  <c r="R3285" i="1"/>
  <c r="S3285" i="1"/>
  <c r="T3285" i="1"/>
  <c r="U3285" i="1"/>
  <c r="V3285" i="1"/>
  <c r="W3285" i="1"/>
  <c r="X3285" i="1"/>
  <c r="Y3285" i="1"/>
  <c r="Z3285" i="1"/>
  <c r="AA3285" i="1"/>
  <c r="AB3285" i="1"/>
  <c r="AC3285" i="1"/>
  <c r="AD3285" i="1"/>
  <c r="P3286" i="1"/>
  <c r="Q3286" i="1"/>
  <c r="R3286" i="1"/>
  <c r="S3286" i="1"/>
  <c r="T3286" i="1"/>
  <c r="U3286" i="1"/>
  <c r="V3286" i="1"/>
  <c r="W3286" i="1"/>
  <c r="X3286" i="1"/>
  <c r="Y3286" i="1"/>
  <c r="Z3286" i="1"/>
  <c r="AA3286" i="1"/>
  <c r="AB3286" i="1"/>
  <c r="AC3286" i="1"/>
  <c r="AD3286" i="1"/>
  <c r="P3287" i="1"/>
  <c r="Q3287" i="1"/>
  <c r="R3287" i="1"/>
  <c r="S3287" i="1"/>
  <c r="T3287" i="1"/>
  <c r="U3287" i="1"/>
  <c r="V3287" i="1"/>
  <c r="W3287" i="1"/>
  <c r="X3287" i="1"/>
  <c r="Y3287" i="1"/>
  <c r="Z3287" i="1"/>
  <c r="AA3287" i="1"/>
  <c r="AB3287" i="1"/>
  <c r="AC3287" i="1"/>
  <c r="AD3287" i="1"/>
  <c r="P3288" i="1"/>
  <c r="Q3288" i="1"/>
  <c r="R3288" i="1"/>
  <c r="S3288" i="1"/>
  <c r="T3288" i="1"/>
  <c r="U3288" i="1"/>
  <c r="V3288" i="1"/>
  <c r="W3288" i="1"/>
  <c r="X3288" i="1"/>
  <c r="Y3288" i="1"/>
  <c r="Z3288" i="1"/>
  <c r="AA3288" i="1"/>
  <c r="AB3288" i="1"/>
  <c r="AC3288" i="1"/>
  <c r="AD3288" i="1"/>
  <c r="P3289" i="1"/>
  <c r="Q3289" i="1"/>
  <c r="R3289" i="1"/>
  <c r="S3289" i="1"/>
  <c r="T3289" i="1"/>
  <c r="U3289" i="1"/>
  <c r="V3289" i="1"/>
  <c r="W3289" i="1"/>
  <c r="X3289" i="1"/>
  <c r="Y3289" i="1"/>
  <c r="Z3289" i="1"/>
  <c r="AA3289" i="1"/>
  <c r="AB3289" i="1"/>
  <c r="AC3289" i="1"/>
  <c r="AD3289" i="1"/>
  <c r="P3290" i="1"/>
  <c r="Q3290" i="1"/>
  <c r="R3290" i="1"/>
  <c r="S3290" i="1"/>
  <c r="T3290" i="1"/>
  <c r="U3290" i="1"/>
  <c r="V3290" i="1"/>
  <c r="W3290" i="1"/>
  <c r="X3290" i="1"/>
  <c r="Y3290" i="1"/>
  <c r="Z3290" i="1"/>
  <c r="AA3290" i="1"/>
  <c r="AB3290" i="1"/>
  <c r="AC3290" i="1"/>
  <c r="AD3290" i="1"/>
  <c r="P3291" i="1"/>
  <c r="Q3291" i="1"/>
  <c r="R3291" i="1"/>
  <c r="S3291" i="1"/>
  <c r="T3291" i="1"/>
  <c r="U3291" i="1"/>
  <c r="V3291" i="1"/>
  <c r="W3291" i="1"/>
  <c r="X3291" i="1"/>
  <c r="Y3291" i="1"/>
  <c r="Z3291" i="1"/>
  <c r="AA3291" i="1"/>
  <c r="AB3291" i="1"/>
  <c r="AC3291" i="1"/>
  <c r="AD3291" i="1"/>
  <c r="P3292" i="1"/>
  <c r="Q3292" i="1"/>
  <c r="R3292" i="1"/>
  <c r="S3292" i="1"/>
  <c r="T3292" i="1"/>
  <c r="U3292" i="1"/>
  <c r="V3292" i="1"/>
  <c r="W3292" i="1"/>
  <c r="X3292" i="1"/>
  <c r="Y3292" i="1"/>
  <c r="Z3292" i="1"/>
  <c r="AA3292" i="1"/>
  <c r="AB3292" i="1"/>
  <c r="AC3292" i="1"/>
  <c r="AD3292" i="1"/>
  <c r="P3293" i="1"/>
  <c r="Q3293" i="1"/>
  <c r="R3293" i="1"/>
  <c r="S3293" i="1"/>
  <c r="T3293" i="1"/>
  <c r="U3293" i="1"/>
  <c r="V3293" i="1"/>
  <c r="W3293" i="1"/>
  <c r="X3293" i="1"/>
  <c r="Y3293" i="1"/>
  <c r="Z3293" i="1"/>
  <c r="AA3293" i="1"/>
  <c r="AB3293" i="1"/>
  <c r="AC3293" i="1"/>
  <c r="AD3293" i="1"/>
  <c r="P3294" i="1"/>
  <c r="Q3294" i="1"/>
  <c r="R3294" i="1"/>
  <c r="S3294" i="1"/>
  <c r="T3294" i="1"/>
  <c r="U3294" i="1"/>
  <c r="V3294" i="1"/>
  <c r="W3294" i="1"/>
  <c r="X3294" i="1"/>
  <c r="Y3294" i="1"/>
  <c r="Z3294" i="1"/>
  <c r="AA3294" i="1"/>
  <c r="AB3294" i="1"/>
  <c r="AC3294" i="1"/>
  <c r="AD3294" i="1"/>
  <c r="P3295" i="1"/>
  <c r="Q3295" i="1"/>
  <c r="R3295" i="1"/>
  <c r="S3295" i="1"/>
  <c r="T3295" i="1"/>
  <c r="U3295" i="1"/>
  <c r="V3295" i="1"/>
  <c r="W3295" i="1"/>
  <c r="X3295" i="1"/>
  <c r="Y3295" i="1"/>
  <c r="Z3295" i="1"/>
  <c r="AA3295" i="1"/>
  <c r="AB3295" i="1"/>
  <c r="AC3295" i="1"/>
  <c r="AD3295" i="1"/>
  <c r="P3296" i="1"/>
  <c r="Q3296" i="1"/>
  <c r="R3296" i="1"/>
  <c r="S3296" i="1"/>
  <c r="T3296" i="1"/>
  <c r="U3296" i="1"/>
  <c r="V3296" i="1"/>
  <c r="W3296" i="1"/>
  <c r="X3296" i="1"/>
  <c r="Y3296" i="1"/>
  <c r="Z3296" i="1"/>
  <c r="AA3296" i="1"/>
  <c r="AB3296" i="1"/>
  <c r="AC3296" i="1"/>
  <c r="AD3296" i="1"/>
  <c r="P3297" i="1"/>
  <c r="Q3297" i="1"/>
  <c r="R3297" i="1"/>
  <c r="S3297" i="1"/>
  <c r="T3297" i="1"/>
  <c r="U3297" i="1"/>
  <c r="V3297" i="1"/>
  <c r="W3297" i="1"/>
  <c r="X3297" i="1"/>
  <c r="Y3297" i="1"/>
  <c r="Z3297" i="1"/>
  <c r="AA3297" i="1"/>
  <c r="AB3297" i="1"/>
  <c r="AC3297" i="1"/>
  <c r="AD3297" i="1"/>
  <c r="P3298" i="1"/>
  <c r="Q3298" i="1"/>
  <c r="R3298" i="1"/>
  <c r="S3298" i="1"/>
  <c r="T3298" i="1"/>
  <c r="U3298" i="1"/>
  <c r="V3298" i="1"/>
  <c r="W3298" i="1"/>
  <c r="X3298" i="1"/>
  <c r="Y3298" i="1"/>
  <c r="Z3298" i="1"/>
  <c r="AA3298" i="1"/>
  <c r="AB3298" i="1"/>
  <c r="AC3298" i="1"/>
  <c r="AD3298" i="1"/>
  <c r="P3299" i="1"/>
  <c r="Q3299" i="1"/>
  <c r="R3299" i="1"/>
  <c r="S3299" i="1"/>
  <c r="T3299" i="1"/>
  <c r="U3299" i="1"/>
  <c r="V3299" i="1"/>
  <c r="W3299" i="1"/>
  <c r="X3299" i="1"/>
  <c r="Y3299" i="1"/>
  <c r="Z3299" i="1"/>
  <c r="AA3299" i="1"/>
  <c r="AB3299" i="1"/>
  <c r="AC3299" i="1"/>
  <c r="AD3299" i="1"/>
  <c r="P3300" i="1"/>
  <c r="Q3300" i="1"/>
  <c r="R3300" i="1"/>
  <c r="S3300" i="1"/>
  <c r="T3300" i="1"/>
  <c r="U3300" i="1"/>
  <c r="V3300" i="1"/>
  <c r="W3300" i="1"/>
  <c r="X3300" i="1"/>
  <c r="Y3300" i="1"/>
  <c r="Z3300" i="1"/>
  <c r="AA3300" i="1"/>
  <c r="AB3300" i="1"/>
  <c r="AC3300" i="1"/>
  <c r="AD3300" i="1"/>
  <c r="P3301" i="1"/>
  <c r="Q3301" i="1"/>
  <c r="R3301" i="1"/>
  <c r="S3301" i="1"/>
  <c r="T3301" i="1"/>
  <c r="U3301" i="1"/>
  <c r="V3301" i="1"/>
  <c r="W3301" i="1"/>
  <c r="X3301" i="1"/>
  <c r="Y3301" i="1"/>
  <c r="Z3301" i="1"/>
  <c r="AA3301" i="1"/>
  <c r="AB3301" i="1"/>
  <c r="AC3301" i="1"/>
  <c r="AD3301" i="1"/>
  <c r="P3302" i="1"/>
  <c r="Q3302" i="1"/>
  <c r="R3302" i="1"/>
  <c r="S3302" i="1"/>
  <c r="T3302" i="1"/>
  <c r="U3302" i="1"/>
  <c r="V3302" i="1"/>
  <c r="W3302" i="1"/>
  <c r="X3302" i="1"/>
  <c r="Y3302" i="1"/>
  <c r="Z3302" i="1"/>
  <c r="AA3302" i="1"/>
  <c r="AB3302" i="1"/>
  <c r="AC3302" i="1"/>
  <c r="AD3302" i="1"/>
  <c r="P3303" i="1"/>
  <c r="Q3303" i="1"/>
  <c r="R3303" i="1"/>
  <c r="S3303" i="1"/>
  <c r="T3303" i="1"/>
  <c r="U3303" i="1"/>
  <c r="V3303" i="1"/>
  <c r="W3303" i="1"/>
  <c r="X3303" i="1"/>
  <c r="Y3303" i="1"/>
  <c r="Z3303" i="1"/>
  <c r="AA3303" i="1"/>
  <c r="AB3303" i="1"/>
  <c r="AC3303" i="1"/>
  <c r="AD3303" i="1"/>
  <c r="P3304" i="1"/>
  <c r="Q3304" i="1"/>
  <c r="R3304" i="1"/>
  <c r="S3304" i="1"/>
  <c r="T3304" i="1"/>
  <c r="U3304" i="1"/>
  <c r="V3304" i="1"/>
  <c r="W3304" i="1"/>
  <c r="X3304" i="1"/>
  <c r="Y3304" i="1"/>
  <c r="Z3304" i="1"/>
  <c r="AA3304" i="1"/>
  <c r="AB3304" i="1"/>
  <c r="AC3304" i="1"/>
  <c r="AD3304" i="1"/>
  <c r="P3305" i="1"/>
  <c r="Q3305" i="1"/>
  <c r="R3305" i="1"/>
  <c r="S3305" i="1"/>
  <c r="T3305" i="1"/>
  <c r="U3305" i="1"/>
  <c r="V3305" i="1"/>
  <c r="W3305" i="1"/>
  <c r="X3305" i="1"/>
  <c r="Y3305" i="1"/>
  <c r="Z3305" i="1"/>
  <c r="AA3305" i="1"/>
  <c r="AB3305" i="1"/>
  <c r="AC3305" i="1"/>
  <c r="AD3305" i="1"/>
  <c r="P3306" i="1"/>
  <c r="Q3306" i="1"/>
  <c r="R3306" i="1"/>
  <c r="S3306" i="1"/>
  <c r="T3306" i="1"/>
  <c r="U3306" i="1"/>
  <c r="V3306" i="1"/>
  <c r="W3306" i="1"/>
  <c r="X3306" i="1"/>
  <c r="Y3306" i="1"/>
  <c r="Z3306" i="1"/>
  <c r="AA3306" i="1"/>
  <c r="AB3306" i="1"/>
  <c r="AC3306" i="1"/>
  <c r="AD3306" i="1"/>
  <c r="P3307" i="1"/>
  <c r="Q3307" i="1"/>
  <c r="R3307" i="1"/>
  <c r="S3307" i="1"/>
  <c r="T3307" i="1"/>
  <c r="U3307" i="1"/>
  <c r="V3307" i="1"/>
  <c r="W3307" i="1"/>
  <c r="X3307" i="1"/>
  <c r="Y3307" i="1"/>
  <c r="Z3307" i="1"/>
  <c r="AA3307" i="1"/>
  <c r="AB3307" i="1"/>
  <c r="AC3307" i="1"/>
  <c r="AD3307" i="1"/>
  <c r="P3308" i="1"/>
  <c r="Q3308" i="1"/>
  <c r="R3308" i="1"/>
  <c r="S3308" i="1"/>
  <c r="T3308" i="1"/>
  <c r="U3308" i="1"/>
  <c r="V3308" i="1"/>
  <c r="W3308" i="1"/>
  <c r="X3308" i="1"/>
  <c r="Y3308" i="1"/>
  <c r="Z3308" i="1"/>
  <c r="AA3308" i="1"/>
  <c r="AB3308" i="1"/>
  <c r="AC3308" i="1"/>
  <c r="AD3308" i="1"/>
  <c r="P3309" i="1"/>
  <c r="Q3309" i="1"/>
  <c r="R3309" i="1"/>
  <c r="S3309" i="1"/>
  <c r="T3309" i="1"/>
  <c r="U3309" i="1"/>
  <c r="V3309" i="1"/>
  <c r="W3309" i="1"/>
  <c r="X3309" i="1"/>
  <c r="Y3309" i="1"/>
  <c r="Z3309" i="1"/>
  <c r="AA3309" i="1"/>
  <c r="AB3309" i="1"/>
  <c r="AC3309" i="1"/>
  <c r="AD3309" i="1"/>
  <c r="P3310" i="1"/>
  <c r="Q3310" i="1"/>
  <c r="R3310" i="1"/>
  <c r="S3310" i="1"/>
  <c r="T3310" i="1"/>
  <c r="U3310" i="1"/>
  <c r="V3310" i="1"/>
  <c r="W3310" i="1"/>
  <c r="X3310" i="1"/>
  <c r="Y3310" i="1"/>
  <c r="Z3310" i="1"/>
  <c r="AA3310" i="1"/>
  <c r="AB3310" i="1"/>
  <c r="AC3310" i="1"/>
  <c r="AD3310" i="1"/>
  <c r="P3311" i="1"/>
  <c r="Q3311" i="1"/>
  <c r="R3311" i="1"/>
  <c r="S3311" i="1"/>
  <c r="T3311" i="1"/>
  <c r="U3311" i="1"/>
  <c r="V3311" i="1"/>
  <c r="W3311" i="1"/>
  <c r="X3311" i="1"/>
  <c r="Y3311" i="1"/>
  <c r="Z3311" i="1"/>
  <c r="AA3311" i="1"/>
  <c r="AB3311" i="1"/>
  <c r="AC3311" i="1"/>
  <c r="AD3311" i="1"/>
  <c r="P3312" i="1"/>
  <c r="Q3312" i="1"/>
  <c r="R3312" i="1"/>
  <c r="S3312" i="1"/>
  <c r="T3312" i="1"/>
  <c r="U3312" i="1"/>
  <c r="V3312" i="1"/>
  <c r="W3312" i="1"/>
  <c r="X3312" i="1"/>
  <c r="Y3312" i="1"/>
  <c r="Z3312" i="1"/>
  <c r="AA3312" i="1"/>
  <c r="AB3312" i="1"/>
  <c r="AC3312" i="1"/>
  <c r="AD3312" i="1"/>
  <c r="P3313" i="1"/>
  <c r="Q3313" i="1"/>
  <c r="R3313" i="1"/>
  <c r="S3313" i="1"/>
  <c r="T3313" i="1"/>
  <c r="U3313" i="1"/>
  <c r="V3313" i="1"/>
  <c r="W3313" i="1"/>
  <c r="X3313" i="1"/>
  <c r="Y3313" i="1"/>
  <c r="Z3313" i="1"/>
  <c r="AA3313" i="1"/>
  <c r="AB3313" i="1"/>
  <c r="AC3313" i="1"/>
  <c r="AD3313" i="1"/>
  <c r="P3314" i="1"/>
  <c r="Q3314" i="1"/>
  <c r="R3314" i="1"/>
  <c r="S3314" i="1"/>
  <c r="T3314" i="1"/>
  <c r="U3314" i="1"/>
  <c r="V3314" i="1"/>
  <c r="W3314" i="1"/>
  <c r="X3314" i="1"/>
  <c r="Y3314" i="1"/>
  <c r="Z3314" i="1"/>
  <c r="AA3314" i="1"/>
  <c r="AB3314" i="1"/>
  <c r="AC3314" i="1"/>
  <c r="AD3314" i="1"/>
  <c r="P3315" i="1"/>
  <c r="Q3315" i="1"/>
  <c r="R3315" i="1"/>
  <c r="S3315" i="1"/>
  <c r="T3315" i="1"/>
  <c r="U3315" i="1"/>
  <c r="V3315" i="1"/>
  <c r="W3315" i="1"/>
  <c r="X3315" i="1"/>
  <c r="Y3315" i="1"/>
  <c r="Z3315" i="1"/>
  <c r="AA3315" i="1"/>
  <c r="AB3315" i="1"/>
  <c r="AC3315" i="1"/>
  <c r="AD3315" i="1"/>
  <c r="P3316" i="1"/>
  <c r="Q3316" i="1"/>
  <c r="R3316" i="1"/>
  <c r="S3316" i="1"/>
  <c r="T3316" i="1"/>
  <c r="U3316" i="1"/>
  <c r="V3316" i="1"/>
  <c r="W3316" i="1"/>
  <c r="X3316" i="1"/>
  <c r="Y3316" i="1"/>
  <c r="Z3316" i="1"/>
  <c r="AA3316" i="1"/>
  <c r="AB3316" i="1"/>
  <c r="AC3316" i="1"/>
  <c r="AD3316" i="1"/>
  <c r="P3317" i="1"/>
  <c r="Q3317" i="1"/>
  <c r="R3317" i="1"/>
  <c r="S3317" i="1"/>
  <c r="T3317" i="1"/>
  <c r="U3317" i="1"/>
  <c r="V3317" i="1"/>
  <c r="W3317" i="1"/>
  <c r="X3317" i="1"/>
  <c r="Y3317" i="1"/>
  <c r="Z3317" i="1"/>
  <c r="AA3317" i="1"/>
  <c r="AB3317" i="1"/>
  <c r="AC3317" i="1"/>
  <c r="AD3317" i="1"/>
  <c r="P3318" i="1"/>
  <c r="Q3318" i="1"/>
  <c r="R3318" i="1"/>
  <c r="S3318" i="1"/>
  <c r="T3318" i="1"/>
  <c r="U3318" i="1"/>
  <c r="V3318" i="1"/>
  <c r="W3318" i="1"/>
  <c r="X3318" i="1"/>
  <c r="Y3318" i="1"/>
  <c r="Z3318" i="1"/>
  <c r="AA3318" i="1"/>
  <c r="AB3318" i="1"/>
  <c r="AC3318" i="1"/>
  <c r="AD3318" i="1"/>
  <c r="P3319" i="1"/>
  <c r="Q3319" i="1"/>
  <c r="R3319" i="1"/>
  <c r="S3319" i="1"/>
  <c r="T3319" i="1"/>
  <c r="U3319" i="1"/>
  <c r="V3319" i="1"/>
  <c r="W3319" i="1"/>
  <c r="X3319" i="1"/>
  <c r="Y3319" i="1"/>
  <c r="Z3319" i="1"/>
  <c r="AA3319" i="1"/>
  <c r="AB3319" i="1"/>
  <c r="AC3319" i="1"/>
  <c r="AD3319" i="1"/>
  <c r="P3320" i="1"/>
  <c r="Q3320" i="1"/>
  <c r="R3320" i="1"/>
  <c r="S3320" i="1"/>
  <c r="T3320" i="1"/>
  <c r="U3320" i="1"/>
  <c r="V3320" i="1"/>
  <c r="W3320" i="1"/>
  <c r="X3320" i="1"/>
  <c r="Y3320" i="1"/>
  <c r="Z3320" i="1"/>
  <c r="AA3320" i="1"/>
  <c r="AB3320" i="1"/>
  <c r="AC3320" i="1"/>
  <c r="AD3320" i="1"/>
  <c r="P3321" i="1"/>
  <c r="Q3321" i="1"/>
  <c r="R3321" i="1"/>
  <c r="S3321" i="1"/>
  <c r="T3321" i="1"/>
  <c r="U3321" i="1"/>
  <c r="V3321" i="1"/>
  <c r="W3321" i="1"/>
  <c r="X3321" i="1"/>
  <c r="Y3321" i="1"/>
  <c r="Z3321" i="1"/>
  <c r="AA3321" i="1"/>
  <c r="AB3321" i="1"/>
  <c r="AC3321" i="1"/>
  <c r="AD3321" i="1"/>
  <c r="P3322" i="1"/>
  <c r="Q3322" i="1"/>
  <c r="R3322" i="1"/>
  <c r="S3322" i="1"/>
  <c r="T3322" i="1"/>
  <c r="U3322" i="1"/>
  <c r="V3322" i="1"/>
  <c r="W3322" i="1"/>
  <c r="X3322" i="1"/>
  <c r="Y3322" i="1"/>
  <c r="Z3322" i="1"/>
  <c r="AA3322" i="1"/>
  <c r="AB3322" i="1"/>
  <c r="AC3322" i="1"/>
  <c r="AD3322" i="1"/>
  <c r="P3323" i="1"/>
  <c r="Q3323" i="1"/>
  <c r="R3323" i="1"/>
  <c r="S3323" i="1"/>
  <c r="T3323" i="1"/>
  <c r="U3323" i="1"/>
  <c r="V3323" i="1"/>
  <c r="W3323" i="1"/>
  <c r="X3323" i="1"/>
  <c r="Y3323" i="1"/>
  <c r="Z3323" i="1"/>
  <c r="AA3323" i="1"/>
  <c r="AB3323" i="1"/>
  <c r="AC3323" i="1"/>
  <c r="AD3323" i="1"/>
  <c r="P3324" i="1"/>
  <c r="Q3324" i="1"/>
  <c r="R3324" i="1"/>
  <c r="S3324" i="1"/>
  <c r="T3324" i="1"/>
  <c r="U3324" i="1"/>
  <c r="V3324" i="1"/>
  <c r="W3324" i="1"/>
  <c r="X3324" i="1"/>
  <c r="Y3324" i="1"/>
  <c r="Z3324" i="1"/>
  <c r="AA3324" i="1"/>
  <c r="AB3324" i="1"/>
  <c r="AC3324" i="1"/>
  <c r="AD3324" i="1"/>
  <c r="P3325" i="1"/>
  <c r="Q3325" i="1"/>
  <c r="R3325" i="1"/>
  <c r="S3325" i="1"/>
  <c r="T3325" i="1"/>
  <c r="U3325" i="1"/>
  <c r="V3325" i="1"/>
  <c r="W3325" i="1"/>
  <c r="X3325" i="1"/>
  <c r="Y3325" i="1"/>
  <c r="Z3325" i="1"/>
  <c r="AA3325" i="1"/>
  <c r="AB3325" i="1"/>
  <c r="AC3325" i="1"/>
  <c r="AD3325" i="1"/>
  <c r="P3326" i="1"/>
  <c r="Q3326" i="1"/>
  <c r="R3326" i="1"/>
  <c r="S3326" i="1"/>
  <c r="T3326" i="1"/>
  <c r="U3326" i="1"/>
  <c r="V3326" i="1"/>
  <c r="W3326" i="1"/>
  <c r="X3326" i="1"/>
  <c r="Y3326" i="1"/>
  <c r="Z3326" i="1"/>
  <c r="AA3326" i="1"/>
  <c r="AB3326" i="1"/>
  <c r="AC3326" i="1"/>
  <c r="AD3326" i="1"/>
  <c r="P3327" i="1"/>
  <c r="Q3327" i="1"/>
  <c r="R3327" i="1"/>
  <c r="S3327" i="1"/>
  <c r="T3327" i="1"/>
  <c r="U3327" i="1"/>
  <c r="V3327" i="1"/>
  <c r="W3327" i="1"/>
  <c r="X3327" i="1"/>
  <c r="Y3327" i="1"/>
  <c r="Z3327" i="1"/>
  <c r="AA3327" i="1"/>
  <c r="AB3327" i="1"/>
  <c r="AC3327" i="1"/>
  <c r="AD3327" i="1"/>
  <c r="P3328" i="1"/>
  <c r="Q3328" i="1"/>
  <c r="R3328" i="1"/>
  <c r="S3328" i="1"/>
  <c r="T3328" i="1"/>
  <c r="U3328" i="1"/>
  <c r="V3328" i="1"/>
  <c r="W3328" i="1"/>
  <c r="X3328" i="1"/>
  <c r="Y3328" i="1"/>
  <c r="Z3328" i="1"/>
  <c r="AA3328" i="1"/>
  <c r="AB3328" i="1"/>
  <c r="AC3328" i="1"/>
  <c r="AD3328" i="1"/>
  <c r="P3329" i="1"/>
  <c r="Q3329" i="1"/>
  <c r="R3329" i="1"/>
  <c r="S3329" i="1"/>
  <c r="T3329" i="1"/>
  <c r="U3329" i="1"/>
  <c r="V3329" i="1"/>
  <c r="W3329" i="1"/>
  <c r="X3329" i="1"/>
  <c r="Y3329" i="1"/>
  <c r="Z3329" i="1"/>
  <c r="AA3329" i="1"/>
  <c r="AB3329" i="1"/>
  <c r="AC3329" i="1"/>
  <c r="AD3329" i="1"/>
  <c r="P3330" i="1"/>
  <c r="Q3330" i="1"/>
  <c r="R3330" i="1"/>
  <c r="S3330" i="1"/>
  <c r="T3330" i="1"/>
  <c r="U3330" i="1"/>
  <c r="V3330" i="1"/>
  <c r="W3330" i="1"/>
  <c r="X3330" i="1"/>
  <c r="Y3330" i="1"/>
  <c r="Z3330" i="1"/>
  <c r="AA3330" i="1"/>
  <c r="AB3330" i="1"/>
  <c r="AC3330" i="1"/>
  <c r="AD3330" i="1"/>
  <c r="P3331" i="1"/>
  <c r="Q3331" i="1"/>
  <c r="R3331" i="1"/>
  <c r="S3331" i="1"/>
  <c r="T3331" i="1"/>
  <c r="U3331" i="1"/>
  <c r="V3331" i="1"/>
  <c r="W3331" i="1"/>
  <c r="X3331" i="1"/>
  <c r="Y3331" i="1"/>
  <c r="Z3331" i="1"/>
  <c r="AA3331" i="1"/>
  <c r="AB3331" i="1"/>
  <c r="AC3331" i="1"/>
  <c r="AD3331" i="1"/>
  <c r="P3332" i="1"/>
  <c r="Q3332" i="1"/>
  <c r="R3332" i="1"/>
  <c r="S3332" i="1"/>
  <c r="T3332" i="1"/>
  <c r="U3332" i="1"/>
  <c r="V3332" i="1"/>
  <c r="W3332" i="1"/>
  <c r="X3332" i="1"/>
  <c r="Y3332" i="1"/>
  <c r="Z3332" i="1"/>
  <c r="AA3332" i="1"/>
  <c r="AB3332" i="1"/>
  <c r="AC3332" i="1"/>
  <c r="AD3332" i="1"/>
  <c r="P3333" i="1"/>
  <c r="Q3333" i="1"/>
  <c r="R3333" i="1"/>
  <c r="S3333" i="1"/>
  <c r="T3333" i="1"/>
  <c r="U3333" i="1"/>
  <c r="V3333" i="1"/>
  <c r="W3333" i="1"/>
  <c r="X3333" i="1"/>
  <c r="Y3333" i="1"/>
  <c r="Z3333" i="1"/>
  <c r="AA3333" i="1"/>
  <c r="AB3333" i="1"/>
  <c r="AC3333" i="1"/>
  <c r="AD3333" i="1"/>
  <c r="P3334" i="1"/>
  <c r="Q3334" i="1"/>
  <c r="R3334" i="1"/>
  <c r="S3334" i="1"/>
  <c r="T3334" i="1"/>
  <c r="U3334" i="1"/>
  <c r="V3334" i="1"/>
  <c r="W3334" i="1"/>
  <c r="X3334" i="1"/>
  <c r="Y3334" i="1"/>
  <c r="Z3334" i="1"/>
  <c r="AA3334" i="1"/>
  <c r="AB3334" i="1"/>
  <c r="AC3334" i="1"/>
  <c r="AD3334" i="1"/>
  <c r="P3335" i="1"/>
  <c r="Q3335" i="1"/>
  <c r="R3335" i="1"/>
  <c r="S3335" i="1"/>
  <c r="T3335" i="1"/>
  <c r="U3335" i="1"/>
  <c r="V3335" i="1"/>
  <c r="W3335" i="1"/>
  <c r="X3335" i="1"/>
  <c r="Y3335" i="1"/>
  <c r="Z3335" i="1"/>
  <c r="AA3335" i="1"/>
  <c r="AB3335" i="1"/>
  <c r="AC3335" i="1"/>
  <c r="AD3335" i="1"/>
  <c r="P3336" i="1"/>
  <c r="Q3336" i="1"/>
  <c r="R3336" i="1"/>
  <c r="S3336" i="1"/>
  <c r="T3336" i="1"/>
  <c r="U3336" i="1"/>
  <c r="V3336" i="1"/>
  <c r="W3336" i="1"/>
  <c r="X3336" i="1"/>
  <c r="Y3336" i="1"/>
  <c r="Z3336" i="1"/>
  <c r="AA3336" i="1"/>
  <c r="AB3336" i="1"/>
  <c r="AC3336" i="1"/>
  <c r="AD3336" i="1"/>
  <c r="P3337" i="1"/>
  <c r="Q3337" i="1"/>
  <c r="R3337" i="1"/>
  <c r="S3337" i="1"/>
  <c r="T3337" i="1"/>
  <c r="U3337" i="1"/>
  <c r="V3337" i="1"/>
  <c r="W3337" i="1"/>
  <c r="X3337" i="1"/>
  <c r="Y3337" i="1"/>
  <c r="Z3337" i="1"/>
  <c r="AA3337" i="1"/>
  <c r="AB3337" i="1"/>
  <c r="AC3337" i="1"/>
  <c r="AD3337" i="1"/>
  <c r="P3338" i="1"/>
  <c r="Q3338" i="1"/>
  <c r="R3338" i="1"/>
  <c r="S3338" i="1"/>
  <c r="T3338" i="1"/>
  <c r="U3338" i="1"/>
  <c r="V3338" i="1"/>
  <c r="W3338" i="1"/>
  <c r="X3338" i="1"/>
  <c r="Y3338" i="1"/>
  <c r="Z3338" i="1"/>
  <c r="AA3338" i="1"/>
  <c r="AB3338" i="1"/>
  <c r="AC3338" i="1"/>
  <c r="AD3338" i="1"/>
  <c r="P3339" i="1"/>
  <c r="Q3339" i="1"/>
  <c r="R3339" i="1"/>
  <c r="S3339" i="1"/>
  <c r="T3339" i="1"/>
  <c r="U3339" i="1"/>
  <c r="V3339" i="1"/>
  <c r="W3339" i="1"/>
  <c r="X3339" i="1"/>
  <c r="Y3339" i="1"/>
  <c r="Z3339" i="1"/>
  <c r="AA3339" i="1"/>
  <c r="AB3339" i="1"/>
  <c r="AC3339" i="1"/>
  <c r="AD3339" i="1"/>
  <c r="P3340" i="1"/>
  <c r="Q3340" i="1"/>
  <c r="R3340" i="1"/>
  <c r="S3340" i="1"/>
  <c r="T3340" i="1"/>
  <c r="U3340" i="1"/>
  <c r="V3340" i="1"/>
  <c r="W3340" i="1"/>
  <c r="X3340" i="1"/>
  <c r="Y3340" i="1"/>
  <c r="Z3340" i="1"/>
  <c r="AA3340" i="1"/>
  <c r="AB3340" i="1"/>
  <c r="AC3340" i="1"/>
  <c r="AD3340" i="1"/>
  <c r="P3341" i="1"/>
  <c r="Q3341" i="1"/>
  <c r="R3341" i="1"/>
  <c r="S3341" i="1"/>
  <c r="T3341" i="1"/>
  <c r="U3341" i="1"/>
  <c r="V3341" i="1"/>
  <c r="W3341" i="1"/>
  <c r="X3341" i="1"/>
  <c r="Y3341" i="1"/>
  <c r="Z3341" i="1"/>
  <c r="AA3341" i="1"/>
  <c r="AB3341" i="1"/>
  <c r="AC3341" i="1"/>
  <c r="AD3341" i="1"/>
  <c r="P3342" i="1"/>
  <c r="Q3342" i="1"/>
  <c r="R3342" i="1"/>
  <c r="S3342" i="1"/>
  <c r="T3342" i="1"/>
  <c r="U3342" i="1"/>
  <c r="V3342" i="1"/>
  <c r="W3342" i="1"/>
  <c r="X3342" i="1"/>
  <c r="Y3342" i="1"/>
  <c r="Z3342" i="1"/>
  <c r="AA3342" i="1"/>
  <c r="AB3342" i="1"/>
  <c r="AC3342" i="1"/>
  <c r="AD3342" i="1"/>
  <c r="P3343" i="1"/>
  <c r="Q3343" i="1"/>
  <c r="R3343" i="1"/>
  <c r="S3343" i="1"/>
  <c r="T3343" i="1"/>
  <c r="U3343" i="1"/>
  <c r="V3343" i="1"/>
  <c r="W3343" i="1"/>
  <c r="X3343" i="1"/>
  <c r="Y3343" i="1"/>
  <c r="Z3343" i="1"/>
  <c r="AA3343" i="1"/>
  <c r="AB3343" i="1"/>
  <c r="AC3343" i="1"/>
  <c r="AD3343" i="1"/>
  <c r="P3344" i="1"/>
  <c r="Q3344" i="1"/>
  <c r="R3344" i="1"/>
  <c r="S3344" i="1"/>
  <c r="T3344" i="1"/>
  <c r="U3344" i="1"/>
  <c r="V3344" i="1"/>
  <c r="W3344" i="1"/>
  <c r="X3344" i="1"/>
  <c r="Y3344" i="1"/>
  <c r="Z3344" i="1"/>
  <c r="AA3344" i="1"/>
  <c r="AB3344" i="1"/>
  <c r="AC3344" i="1"/>
  <c r="AD3344" i="1"/>
  <c r="P3345" i="1"/>
  <c r="Q3345" i="1"/>
  <c r="R3345" i="1"/>
  <c r="S3345" i="1"/>
  <c r="T3345" i="1"/>
  <c r="U3345" i="1"/>
  <c r="V3345" i="1"/>
  <c r="W3345" i="1"/>
  <c r="X3345" i="1"/>
  <c r="Y3345" i="1"/>
  <c r="Z3345" i="1"/>
  <c r="AA3345" i="1"/>
  <c r="AB3345" i="1"/>
  <c r="AC3345" i="1"/>
  <c r="AD3345" i="1"/>
  <c r="P3346" i="1"/>
  <c r="Q3346" i="1"/>
  <c r="R3346" i="1"/>
  <c r="S3346" i="1"/>
  <c r="T3346" i="1"/>
  <c r="U3346" i="1"/>
  <c r="V3346" i="1"/>
  <c r="W3346" i="1"/>
  <c r="X3346" i="1"/>
  <c r="Y3346" i="1"/>
  <c r="Z3346" i="1"/>
  <c r="AA3346" i="1"/>
  <c r="AB3346" i="1"/>
  <c r="AC3346" i="1"/>
  <c r="AD3346" i="1"/>
  <c r="P3347" i="1"/>
  <c r="Q3347" i="1"/>
  <c r="R3347" i="1"/>
  <c r="S3347" i="1"/>
  <c r="T3347" i="1"/>
  <c r="U3347" i="1"/>
  <c r="V3347" i="1"/>
  <c r="W3347" i="1"/>
  <c r="X3347" i="1"/>
  <c r="Y3347" i="1"/>
  <c r="Z3347" i="1"/>
  <c r="AA3347" i="1"/>
  <c r="AB3347" i="1"/>
  <c r="AC3347" i="1"/>
  <c r="AD3347" i="1"/>
  <c r="P3348" i="1"/>
  <c r="Q3348" i="1"/>
  <c r="R3348" i="1"/>
  <c r="S3348" i="1"/>
  <c r="T3348" i="1"/>
  <c r="U3348" i="1"/>
  <c r="V3348" i="1"/>
  <c r="W3348" i="1"/>
  <c r="X3348" i="1"/>
  <c r="Y3348" i="1"/>
  <c r="Z3348" i="1"/>
  <c r="AA3348" i="1"/>
  <c r="AB3348" i="1"/>
  <c r="AC3348" i="1"/>
  <c r="AD3348" i="1"/>
  <c r="P3349" i="1"/>
  <c r="Q3349" i="1"/>
  <c r="R3349" i="1"/>
  <c r="S3349" i="1"/>
  <c r="T3349" i="1"/>
  <c r="U3349" i="1"/>
  <c r="V3349" i="1"/>
  <c r="W3349" i="1"/>
  <c r="X3349" i="1"/>
  <c r="Y3349" i="1"/>
  <c r="Z3349" i="1"/>
  <c r="AA3349" i="1"/>
  <c r="AB3349" i="1"/>
  <c r="AC3349" i="1"/>
  <c r="AD3349" i="1"/>
  <c r="P3350" i="1"/>
  <c r="Q3350" i="1"/>
  <c r="R3350" i="1"/>
  <c r="S3350" i="1"/>
  <c r="T3350" i="1"/>
  <c r="U3350" i="1"/>
  <c r="V3350" i="1"/>
  <c r="W3350" i="1"/>
  <c r="X3350" i="1"/>
  <c r="Y3350" i="1"/>
  <c r="Z3350" i="1"/>
  <c r="AA3350" i="1"/>
  <c r="AB3350" i="1"/>
  <c r="AC3350" i="1"/>
  <c r="AD3350" i="1"/>
  <c r="P3351" i="1"/>
  <c r="Q3351" i="1"/>
  <c r="R3351" i="1"/>
  <c r="S3351" i="1"/>
  <c r="T3351" i="1"/>
  <c r="U3351" i="1"/>
  <c r="V3351" i="1"/>
  <c r="W3351" i="1"/>
  <c r="X3351" i="1"/>
  <c r="Y3351" i="1"/>
  <c r="Z3351" i="1"/>
  <c r="AA3351" i="1"/>
  <c r="AB3351" i="1"/>
  <c r="AC3351" i="1"/>
  <c r="AD3351" i="1"/>
  <c r="P3352" i="1"/>
  <c r="Q3352" i="1"/>
  <c r="R3352" i="1"/>
  <c r="S3352" i="1"/>
  <c r="T3352" i="1"/>
  <c r="U3352" i="1"/>
  <c r="V3352" i="1"/>
  <c r="W3352" i="1"/>
  <c r="X3352" i="1"/>
  <c r="Y3352" i="1"/>
  <c r="Z3352" i="1"/>
  <c r="AA3352" i="1"/>
  <c r="AB3352" i="1"/>
  <c r="AC3352" i="1"/>
  <c r="AD3352" i="1"/>
  <c r="P3353" i="1"/>
  <c r="Q3353" i="1"/>
  <c r="R3353" i="1"/>
  <c r="S3353" i="1"/>
  <c r="T3353" i="1"/>
  <c r="U3353" i="1"/>
  <c r="V3353" i="1"/>
  <c r="W3353" i="1"/>
  <c r="X3353" i="1"/>
  <c r="Y3353" i="1"/>
  <c r="Z3353" i="1"/>
  <c r="AA3353" i="1"/>
  <c r="AB3353" i="1"/>
  <c r="AC3353" i="1"/>
  <c r="AD3353" i="1"/>
  <c r="P3354" i="1"/>
  <c r="Q3354" i="1"/>
  <c r="R3354" i="1"/>
  <c r="S3354" i="1"/>
  <c r="T3354" i="1"/>
  <c r="U3354" i="1"/>
  <c r="V3354" i="1"/>
  <c r="W3354" i="1"/>
  <c r="X3354" i="1"/>
  <c r="Y3354" i="1"/>
  <c r="Z3354" i="1"/>
  <c r="AA3354" i="1"/>
  <c r="AB3354" i="1"/>
  <c r="AC3354" i="1"/>
  <c r="AD3354" i="1"/>
  <c r="P3355" i="1"/>
  <c r="Q3355" i="1"/>
  <c r="R3355" i="1"/>
  <c r="S3355" i="1"/>
  <c r="T3355" i="1"/>
  <c r="U3355" i="1"/>
  <c r="V3355" i="1"/>
  <c r="W3355" i="1"/>
  <c r="X3355" i="1"/>
  <c r="Y3355" i="1"/>
  <c r="Z3355" i="1"/>
  <c r="AA3355" i="1"/>
  <c r="AB3355" i="1"/>
  <c r="AC3355" i="1"/>
  <c r="AD3355" i="1"/>
  <c r="P3356" i="1"/>
  <c r="Q3356" i="1"/>
  <c r="R3356" i="1"/>
  <c r="S3356" i="1"/>
  <c r="T3356" i="1"/>
  <c r="U3356" i="1"/>
  <c r="V3356" i="1"/>
  <c r="W3356" i="1"/>
  <c r="X3356" i="1"/>
  <c r="Y3356" i="1"/>
  <c r="Z3356" i="1"/>
  <c r="AA3356" i="1"/>
  <c r="AB3356" i="1"/>
  <c r="AC3356" i="1"/>
  <c r="AD3356" i="1"/>
  <c r="P3357" i="1"/>
  <c r="Q3357" i="1"/>
  <c r="R3357" i="1"/>
  <c r="S3357" i="1"/>
  <c r="T3357" i="1"/>
  <c r="U3357" i="1"/>
  <c r="V3357" i="1"/>
  <c r="W3357" i="1"/>
  <c r="X3357" i="1"/>
  <c r="Y3357" i="1"/>
  <c r="Z3357" i="1"/>
  <c r="AA3357" i="1"/>
  <c r="AB3357" i="1"/>
  <c r="AC3357" i="1"/>
  <c r="AD3357" i="1"/>
  <c r="P3358" i="1"/>
  <c r="Q3358" i="1"/>
  <c r="R3358" i="1"/>
  <c r="S3358" i="1"/>
  <c r="T3358" i="1"/>
  <c r="U3358" i="1"/>
  <c r="V3358" i="1"/>
  <c r="W3358" i="1"/>
  <c r="X3358" i="1"/>
  <c r="Y3358" i="1"/>
  <c r="Z3358" i="1"/>
  <c r="AA3358" i="1"/>
  <c r="AB3358" i="1"/>
  <c r="AC3358" i="1"/>
  <c r="AD3358" i="1"/>
  <c r="P3359" i="1"/>
  <c r="Q3359" i="1"/>
  <c r="R3359" i="1"/>
  <c r="S3359" i="1"/>
  <c r="T3359" i="1"/>
  <c r="U3359" i="1"/>
  <c r="V3359" i="1"/>
  <c r="W3359" i="1"/>
  <c r="X3359" i="1"/>
  <c r="Y3359" i="1"/>
  <c r="Z3359" i="1"/>
  <c r="AA3359" i="1"/>
  <c r="AB3359" i="1"/>
  <c r="AC3359" i="1"/>
  <c r="AD3359" i="1"/>
  <c r="P3360" i="1"/>
  <c r="Q3360" i="1"/>
  <c r="R3360" i="1"/>
  <c r="S3360" i="1"/>
  <c r="T3360" i="1"/>
  <c r="U3360" i="1"/>
  <c r="V3360" i="1"/>
  <c r="W3360" i="1"/>
  <c r="X3360" i="1"/>
  <c r="Y3360" i="1"/>
  <c r="Z3360" i="1"/>
  <c r="AA3360" i="1"/>
  <c r="AB3360" i="1"/>
  <c r="AC3360" i="1"/>
  <c r="AD3360" i="1"/>
  <c r="P3361" i="1"/>
  <c r="Q3361" i="1"/>
  <c r="R3361" i="1"/>
  <c r="S3361" i="1"/>
  <c r="T3361" i="1"/>
  <c r="U3361" i="1"/>
  <c r="V3361" i="1"/>
  <c r="W3361" i="1"/>
  <c r="X3361" i="1"/>
  <c r="Y3361" i="1"/>
  <c r="Z3361" i="1"/>
  <c r="AA3361" i="1"/>
  <c r="AB3361" i="1"/>
  <c r="AC3361" i="1"/>
  <c r="AD3361" i="1"/>
  <c r="P3362" i="1"/>
  <c r="Q3362" i="1"/>
  <c r="R3362" i="1"/>
  <c r="S3362" i="1"/>
  <c r="T3362" i="1"/>
  <c r="U3362" i="1"/>
  <c r="V3362" i="1"/>
  <c r="W3362" i="1"/>
  <c r="X3362" i="1"/>
  <c r="Y3362" i="1"/>
  <c r="Z3362" i="1"/>
  <c r="AA3362" i="1"/>
  <c r="AB3362" i="1"/>
  <c r="AC3362" i="1"/>
  <c r="AD3362" i="1"/>
  <c r="P3363" i="1"/>
  <c r="Q3363" i="1"/>
  <c r="R3363" i="1"/>
  <c r="S3363" i="1"/>
  <c r="T3363" i="1"/>
  <c r="U3363" i="1"/>
  <c r="V3363" i="1"/>
  <c r="W3363" i="1"/>
  <c r="X3363" i="1"/>
  <c r="Y3363" i="1"/>
  <c r="Z3363" i="1"/>
  <c r="AA3363" i="1"/>
  <c r="AB3363" i="1"/>
  <c r="AC3363" i="1"/>
  <c r="AD3363" i="1"/>
  <c r="P3364" i="1"/>
  <c r="Q3364" i="1"/>
  <c r="R3364" i="1"/>
  <c r="S3364" i="1"/>
  <c r="T3364" i="1"/>
  <c r="U3364" i="1"/>
  <c r="V3364" i="1"/>
  <c r="W3364" i="1"/>
  <c r="X3364" i="1"/>
  <c r="Y3364" i="1"/>
  <c r="Z3364" i="1"/>
  <c r="AA3364" i="1"/>
  <c r="AB3364" i="1"/>
  <c r="AC3364" i="1"/>
  <c r="AD3364" i="1"/>
  <c r="P3365" i="1"/>
  <c r="Q3365" i="1"/>
  <c r="R3365" i="1"/>
  <c r="S3365" i="1"/>
  <c r="T3365" i="1"/>
  <c r="U3365" i="1"/>
  <c r="V3365" i="1"/>
  <c r="W3365" i="1"/>
  <c r="X3365" i="1"/>
  <c r="Y3365" i="1"/>
  <c r="Z3365" i="1"/>
  <c r="AA3365" i="1"/>
  <c r="AB3365" i="1"/>
  <c r="AC3365" i="1"/>
  <c r="AD3365" i="1"/>
  <c r="P3366" i="1"/>
  <c r="Q3366" i="1"/>
  <c r="R3366" i="1"/>
  <c r="S3366" i="1"/>
  <c r="T3366" i="1"/>
  <c r="U3366" i="1"/>
  <c r="V3366" i="1"/>
  <c r="W3366" i="1"/>
  <c r="X3366" i="1"/>
  <c r="Y3366" i="1"/>
  <c r="Z3366" i="1"/>
  <c r="AA3366" i="1"/>
  <c r="AB3366" i="1"/>
  <c r="AC3366" i="1"/>
  <c r="AD3366" i="1"/>
  <c r="P3367" i="1"/>
  <c r="Q3367" i="1"/>
  <c r="R3367" i="1"/>
  <c r="S3367" i="1"/>
  <c r="T3367" i="1"/>
  <c r="U3367" i="1"/>
  <c r="V3367" i="1"/>
  <c r="W3367" i="1"/>
  <c r="X3367" i="1"/>
  <c r="Y3367" i="1"/>
  <c r="Z3367" i="1"/>
  <c r="AA3367" i="1"/>
  <c r="AB3367" i="1"/>
  <c r="AC3367" i="1"/>
  <c r="AD3367" i="1"/>
  <c r="P3368" i="1"/>
  <c r="Q3368" i="1"/>
  <c r="R3368" i="1"/>
  <c r="S3368" i="1"/>
  <c r="T3368" i="1"/>
  <c r="U3368" i="1"/>
  <c r="V3368" i="1"/>
  <c r="W3368" i="1"/>
  <c r="X3368" i="1"/>
  <c r="Y3368" i="1"/>
  <c r="Z3368" i="1"/>
  <c r="AA3368" i="1"/>
  <c r="AB3368" i="1"/>
  <c r="AC3368" i="1"/>
  <c r="AD3368" i="1"/>
  <c r="P3369" i="1"/>
  <c r="Q3369" i="1"/>
  <c r="R3369" i="1"/>
  <c r="S3369" i="1"/>
  <c r="T3369" i="1"/>
  <c r="U3369" i="1"/>
  <c r="V3369" i="1"/>
  <c r="W3369" i="1"/>
  <c r="X3369" i="1"/>
  <c r="Y3369" i="1"/>
  <c r="Z3369" i="1"/>
  <c r="AA3369" i="1"/>
  <c r="AB3369" i="1"/>
  <c r="AC3369" i="1"/>
  <c r="AD3369" i="1"/>
  <c r="P3370" i="1"/>
  <c r="Q3370" i="1"/>
  <c r="R3370" i="1"/>
  <c r="S3370" i="1"/>
  <c r="T3370" i="1"/>
  <c r="U3370" i="1"/>
  <c r="V3370" i="1"/>
  <c r="W3370" i="1"/>
  <c r="X3370" i="1"/>
  <c r="Y3370" i="1"/>
  <c r="Z3370" i="1"/>
  <c r="AA3370" i="1"/>
  <c r="AB3370" i="1"/>
  <c r="AC3370" i="1"/>
  <c r="AD3370" i="1"/>
  <c r="P3371" i="1"/>
  <c r="Q3371" i="1"/>
  <c r="R3371" i="1"/>
  <c r="S3371" i="1"/>
  <c r="T3371" i="1"/>
  <c r="U3371" i="1"/>
  <c r="V3371" i="1"/>
  <c r="W3371" i="1"/>
  <c r="X3371" i="1"/>
  <c r="Y3371" i="1"/>
  <c r="Z3371" i="1"/>
  <c r="AA3371" i="1"/>
  <c r="AB3371" i="1"/>
  <c r="AC3371" i="1"/>
  <c r="AD3371" i="1"/>
  <c r="P3372" i="1"/>
  <c r="Q3372" i="1"/>
  <c r="R3372" i="1"/>
  <c r="S3372" i="1"/>
  <c r="T3372" i="1"/>
  <c r="U3372" i="1"/>
  <c r="V3372" i="1"/>
  <c r="W3372" i="1"/>
  <c r="X3372" i="1"/>
  <c r="Y3372" i="1"/>
  <c r="Z3372" i="1"/>
  <c r="AA3372" i="1"/>
  <c r="AB3372" i="1"/>
  <c r="AC3372" i="1"/>
  <c r="AD3372" i="1"/>
  <c r="P3373" i="1"/>
  <c r="Q3373" i="1"/>
  <c r="R3373" i="1"/>
  <c r="S3373" i="1"/>
  <c r="T3373" i="1"/>
  <c r="U3373" i="1"/>
  <c r="V3373" i="1"/>
  <c r="W3373" i="1"/>
  <c r="X3373" i="1"/>
  <c r="Y3373" i="1"/>
  <c r="Z3373" i="1"/>
  <c r="AA3373" i="1"/>
  <c r="AB3373" i="1"/>
  <c r="AC3373" i="1"/>
  <c r="AD3373" i="1"/>
  <c r="P3374" i="1"/>
  <c r="Q3374" i="1"/>
  <c r="R3374" i="1"/>
  <c r="S3374" i="1"/>
  <c r="T3374" i="1"/>
  <c r="U3374" i="1"/>
  <c r="V3374" i="1"/>
  <c r="W3374" i="1"/>
  <c r="X3374" i="1"/>
  <c r="Y3374" i="1"/>
  <c r="Z3374" i="1"/>
  <c r="AA3374" i="1"/>
  <c r="AB3374" i="1"/>
  <c r="AC3374" i="1"/>
  <c r="AD3374" i="1"/>
  <c r="P3375" i="1"/>
  <c r="Q3375" i="1"/>
  <c r="R3375" i="1"/>
  <c r="S3375" i="1"/>
  <c r="T3375" i="1"/>
  <c r="U3375" i="1"/>
  <c r="V3375" i="1"/>
  <c r="W3375" i="1"/>
  <c r="X3375" i="1"/>
  <c r="Y3375" i="1"/>
  <c r="Z3375" i="1"/>
  <c r="AA3375" i="1"/>
  <c r="AB3375" i="1"/>
  <c r="AC3375" i="1"/>
  <c r="AD3375" i="1"/>
  <c r="P3376" i="1"/>
  <c r="Q3376" i="1"/>
  <c r="R3376" i="1"/>
  <c r="S3376" i="1"/>
  <c r="T3376" i="1"/>
  <c r="U3376" i="1"/>
  <c r="V3376" i="1"/>
  <c r="W3376" i="1"/>
  <c r="X3376" i="1"/>
  <c r="Y3376" i="1"/>
  <c r="Z3376" i="1"/>
  <c r="AA3376" i="1"/>
  <c r="AB3376" i="1"/>
  <c r="AC3376" i="1"/>
  <c r="AD3376" i="1"/>
  <c r="P3377" i="1"/>
  <c r="Q3377" i="1"/>
  <c r="R3377" i="1"/>
  <c r="S3377" i="1"/>
  <c r="T3377" i="1"/>
  <c r="U3377" i="1"/>
  <c r="V3377" i="1"/>
  <c r="W3377" i="1"/>
  <c r="X3377" i="1"/>
  <c r="Y3377" i="1"/>
  <c r="Z3377" i="1"/>
  <c r="AA3377" i="1"/>
  <c r="AB3377" i="1"/>
  <c r="AC3377" i="1"/>
  <c r="AD3377" i="1"/>
  <c r="P3378" i="1"/>
  <c r="Q3378" i="1"/>
  <c r="R3378" i="1"/>
  <c r="S3378" i="1"/>
  <c r="T3378" i="1"/>
  <c r="U3378" i="1"/>
  <c r="V3378" i="1"/>
  <c r="W3378" i="1"/>
  <c r="X3378" i="1"/>
  <c r="Y3378" i="1"/>
  <c r="Z3378" i="1"/>
  <c r="AA3378" i="1"/>
  <c r="AB3378" i="1"/>
  <c r="AC3378" i="1"/>
  <c r="AD3378" i="1"/>
  <c r="P3379" i="1"/>
  <c r="Q3379" i="1"/>
  <c r="R3379" i="1"/>
  <c r="S3379" i="1"/>
  <c r="T3379" i="1"/>
  <c r="U3379" i="1"/>
  <c r="V3379" i="1"/>
  <c r="W3379" i="1"/>
  <c r="X3379" i="1"/>
  <c r="Y3379" i="1"/>
  <c r="Z3379" i="1"/>
  <c r="AA3379" i="1"/>
  <c r="AB3379" i="1"/>
  <c r="AC3379" i="1"/>
  <c r="AD3379" i="1"/>
  <c r="P3380" i="1"/>
  <c r="Q3380" i="1"/>
  <c r="R3380" i="1"/>
  <c r="S3380" i="1"/>
  <c r="T3380" i="1"/>
  <c r="U3380" i="1"/>
  <c r="V3380" i="1"/>
  <c r="W3380" i="1"/>
  <c r="X3380" i="1"/>
  <c r="Y3380" i="1"/>
  <c r="Z3380" i="1"/>
  <c r="AA3380" i="1"/>
  <c r="AB3380" i="1"/>
  <c r="AC3380" i="1"/>
  <c r="AD3380" i="1"/>
  <c r="P3381" i="1"/>
  <c r="Q3381" i="1"/>
  <c r="R3381" i="1"/>
  <c r="S3381" i="1"/>
  <c r="T3381" i="1"/>
  <c r="U3381" i="1"/>
  <c r="V3381" i="1"/>
  <c r="W3381" i="1"/>
  <c r="X3381" i="1"/>
  <c r="Y3381" i="1"/>
  <c r="Z3381" i="1"/>
  <c r="AA3381" i="1"/>
  <c r="AB3381" i="1"/>
  <c r="AC3381" i="1"/>
  <c r="AD3381" i="1"/>
  <c r="P3382" i="1"/>
  <c r="Q3382" i="1"/>
  <c r="R3382" i="1"/>
  <c r="S3382" i="1"/>
  <c r="T3382" i="1"/>
  <c r="U3382" i="1"/>
  <c r="V3382" i="1"/>
  <c r="W3382" i="1"/>
  <c r="X3382" i="1"/>
  <c r="Y3382" i="1"/>
  <c r="Z3382" i="1"/>
  <c r="AA3382" i="1"/>
  <c r="AB3382" i="1"/>
  <c r="AC3382" i="1"/>
  <c r="AD3382" i="1"/>
  <c r="P3383" i="1"/>
  <c r="Q3383" i="1"/>
  <c r="R3383" i="1"/>
  <c r="S3383" i="1"/>
  <c r="T3383" i="1"/>
  <c r="U3383" i="1"/>
  <c r="V3383" i="1"/>
  <c r="W3383" i="1"/>
  <c r="X3383" i="1"/>
  <c r="Y3383" i="1"/>
  <c r="Z3383" i="1"/>
  <c r="AA3383" i="1"/>
  <c r="AB3383" i="1"/>
  <c r="AC3383" i="1"/>
  <c r="AD3383" i="1"/>
  <c r="P3384" i="1"/>
  <c r="Q3384" i="1"/>
  <c r="R3384" i="1"/>
  <c r="S3384" i="1"/>
  <c r="T3384" i="1"/>
  <c r="U3384" i="1"/>
  <c r="V3384" i="1"/>
  <c r="W3384" i="1"/>
  <c r="X3384" i="1"/>
  <c r="Y3384" i="1"/>
  <c r="Z3384" i="1"/>
  <c r="AA3384" i="1"/>
  <c r="AB3384" i="1"/>
  <c r="AC3384" i="1"/>
  <c r="AD3384" i="1"/>
  <c r="P3385" i="1"/>
  <c r="Q3385" i="1"/>
  <c r="R3385" i="1"/>
  <c r="S3385" i="1"/>
  <c r="T3385" i="1"/>
  <c r="U3385" i="1"/>
  <c r="V3385" i="1"/>
  <c r="W3385" i="1"/>
  <c r="X3385" i="1"/>
  <c r="Y3385" i="1"/>
  <c r="Z3385" i="1"/>
  <c r="AA3385" i="1"/>
  <c r="AB3385" i="1"/>
  <c r="AC3385" i="1"/>
  <c r="AD3385" i="1"/>
  <c r="P3386" i="1"/>
  <c r="Q3386" i="1"/>
  <c r="R3386" i="1"/>
  <c r="S3386" i="1"/>
  <c r="T3386" i="1"/>
  <c r="U3386" i="1"/>
  <c r="V3386" i="1"/>
  <c r="W3386" i="1"/>
  <c r="X3386" i="1"/>
  <c r="Y3386" i="1"/>
  <c r="Z3386" i="1"/>
  <c r="AA3386" i="1"/>
  <c r="AB3386" i="1"/>
  <c r="AC3386" i="1"/>
  <c r="AD3386" i="1"/>
  <c r="P3387" i="1"/>
  <c r="Q3387" i="1"/>
  <c r="R3387" i="1"/>
  <c r="S3387" i="1"/>
  <c r="T3387" i="1"/>
  <c r="U3387" i="1"/>
  <c r="V3387" i="1"/>
  <c r="W3387" i="1"/>
  <c r="X3387" i="1"/>
  <c r="Y3387" i="1"/>
  <c r="Z3387" i="1"/>
  <c r="AA3387" i="1"/>
  <c r="AB3387" i="1"/>
  <c r="AC3387" i="1"/>
  <c r="AD3387" i="1"/>
  <c r="P3388" i="1"/>
  <c r="Q3388" i="1"/>
  <c r="R3388" i="1"/>
  <c r="S3388" i="1"/>
  <c r="T3388" i="1"/>
  <c r="U3388" i="1"/>
  <c r="V3388" i="1"/>
  <c r="W3388" i="1"/>
  <c r="X3388" i="1"/>
  <c r="Y3388" i="1"/>
  <c r="Z3388" i="1"/>
  <c r="AA3388" i="1"/>
  <c r="AB3388" i="1"/>
  <c r="AC3388" i="1"/>
  <c r="AD3388" i="1"/>
  <c r="P3389" i="1"/>
  <c r="Q3389" i="1"/>
  <c r="R3389" i="1"/>
  <c r="S3389" i="1"/>
  <c r="T3389" i="1"/>
  <c r="U3389" i="1"/>
  <c r="V3389" i="1"/>
  <c r="W3389" i="1"/>
  <c r="X3389" i="1"/>
  <c r="Y3389" i="1"/>
  <c r="Z3389" i="1"/>
  <c r="AA3389" i="1"/>
  <c r="AB3389" i="1"/>
  <c r="AC3389" i="1"/>
  <c r="AD3389" i="1"/>
  <c r="P3390" i="1"/>
  <c r="Q3390" i="1"/>
  <c r="R3390" i="1"/>
  <c r="S3390" i="1"/>
  <c r="T3390" i="1"/>
  <c r="U3390" i="1"/>
  <c r="V3390" i="1"/>
  <c r="W3390" i="1"/>
  <c r="X3390" i="1"/>
  <c r="Y3390" i="1"/>
  <c r="Z3390" i="1"/>
  <c r="AA3390" i="1"/>
  <c r="AB3390" i="1"/>
  <c r="AC3390" i="1"/>
  <c r="AD3390" i="1"/>
  <c r="P3391" i="1"/>
  <c r="Q3391" i="1"/>
  <c r="R3391" i="1"/>
  <c r="S3391" i="1"/>
  <c r="T3391" i="1"/>
  <c r="U3391" i="1"/>
  <c r="V3391" i="1"/>
  <c r="W3391" i="1"/>
  <c r="X3391" i="1"/>
  <c r="Y3391" i="1"/>
  <c r="Z3391" i="1"/>
  <c r="AA3391" i="1"/>
  <c r="AB3391" i="1"/>
  <c r="AC3391" i="1"/>
  <c r="AD3391" i="1"/>
  <c r="P3392" i="1"/>
  <c r="Q3392" i="1"/>
  <c r="R3392" i="1"/>
  <c r="S3392" i="1"/>
  <c r="T3392" i="1"/>
  <c r="U3392" i="1"/>
  <c r="V3392" i="1"/>
  <c r="W3392" i="1"/>
  <c r="X3392" i="1"/>
  <c r="Y3392" i="1"/>
  <c r="Z3392" i="1"/>
  <c r="AA3392" i="1"/>
  <c r="AB3392" i="1"/>
  <c r="AC3392" i="1"/>
  <c r="AD3392" i="1"/>
  <c r="P3393" i="1"/>
  <c r="Q3393" i="1"/>
  <c r="R3393" i="1"/>
  <c r="S3393" i="1"/>
  <c r="T3393" i="1"/>
  <c r="U3393" i="1"/>
  <c r="V3393" i="1"/>
  <c r="W3393" i="1"/>
  <c r="X3393" i="1"/>
  <c r="Y3393" i="1"/>
  <c r="Z3393" i="1"/>
  <c r="AA3393" i="1"/>
  <c r="AB3393" i="1"/>
  <c r="AC3393" i="1"/>
  <c r="AD3393" i="1"/>
  <c r="P3394" i="1"/>
  <c r="Q3394" i="1"/>
  <c r="R3394" i="1"/>
  <c r="S3394" i="1"/>
  <c r="T3394" i="1"/>
  <c r="U3394" i="1"/>
  <c r="V3394" i="1"/>
  <c r="W3394" i="1"/>
  <c r="X3394" i="1"/>
  <c r="Y3394" i="1"/>
  <c r="Z3394" i="1"/>
  <c r="AA3394" i="1"/>
  <c r="AB3394" i="1"/>
  <c r="AC3394" i="1"/>
  <c r="AD3394" i="1"/>
  <c r="P3395" i="1"/>
  <c r="Q3395" i="1"/>
  <c r="R3395" i="1"/>
  <c r="S3395" i="1"/>
  <c r="T3395" i="1"/>
  <c r="U3395" i="1"/>
  <c r="V3395" i="1"/>
  <c r="W3395" i="1"/>
  <c r="X3395" i="1"/>
  <c r="Y3395" i="1"/>
  <c r="Z3395" i="1"/>
  <c r="AA3395" i="1"/>
  <c r="AB3395" i="1"/>
  <c r="AC3395" i="1"/>
  <c r="AD3395" i="1"/>
  <c r="P3396" i="1"/>
  <c r="Q3396" i="1"/>
  <c r="R3396" i="1"/>
  <c r="S3396" i="1"/>
  <c r="T3396" i="1"/>
  <c r="U3396" i="1"/>
  <c r="V3396" i="1"/>
  <c r="W3396" i="1"/>
  <c r="X3396" i="1"/>
  <c r="Y3396" i="1"/>
  <c r="Z3396" i="1"/>
  <c r="AA3396" i="1"/>
  <c r="AB3396" i="1"/>
  <c r="AC3396" i="1"/>
  <c r="AD3396" i="1"/>
  <c r="P3397" i="1"/>
  <c r="Q3397" i="1"/>
  <c r="R3397" i="1"/>
  <c r="S3397" i="1"/>
  <c r="T3397" i="1"/>
  <c r="U3397" i="1"/>
  <c r="V3397" i="1"/>
  <c r="W3397" i="1"/>
  <c r="X3397" i="1"/>
  <c r="Y3397" i="1"/>
  <c r="Z3397" i="1"/>
  <c r="AA3397" i="1"/>
  <c r="AB3397" i="1"/>
  <c r="AC3397" i="1"/>
  <c r="AD3397" i="1"/>
  <c r="P3398" i="1"/>
  <c r="Q3398" i="1"/>
  <c r="R3398" i="1"/>
  <c r="S3398" i="1"/>
  <c r="T3398" i="1"/>
  <c r="U3398" i="1"/>
  <c r="V3398" i="1"/>
  <c r="W3398" i="1"/>
  <c r="X3398" i="1"/>
  <c r="Y3398" i="1"/>
  <c r="Z3398" i="1"/>
  <c r="AA3398" i="1"/>
  <c r="AB3398" i="1"/>
  <c r="AC3398" i="1"/>
  <c r="AD3398" i="1"/>
  <c r="P3399" i="1"/>
  <c r="Q3399" i="1"/>
  <c r="R3399" i="1"/>
  <c r="S3399" i="1"/>
  <c r="T3399" i="1"/>
  <c r="U3399" i="1"/>
  <c r="V3399" i="1"/>
  <c r="W3399" i="1"/>
  <c r="X3399" i="1"/>
  <c r="Y3399" i="1"/>
  <c r="Z3399" i="1"/>
  <c r="AA3399" i="1"/>
  <c r="AB3399" i="1"/>
  <c r="AC3399" i="1"/>
  <c r="AD3399" i="1"/>
  <c r="P3400" i="1"/>
  <c r="Q3400" i="1"/>
  <c r="R3400" i="1"/>
  <c r="S3400" i="1"/>
  <c r="T3400" i="1"/>
  <c r="U3400" i="1"/>
  <c r="V3400" i="1"/>
  <c r="W3400" i="1"/>
  <c r="X3400" i="1"/>
  <c r="Y3400" i="1"/>
  <c r="Z3400" i="1"/>
  <c r="AA3400" i="1"/>
  <c r="AB3400" i="1"/>
  <c r="AC3400" i="1"/>
  <c r="AD3400" i="1"/>
  <c r="P3401" i="1"/>
  <c r="Q3401" i="1"/>
  <c r="R3401" i="1"/>
  <c r="S3401" i="1"/>
  <c r="T3401" i="1"/>
  <c r="U3401" i="1"/>
  <c r="V3401" i="1"/>
  <c r="W3401" i="1"/>
  <c r="X3401" i="1"/>
  <c r="Y3401" i="1"/>
  <c r="Z3401" i="1"/>
  <c r="AA3401" i="1"/>
  <c r="AB3401" i="1"/>
  <c r="AC3401" i="1"/>
  <c r="AD3401" i="1"/>
  <c r="P3402" i="1"/>
  <c r="Q3402" i="1"/>
  <c r="R3402" i="1"/>
  <c r="S3402" i="1"/>
  <c r="T3402" i="1"/>
  <c r="U3402" i="1"/>
  <c r="V3402" i="1"/>
  <c r="W3402" i="1"/>
  <c r="X3402" i="1"/>
  <c r="Y3402" i="1"/>
  <c r="Z3402" i="1"/>
  <c r="AA3402" i="1"/>
  <c r="AB3402" i="1"/>
  <c r="AC3402" i="1"/>
  <c r="AD3402" i="1"/>
  <c r="P3403" i="1"/>
  <c r="Q3403" i="1"/>
  <c r="R3403" i="1"/>
  <c r="S3403" i="1"/>
  <c r="T3403" i="1"/>
  <c r="U3403" i="1"/>
  <c r="V3403" i="1"/>
  <c r="W3403" i="1"/>
  <c r="X3403" i="1"/>
  <c r="Y3403" i="1"/>
  <c r="Z3403" i="1"/>
  <c r="AA3403" i="1"/>
  <c r="AB3403" i="1"/>
  <c r="AC3403" i="1"/>
  <c r="AD3403" i="1"/>
  <c r="P3404" i="1"/>
  <c r="Q3404" i="1"/>
  <c r="R3404" i="1"/>
  <c r="S3404" i="1"/>
  <c r="T3404" i="1"/>
  <c r="U3404" i="1"/>
  <c r="V3404" i="1"/>
  <c r="W3404" i="1"/>
  <c r="X3404" i="1"/>
  <c r="Y3404" i="1"/>
  <c r="Z3404" i="1"/>
  <c r="AA3404" i="1"/>
  <c r="AB3404" i="1"/>
  <c r="AC3404" i="1"/>
  <c r="AD3404" i="1"/>
  <c r="P3405" i="1"/>
  <c r="Q3405" i="1"/>
  <c r="R3405" i="1"/>
  <c r="S3405" i="1"/>
  <c r="T3405" i="1"/>
  <c r="U3405" i="1"/>
  <c r="V3405" i="1"/>
  <c r="W3405" i="1"/>
  <c r="X3405" i="1"/>
  <c r="Y3405" i="1"/>
  <c r="Z3405" i="1"/>
  <c r="AA3405" i="1"/>
  <c r="AB3405" i="1"/>
  <c r="AC3405" i="1"/>
  <c r="AD3405" i="1"/>
  <c r="P3406" i="1"/>
  <c r="Q3406" i="1"/>
  <c r="R3406" i="1"/>
  <c r="S3406" i="1"/>
  <c r="T3406" i="1"/>
  <c r="U3406" i="1"/>
  <c r="V3406" i="1"/>
  <c r="W3406" i="1"/>
  <c r="X3406" i="1"/>
  <c r="Y3406" i="1"/>
  <c r="Z3406" i="1"/>
  <c r="AA3406" i="1"/>
  <c r="AB3406" i="1"/>
  <c r="AC3406" i="1"/>
  <c r="AD3406" i="1"/>
  <c r="P3407" i="1"/>
  <c r="Q3407" i="1"/>
  <c r="R3407" i="1"/>
  <c r="S3407" i="1"/>
  <c r="T3407" i="1"/>
  <c r="U3407" i="1"/>
  <c r="V3407" i="1"/>
  <c r="W3407" i="1"/>
  <c r="X3407" i="1"/>
  <c r="Y3407" i="1"/>
  <c r="Z3407" i="1"/>
  <c r="AA3407" i="1"/>
  <c r="AB3407" i="1"/>
  <c r="AC3407" i="1"/>
  <c r="AD3407" i="1"/>
  <c r="P3408" i="1"/>
  <c r="Q3408" i="1"/>
  <c r="R3408" i="1"/>
  <c r="S3408" i="1"/>
  <c r="T3408" i="1"/>
  <c r="U3408" i="1"/>
  <c r="V3408" i="1"/>
  <c r="W3408" i="1"/>
  <c r="X3408" i="1"/>
  <c r="Y3408" i="1"/>
  <c r="Z3408" i="1"/>
  <c r="AA3408" i="1"/>
  <c r="AB3408" i="1"/>
  <c r="AC3408" i="1"/>
  <c r="AD3408" i="1"/>
  <c r="P3409" i="1"/>
  <c r="Q3409" i="1"/>
  <c r="R3409" i="1"/>
  <c r="S3409" i="1"/>
  <c r="T3409" i="1"/>
  <c r="U3409" i="1"/>
  <c r="V3409" i="1"/>
  <c r="W3409" i="1"/>
  <c r="X3409" i="1"/>
  <c r="Y3409" i="1"/>
  <c r="Z3409" i="1"/>
  <c r="AA3409" i="1"/>
  <c r="AB3409" i="1"/>
  <c r="AC3409" i="1"/>
  <c r="AD3409" i="1"/>
  <c r="P3410" i="1"/>
  <c r="Q3410" i="1"/>
  <c r="R3410" i="1"/>
  <c r="S3410" i="1"/>
  <c r="T3410" i="1"/>
  <c r="U3410" i="1"/>
  <c r="V3410" i="1"/>
  <c r="W3410" i="1"/>
  <c r="X3410" i="1"/>
  <c r="Y3410" i="1"/>
  <c r="Z3410" i="1"/>
  <c r="AA3410" i="1"/>
  <c r="AB3410" i="1"/>
  <c r="AC3410" i="1"/>
  <c r="AD3410" i="1"/>
  <c r="P3411" i="1"/>
  <c r="Q3411" i="1"/>
  <c r="R3411" i="1"/>
  <c r="S3411" i="1"/>
  <c r="T3411" i="1"/>
  <c r="U3411" i="1"/>
  <c r="V3411" i="1"/>
  <c r="W3411" i="1"/>
  <c r="X3411" i="1"/>
  <c r="Y3411" i="1"/>
  <c r="Z3411" i="1"/>
  <c r="AA3411" i="1"/>
  <c r="AB3411" i="1"/>
  <c r="AC3411" i="1"/>
  <c r="AD3411" i="1"/>
  <c r="P3412" i="1"/>
  <c r="Q3412" i="1"/>
  <c r="R3412" i="1"/>
  <c r="S3412" i="1"/>
  <c r="T3412" i="1"/>
  <c r="U3412" i="1"/>
  <c r="V3412" i="1"/>
  <c r="W3412" i="1"/>
  <c r="X3412" i="1"/>
  <c r="Y3412" i="1"/>
  <c r="Z3412" i="1"/>
  <c r="AA3412" i="1"/>
  <c r="AB3412" i="1"/>
  <c r="AC3412" i="1"/>
  <c r="AD3412" i="1"/>
  <c r="P3413" i="1"/>
  <c r="Q3413" i="1"/>
  <c r="R3413" i="1"/>
  <c r="S3413" i="1"/>
  <c r="T3413" i="1"/>
  <c r="U3413" i="1"/>
  <c r="V3413" i="1"/>
  <c r="W3413" i="1"/>
  <c r="X3413" i="1"/>
  <c r="Y3413" i="1"/>
  <c r="Z3413" i="1"/>
  <c r="AA3413" i="1"/>
  <c r="AB3413" i="1"/>
  <c r="AC3413" i="1"/>
  <c r="AD3413" i="1"/>
  <c r="P3414" i="1"/>
  <c r="Q3414" i="1"/>
  <c r="R3414" i="1"/>
  <c r="S3414" i="1"/>
  <c r="T3414" i="1"/>
  <c r="U3414" i="1"/>
  <c r="V3414" i="1"/>
  <c r="W3414" i="1"/>
  <c r="X3414" i="1"/>
  <c r="Y3414" i="1"/>
  <c r="Z3414" i="1"/>
  <c r="AA3414" i="1"/>
  <c r="AB3414" i="1"/>
  <c r="AC3414" i="1"/>
  <c r="AD3414" i="1"/>
  <c r="P3415" i="1"/>
  <c r="Q3415" i="1"/>
  <c r="R3415" i="1"/>
  <c r="S3415" i="1"/>
  <c r="T3415" i="1"/>
  <c r="U3415" i="1"/>
  <c r="V3415" i="1"/>
  <c r="W3415" i="1"/>
  <c r="X3415" i="1"/>
  <c r="Y3415" i="1"/>
  <c r="Z3415" i="1"/>
  <c r="AA3415" i="1"/>
  <c r="AB3415" i="1"/>
  <c r="AC3415" i="1"/>
  <c r="AD3415" i="1"/>
  <c r="P3416" i="1"/>
  <c r="Q3416" i="1"/>
  <c r="R3416" i="1"/>
  <c r="S3416" i="1"/>
  <c r="T3416" i="1"/>
  <c r="U3416" i="1"/>
  <c r="V3416" i="1"/>
  <c r="W3416" i="1"/>
  <c r="X3416" i="1"/>
  <c r="Y3416" i="1"/>
  <c r="Z3416" i="1"/>
  <c r="AA3416" i="1"/>
  <c r="AB3416" i="1"/>
  <c r="AC3416" i="1"/>
  <c r="AD3416" i="1"/>
  <c r="P3417" i="1"/>
  <c r="Q3417" i="1"/>
  <c r="R3417" i="1"/>
  <c r="S3417" i="1"/>
  <c r="T3417" i="1"/>
  <c r="U3417" i="1"/>
  <c r="V3417" i="1"/>
  <c r="W3417" i="1"/>
  <c r="X3417" i="1"/>
  <c r="Y3417" i="1"/>
  <c r="Z3417" i="1"/>
  <c r="AA3417" i="1"/>
  <c r="AB3417" i="1"/>
  <c r="AC3417" i="1"/>
  <c r="AD3417" i="1"/>
  <c r="P3418" i="1"/>
  <c r="Q3418" i="1"/>
  <c r="R3418" i="1"/>
  <c r="S3418" i="1"/>
  <c r="T3418" i="1"/>
  <c r="U3418" i="1"/>
  <c r="V3418" i="1"/>
  <c r="W3418" i="1"/>
  <c r="X3418" i="1"/>
  <c r="Y3418" i="1"/>
  <c r="Z3418" i="1"/>
  <c r="AA3418" i="1"/>
  <c r="AB3418" i="1"/>
  <c r="AC3418" i="1"/>
  <c r="AD3418" i="1"/>
  <c r="P3419" i="1"/>
  <c r="Q3419" i="1"/>
  <c r="R3419" i="1"/>
  <c r="S3419" i="1"/>
  <c r="T3419" i="1"/>
  <c r="U3419" i="1"/>
  <c r="V3419" i="1"/>
  <c r="W3419" i="1"/>
  <c r="X3419" i="1"/>
  <c r="Y3419" i="1"/>
  <c r="Z3419" i="1"/>
  <c r="AA3419" i="1"/>
  <c r="AB3419" i="1"/>
  <c r="AC3419" i="1"/>
  <c r="AD3419" i="1"/>
  <c r="P3420" i="1"/>
  <c r="Q3420" i="1"/>
  <c r="R3420" i="1"/>
  <c r="S3420" i="1"/>
  <c r="T3420" i="1"/>
  <c r="U3420" i="1"/>
  <c r="V3420" i="1"/>
  <c r="W3420" i="1"/>
  <c r="X3420" i="1"/>
  <c r="Y3420" i="1"/>
  <c r="Z3420" i="1"/>
  <c r="AA3420" i="1"/>
  <c r="AB3420" i="1"/>
  <c r="AC3420" i="1"/>
  <c r="AD3420" i="1"/>
  <c r="P3421" i="1"/>
  <c r="Q3421" i="1"/>
  <c r="R3421" i="1"/>
  <c r="S3421" i="1"/>
  <c r="T3421" i="1"/>
  <c r="U3421" i="1"/>
  <c r="V3421" i="1"/>
  <c r="W3421" i="1"/>
  <c r="X3421" i="1"/>
  <c r="Y3421" i="1"/>
  <c r="Z3421" i="1"/>
  <c r="AA3421" i="1"/>
  <c r="AB3421" i="1"/>
  <c r="AC3421" i="1"/>
  <c r="AD3421" i="1"/>
  <c r="P3422" i="1"/>
  <c r="Q3422" i="1"/>
  <c r="R3422" i="1"/>
  <c r="S3422" i="1"/>
  <c r="T3422" i="1"/>
  <c r="U3422" i="1"/>
  <c r="V3422" i="1"/>
  <c r="W3422" i="1"/>
  <c r="X3422" i="1"/>
  <c r="Y3422" i="1"/>
  <c r="Z3422" i="1"/>
  <c r="AA3422" i="1"/>
  <c r="AB3422" i="1"/>
  <c r="AC3422" i="1"/>
  <c r="AD3422" i="1"/>
  <c r="P3423" i="1"/>
  <c r="Q3423" i="1"/>
  <c r="R3423" i="1"/>
  <c r="S3423" i="1"/>
  <c r="T3423" i="1"/>
  <c r="U3423" i="1"/>
  <c r="V3423" i="1"/>
  <c r="W3423" i="1"/>
  <c r="X3423" i="1"/>
  <c r="Y3423" i="1"/>
  <c r="Z3423" i="1"/>
  <c r="AA3423" i="1"/>
  <c r="AB3423" i="1"/>
  <c r="AC3423" i="1"/>
  <c r="AD3423" i="1"/>
  <c r="P3424" i="1"/>
  <c r="Q3424" i="1"/>
  <c r="R3424" i="1"/>
  <c r="S3424" i="1"/>
  <c r="T3424" i="1"/>
  <c r="U3424" i="1"/>
  <c r="V3424" i="1"/>
  <c r="W3424" i="1"/>
  <c r="X3424" i="1"/>
  <c r="Y3424" i="1"/>
  <c r="Z3424" i="1"/>
  <c r="AA3424" i="1"/>
  <c r="AB3424" i="1"/>
  <c r="AC3424" i="1"/>
  <c r="AD3424" i="1"/>
  <c r="P3425" i="1"/>
  <c r="Q3425" i="1"/>
  <c r="R3425" i="1"/>
  <c r="S3425" i="1"/>
  <c r="T3425" i="1"/>
  <c r="U3425" i="1"/>
  <c r="V3425" i="1"/>
  <c r="W3425" i="1"/>
  <c r="X3425" i="1"/>
  <c r="Y3425" i="1"/>
  <c r="Z3425" i="1"/>
  <c r="AA3425" i="1"/>
  <c r="AB3425" i="1"/>
  <c r="AC3425" i="1"/>
  <c r="AD3425" i="1"/>
  <c r="P3426" i="1"/>
  <c r="Q3426" i="1"/>
  <c r="R3426" i="1"/>
  <c r="S3426" i="1"/>
  <c r="T3426" i="1"/>
  <c r="U3426" i="1"/>
  <c r="V3426" i="1"/>
  <c r="W3426" i="1"/>
  <c r="X3426" i="1"/>
  <c r="Y3426" i="1"/>
  <c r="Z3426" i="1"/>
  <c r="AA3426" i="1"/>
  <c r="AB3426" i="1"/>
  <c r="AC3426" i="1"/>
  <c r="AD3426" i="1"/>
  <c r="P3427" i="1"/>
  <c r="Q3427" i="1"/>
  <c r="R3427" i="1"/>
  <c r="S3427" i="1"/>
  <c r="T3427" i="1"/>
  <c r="U3427" i="1"/>
  <c r="V3427" i="1"/>
  <c r="W3427" i="1"/>
  <c r="X3427" i="1"/>
  <c r="Y3427" i="1"/>
  <c r="Z3427" i="1"/>
  <c r="AA3427" i="1"/>
  <c r="AB3427" i="1"/>
  <c r="AC3427" i="1"/>
  <c r="AD3427" i="1"/>
  <c r="P3428" i="1"/>
  <c r="Q3428" i="1"/>
  <c r="R3428" i="1"/>
  <c r="S3428" i="1"/>
  <c r="T3428" i="1"/>
  <c r="U3428" i="1"/>
  <c r="V3428" i="1"/>
  <c r="W3428" i="1"/>
  <c r="X3428" i="1"/>
  <c r="Y3428" i="1"/>
  <c r="Z3428" i="1"/>
  <c r="AA3428" i="1"/>
  <c r="AB3428" i="1"/>
  <c r="AC3428" i="1"/>
  <c r="AD3428" i="1"/>
  <c r="P3429" i="1"/>
  <c r="Q3429" i="1"/>
  <c r="R3429" i="1"/>
  <c r="S3429" i="1"/>
  <c r="T3429" i="1"/>
  <c r="U3429" i="1"/>
  <c r="V3429" i="1"/>
  <c r="W3429" i="1"/>
  <c r="X3429" i="1"/>
  <c r="Y3429" i="1"/>
  <c r="Z3429" i="1"/>
  <c r="AA3429" i="1"/>
  <c r="AB3429" i="1"/>
  <c r="AC3429" i="1"/>
  <c r="AD3429" i="1"/>
  <c r="P3430" i="1"/>
  <c r="Q3430" i="1"/>
  <c r="R3430" i="1"/>
  <c r="S3430" i="1"/>
  <c r="T3430" i="1"/>
  <c r="U3430" i="1"/>
  <c r="V3430" i="1"/>
  <c r="W3430" i="1"/>
  <c r="X3430" i="1"/>
  <c r="Y3430" i="1"/>
  <c r="Z3430" i="1"/>
  <c r="AA3430" i="1"/>
  <c r="AB3430" i="1"/>
  <c r="AC3430" i="1"/>
  <c r="AD3430" i="1"/>
  <c r="P3431" i="1"/>
  <c r="Q3431" i="1"/>
  <c r="R3431" i="1"/>
  <c r="S3431" i="1"/>
  <c r="T3431" i="1"/>
  <c r="U3431" i="1"/>
  <c r="V3431" i="1"/>
  <c r="W3431" i="1"/>
  <c r="X3431" i="1"/>
  <c r="Y3431" i="1"/>
  <c r="Z3431" i="1"/>
  <c r="AA3431" i="1"/>
  <c r="AB3431" i="1"/>
  <c r="AC3431" i="1"/>
  <c r="AD3431" i="1"/>
  <c r="P3432" i="1"/>
  <c r="Q3432" i="1"/>
  <c r="R3432" i="1"/>
  <c r="S3432" i="1"/>
  <c r="T3432" i="1"/>
  <c r="U3432" i="1"/>
  <c r="V3432" i="1"/>
  <c r="W3432" i="1"/>
  <c r="X3432" i="1"/>
  <c r="Y3432" i="1"/>
  <c r="Z3432" i="1"/>
  <c r="AA3432" i="1"/>
  <c r="AB3432" i="1"/>
  <c r="AC3432" i="1"/>
  <c r="AD3432" i="1"/>
  <c r="P3433" i="1"/>
  <c r="Q3433" i="1"/>
  <c r="R3433" i="1"/>
  <c r="S3433" i="1"/>
  <c r="T3433" i="1"/>
  <c r="U3433" i="1"/>
  <c r="V3433" i="1"/>
  <c r="W3433" i="1"/>
  <c r="X3433" i="1"/>
  <c r="Y3433" i="1"/>
  <c r="Z3433" i="1"/>
  <c r="AA3433" i="1"/>
  <c r="AB3433" i="1"/>
  <c r="AC3433" i="1"/>
  <c r="AD3433" i="1"/>
  <c r="P3434" i="1"/>
  <c r="Q3434" i="1"/>
  <c r="R3434" i="1"/>
  <c r="S3434" i="1"/>
  <c r="T3434" i="1"/>
  <c r="U3434" i="1"/>
  <c r="V3434" i="1"/>
  <c r="W3434" i="1"/>
  <c r="X3434" i="1"/>
  <c r="Y3434" i="1"/>
  <c r="Z3434" i="1"/>
  <c r="AA3434" i="1"/>
  <c r="AB3434" i="1"/>
  <c r="AC3434" i="1"/>
  <c r="AD3434" i="1"/>
  <c r="P3435" i="1"/>
  <c r="Q3435" i="1"/>
  <c r="R3435" i="1"/>
  <c r="S3435" i="1"/>
  <c r="T3435" i="1"/>
  <c r="U3435" i="1"/>
  <c r="V3435" i="1"/>
  <c r="W3435" i="1"/>
  <c r="X3435" i="1"/>
  <c r="Y3435" i="1"/>
  <c r="Z3435" i="1"/>
  <c r="AA3435" i="1"/>
  <c r="AB3435" i="1"/>
  <c r="AC3435" i="1"/>
  <c r="AD3435" i="1"/>
  <c r="P3436" i="1"/>
  <c r="Q3436" i="1"/>
  <c r="R3436" i="1"/>
  <c r="S3436" i="1"/>
  <c r="T3436" i="1"/>
  <c r="U3436" i="1"/>
  <c r="V3436" i="1"/>
  <c r="W3436" i="1"/>
  <c r="X3436" i="1"/>
  <c r="Y3436" i="1"/>
  <c r="Z3436" i="1"/>
  <c r="AA3436" i="1"/>
  <c r="AB3436" i="1"/>
  <c r="AC3436" i="1"/>
  <c r="AD3436" i="1"/>
  <c r="P3437" i="1"/>
  <c r="Q3437" i="1"/>
  <c r="R3437" i="1"/>
  <c r="S3437" i="1"/>
  <c r="T3437" i="1"/>
  <c r="U3437" i="1"/>
  <c r="V3437" i="1"/>
  <c r="W3437" i="1"/>
  <c r="X3437" i="1"/>
  <c r="Y3437" i="1"/>
  <c r="Z3437" i="1"/>
  <c r="AA3437" i="1"/>
  <c r="AB3437" i="1"/>
  <c r="AC3437" i="1"/>
  <c r="AD3437" i="1"/>
  <c r="P3438" i="1"/>
  <c r="Q3438" i="1"/>
  <c r="R3438" i="1"/>
  <c r="S3438" i="1"/>
  <c r="T3438" i="1"/>
  <c r="U3438" i="1"/>
  <c r="V3438" i="1"/>
  <c r="W3438" i="1"/>
  <c r="X3438" i="1"/>
  <c r="Y3438" i="1"/>
  <c r="Z3438" i="1"/>
  <c r="AA3438" i="1"/>
  <c r="AB3438" i="1"/>
  <c r="AC3438" i="1"/>
  <c r="AD3438" i="1"/>
  <c r="P3439" i="1"/>
  <c r="Q3439" i="1"/>
  <c r="R3439" i="1"/>
  <c r="S3439" i="1"/>
  <c r="T3439" i="1"/>
  <c r="U3439" i="1"/>
  <c r="V3439" i="1"/>
  <c r="W3439" i="1"/>
  <c r="X3439" i="1"/>
  <c r="Y3439" i="1"/>
  <c r="Z3439" i="1"/>
  <c r="AA3439" i="1"/>
  <c r="AB3439" i="1"/>
  <c r="AC3439" i="1"/>
  <c r="AD3439" i="1"/>
  <c r="P3440" i="1"/>
  <c r="Q3440" i="1"/>
  <c r="R3440" i="1"/>
  <c r="S3440" i="1"/>
  <c r="T3440" i="1"/>
  <c r="U3440" i="1"/>
  <c r="V3440" i="1"/>
  <c r="W3440" i="1"/>
  <c r="X3440" i="1"/>
  <c r="Y3440" i="1"/>
  <c r="Z3440" i="1"/>
  <c r="AA3440" i="1"/>
  <c r="AB3440" i="1"/>
  <c r="AC3440" i="1"/>
  <c r="AD3440" i="1"/>
  <c r="P3441" i="1"/>
  <c r="Q3441" i="1"/>
  <c r="R3441" i="1"/>
  <c r="S3441" i="1"/>
  <c r="T3441" i="1"/>
  <c r="U3441" i="1"/>
  <c r="V3441" i="1"/>
  <c r="W3441" i="1"/>
  <c r="X3441" i="1"/>
  <c r="Y3441" i="1"/>
  <c r="Z3441" i="1"/>
  <c r="AA3441" i="1"/>
  <c r="AB3441" i="1"/>
  <c r="AC3441" i="1"/>
  <c r="AD3441" i="1"/>
  <c r="P3442" i="1"/>
  <c r="Q3442" i="1"/>
  <c r="R3442" i="1"/>
  <c r="S3442" i="1"/>
  <c r="T3442" i="1"/>
  <c r="U3442" i="1"/>
  <c r="V3442" i="1"/>
  <c r="W3442" i="1"/>
  <c r="X3442" i="1"/>
  <c r="Y3442" i="1"/>
  <c r="Z3442" i="1"/>
  <c r="AA3442" i="1"/>
  <c r="AB3442" i="1"/>
  <c r="AC3442" i="1"/>
  <c r="AD3442" i="1"/>
  <c r="P3443" i="1"/>
  <c r="Q3443" i="1"/>
  <c r="R3443" i="1"/>
  <c r="S3443" i="1"/>
  <c r="T3443" i="1"/>
  <c r="U3443" i="1"/>
  <c r="V3443" i="1"/>
  <c r="W3443" i="1"/>
  <c r="X3443" i="1"/>
  <c r="Y3443" i="1"/>
  <c r="Z3443" i="1"/>
  <c r="AA3443" i="1"/>
  <c r="AB3443" i="1"/>
  <c r="AC3443" i="1"/>
  <c r="AD3443" i="1"/>
  <c r="P3444" i="1"/>
  <c r="Q3444" i="1"/>
  <c r="R3444" i="1"/>
  <c r="S3444" i="1"/>
  <c r="T3444" i="1"/>
  <c r="U3444" i="1"/>
  <c r="V3444" i="1"/>
  <c r="W3444" i="1"/>
  <c r="X3444" i="1"/>
  <c r="Y3444" i="1"/>
  <c r="Z3444" i="1"/>
  <c r="AA3444" i="1"/>
  <c r="AB3444" i="1"/>
  <c r="AC3444" i="1"/>
  <c r="AD3444" i="1"/>
  <c r="P3445" i="1"/>
  <c r="Q3445" i="1"/>
  <c r="R3445" i="1"/>
  <c r="S3445" i="1"/>
  <c r="T3445" i="1"/>
  <c r="U3445" i="1"/>
  <c r="V3445" i="1"/>
  <c r="W3445" i="1"/>
  <c r="X3445" i="1"/>
  <c r="Y3445" i="1"/>
  <c r="Z3445" i="1"/>
  <c r="AA3445" i="1"/>
  <c r="AB3445" i="1"/>
  <c r="AC3445" i="1"/>
  <c r="AD3445" i="1"/>
  <c r="P3446" i="1"/>
  <c r="Q3446" i="1"/>
  <c r="R3446" i="1"/>
  <c r="S3446" i="1"/>
  <c r="T3446" i="1"/>
  <c r="U3446" i="1"/>
  <c r="V3446" i="1"/>
  <c r="W3446" i="1"/>
  <c r="X3446" i="1"/>
  <c r="Y3446" i="1"/>
  <c r="Z3446" i="1"/>
  <c r="AA3446" i="1"/>
  <c r="AB3446" i="1"/>
  <c r="AC3446" i="1"/>
  <c r="AD3446" i="1"/>
  <c r="P3447" i="1"/>
  <c r="Q3447" i="1"/>
  <c r="R3447" i="1"/>
  <c r="S3447" i="1"/>
  <c r="T3447" i="1"/>
  <c r="U3447" i="1"/>
  <c r="V3447" i="1"/>
  <c r="W3447" i="1"/>
  <c r="X3447" i="1"/>
  <c r="Y3447" i="1"/>
  <c r="Z3447" i="1"/>
  <c r="AA3447" i="1"/>
  <c r="AB3447" i="1"/>
  <c r="AC3447" i="1"/>
  <c r="AD3447" i="1"/>
  <c r="P3448" i="1"/>
  <c r="Q3448" i="1"/>
  <c r="R3448" i="1"/>
  <c r="S3448" i="1"/>
  <c r="T3448" i="1"/>
  <c r="U3448" i="1"/>
  <c r="V3448" i="1"/>
  <c r="W3448" i="1"/>
  <c r="X3448" i="1"/>
  <c r="Y3448" i="1"/>
  <c r="Z3448" i="1"/>
  <c r="AA3448" i="1"/>
  <c r="AB3448" i="1"/>
  <c r="AC3448" i="1"/>
  <c r="AD3448" i="1"/>
  <c r="P3449" i="1"/>
  <c r="Q3449" i="1"/>
  <c r="R3449" i="1"/>
  <c r="S3449" i="1"/>
  <c r="T3449" i="1"/>
  <c r="U3449" i="1"/>
  <c r="V3449" i="1"/>
  <c r="W3449" i="1"/>
  <c r="X3449" i="1"/>
  <c r="Y3449" i="1"/>
  <c r="Z3449" i="1"/>
  <c r="AA3449" i="1"/>
  <c r="AB3449" i="1"/>
  <c r="AC3449" i="1"/>
  <c r="AD3449" i="1"/>
  <c r="P3450" i="1"/>
  <c r="Q3450" i="1"/>
  <c r="R3450" i="1"/>
  <c r="S3450" i="1"/>
  <c r="T3450" i="1"/>
  <c r="U3450" i="1"/>
  <c r="V3450" i="1"/>
  <c r="W3450" i="1"/>
  <c r="X3450" i="1"/>
  <c r="Y3450" i="1"/>
  <c r="Z3450" i="1"/>
  <c r="AA3450" i="1"/>
  <c r="AB3450" i="1"/>
  <c r="AC3450" i="1"/>
  <c r="AD3450" i="1"/>
  <c r="P3451" i="1"/>
  <c r="Q3451" i="1"/>
  <c r="R3451" i="1"/>
  <c r="S3451" i="1"/>
  <c r="T3451" i="1"/>
  <c r="U3451" i="1"/>
  <c r="V3451" i="1"/>
  <c r="W3451" i="1"/>
  <c r="X3451" i="1"/>
  <c r="Y3451" i="1"/>
  <c r="Z3451" i="1"/>
  <c r="AA3451" i="1"/>
  <c r="AB3451" i="1"/>
  <c r="AC3451" i="1"/>
  <c r="AD3451" i="1"/>
  <c r="P3452" i="1"/>
  <c r="Q3452" i="1"/>
  <c r="R3452" i="1"/>
  <c r="S3452" i="1"/>
  <c r="T3452" i="1"/>
  <c r="U3452" i="1"/>
  <c r="V3452" i="1"/>
  <c r="W3452" i="1"/>
  <c r="X3452" i="1"/>
  <c r="Y3452" i="1"/>
  <c r="Z3452" i="1"/>
  <c r="AA3452" i="1"/>
  <c r="AB3452" i="1"/>
  <c r="AC3452" i="1"/>
  <c r="AD3452" i="1"/>
  <c r="P3453" i="1"/>
  <c r="Q3453" i="1"/>
  <c r="R3453" i="1"/>
  <c r="S3453" i="1"/>
  <c r="T3453" i="1"/>
  <c r="U3453" i="1"/>
  <c r="V3453" i="1"/>
  <c r="W3453" i="1"/>
  <c r="X3453" i="1"/>
  <c r="Y3453" i="1"/>
  <c r="Z3453" i="1"/>
  <c r="AA3453" i="1"/>
  <c r="AB3453" i="1"/>
  <c r="AC3453" i="1"/>
  <c r="AD3453" i="1"/>
  <c r="P3454" i="1"/>
  <c r="Q3454" i="1"/>
  <c r="R3454" i="1"/>
  <c r="S3454" i="1"/>
  <c r="T3454" i="1"/>
  <c r="U3454" i="1"/>
  <c r="V3454" i="1"/>
  <c r="W3454" i="1"/>
  <c r="X3454" i="1"/>
  <c r="Y3454" i="1"/>
  <c r="Z3454" i="1"/>
  <c r="AA3454" i="1"/>
  <c r="AB3454" i="1"/>
  <c r="AC3454" i="1"/>
  <c r="AD3454" i="1"/>
  <c r="P3455" i="1"/>
  <c r="Q3455" i="1"/>
  <c r="R3455" i="1"/>
  <c r="S3455" i="1"/>
  <c r="T3455" i="1"/>
  <c r="U3455" i="1"/>
  <c r="V3455" i="1"/>
  <c r="W3455" i="1"/>
  <c r="X3455" i="1"/>
  <c r="Y3455" i="1"/>
  <c r="Z3455" i="1"/>
  <c r="AA3455" i="1"/>
  <c r="AB3455" i="1"/>
  <c r="AC3455" i="1"/>
  <c r="AD3455" i="1"/>
  <c r="P3456" i="1"/>
  <c r="Q3456" i="1"/>
  <c r="R3456" i="1"/>
  <c r="S3456" i="1"/>
  <c r="T3456" i="1"/>
  <c r="U3456" i="1"/>
  <c r="V3456" i="1"/>
  <c r="W3456" i="1"/>
  <c r="X3456" i="1"/>
  <c r="Y3456" i="1"/>
  <c r="Z3456" i="1"/>
  <c r="AA3456" i="1"/>
  <c r="AB3456" i="1"/>
  <c r="AC3456" i="1"/>
  <c r="AD3456" i="1"/>
  <c r="P3457" i="1"/>
  <c r="Q3457" i="1"/>
  <c r="R3457" i="1"/>
  <c r="S3457" i="1"/>
  <c r="T3457" i="1"/>
  <c r="U3457" i="1"/>
  <c r="V3457" i="1"/>
  <c r="W3457" i="1"/>
  <c r="X3457" i="1"/>
  <c r="Y3457" i="1"/>
  <c r="Z3457" i="1"/>
  <c r="AA3457" i="1"/>
  <c r="AB3457" i="1"/>
  <c r="AC3457" i="1"/>
  <c r="AD3457" i="1"/>
  <c r="P3458" i="1"/>
  <c r="Q3458" i="1"/>
  <c r="R3458" i="1"/>
  <c r="S3458" i="1"/>
  <c r="T3458" i="1"/>
  <c r="U3458" i="1"/>
  <c r="V3458" i="1"/>
  <c r="W3458" i="1"/>
  <c r="X3458" i="1"/>
  <c r="Y3458" i="1"/>
  <c r="Z3458" i="1"/>
  <c r="AA3458" i="1"/>
  <c r="AB3458" i="1"/>
  <c r="AC3458" i="1"/>
  <c r="AD3458" i="1"/>
  <c r="P3459" i="1"/>
  <c r="Q3459" i="1"/>
  <c r="R3459" i="1"/>
  <c r="S3459" i="1"/>
  <c r="T3459" i="1"/>
  <c r="U3459" i="1"/>
  <c r="V3459" i="1"/>
  <c r="W3459" i="1"/>
  <c r="X3459" i="1"/>
  <c r="Y3459" i="1"/>
  <c r="Z3459" i="1"/>
  <c r="AA3459" i="1"/>
  <c r="AB3459" i="1"/>
  <c r="AC3459" i="1"/>
  <c r="AD3459" i="1"/>
  <c r="P3460" i="1"/>
  <c r="Q3460" i="1"/>
  <c r="R3460" i="1"/>
  <c r="S3460" i="1"/>
  <c r="T3460" i="1"/>
  <c r="U3460" i="1"/>
  <c r="V3460" i="1"/>
  <c r="W3460" i="1"/>
  <c r="X3460" i="1"/>
  <c r="Y3460" i="1"/>
  <c r="Z3460" i="1"/>
  <c r="AA3460" i="1"/>
  <c r="AB3460" i="1"/>
  <c r="AC3460" i="1"/>
  <c r="AD3460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Y44" i="1"/>
  <c r="Z44" i="1"/>
  <c r="AA44" i="1"/>
  <c r="AB44" i="1"/>
  <c r="AC44" i="1"/>
  <c r="AD44" i="1"/>
  <c r="Y45" i="1"/>
  <c r="Z45" i="1"/>
  <c r="AA45" i="1"/>
  <c r="AB45" i="1"/>
  <c r="AC45" i="1"/>
  <c r="AD45" i="1"/>
  <c r="Y46" i="1"/>
  <c r="Z46" i="1"/>
  <c r="AA46" i="1"/>
  <c r="AB46" i="1"/>
  <c r="AC46" i="1"/>
  <c r="AD46" i="1"/>
  <c r="Y47" i="1"/>
  <c r="Z47" i="1"/>
  <c r="AA47" i="1"/>
  <c r="AB47" i="1"/>
  <c r="AC47" i="1"/>
  <c r="AD47" i="1"/>
  <c r="Y48" i="1"/>
  <c r="Z48" i="1"/>
  <c r="AA48" i="1"/>
  <c r="AB48" i="1"/>
  <c r="AC48" i="1"/>
  <c r="AD48" i="1"/>
  <c r="Y49" i="1"/>
  <c r="Z49" i="1"/>
  <c r="AA49" i="1"/>
  <c r="AB49" i="1"/>
  <c r="AC49" i="1"/>
  <c r="AD49" i="1"/>
  <c r="Y50" i="1"/>
  <c r="Z50" i="1"/>
  <c r="AA50" i="1"/>
  <c r="AB50" i="1"/>
  <c r="AC50" i="1"/>
  <c r="AD50" i="1"/>
  <c r="Y51" i="1"/>
  <c r="Z51" i="1"/>
  <c r="AA51" i="1"/>
  <c r="AB51" i="1"/>
  <c r="AC51" i="1"/>
  <c r="AD51" i="1"/>
  <c r="Y52" i="1"/>
  <c r="Z52" i="1"/>
  <c r="AA52" i="1"/>
  <c r="AB52" i="1"/>
  <c r="AC52" i="1"/>
  <c r="AD52" i="1"/>
  <c r="Y53" i="1"/>
  <c r="Z53" i="1"/>
  <c r="AA53" i="1"/>
  <c r="AB53" i="1"/>
  <c r="AC53" i="1"/>
  <c r="AD53" i="1"/>
  <c r="Y54" i="1"/>
  <c r="Z54" i="1"/>
  <c r="AA54" i="1"/>
  <c r="AB54" i="1"/>
  <c r="AC54" i="1"/>
  <c r="AD54" i="1"/>
  <c r="Y55" i="1"/>
  <c r="Z55" i="1"/>
  <c r="AA55" i="1"/>
  <c r="AB55" i="1"/>
  <c r="AC55" i="1"/>
  <c r="AD55" i="1"/>
  <c r="Y56" i="1"/>
  <c r="Z56" i="1"/>
  <c r="AA56" i="1"/>
  <c r="AB56" i="1"/>
  <c r="AC56" i="1"/>
  <c r="AD56" i="1"/>
  <c r="Y57" i="1"/>
  <c r="Z57" i="1"/>
  <c r="AA57" i="1"/>
  <c r="AB57" i="1"/>
  <c r="AC57" i="1"/>
  <c r="AD57" i="1"/>
  <c r="Y58" i="1"/>
  <c r="Z58" i="1"/>
  <c r="AA58" i="1"/>
  <c r="AB58" i="1"/>
  <c r="AC58" i="1"/>
  <c r="AD58" i="1"/>
  <c r="Y59" i="1"/>
  <c r="Z59" i="1"/>
  <c r="AA59" i="1"/>
  <c r="AB59" i="1"/>
  <c r="AC59" i="1"/>
  <c r="AD59" i="1"/>
  <c r="Y60" i="1"/>
  <c r="Z60" i="1"/>
  <c r="AA60" i="1"/>
  <c r="AB60" i="1"/>
  <c r="AC60" i="1"/>
  <c r="AD60" i="1"/>
  <c r="Y61" i="1"/>
  <c r="Z61" i="1"/>
  <c r="AA61" i="1"/>
  <c r="AB61" i="1"/>
  <c r="AC61" i="1"/>
  <c r="AD61" i="1"/>
  <c r="Y62" i="1"/>
  <c r="Z62" i="1"/>
  <c r="AA62" i="1"/>
  <c r="AB62" i="1"/>
  <c r="AC62" i="1"/>
  <c r="AD62" i="1"/>
  <c r="Y63" i="1"/>
  <c r="Z63" i="1"/>
  <c r="AA63" i="1"/>
  <c r="AB63" i="1"/>
  <c r="AC63" i="1"/>
  <c r="AD63" i="1"/>
  <c r="Y64" i="1"/>
  <c r="Z64" i="1"/>
  <c r="AA64" i="1"/>
  <c r="AB64" i="1"/>
  <c r="AC64" i="1"/>
  <c r="AD64" i="1"/>
  <c r="Y65" i="1"/>
  <c r="Z65" i="1"/>
  <c r="AA65" i="1"/>
  <c r="AB65" i="1"/>
  <c r="AC65" i="1"/>
  <c r="AD65" i="1"/>
  <c r="Y66" i="1"/>
  <c r="Z66" i="1"/>
  <c r="AA66" i="1"/>
  <c r="AB66" i="1"/>
  <c r="AC66" i="1"/>
  <c r="AD66" i="1"/>
  <c r="Y67" i="1"/>
  <c r="Z67" i="1"/>
  <c r="AA67" i="1"/>
  <c r="AB67" i="1"/>
  <c r="AC67" i="1"/>
  <c r="AD67" i="1"/>
  <c r="Y68" i="1"/>
  <c r="Z68" i="1"/>
  <c r="AA68" i="1"/>
  <c r="AB68" i="1"/>
  <c r="AC68" i="1"/>
  <c r="AD68" i="1"/>
  <c r="Y69" i="1"/>
  <c r="Z69" i="1"/>
  <c r="AA69" i="1"/>
  <c r="AB69" i="1"/>
  <c r="AC69" i="1"/>
  <c r="AD69" i="1"/>
  <c r="Y70" i="1"/>
  <c r="Z70" i="1"/>
  <c r="AA70" i="1"/>
  <c r="AB70" i="1"/>
  <c r="AC70" i="1"/>
  <c r="AD70" i="1"/>
  <c r="Y71" i="1"/>
  <c r="Z71" i="1"/>
  <c r="AA71" i="1"/>
  <c r="AB71" i="1"/>
  <c r="AC71" i="1"/>
  <c r="AD71" i="1"/>
  <c r="Y72" i="1"/>
  <c r="Z72" i="1"/>
  <c r="AA72" i="1"/>
  <c r="AB72" i="1"/>
  <c r="AC72" i="1"/>
  <c r="AD72" i="1"/>
  <c r="Y73" i="1"/>
  <c r="Z73" i="1"/>
  <c r="AA73" i="1"/>
  <c r="AB73" i="1"/>
  <c r="AC73" i="1"/>
  <c r="AD73" i="1"/>
  <c r="Y74" i="1"/>
  <c r="Z74" i="1"/>
  <c r="AA74" i="1"/>
  <c r="AB74" i="1"/>
  <c r="AC74" i="1"/>
  <c r="AD74" i="1"/>
  <c r="Y75" i="1"/>
  <c r="Z75" i="1"/>
  <c r="AA75" i="1"/>
  <c r="AB75" i="1"/>
  <c r="AC75" i="1"/>
  <c r="AD75" i="1"/>
  <c r="Y76" i="1"/>
  <c r="Z76" i="1"/>
  <c r="AA76" i="1"/>
  <c r="AB76" i="1"/>
  <c r="AC76" i="1"/>
  <c r="AD76" i="1"/>
  <c r="Y77" i="1"/>
  <c r="Z77" i="1"/>
  <c r="AA77" i="1"/>
  <c r="AB77" i="1"/>
  <c r="AC77" i="1"/>
  <c r="AD77" i="1"/>
  <c r="Y78" i="1"/>
  <c r="Z78" i="1"/>
  <c r="AA78" i="1"/>
  <c r="AB78" i="1"/>
  <c r="AC78" i="1"/>
  <c r="AD78" i="1"/>
  <c r="Y79" i="1"/>
  <c r="Z79" i="1"/>
  <c r="AA79" i="1"/>
  <c r="AB79" i="1"/>
  <c r="AC79" i="1"/>
  <c r="AD79" i="1"/>
  <c r="Y80" i="1"/>
  <c r="Z80" i="1"/>
  <c r="AA80" i="1"/>
  <c r="AB80" i="1"/>
  <c r="AC80" i="1"/>
  <c r="AD80" i="1"/>
  <c r="Y81" i="1"/>
  <c r="Z81" i="1"/>
  <c r="AA81" i="1"/>
  <c r="AB81" i="1"/>
  <c r="AC81" i="1"/>
  <c r="AD81" i="1"/>
  <c r="Y82" i="1"/>
  <c r="Z82" i="1"/>
  <c r="AA82" i="1"/>
  <c r="AB82" i="1"/>
  <c r="AC82" i="1"/>
  <c r="AD82" i="1"/>
  <c r="Y83" i="1"/>
  <c r="Z83" i="1"/>
  <c r="AA83" i="1"/>
  <c r="AB83" i="1"/>
  <c r="AC83" i="1"/>
  <c r="AD83" i="1"/>
  <c r="Y84" i="1"/>
  <c r="Z84" i="1"/>
  <c r="AA84" i="1"/>
  <c r="AB84" i="1"/>
  <c r="AC84" i="1"/>
  <c r="AD84" i="1"/>
  <c r="Y85" i="1"/>
  <c r="Z85" i="1"/>
  <c r="AA85" i="1"/>
  <c r="AB85" i="1"/>
  <c r="AC85" i="1"/>
  <c r="AD85" i="1"/>
  <c r="Y86" i="1"/>
  <c r="Z86" i="1"/>
  <c r="AA86" i="1"/>
  <c r="AB86" i="1"/>
  <c r="AC86" i="1"/>
  <c r="AD86" i="1"/>
  <c r="Y87" i="1"/>
  <c r="Z87" i="1"/>
  <c r="AA87" i="1"/>
  <c r="AB87" i="1"/>
  <c r="AC87" i="1"/>
  <c r="AD87" i="1"/>
  <c r="Y88" i="1"/>
  <c r="Z88" i="1"/>
  <c r="AA88" i="1"/>
  <c r="AB88" i="1"/>
  <c r="AC88" i="1"/>
  <c r="AD88" i="1"/>
  <c r="Y89" i="1"/>
  <c r="Z89" i="1"/>
  <c r="AA89" i="1"/>
  <c r="AB89" i="1"/>
  <c r="AC89" i="1"/>
  <c r="AD89" i="1"/>
  <c r="Y90" i="1"/>
  <c r="Z90" i="1"/>
  <c r="AA90" i="1"/>
  <c r="AB90" i="1"/>
  <c r="AC90" i="1"/>
  <c r="AD90" i="1"/>
  <c r="Y91" i="1"/>
  <c r="Z91" i="1"/>
  <c r="AA91" i="1"/>
  <c r="AB91" i="1"/>
  <c r="AC91" i="1"/>
  <c r="AD91" i="1"/>
  <c r="Y92" i="1"/>
  <c r="Z92" i="1"/>
  <c r="AA92" i="1"/>
  <c r="AB92" i="1"/>
  <c r="AC92" i="1"/>
  <c r="AD92" i="1"/>
  <c r="Y93" i="1"/>
  <c r="Z93" i="1"/>
  <c r="AA93" i="1"/>
  <c r="AB93" i="1"/>
  <c r="AC93" i="1"/>
  <c r="AD93" i="1"/>
  <c r="Y94" i="1"/>
  <c r="Z94" i="1"/>
  <c r="AA94" i="1"/>
  <c r="AB94" i="1"/>
  <c r="AC94" i="1"/>
  <c r="AD94" i="1"/>
  <c r="Y95" i="1"/>
  <c r="Z95" i="1"/>
  <c r="AA95" i="1"/>
  <c r="AB95" i="1"/>
  <c r="AC95" i="1"/>
  <c r="AD95" i="1"/>
  <c r="Y96" i="1"/>
  <c r="Z96" i="1"/>
  <c r="AA96" i="1"/>
  <c r="AB96" i="1"/>
  <c r="AC96" i="1"/>
  <c r="AD96" i="1"/>
  <c r="Y97" i="1"/>
  <c r="Z97" i="1"/>
  <c r="AA97" i="1"/>
  <c r="AB97" i="1"/>
  <c r="AC97" i="1"/>
  <c r="AD97" i="1"/>
  <c r="Y98" i="1"/>
  <c r="Z98" i="1"/>
  <c r="AA98" i="1"/>
  <c r="AB98" i="1"/>
  <c r="AC98" i="1"/>
  <c r="AD98" i="1"/>
  <c r="Y99" i="1"/>
  <c r="Z99" i="1"/>
  <c r="AA99" i="1"/>
  <c r="AB99" i="1"/>
  <c r="AC99" i="1"/>
  <c r="AD99" i="1"/>
  <c r="Y100" i="1"/>
  <c r="Z100" i="1"/>
  <c r="AA100" i="1"/>
  <c r="AB100" i="1"/>
  <c r="AC100" i="1"/>
  <c r="AD100" i="1"/>
  <c r="Y101" i="1"/>
  <c r="Z101" i="1"/>
  <c r="AA101" i="1"/>
  <c r="AB101" i="1"/>
  <c r="AC101" i="1"/>
  <c r="AD101" i="1"/>
  <c r="Y102" i="1"/>
  <c r="Z102" i="1"/>
  <c r="AA102" i="1"/>
  <c r="AB102" i="1"/>
  <c r="AC102" i="1"/>
  <c r="AD102" i="1"/>
  <c r="Y103" i="1"/>
  <c r="Z103" i="1"/>
  <c r="AA103" i="1"/>
  <c r="AB103" i="1"/>
  <c r="AC103" i="1"/>
  <c r="AD103" i="1"/>
  <c r="Y104" i="1"/>
  <c r="Z104" i="1"/>
  <c r="AA104" i="1"/>
  <c r="AB104" i="1"/>
  <c r="AC104" i="1"/>
  <c r="AD104" i="1"/>
  <c r="Y105" i="1"/>
  <c r="Z105" i="1"/>
  <c r="AA105" i="1"/>
  <c r="AB105" i="1"/>
  <c r="AC105" i="1"/>
  <c r="AD105" i="1"/>
  <c r="Y106" i="1"/>
  <c r="Z106" i="1"/>
  <c r="AA106" i="1"/>
  <c r="AB106" i="1"/>
  <c r="AC106" i="1"/>
  <c r="AD106" i="1"/>
  <c r="Y107" i="1"/>
  <c r="Z107" i="1"/>
  <c r="AA107" i="1"/>
  <c r="AB107" i="1"/>
  <c r="AC107" i="1"/>
  <c r="AD107" i="1"/>
  <c r="Y108" i="1"/>
  <c r="Z108" i="1"/>
  <c r="AA108" i="1"/>
  <c r="AB108" i="1"/>
  <c r="AC108" i="1"/>
  <c r="AD108" i="1"/>
  <c r="Y109" i="1"/>
  <c r="Z109" i="1"/>
  <c r="AA109" i="1"/>
  <c r="AB109" i="1"/>
  <c r="AC109" i="1"/>
  <c r="AD109" i="1"/>
  <c r="Y110" i="1"/>
  <c r="Z110" i="1"/>
  <c r="AA110" i="1"/>
  <c r="AB110" i="1"/>
  <c r="AC110" i="1"/>
  <c r="AD110" i="1"/>
  <c r="Y111" i="1"/>
  <c r="Z111" i="1"/>
  <c r="AA111" i="1"/>
  <c r="AB111" i="1"/>
  <c r="AC111" i="1"/>
  <c r="AD111" i="1"/>
  <c r="Y112" i="1"/>
  <c r="Z112" i="1"/>
  <c r="AA112" i="1"/>
  <c r="AB112" i="1"/>
  <c r="AC112" i="1"/>
  <c r="AD112" i="1"/>
  <c r="Y113" i="1"/>
  <c r="Z113" i="1"/>
  <c r="AA113" i="1"/>
  <c r="AB113" i="1"/>
  <c r="AC113" i="1"/>
  <c r="AD113" i="1"/>
  <c r="Y114" i="1"/>
  <c r="Z114" i="1"/>
  <c r="AA114" i="1"/>
  <c r="AB114" i="1"/>
  <c r="AC114" i="1"/>
  <c r="AD114" i="1"/>
  <c r="Y115" i="1"/>
  <c r="Z115" i="1"/>
  <c r="AA115" i="1"/>
  <c r="AB115" i="1"/>
  <c r="AC115" i="1"/>
  <c r="AD115" i="1"/>
  <c r="Y116" i="1"/>
  <c r="Z116" i="1"/>
  <c r="AA116" i="1"/>
  <c r="AB116" i="1"/>
  <c r="AC116" i="1"/>
  <c r="AD116" i="1"/>
  <c r="Y117" i="1"/>
  <c r="Z117" i="1"/>
  <c r="AA117" i="1"/>
  <c r="AB117" i="1"/>
  <c r="AC117" i="1"/>
  <c r="AD117" i="1"/>
  <c r="Y118" i="1"/>
  <c r="Z118" i="1"/>
  <c r="AA118" i="1"/>
  <c r="AB118" i="1"/>
  <c r="AC118" i="1"/>
  <c r="AD118" i="1"/>
  <c r="Y119" i="1"/>
  <c r="Z119" i="1"/>
  <c r="AA119" i="1"/>
  <c r="AB119" i="1"/>
  <c r="AC119" i="1"/>
  <c r="AD119" i="1"/>
  <c r="Y120" i="1"/>
  <c r="Z120" i="1"/>
  <c r="AA120" i="1"/>
  <c r="AB120" i="1"/>
  <c r="AC120" i="1"/>
  <c r="AD120" i="1"/>
  <c r="Y121" i="1"/>
  <c r="Z121" i="1"/>
  <c r="AA121" i="1"/>
  <c r="AB121" i="1"/>
  <c r="AC121" i="1"/>
  <c r="AD121" i="1"/>
  <c r="Y122" i="1"/>
  <c r="Z122" i="1"/>
  <c r="AA122" i="1"/>
  <c r="AB122" i="1"/>
  <c r="AC122" i="1"/>
  <c r="AD122" i="1"/>
  <c r="Y123" i="1"/>
  <c r="Z123" i="1"/>
  <c r="AA123" i="1"/>
  <c r="AB123" i="1"/>
  <c r="AC123" i="1"/>
  <c r="AD123" i="1"/>
  <c r="Y124" i="1"/>
  <c r="Z124" i="1"/>
  <c r="AA124" i="1"/>
  <c r="AB124" i="1"/>
  <c r="AC124" i="1"/>
  <c r="AD124" i="1"/>
  <c r="Y125" i="1"/>
  <c r="Z125" i="1"/>
  <c r="AA125" i="1"/>
  <c r="AB125" i="1"/>
  <c r="AC125" i="1"/>
  <c r="AD125" i="1"/>
  <c r="Y126" i="1"/>
  <c r="Z126" i="1"/>
  <c r="AA126" i="1"/>
  <c r="AB126" i="1"/>
  <c r="AC126" i="1"/>
  <c r="AD126" i="1"/>
  <c r="Y127" i="1"/>
  <c r="Z127" i="1"/>
  <c r="AA127" i="1"/>
  <c r="AB127" i="1"/>
  <c r="AC127" i="1"/>
  <c r="AD127" i="1"/>
  <c r="Y128" i="1"/>
  <c r="Z128" i="1"/>
  <c r="AA128" i="1"/>
  <c r="AB128" i="1"/>
  <c r="AC128" i="1"/>
  <c r="AD128" i="1"/>
  <c r="Y129" i="1"/>
  <c r="Z129" i="1"/>
  <c r="AA129" i="1"/>
  <c r="AB129" i="1"/>
  <c r="AC129" i="1"/>
  <c r="AD129" i="1"/>
  <c r="Y130" i="1"/>
  <c r="Z130" i="1"/>
  <c r="AA130" i="1"/>
  <c r="AB130" i="1"/>
  <c r="AC130" i="1"/>
  <c r="AD130" i="1"/>
  <c r="Y131" i="1"/>
  <c r="Z131" i="1"/>
  <c r="AA131" i="1"/>
  <c r="AB131" i="1"/>
  <c r="AC131" i="1"/>
  <c r="AD131" i="1"/>
  <c r="Y132" i="1"/>
  <c r="Z132" i="1"/>
  <c r="AA132" i="1"/>
  <c r="AB132" i="1"/>
  <c r="AC132" i="1"/>
  <c r="AD132" i="1"/>
  <c r="Y133" i="1"/>
  <c r="Z133" i="1"/>
  <c r="AA133" i="1"/>
  <c r="AB133" i="1"/>
  <c r="AC133" i="1"/>
  <c r="AD133" i="1"/>
  <c r="Y134" i="1"/>
  <c r="Z134" i="1"/>
  <c r="AA134" i="1"/>
  <c r="AB134" i="1"/>
  <c r="AC134" i="1"/>
  <c r="AD134" i="1"/>
  <c r="Y135" i="1"/>
  <c r="Z135" i="1"/>
  <c r="AA135" i="1"/>
  <c r="AB135" i="1"/>
  <c r="AC135" i="1"/>
  <c r="AD135" i="1"/>
  <c r="Y136" i="1"/>
  <c r="Z136" i="1"/>
  <c r="AA136" i="1"/>
  <c r="AB136" i="1"/>
  <c r="AC136" i="1"/>
  <c r="AD136" i="1"/>
  <c r="Y137" i="1"/>
  <c r="Z137" i="1"/>
  <c r="AA137" i="1"/>
  <c r="AB137" i="1"/>
  <c r="AC137" i="1"/>
  <c r="AD137" i="1"/>
  <c r="Y138" i="1"/>
  <c r="Z138" i="1"/>
  <c r="AA138" i="1"/>
  <c r="AB138" i="1"/>
  <c r="AC138" i="1"/>
  <c r="AD138" i="1"/>
  <c r="Y139" i="1"/>
  <c r="Z139" i="1"/>
  <c r="AA139" i="1"/>
  <c r="AB139" i="1"/>
  <c r="AC139" i="1"/>
  <c r="AD139" i="1"/>
  <c r="Y140" i="1"/>
  <c r="Z140" i="1"/>
  <c r="AA140" i="1"/>
  <c r="AB140" i="1"/>
  <c r="AC140" i="1"/>
  <c r="AD140" i="1"/>
  <c r="Y141" i="1"/>
  <c r="Z141" i="1"/>
  <c r="AA141" i="1"/>
  <c r="AB141" i="1"/>
  <c r="AC141" i="1"/>
  <c r="AD141" i="1"/>
  <c r="Y142" i="1"/>
  <c r="Z142" i="1"/>
  <c r="AA142" i="1"/>
  <c r="AB142" i="1"/>
  <c r="AC142" i="1"/>
  <c r="AD142" i="1"/>
  <c r="Y143" i="1"/>
  <c r="Z143" i="1"/>
  <c r="AA143" i="1"/>
  <c r="AB143" i="1"/>
  <c r="AC143" i="1"/>
  <c r="AD143" i="1"/>
  <c r="Y144" i="1"/>
  <c r="Z144" i="1"/>
  <c r="AA144" i="1"/>
  <c r="AB144" i="1"/>
  <c r="AC144" i="1"/>
  <c r="AD144" i="1"/>
  <c r="Y145" i="1"/>
  <c r="Z145" i="1"/>
  <c r="AA145" i="1"/>
  <c r="AB145" i="1"/>
  <c r="AC145" i="1"/>
  <c r="AD145" i="1"/>
  <c r="Y146" i="1"/>
  <c r="Z146" i="1"/>
  <c r="AA146" i="1"/>
  <c r="AB146" i="1"/>
  <c r="AC146" i="1"/>
  <c r="AD146" i="1"/>
  <c r="Y147" i="1"/>
  <c r="Z147" i="1"/>
  <c r="AA147" i="1"/>
  <c r="AB147" i="1"/>
  <c r="AC147" i="1"/>
  <c r="AD147" i="1"/>
  <c r="Y148" i="1"/>
  <c r="Z148" i="1"/>
  <c r="AA148" i="1"/>
  <c r="AB148" i="1"/>
  <c r="AC148" i="1"/>
  <c r="AD148" i="1"/>
  <c r="Y149" i="1"/>
  <c r="Z149" i="1"/>
  <c r="AA149" i="1"/>
  <c r="AB149" i="1"/>
  <c r="AC149" i="1"/>
  <c r="AD149" i="1"/>
  <c r="Y150" i="1"/>
  <c r="Z150" i="1"/>
  <c r="AA150" i="1"/>
  <c r="AB150" i="1"/>
  <c r="AC150" i="1"/>
  <c r="AD150" i="1"/>
  <c r="Y151" i="1"/>
  <c r="Z151" i="1"/>
  <c r="AA151" i="1"/>
  <c r="AB151" i="1"/>
  <c r="AC151" i="1"/>
  <c r="AD151" i="1"/>
  <c r="Y152" i="1"/>
  <c r="Z152" i="1"/>
  <c r="AA152" i="1"/>
  <c r="AB152" i="1"/>
  <c r="AC152" i="1"/>
  <c r="AD152" i="1"/>
  <c r="Y153" i="1"/>
  <c r="Z153" i="1"/>
  <c r="AA153" i="1"/>
  <c r="AB153" i="1"/>
  <c r="AC153" i="1"/>
  <c r="AD153" i="1"/>
  <c r="Y154" i="1"/>
  <c r="Z154" i="1"/>
  <c r="AA154" i="1"/>
  <c r="AB154" i="1"/>
  <c r="AC154" i="1"/>
  <c r="AD154" i="1"/>
  <c r="Y155" i="1"/>
  <c r="Z155" i="1"/>
  <c r="AA155" i="1"/>
  <c r="AB155" i="1"/>
  <c r="AC155" i="1"/>
  <c r="AD155" i="1"/>
  <c r="Y156" i="1"/>
  <c r="Z156" i="1"/>
  <c r="AA156" i="1"/>
  <c r="AB156" i="1"/>
  <c r="AC156" i="1"/>
  <c r="AD156" i="1"/>
  <c r="Y157" i="1"/>
  <c r="Z157" i="1"/>
  <c r="AA157" i="1"/>
  <c r="AB157" i="1"/>
  <c r="AC157" i="1"/>
  <c r="AD157" i="1"/>
  <c r="Y158" i="1"/>
  <c r="Z158" i="1"/>
  <c r="AA158" i="1"/>
  <c r="AB158" i="1"/>
  <c r="AC158" i="1"/>
  <c r="AD158" i="1"/>
  <c r="Y159" i="1"/>
  <c r="Z159" i="1"/>
  <c r="AA159" i="1"/>
  <c r="AB159" i="1"/>
  <c r="AC159" i="1"/>
  <c r="AD159" i="1"/>
  <c r="Y160" i="1"/>
  <c r="Z160" i="1"/>
  <c r="AA160" i="1"/>
  <c r="AB160" i="1"/>
  <c r="AC160" i="1"/>
  <c r="AD160" i="1"/>
  <c r="Y161" i="1"/>
  <c r="Z161" i="1"/>
  <c r="AA161" i="1"/>
  <c r="AB161" i="1"/>
  <c r="AC161" i="1"/>
  <c r="AD161" i="1"/>
  <c r="Y162" i="1"/>
  <c r="Z162" i="1"/>
  <c r="AA162" i="1"/>
  <c r="AB162" i="1"/>
  <c r="AC162" i="1"/>
  <c r="AD162" i="1"/>
  <c r="Y163" i="1"/>
  <c r="Z163" i="1"/>
  <c r="AA163" i="1"/>
  <c r="AB163" i="1"/>
  <c r="AC163" i="1"/>
  <c r="AD163" i="1"/>
  <c r="Y164" i="1"/>
  <c r="Z164" i="1"/>
  <c r="AA164" i="1"/>
  <c r="AB164" i="1"/>
  <c r="AC164" i="1"/>
  <c r="AD164" i="1"/>
  <c r="Y165" i="1"/>
  <c r="Z165" i="1"/>
  <c r="AA165" i="1"/>
  <c r="AB165" i="1"/>
  <c r="AC165" i="1"/>
  <c r="AD165" i="1"/>
  <c r="Y166" i="1"/>
  <c r="Z166" i="1"/>
  <c r="AA166" i="1"/>
  <c r="AB166" i="1"/>
  <c r="AC166" i="1"/>
  <c r="AD166" i="1"/>
  <c r="Y167" i="1"/>
  <c r="Z167" i="1"/>
  <c r="AA167" i="1"/>
  <c r="AB167" i="1"/>
  <c r="AC167" i="1"/>
  <c r="AD167" i="1"/>
  <c r="Y168" i="1"/>
  <c r="Z168" i="1"/>
  <c r="AA168" i="1"/>
  <c r="AB168" i="1"/>
  <c r="AC168" i="1"/>
  <c r="AD168" i="1"/>
  <c r="Y169" i="1"/>
  <c r="Z169" i="1"/>
  <c r="AA169" i="1"/>
  <c r="AB169" i="1"/>
  <c r="AC169" i="1"/>
  <c r="AD169" i="1"/>
  <c r="Y170" i="1"/>
  <c r="Z170" i="1"/>
  <c r="AA170" i="1"/>
  <c r="AB170" i="1"/>
  <c r="AC170" i="1"/>
  <c r="AD170" i="1"/>
  <c r="Y171" i="1"/>
  <c r="Z171" i="1"/>
  <c r="AA171" i="1"/>
  <c r="AB171" i="1"/>
  <c r="AC171" i="1"/>
  <c r="AD171" i="1"/>
  <c r="Y172" i="1"/>
  <c r="Z172" i="1"/>
  <c r="AA172" i="1"/>
  <c r="AB172" i="1"/>
  <c r="AC172" i="1"/>
  <c r="AD172" i="1"/>
  <c r="Y173" i="1"/>
  <c r="Z173" i="1"/>
  <c r="AA173" i="1"/>
  <c r="AB173" i="1"/>
  <c r="AC173" i="1"/>
  <c r="AD173" i="1"/>
  <c r="Y174" i="1"/>
  <c r="Z174" i="1"/>
  <c r="AA174" i="1"/>
  <c r="AB174" i="1"/>
  <c r="AC174" i="1"/>
  <c r="AD174" i="1"/>
  <c r="Y175" i="1"/>
  <c r="Z175" i="1"/>
  <c r="AA175" i="1"/>
  <c r="AB175" i="1"/>
  <c r="AC175" i="1"/>
  <c r="AD175" i="1"/>
  <c r="Y176" i="1"/>
  <c r="Z176" i="1"/>
  <c r="AA176" i="1"/>
  <c r="AB176" i="1"/>
  <c r="AC176" i="1"/>
  <c r="AD176" i="1"/>
  <c r="Y177" i="1"/>
  <c r="Z177" i="1"/>
  <c r="AA177" i="1"/>
  <c r="AB177" i="1"/>
  <c r="AC177" i="1"/>
  <c r="AD177" i="1"/>
  <c r="Y178" i="1"/>
  <c r="Z178" i="1"/>
  <c r="AA178" i="1"/>
  <c r="AB178" i="1"/>
  <c r="AC178" i="1"/>
  <c r="AD178" i="1"/>
  <c r="Y179" i="1"/>
  <c r="Z179" i="1"/>
  <c r="AA179" i="1"/>
  <c r="AB179" i="1"/>
  <c r="AC179" i="1"/>
  <c r="AD179" i="1"/>
  <c r="Y180" i="1"/>
  <c r="Z180" i="1"/>
  <c r="AA180" i="1"/>
  <c r="AB180" i="1"/>
  <c r="AC180" i="1"/>
  <c r="AD180" i="1"/>
  <c r="Y181" i="1"/>
  <c r="Z181" i="1"/>
  <c r="AA181" i="1"/>
  <c r="AB181" i="1"/>
  <c r="AC181" i="1"/>
  <c r="AD181" i="1"/>
  <c r="Y182" i="1"/>
  <c r="Z182" i="1"/>
  <c r="AA182" i="1"/>
  <c r="AB182" i="1"/>
  <c r="AC182" i="1"/>
  <c r="AD182" i="1"/>
  <c r="Y183" i="1"/>
  <c r="Z183" i="1"/>
  <c r="AA183" i="1"/>
  <c r="AB183" i="1"/>
  <c r="AC183" i="1"/>
  <c r="AD183" i="1"/>
  <c r="Y184" i="1"/>
  <c r="Z184" i="1"/>
  <c r="AA184" i="1"/>
  <c r="AB184" i="1"/>
  <c r="AC184" i="1"/>
  <c r="AD184" i="1"/>
  <c r="Y185" i="1"/>
  <c r="Z185" i="1"/>
  <c r="AA185" i="1"/>
  <c r="AB185" i="1"/>
  <c r="AC185" i="1"/>
  <c r="AD185" i="1"/>
  <c r="Y186" i="1"/>
  <c r="Z186" i="1"/>
  <c r="AA186" i="1"/>
  <c r="AB186" i="1"/>
  <c r="AC186" i="1"/>
  <c r="AD186" i="1"/>
  <c r="Y187" i="1"/>
  <c r="Z187" i="1"/>
  <c r="AA187" i="1"/>
  <c r="AB187" i="1"/>
  <c r="AC187" i="1"/>
  <c r="AD187" i="1"/>
  <c r="Y188" i="1"/>
  <c r="Z188" i="1"/>
  <c r="AA188" i="1"/>
  <c r="AB188" i="1"/>
  <c r="AC188" i="1"/>
  <c r="AD188" i="1"/>
  <c r="Y189" i="1"/>
  <c r="Z189" i="1"/>
  <c r="AA189" i="1"/>
  <c r="AB189" i="1"/>
  <c r="AC189" i="1"/>
  <c r="AD189" i="1"/>
  <c r="Y190" i="1"/>
  <c r="Z190" i="1"/>
  <c r="AA190" i="1"/>
  <c r="AB190" i="1"/>
  <c r="AC190" i="1"/>
  <c r="AD190" i="1"/>
  <c r="Y191" i="1"/>
  <c r="Z191" i="1"/>
  <c r="AA191" i="1"/>
  <c r="AB191" i="1"/>
  <c r="AC191" i="1"/>
  <c r="AD191" i="1"/>
  <c r="Y192" i="1"/>
  <c r="Z192" i="1"/>
  <c r="AA192" i="1"/>
  <c r="AB192" i="1"/>
  <c r="AC192" i="1"/>
  <c r="AD192" i="1"/>
  <c r="Y193" i="1"/>
  <c r="Z193" i="1"/>
  <c r="AA193" i="1"/>
  <c r="AB193" i="1"/>
  <c r="AC193" i="1"/>
  <c r="AD193" i="1"/>
  <c r="Y194" i="1"/>
  <c r="Z194" i="1"/>
  <c r="AA194" i="1"/>
  <c r="AB194" i="1"/>
  <c r="AC194" i="1"/>
  <c r="AD194" i="1"/>
  <c r="Y195" i="1"/>
  <c r="Z195" i="1"/>
  <c r="AA195" i="1"/>
  <c r="AB195" i="1"/>
  <c r="AC195" i="1"/>
  <c r="AD195" i="1"/>
  <c r="Y196" i="1"/>
  <c r="Z196" i="1"/>
  <c r="AA196" i="1"/>
  <c r="AB196" i="1"/>
  <c r="AC196" i="1"/>
  <c r="AD196" i="1"/>
  <c r="Y197" i="1"/>
  <c r="Z197" i="1"/>
  <c r="AA197" i="1"/>
  <c r="AB197" i="1"/>
  <c r="AC197" i="1"/>
  <c r="AD197" i="1"/>
  <c r="Y198" i="1"/>
  <c r="Z198" i="1"/>
  <c r="AA198" i="1"/>
  <c r="AB198" i="1"/>
  <c r="AC198" i="1"/>
  <c r="AD198" i="1"/>
  <c r="Y199" i="1"/>
  <c r="Z199" i="1"/>
  <c r="AA199" i="1"/>
  <c r="AB199" i="1"/>
  <c r="AC199" i="1"/>
  <c r="AD199" i="1"/>
  <c r="Y200" i="1"/>
  <c r="Z200" i="1"/>
  <c r="AA200" i="1"/>
  <c r="AB200" i="1"/>
  <c r="AC200" i="1"/>
  <c r="AD200" i="1"/>
  <c r="Y201" i="1"/>
  <c r="Z201" i="1"/>
  <c r="AA201" i="1"/>
  <c r="AB201" i="1"/>
  <c r="AC201" i="1"/>
  <c r="AD201" i="1"/>
  <c r="Y202" i="1"/>
  <c r="Z202" i="1"/>
  <c r="AA202" i="1"/>
  <c r="AB202" i="1"/>
  <c r="AC202" i="1"/>
  <c r="AD202" i="1"/>
  <c r="Y203" i="1"/>
  <c r="Z203" i="1"/>
  <c r="AA203" i="1"/>
  <c r="AB203" i="1"/>
  <c r="AC203" i="1"/>
  <c r="AD203" i="1"/>
  <c r="Y204" i="1"/>
  <c r="Z204" i="1"/>
  <c r="AA204" i="1"/>
  <c r="AB204" i="1"/>
  <c r="AC204" i="1"/>
  <c r="AD204" i="1"/>
  <c r="Y205" i="1"/>
  <c r="Z205" i="1"/>
  <c r="AA205" i="1"/>
  <c r="AB205" i="1"/>
  <c r="AC205" i="1"/>
  <c r="AD205" i="1"/>
  <c r="Y206" i="1"/>
  <c r="Z206" i="1"/>
  <c r="AA206" i="1"/>
  <c r="AB206" i="1"/>
  <c r="AC206" i="1"/>
  <c r="AD206" i="1"/>
  <c r="Y207" i="1"/>
  <c r="Z207" i="1"/>
  <c r="AA207" i="1"/>
  <c r="AB207" i="1"/>
  <c r="AC207" i="1"/>
  <c r="AD207" i="1"/>
  <c r="Y208" i="1"/>
  <c r="Z208" i="1"/>
  <c r="AA208" i="1"/>
  <c r="AB208" i="1"/>
  <c r="AC208" i="1"/>
  <c r="AD208" i="1"/>
  <c r="Y209" i="1"/>
  <c r="Z209" i="1"/>
  <c r="AA209" i="1"/>
  <c r="AB209" i="1"/>
  <c r="AC209" i="1"/>
  <c r="AD209" i="1"/>
  <c r="Y210" i="1"/>
  <c r="Z210" i="1"/>
  <c r="AA210" i="1"/>
  <c r="AB210" i="1"/>
  <c r="AC210" i="1"/>
  <c r="AD210" i="1"/>
  <c r="Y211" i="1"/>
  <c r="Z211" i="1"/>
  <c r="AA211" i="1"/>
  <c r="AB211" i="1"/>
  <c r="AC211" i="1"/>
  <c r="AD211" i="1"/>
  <c r="Y212" i="1"/>
  <c r="Z212" i="1"/>
  <c r="AA212" i="1"/>
  <c r="AB212" i="1"/>
  <c r="AC212" i="1"/>
  <c r="AD212" i="1"/>
  <c r="Y213" i="1"/>
  <c r="Z213" i="1"/>
  <c r="AA213" i="1"/>
  <c r="AB213" i="1"/>
  <c r="AC213" i="1"/>
  <c r="AD213" i="1"/>
  <c r="Y214" i="1"/>
  <c r="Z214" i="1"/>
  <c r="AA214" i="1"/>
  <c r="AB214" i="1"/>
  <c r="AC214" i="1"/>
  <c r="AD214" i="1"/>
  <c r="Y215" i="1"/>
  <c r="Z215" i="1"/>
  <c r="AA215" i="1"/>
  <c r="AB215" i="1"/>
  <c r="AC215" i="1"/>
  <c r="AD215" i="1"/>
  <c r="Y216" i="1"/>
  <c r="Z216" i="1"/>
  <c r="AA216" i="1"/>
  <c r="AB216" i="1"/>
  <c r="AC216" i="1"/>
  <c r="AD216" i="1"/>
  <c r="Y217" i="1"/>
  <c r="Z217" i="1"/>
  <c r="AA217" i="1"/>
  <c r="AB217" i="1"/>
  <c r="AC217" i="1"/>
  <c r="AD217" i="1"/>
  <c r="Y218" i="1"/>
  <c r="Z218" i="1"/>
  <c r="AA218" i="1"/>
  <c r="AB218" i="1"/>
  <c r="AC218" i="1"/>
  <c r="AD218" i="1"/>
  <c r="Y219" i="1"/>
  <c r="Z219" i="1"/>
  <c r="AA219" i="1"/>
  <c r="AB219" i="1"/>
  <c r="AC219" i="1"/>
  <c r="AD219" i="1"/>
  <c r="Y220" i="1"/>
  <c r="Z220" i="1"/>
  <c r="AA220" i="1"/>
  <c r="AB220" i="1"/>
  <c r="AC220" i="1"/>
  <c r="AD220" i="1"/>
  <c r="Y221" i="1"/>
  <c r="Z221" i="1"/>
  <c r="AA221" i="1"/>
  <c r="AB221" i="1"/>
  <c r="AC221" i="1"/>
  <c r="AD221" i="1"/>
  <c r="Y222" i="1"/>
  <c r="Z222" i="1"/>
  <c r="AA222" i="1"/>
  <c r="AB222" i="1"/>
  <c r="AC222" i="1"/>
  <c r="AD222" i="1"/>
  <c r="Y223" i="1"/>
  <c r="Z223" i="1"/>
  <c r="AA223" i="1"/>
  <c r="AB223" i="1"/>
  <c r="AC223" i="1"/>
  <c r="AD223" i="1"/>
  <c r="Y224" i="1"/>
  <c r="Z224" i="1"/>
  <c r="AA224" i="1"/>
  <c r="AB224" i="1"/>
  <c r="AC224" i="1"/>
  <c r="AD224" i="1"/>
  <c r="Y225" i="1"/>
  <c r="Z225" i="1"/>
  <c r="AA225" i="1"/>
  <c r="AB225" i="1"/>
  <c r="AC225" i="1"/>
  <c r="AD225" i="1"/>
  <c r="Y226" i="1"/>
  <c r="Z226" i="1"/>
  <c r="AA226" i="1"/>
  <c r="AB226" i="1"/>
  <c r="AC226" i="1"/>
  <c r="AD226" i="1"/>
  <c r="Y227" i="1"/>
  <c r="Z227" i="1"/>
  <c r="AA227" i="1"/>
  <c r="AB227" i="1"/>
  <c r="AC227" i="1"/>
  <c r="AD227" i="1"/>
  <c r="Y228" i="1"/>
  <c r="Z228" i="1"/>
  <c r="AA228" i="1"/>
  <c r="AB228" i="1"/>
  <c r="AC228" i="1"/>
  <c r="AD228" i="1"/>
  <c r="Y229" i="1"/>
  <c r="Z229" i="1"/>
  <c r="AA229" i="1"/>
  <c r="AB229" i="1"/>
  <c r="AC229" i="1"/>
  <c r="AD229" i="1"/>
  <c r="Y230" i="1"/>
  <c r="Z230" i="1"/>
  <c r="AA230" i="1"/>
  <c r="AB230" i="1"/>
  <c r="AC230" i="1"/>
  <c r="AD230" i="1"/>
  <c r="Y231" i="1"/>
  <c r="Z231" i="1"/>
  <c r="AA231" i="1"/>
  <c r="AB231" i="1"/>
  <c r="AC231" i="1"/>
  <c r="AD231" i="1"/>
  <c r="Y232" i="1"/>
  <c r="Z232" i="1"/>
  <c r="AA232" i="1"/>
  <c r="AB232" i="1"/>
  <c r="AC232" i="1"/>
  <c r="AD232" i="1"/>
  <c r="Y233" i="1"/>
  <c r="Z233" i="1"/>
  <c r="AA233" i="1"/>
  <c r="AB233" i="1"/>
  <c r="AC233" i="1"/>
  <c r="AD233" i="1"/>
  <c r="Y234" i="1"/>
  <c r="Z234" i="1"/>
  <c r="AA234" i="1"/>
  <c r="AB234" i="1"/>
  <c r="AC234" i="1"/>
  <c r="AD234" i="1"/>
  <c r="Y235" i="1"/>
  <c r="Z235" i="1"/>
  <c r="AA235" i="1"/>
  <c r="AB235" i="1"/>
  <c r="AC235" i="1"/>
  <c r="AD235" i="1"/>
  <c r="Y236" i="1"/>
  <c r="Z236" i="1"/>
  <c r="AA236" i="1"/>
  <c r="AB236" i="1"/>
  <c r="AC236" i="1"/>
  <c r="AD236" i="1"/>
  <c r="Y237" i="1"/>
  <c r="Z237" i="1"/>
  <c r="AA237" i="1"/>
  <c r="AB237" i="1"/>
  <c r="AC237" i="1"/>
  <c r="AD237" i="1"/>
  <c r="Y238" i="1"/>
  <c r="Z238" i="1"/>
  <c r="AA238" i="1"/>
  <c r="AB238" i="1"/>
  <c r="AC238" i="1"/>
  <c r="AD238" i="1"/>
  <c r="Y239" i="1"/>
  <c r="Z239" i="1"/>
  <c r="AA239" i="1"/>
  <c r="AB239" i="1"/>
  <c r="AC239" i="1"/>
  <c r="AD239" i="1"/>
  <c r="Y240" i="1"/>
  <c r="Z240" i="1"/>
  <c r="AA240" i="1"/>
  <c r="AB240" i="1"/>
  <c r="AC240" i="1"/>
  <c r="AD240" i="1"/>
  <c r="Y241" i="1"/>
  <c r="Z241" i="1"/>
  <c r="AA241" i="1"/>
  <c r="AB241" i="1"/>
  <c r="AC241" i="1"/>
  <c r="AD241" i="1"/>
  <c r="Y242" i="1"/>
  <c r="Z242" i="1"/>
  <c r="AA242" i="1"/>
  <c r="AB242" i="1"/>
  <c r="AC242" i="1"/>
  <c r="AD242" i="1"/>
  <c r="Y243" i="1"/>
  <c r="Z243" i="1"/>
  <c r="AA243" i="1"/>
  <c r="AB243" i="1"/>
  <c r="AC243" i="1"/>
  <c r="AD243" i="1"/>
  <c r="Y244" i="1"/>
  <c r="Z244" i="1"/>
  <c r="AA244" i="1"/>
  <c r="AB244" i="1"/>
  <c r="AC244" i="1"/>
  <c r="AD244" i="1"/>
  <c r="Y245" i="1"/>
  <c r="Z245" i="1"/>
  <c r="AA245" i="1"/>
  <c r="AB245" i="1"/>
  <c r="AC245" i="1"/>
  <c r="AD245" i="1"/>
  <c r="Y246" i="1"/>
  <c r="Z246" i="1"/>
  <c r="AA246" i="1"/>
  <c r="AB246" i="1"/>
  <c r="AC246" i="1"/>
  <c r="AD246" i="1"/>
  <c r="Y247" i="1"/>
  <c r="Z247" i="1"/>
  <c r="AA247" i="1"/>
  <c r="AB247" i="1"/>
  <c r="AC247" i="1"/>
  <c r="AD247" i="1"/>
  <c r="Y248" i="1"/>
  <c r="Z248" i="1"/>
  <c r="AA248" i="1"/>
  <c r="AB248" i="1"/>
  <c r="AC248" i="1"/>
  <c r="AD248" i="1"/>
  <c r="Y249" i="1"/>
  <c r="Z249" i="1"/>
  <c r="AA249" i="1"/>
  <c r="AB249" i="1"/>
  <c r="AC249" i="1"/>
  <c r="AD249" i="1"/>
  <c r="Y250" i="1"/>
  <c r="Z250" i="1"/>
  <c r="AA250" i="1"/>
  <c r="AB250" i="1"/>
  <c r="AC250" i="1"/>
  <c r="AD250" i="1"/>
  <c r="Y251" i="1"/>
  <c r="Z251" i="1"/>
  <c r="AA251" i="1"/>
  <c r="AB251" i="1"/>
  <c r="AC251" i="1"/>
  <c r="AD251" i="1"/>
  <c r="Y252" i="1"/>
  <c r="Z252" i="1"/>
  <c r="AA252" i="1"/>
  <c r="AB252" i="1"/>
  <c r="AC252" i="1"/>
  <c r="AD252" i="1"/>
  <c r="Y253" i="1"/>
  <c r="Z253" i="1"/>
  <c r="AA253" i="1"/>
  <c r="AB253" i="1"/>
  <c r="AC253" i="1"/>
  <c r="AD253" i="1"/>
  <c r="Y254" i="1"/>
  <c r="Z254" i="1"/>
  <c r="AA254" i="1"/>
  <c r="AB254" i="1"/>
  <c r="AC254" i="1"/>
  <c r="AD254" i="1"/>
  <c r="Y255" i="1"/>
  <c r="Z255" i="1"/>
  <c r="AA255" i="1"/>
  <c r="AB255" i="1"/>
  <c r="AC255" i="1"/>
  <c r="AD255" i="1"/>
  <c r="Y256" i="1"/>
  <c r="Z256" i="1"/>
  <c r="AA256" i="1"/>
  <c r="AB256" i="1"/>
  <c r="AC256" i="1"/>
  <c r="AD256" i="1"/>
  <c r="Y257" i="1"/>
  <c r="Z257" i="1"/>
  <c r="AA257" i="1"/>
  <c r="AB257" i="1"/>
  <c r="AC257" i="1"/>
  <c r="AD257" i="1"/>
  <c r="Y258" i="1"/>
  <c r="Z258" i="1"/>
  <c r="AA258" i="1"/>
  <c r="AB258" i="1"/>
  <c r="AC258" i="1"/>
  <c r="AD258" i="1"/>
  <c r="Y259" i="1"/>
  <c r="Z259" i="1"/>
  <c r="AA259" i="1"/>
  <c r="AB259" i="1"/>
  <c r="AC259" i="1"/>
  <c r="AD259" i="1"/>
  <c r="Y260" i="1"/>
  <c r="Z260" i="1"/>
  <c r="AA260" i="1"/>
  <c r="AB260" i="1"/>
  <c r="AC260" i="1"/>
  <c r="AD260" i="1"/>
  <c r="Y261" i="1"/>
  <c r="Z261" i="1"/>
  <c r="AA261" i="1"/>
  <c r="AB261" i="1"/>
  <c r="AC261" i="1"/>
  <c r="AD261" i="1"/>
  <c r="Y262" i="1"/>
  <c r="Z262" i="1"/>
  <c r="AA262" i="1"/>
  <c r="AB262" i="1"/>
  <c r="AC262" i="1"/>
  <c r="AD262" i="1"/>
  <c r="Y263" i="1"/>
  <c r="Z263" i="1"/>
  <c r="AA263" i="1"/>
  <c r="AB263" i="1"/>
  <c r="AC263" i="1"/>
  <c r="AD263" i="1"/>
  <c r="Y264" i="1"/>
  <c r="Z264" i="1"/>
  <c r="AA264" i="1"/>
  <c r="AB264" i="1"/>
  <c r="AC264" i="1"/>
  <c r="AD264" i="1"/>
  <c r="Y265" i="1"/>
  <c r="Z265" i="1"/>
  <c r="AA265" i="1"/>
  <c r="AB265" i="1"/>
  <c r="AC265" i="1"/>
  <c r="AD265" i="1"/>
  <c r="Y266" i="1"/>
  <c r="Z266" i="1"/>
  <c r="AA266" i="1"/>
  <c r="AB266" i="1"/>
  <c r="AC266" i="1"/>
  <c r="AD266" i="1"/>
  <c r="Y267" i="1"/>
  <c r="Z267" i="1"/>
  <c r="AA267" i="1"/>
  <c r="AB267" i="1"/>
  <c r="AC267" i="1"/>
  <c r="AD267" i="1"/>
  <c r="Y268" i="1"/>
  <c r="Z268" i="1"/>
  <c r="AA268" i="1"/>
  <c r="AB268" i="1"/>
  <c r="AC268" i="1"/>
  <c r="AD268" i="1"/>
  <c r="Y269" i="1"/>
  <c r="Z269" i="1"/>
  <c r="AA269" i="1"/>
  <c r="AB269" i="1"/>
  <c r="AC269" i="1"/>
  <c r="AD269" i="1"/>
  <c r="Y270" i="1"/>
  <c r="Z270" i="1"/>
  <c r="AA270" i="1"/>
  <c r="AB270" i="1"/>
  <c r="AC270" i="1"/>
  <c r="AD270" i="1"/>
  <c r="Y271" i="1"/>
  <c r="Z271" i="1"/>
  <c r="AA271" i="1"/>
  <c r="AB271" i="1"/>
  <c r="AC271" i="1"/>
  <c r="AD271" i="1"/>
  <c r="Y272" i="1"/>
  <c r="Z272" i="1"/>
  <c r="AA272" i="1"/>
  <c r="AB272" i="1"/>
  <c r="AC272" i="1"/>
  <c r="AD272" i="1"/>
  <c r="Y273" i="1"/>
  <c r="Z273" i="1"/>
  <c r="AA273" i="1"/>
  <c r="AB273" i="1"/>
  <c r="AC273" i="1"/>
  <c r="AD273" i="1"/>
  <c r="Y274" i="1"/>
  <c r="Z274" i="1"/>
  <c r="AA274" i="1"/>
  <c r="AB274" i="1"/>
  <c r="AC274" i="1"/>
  <c r="AD274" i="1"/>
  <c r="Y275" i="1"/>
  <c r="Z275" i="1"/>
  <c r="AA275" i="1"/>
  <c r="AB275" i="1"/>
  <c r="AC275" i="1"/>
  <c r="AD275" i="1"/>
  <c r="Y276" i="1"/>
  <c r="Z276" i="1"/>
  <c r="AA276" i="1"/>
  <c r="AB276" i="1"/>
  <c r="AC276" i="1"/>
  <c r="AD276" i="1"/>
  <c r="Y277" i="1"/>
  <c r="Z277" i="1"/>
  <c r="AA277" i="1"/>
  <c r="AB277" i="1"/>
  <c r="AC277" i="1"/>
  <c r="AD277" i="1"/>
  <c r="Y278" i="1"/>
  <c r="Z278" i="1"/>
  <c r="AA278" i="1"/>
  <c r="AB278" i="1"/>
  <c r="AC278" i="1"/>
  <c r="AD278" i="1"/>
  <c r="Y279" i="1"/>
  <c r="Z279" i="1"/>
  <c r="AA279" i="1"/>
  <c r="AB279" i="1"/>
  <c r="AC279" i="1"/>
  <c r="AD279" i="1"/>
  <c r="Y280" i="1"/>
  <c r="Z280" i="1"/>
  <c r="AA280" i="1"/>
  <c r="AB280" i="1"/>
  <c r="AC280" i="1"/>
  <c r="AD280" i="1"/>
  <c r="Y281" i="1"/>
  <c r="Z281" i="1"/>
  <c r="AA281" i="1"/>
  <c r="AB281" i="1"/>
  <c r="AC281" i="1"/>
  <c r="AD281" i="1"/>
  <c r="Y282" i="1"/>
  <c r="Z282" i="1"/>
  <c r="AA282" i="1"/>
  <c r="AB282" i="1"/>
  <c r="AC282" i="1"/>
  <c r="AD282" i="1"/>
  <c r="Y283" i="1"/>
  <c r="Z283" i="1"/>
  <c r="AA283" i="1"/>
  <c r="AB283" i="1"/>
  <c r="AC283" i="1"/>
  <c r="AD283" i="1"/>
  <c r="Y284" i="1"/>
  <c r="Z284" i="1"/>
  <c r="AA284" i="1"/>
  <c r="AB284" i="1"/>
  <c r="AC284" i="1"/>
  <c r="AD284" i="1"/>
  <c r="Y285" i="1"/>
  <c r="Z285" i="1"/>
  <c r="AA285" i="1"/>
  <c r="AB285" i="1"/>
  <c r="AC285" i="1"/>
  <c r="AD285" i="1"/>
  <c r="Y286" i="1"/>
  <c r="Z286" i="1"/>
  <c r="AA286" i="1"/>
  <c r="AB286" i="1"/>
  <c r="AC286" i="1"/>
  <c r="AD286" i="1"/>
  <c r="Y287" i="1"/>
  <c r="Z287" i="1"/>
  <c r="AA287" i="1"/>
  <c r="AB287" i="1"/>
  <c r="AC287" i="1"/>
  <c r="AD287" i="1"/>
  <c r="Y288" i="1"/>
  <c r="Z288" i="1"/>
  <c r="AA288" i="1"/>
  <c r="AB288" i="1"/>
  <c r="AC288" i="1"/>
  <c r="AD288" i="1"/>
  <c r="Y289" i="1"/>
  <c r="Z289" i="1"/>
  <c r="AA289" i="1"/>
  <c r="AB289" i="1"/>
  <c r="AC289" i="1"/>
  <c r="AD289" i="1"/>
  <c r="Y290" i="1"/>
  <c r="Z290" i="1"/>
  <c r="AA290" i="1"/>
  <c r="AB290" i="1"/>
  <c r="AC290" i="1"/>
  <c r="AD290" i="1"/>
  <c r="Y291" i="1"/>
  <c r="Z291" i="1"/>
  <c r="AA291" i="1"/>
  <c r="AB291" i="1"/>
  <c r="AC291" i="1"/>
  <c r="AD291" i="1"/>
  <c r="Y292" i="1"/>
  <c r="Z292" i="1"/>
  <c r="AA292" i="1"/>
  <c r="AB292" i="1"/>
  <c r="AC292" i="1"/>
  <c r="AD292" i="1"/>
  <c r="Y293" i="1"/>
  <c r="Z293" i="1"/>
  <c r="AA293" i="1"/>
  <c r="AB293" i="1"/>
  <c r="AC293" i="1"/>
  <c r="AD293" i="1"/>
  <c r="Y294" i="1"/>
  <c r="Z294" i="1"/>
  <c r="AA294" i="1"/>
  <c r="AB294" i="1"/>
  <c r="AC294" i="1"/>
  <c r="AD294" i="1"/>
  <c r="Y295" i="1"/>
  <c r="Z295" i="1"/>
  <c r="AA295" i="1"/>
  <c r="AB295" i="1"/>
  <c r="AC295" i="1"/>
  <c r="AD295" i="1"/>
  <c r="Y296" i="1"/>
  <c r="Z296" i="1"/>
  <c r="AA296" i="1"/>
  <c r="AB296" i="1"/>
  <c r="AC296" i="1"/>
  <c r="AD296" i="1"/>
  <c r="Y297" i="1"/>
  <c r="Z297" i="1"/>
  <c r="AA297" i="1"/>
  <c r="AB297" i="1"/>
  <c r="AC297" i="1"/>
  <c r="AD297" i="1"/>
  <c r="Y298" i="1"/>
  <c r="Z298" i="1"/>
  <c r="AA298" i="1"/>
  <c r="AB298" i="1"/>
  <c r="AC298" i="1"/>
  <c r="AD298" i="1"/>
  <c r="Y299" i="1"/>
  <c r="Z299" i="1"/>
  <c r="AA299" i="1"/>
  <c r="AB299" i="1"/>
  <c r="AC299" i="1"/>
  <c r="AD299" i="1"/>
  <c r="Y300" i="1"/>
  <c r="Z300" i="1"/>
  <c r="AA300" i="1"/>
  <c r="AB300" i="1"/>
  <c r="AC300" i="1"/>
  <c r="AD300" i="1"/>
  <c r="Y301" i="1"/>
  <c r="Z301" i="1"/>
  <c r="AA301" i="1"/>
  <c r="AB301" i="1"/>
  <c r="AC301" i="1"/>
  <c r="AD301" i="1"/>
  <c r="Y302" i="1"/>
  <c r="Z302" i="1"/>
  <c r="AA302" i="1"/>
  <c r="AB302" i="1"/>
  <c r="AC302" i="1"/>
  <c r="AD302" i="1"/>
  <c r="Y303" i="1"/>
  <c r="Z303" i="1"/>
  <c r="AA303" i="1"/>
  <c r="AB303" i="1"/>
  <c r="AC303" i="1"/>
  <c r="AD303" i="1"/>
  <c r="Y304" i="1"/>
  <c r="Z304" i="1"/>
  <c r="AA304" i="1"/>
  <c r="AB304" i="1"/>
  <c r="AC304" i="1"/>
  <c r="AD304" i="1"/>
  <c r="Y305" i="1"/>
  <c r="Z305" i="1"/>
  <c r="AA305" i="1"/>
  <c r="AB305" i="1"/>
  <c r="AC305" i="1"/>
  <c r="AD305" i="1"/>
  <c r="Y306" i="1"/>
  <c r="Z306" i="1"/>
  <c r="AA306" i="1"/>
  <c r="AB306" i="1"/>
  <c r="AC306" i="1"/>
  <c r="AD306" i="1"/>
  <c r="Y307" i="1"/>
  <c r="Z307" i="1"/>
  <c r="AA307" i="1"/>
  <c r="AB307" i="1"/>
  <c r="AC307" i="1"/>
  <c r="AD307" i="1"/>
  <c r="Y308" i="1"/>
  <c r="Z308" i="1"/>
  <c r="AA308" i="1"/>
  <c r="AB308" i="1"/>
  <c r="AC308" i="1"/>
  <c r="AD308" i="1"/>
  <c r="Y309" i="1"/>
  <c r="Z309" i="1"/>
  <c r="AA309" i="1"/>
  <c r="AB309" i="1"/>
  <c r="AC309" i="1"/>
  <c r="AD309" i="1"/>
  <c r="Y310" i="1"/>
  <c r="Z310" i="1"/>
  <c r="AA310" i="1"/>
  <c r="AB310" i="1"/>
  <c r="AC310" i="1"/>
  <c r="AD310" i="1"/>
  <c r="Y311" i="1"/>
  <c r="Z311" i="1"/>
  <c r="AA311" i="1"/>
  <c r="AB311" i="1"/>
  <c r="AC311" i="1"/>
  <c r="AD311" i="1"/>
  <c r="Y312" i="1"/>
  <c r="Z312" i="1"/>
  <c r="AA312" i="1"/>
  <c r="AB312" i="1"/>
  <c r="AC312" i="1"/>
  <c r="AD312" i="1"/>
  <c r="Y313" i="1"/>
  <c r="Z313" i="1"/>
  <c r="AA313" i="1"/>
  <c r="AB313" i="1"/>
  <c r="AC313" i="1"/>
  <c r="AD313" i="1"/>
  <c r="Y314" i="1"/>
  <c r="Z314" i="1"/>
  <c r="AA314" i="1"/>
  <c r="AB314" i="1"/>
  <c r="AC314" i="1"/>
  <c r="AD314" i="1"/>
  <c r="Y315" i="1"/>
  <c r="Z315" i="1"/>
  <c r="AA315" i="1"/>
  <c r="AB315" i="1"/>
  <c r="AC315" i="1"/>
  <c r="AD315" i="1"/>
  <c r="Y316" i="1"/>
  <c r="Z316" i="1"/>
  <c r="AA316" i="1"/>
  <c r="AB316" i="1"/>
  <c r="AC316" i="1"/>
  <c r="AD316" i="1"/>
  <c r="Y317" i="1"/>
  <c r="Z317" i="1"/>
  <c r="AA317" i="1"/>
  <c r="AB317" i="1"/>
  <c r="AC317" i="1"/>
  <c r="AD317" i="1"/>
  <c r="Y318" i="1"/>
  <c r="Z318" i="1"/>
  <c r="AA318" i="1"/>
  <c r="AB318" i="1"/>
  <c r="AC318" i="1"/>
  <c r="AD318" i="1"/>
  <c r="Y319" i="1"/>
  <c r="Z319" i="1"/>
  <c r="AA319" i="1"/>
  <c r="AB319" i="1"/>
  <c r="AC319" i="1"/>
  <c r="AD319" i="1"/>
  <c r="Y320" i="1"/>
  <c r="Z320" i="1"/>
  <c r="AA320" i="1"/>
  <c r="AB320" i="1"/>
  <c r="AC320" i="1"/>
  <c r="AD320" i="1"/>
  <c r="Y321" i="1"/>
  <c r="Z321" i="1"/>
  <c r="AA321" i="1"/>
  <c r="AB321" i="1"/>
  <c r="AC321" i="1"/>
  <c r="AD321" i="1"/>
  <c r="Y322" i="1"/>
  <c r="Z322" i="1"/>
  <c r="AA322" i="1"/>
  <c r="AB322" i="1"/>
  <c r="AC322" i="1"/>
  <c r="AD322" i="1"/>
  <c r="Y323" i="1"/>
  <c r="Z323" i="1"/>
  <c r="AA323" i="1"/>
  <c r="AB323" i="1"/>
  <c r="AC323" i="1"/>
  <c r="AD323" i="1"/>
  <c r="Y324" i="1"/>
  <c r="Z324" i="1"/>
  <c r="AA324" i="1"/>
  <c r="AB324" i="1"/>
  <c r="AC324" i="1"/>
  <c r="AD324" i="1"/>
  <c r="Y325" i="1"/>
  <c r="Z325" i="1"/>
  <c r="AA325" i="1"/>
  <c r="AB325" i="1"/>
  <c r="AC325" i="1"/>
  <c r="AD325" i="1"/>
  <c r="Y326" i="1"/>
  <c r="Z326" i="1"/>
  <c r="AA326" i="1"/>
  <c r="AB326" i="1"/>
  <c r="AC326" i="1"/>
  <c r="AD326" i="1"/>
  <c r="Y327" i="1"/>
  <c r="Z327" i="1"/>
  <c r="AA327" i="1"/>
  <c r="AB327" i="1"/>
  <c r="AC327" i="1"/>
  <c r="AD327" i="1"/>
  <c r="Y328" i="1"/>
  <c r="Z328" i="1"/>
  <c r="AA328" i="1"/>
  <c r="AB328" i="1"/>
  <c r="AC328" i="1"/>
  <c r="AD328" i="1"/>
  <c r="Y329" i="1"/>
  <c r="Z329" i="1"/>
  <c r="AA329" i="1"/>
  <c r="AB329" i="1"/>
  <c r="AC329" i="1"/>
  <c r="AD329" i="1"/>
  <c r="Y330" i="1"/>
  <c r="Z330" i="1"/>
  <c r="AA330" i="1"/>
  <c r="AB330" i="1"/>
  <c r="AC330" i="1"/>
  <c r="AD330" i="1"/>
  <c r="Y331" i="1"/>
  <c r="Z331" i="1"/>
  <c r="AA331" i="1"/>
  <c r="AB331" i="1"/>
  <c r="AC331" i="1"/>
  <c r="AD331" i="1"/>
  <c r="Y332" i="1"/>
  <c r="Z332" i="1"/>
  <c r="AA332" i="1"/>
  <c r="AB332" i="1"/>
  <c r="AC332" i="1"/>
  <c r="AD332" i="1"/>
  <c r="Y333" i="1"/>
  <c r="Z333" i="1"/>
  <c r="AA333" i="1"/>
  <c r="AB333" i="1"/>
  <c r="AC333" i="1"/>
  <c r="AD333" i="1"/>
  <c r="Y334" i="1"/>
  <c r="Z334" i="1"/>
  <c r="AA334" i="1"/>
  <c r="AB334" i="1"/>
  <c r="AC334" i="1"/>
  <c r="AD334" i="1"/>
  <c r="Y335" i="1"/>
  <c r="Z335" i="1"/>
  <c r="AA335" i="1"/>
  <c r="AB335" i="1"/>
  <c r="AC335" i="1"/>
  <c r="AD335" i="1"/>
  <c r="Y336" i="1"/>
  <c r="Z336" i="1"/>
  <c r="AA336" i="1"/>
  <c r="AB336" i="1"/>
  <c r="AC336" i="1"/>
  <c r="AD336" i="1"/>
  <c r="Y337" i="1"/>
  <c r="Z337" i="1"/>
  <c r="AA337" i="1"/>
  <c r="AB337" i="1"/>
  <c r="AC337" i="1"/>
  <c r="AD337" i="1"/>
  <c r="Y338" i="1"/>
  <c r="Z338" i="1"/>
  <c r="AA338" i="1"/>
  <c r="AB338" i="1"/>
  <c r="AC338" i="1"/>
  <c r="AD338" i="1"/>
  <c r="Y339" i="1"/>
  <c r="Z339" i="1"/>
  <c r="AA339" i="1"/>
  <c r="AB339" i="1"/>
  <c r="AC339" i="1"/>
  <c r="AD339" i="1"/>
  <c r="Y340" i="1"/>
  <c r="Z340" i="1"/>
  <c r="AA340" i="1"/>
  <c r="AB340" i="1"/>
  <c r="AC340" i="1"/>
  <c r="AD340" i="1"/>
  <c r="Y341" i="1"/>
  <c r="Z341" i="1"/>
  <c r="AA341" i="1"/>
  <c r="AB341" i="1"/>
  <c r="AC341" i="1"/>
  <c r="AD341" i="1"/>
  <c r="Y342" i="1"/>
  <c r="Z342" i="1"/>
  <c r="AA342" i="1"/>
  <c r="AB342" i="1"/>
  <c r="AC342" i="1"/>
  <c r="AD342" i="1"/>
  <c r="Y343" i="1"/>
  <c r="Z343" i="1"/>
  <c r="AA343" i="1"/>
  <c r="AB343" i="1"/>
  <c r="AC343" i="1"/>
  <c r="AD343" i="1"/>
  <c r="Y344" i="1"/>
  <c r="Z344" i="1"/>
  <c r="AA344" i="1"/>
  <c r="AB344" i="1"/>
  <c r="AC344" i="1"/>
  <c r="AD344" i="1"/>
  <c r="Y345" i="1"/>
  <c r="Z345" i="1"/>
  <c r="AA345" i="1"/>
  <c r="AB345" i="1"/>
  <c r="AC345" i="1"/>
  <c r="AD345" i="1"/>
  <c r="Y346" i="1"/>
  <c r="Z346" i="1"/>
  <c r="AA346" i="1"/>
  <c r="AB346" i="1"/>
  <c r="AC346" i="1"/>
  <c r="AD346" i="1"/>
  <c r="Y347" i="1"/>
  <c r="Z347" i="1"/>
  <c r="AA347" i="1"/>
  <c r="AB347" i="1"/>
  <c r="AC347" i="1"/>
  <c r="AD347" i="1"/>
  <c r="Y348" i="1"/>
  <c r="Z348" i="1"/>
  <c r="AA348" i="1"/>
  <c r="AB348" i="1"/>
  <c r="AC348" i="1"/>
  <c r="AD348" i="1"/>
  <c r="Y349" i="1"/>
  <c r="Z349" i="1"/>
  <c r="AA349" i="1"/>
  <c r="AB349" i="1"/>
  <c r="AC349" i="1"/>
  <c r="AD349" i="1"/>
  <c r="Y350" i="1"/>
  <c r="Z350" i="1"/>
  <c r="AA350" i="1"/>
  <c r="AB350" i="1"/>
  <c r="AC350" i="1"/>
  <c r="AD350" i="1"/>
  <c r="Y351" i="1"/>
  <c r="Z351" i="1"/>
  <c r="AA351" i="1"/>
  <c r="AB351" i="1"/>
  <c r="AC351" i="1"/>
  <c r="AD351" i="1"/>
  <c r="Y352" i="1"/>
  <c r="Z352" i="1"/>
  <c r="AA352" i="1"/>
  <c r="AB352" i="1"/>
  <c r="AC352" i="1"/>
  <c r="AD352" i="1"/>
  <c r="Y353" i="1"/>
  <c r="Z353" i="1"/>
  <c r="AA353" i="1"/>
  <c r="AB353" i="1"/>
  <c r="AC353" i="1"/>
  <c r="AD353" i="1"/>
  <c r="Y354" i="1"/>
  <c r="Z354" i="1"/>
  <c r="AA354" i="1"/>
  <c r="AB354" i="1"/>
  <c r="AC354" i="1"/>
  <c r="AD354" i="1"/>
  <c r="Y355" i="1"/>
  <c r="Z355" i="1"/>
  <c r="AA355" i="1"/>
  <c r="AB355" i="1"/>
  <c r="AC355" i="1"/>
  <c r="AD355" i="1"/>
  <c r="Y356" i="1"/>
  <c r="Z356" i="1"/>
  <c r="AA356" i="1"/>
  <c r="AB356" i="1"/>
  <c r="AC356" i="1"/>
  <c r="AD356" i="1"/>
  <c r="Y357" i="1"/>
  <c r="Z357" i="1"/>
  <c r="AA357" i="1"/>
  <c r="AB357" i="1"/>
  <c r="AC357" i="1"/>
  <c r="AD357" i="1"/>
  <c r="Y358" i="1"/>
  <c r="Z358" i="1"/>
  <c r="AA358" i="1"/>
  <c r="AB358" i="1"/>
  <c r="AC358" i="1"/>
  <c r="AD358" i="1"/>
  <c r="Y359" i="1"/>
  <c r="Z359" i="1"/>
  <c r="AA359" i="1"/>
  <c r="AB359" i="1"/>
  <c r="AC359" i="1"/>
  <c r="AD359" i="1"/>
  <c r="Y360" i="1"/>
  <c r="Z360" i="1"/>
  <c r="AA360" i="1"/>
  <c r="AB360" i="1"/>
  <c r="AC360" i="1"/>
  <c r="AD360" i="1"/>
  <c r="Y361" i="1"/>
  <c r="Z361" i="1"/>
  <c r="AA361" i="1"/>
  <c r="AB361" i="1"/>
  <c r="AC361" i="1"/>
  <c r="AD361" i="1"/>
  <c r="Y362" i="1"/>
  <c r="Z362" i="1"/>
  <c r="AA362" i="1"/>
  <c r="AB362" i="1"/>
  <c r="AC362" i="1"/>
  <c r="AD362" i="1"/>
  <c r="Y363" i="1"/>
  <c r="Z363" i="1"/>
  <c r="AA363" i="1"/>
  <c r="AB363" i="1"/>
  <c r="AC363" i="1"/>
  <c r="AD363" i="1"/>
  <c r="Y364" i="1"/>
  <c r="Z364" i="1"/>
  <c r="AA364" i="1"/>
  <c r="AB364" i="1"/>
  <c r="AC364" i="1"/>
  <c r="AD364" i="1"/>
  <c r="Y365" i="1"/>
  <c r="Z365" i="1"/>
  <c r="AA365" i="1"/>
  <c r="AB365" i="1"/>
  <c r="AC365" i="1"/>
  <c r="AD365" i="1"/>
  <c r="Y366" i="1"/>
  <c r="Z366" i="1"/>
  <c r="AA366" i="1"/>
  <c r="AB366" i="1"/>
  <c r="AC366" i="1"/>
  <c r="AD366" i="1"/>
  <c r="Y367" i="1"/>
  <c r="Z367" i="1"/>
  <c r="AA367" i="1"/>
  <c r="AB367" i="1"/>
  <c r="AC367" i="1"/>
  <c r="AD367" i="1"/>
  <c r="Y368" i="1"/>
  <c r="Z368" i="1"/>
  <c r="AA368" i="1"/>
  <c r="AB368" i="1"/>
  <c r="AC368" i="1"/>
  <c r="AD368" i="1"/>
  <c r="Y369" i="1"/>
  <c r="Z369" i="1"/>
  <c r="AA369" i="1"/>
  <c r="AB369" i="1"/>
  <c r="AC369" i="1"/>
  <c r="AD369" i="1"/>
  <c r="Y370" i="1"/>
  <c r="Z370" i="1"/>
  <c r="AA370" i="1"/>
  <c r="AB370" i="1"/>
  <c r="AC370" i="1"/>
  <c r="AD370" i="1"/>
  <c r="Y371" i="1"/>
  <c r="Z371" i="1"/>
  <c r="AA371" i="1"/>
  <c r="AB371" i="1"/>
  <c r="AC371" i="1"/>
  <c r="AD371" i="1"/>
  <c r="Y372" i="1"/>
  <c r="Z372" i="1"/>
  <c r="AA372" i="1"/>
  <c r="AB372" i="1"/>
  <c r="AC372" i="1"/>
  <c r="AD372" i="1"/>
  <c r="Y373" i="1"/>
  <c r="Z373" i="1"/>
  <c r="AA373" i="1"/>
  <c r="AB373" i="1"/>
  <c r="AC373" i="1"/>
  <c r="AD373" i="1"/>
  <c r="Y374" i="1"/>
  <c r="Z374" i="1"/>
  <c r="AA374" i="1"/>
  <c r="AB374" i="1"/>
  <c r="AC374" i="1"/>
  <c r="AD374" i="1"/>
  <c r="Y375" i="1"/>
  <c r="Z375" i="1"/>
  <c r="AA375" i="1"/>
  <c r="AB375" i="1"/>
  <c r="AC375" i="1"/>
  <c r="AD375" i="1"/>
  <c r="Y376" i="1"/>
  <c r="Z376" i="1"/>
  <c r="AA376" i="1"/>
  <c r="AB376" i="1"/>
  <c r="AC376" i="1"/>
  <c r="AD376" i="1"/>
  <c r="Y377" i="1"/>
  <c r="Z377" i="1"/>
  <c r="AA377" i="1"/>
  <c r="AB377" i="1"/>
  <c r="AC377" i="1"/>
  <c r="AD377" i="1"/>
  <c r="Y378" i="1"/>
  <c r="Z378" i="1"/>
  <c r="AA378" i="1"/>
  <c r="AB378" i="1"/>
  <c r="AC378" i="1"/>
  <c r="AD378" i="1"/>
  <c r="Y379" i="1"/>
  <c r="Z379" i="1"/>
  <c r="AA379" i="1"/>
  <c r="AB379" i="1"/>
  <c r="AC379" i="1"/>
  <c r="AD379" i="1"/>
  <c r="Y380" i="1"/>
  <c r="Z380" i="1"/>
  <c r="AA380" i="1"/>
  <c r="AB380" i="1"/>
  <c r="AC380" i="1"/>
  <c r="AD380" i="1"/>
  <c r="Y381" i="1"/>
  <c r="Z381" i="1"/>
  <c r="AA381" i="1"/>
  <c r="AB381" i="1"/>
  <c r="AC381" i="1"/>
  <c r="AD381" i="1"/>
  <c r="Y382" i="1"/>
  <c r="Z382" i="1"/>
  <c r="AA382" i="1"/>
  <c r="AB382" i="1"/>
  <c r="AC382" i="1"/>
  <c r="AD382" i="1"/>
  <c r="Y383" i="1"/>
  <c r="Z383" i="1"/>
  <c r="AA383" i="1"/>
  <c r="AB383" i="1"/>
  <c r="AC383" i="1"/>
  <c r="AD383" i="1"/>
  <c r="Y384" i="1"/>
  <c r="Z384" i="1"/>
  <c r="AA384" i="1"/>
  <c r="AB384" i="1"/>
  <c r="AC384" i="1"/>
  <c r="AD384" i="1"/>
  <c r="Y385" i="1"/>
  <c r="Z385" i="1"/>
  <c r="AA385" i="1"/>
  <c r="AB385" i="1"/>
  <c r="AC385" i="1"/>
  <c r="AD385" i="1"/>
  <c r="Y386" i="1"/>
  <c r="Z386" i="1"/>
  <c r="AA386" i="1"/>
  <c r="AB386" i="1"/>
  <c r="AC386" i="1"/>
  <c r="AD386" i="1"/>
  <c r="Y387" i="1"/>
  <c r="Z387" i="1"/>
  <c r="AA387" i="1"/>
  <c r="AB387" i="1"/>
  <c r="AC387" i="1"/>
  <c r="AD387" i="1"/>
  <c r="Y388" i="1"/>
  <c r="Z388" i="1"/>
  <c r="AA388" i="1"/>
  <c r="AB388" i="1"/>
  <c r="AC388" i="1"/>
  <c r="AD388" i="1"/>
  <c r="Y389" i="1"/>
  <c r="Z389" i="1"/>
  <c r="AA389" i="1"/>
  <c r="AB389" i="1"/>
  <c r="AC389" i="1"/>
  <c r="AD389" i="1"/>
  <c r="Y390" i="1"/>
  <c r="Z390" i="1"/>
  <c r="AA390" i="1"/>
  <c r="AB390" i="1"/>
  <c r="AC390" i="1"/>
  <c r="AD390" i="1"/>
  <c r="Y391" i="1"/>
  <c r="Z391" i="1"/>
  <c r="AA391" i="1"/>
  <c r="AB391" i="1"/>
  <c r="AC391" i="1"/>
  <c r="AD391" i="1"/>
  <c r="Y392" i="1"/>
  <c r="Z392" i="1"/>
  <c r="AA392" i="1"/>
  <c r="AB392" i="1"/>
  <c r="AC392" i="1"/>
  <c r="AD392" i="1"/>
  <c r="Y393" i="1"/>
  <c r="Z393" i="1"/>
  <c r="AA393" i="1"/>
  <c r="AB393" i="1"/>
  <c r="AC393" i="1"/>
  <c r="AD393" i="1"/>
  <c r="Y394" i="1"/>
  <c r="Z394" i="1"/>
  <c r="AA394" i="1"/>
  <c r="AB394" i="1"/>
  <c r="AC394" i="1"/>
  <c r="AD394" i="1"/>
  <c r="Y395" i="1"/>
  <c r="Z395" i="1"/>
  <c r="AA395" i="1"/>
  <c r="AB395" i="1"/>
  <c r="AC395" i="1"/>
  <c r="AD395" i="1"/>
  <c r="Y396" i="1"/>
  <c r="Z396" i="1"/>
  <c r="AA396" i="1"/>
  <c r="AB396" i="1"/>
  <c r="AC396" i="1"/>
  <c r="AD396" i="1"/>
  <c r="Y397" i="1"/>
  <c r="Z397" i="1"/>
  <c r="AA397" i="1"/>
  <c r="AB397" i="1"/>
  <c r="AC397" i="1"/>
  <c r="AD397" i="1"/>
  <c r="Y398" i="1"/>
  <c r="Z398" i="1"/>
  <c r="AA398" i="1"/>
  <c r="AB398" i="1"/>
  <c r="AC398" i="1"/>
  <c r="AD398" i="1"/>
  <c r="Y399" i="1"/>
  <c r="Z399" i="1"/>
  <c r="AA399" i="1"/>
  <c r="AB399" i="1"/>
  <c r="AC399" i="1"/>
  <c r="AD399" i="1"/>
  <c r="Y400" i="1"/>
  <c r="Z400" i="1"/>
  <c r="AA400" i="1"/>
  <c r="AB400" i="1"/>
  <c r="AC400" i="1"/>
  <c r="AD400" i="1"/>
  <c r="Y401" i="1"/>
  <c r="Z401" i="1"/>
  <c r="AA401" i="1"/>
  <c r="AB401" i="1"/>
  <c r="AC401" i="1"/>
  <c r="AD401" i="1"/>
  <c r="Y402" i="1"/>
  <c r="Z402" i="1"/>
  <c r="AA402" i="1"/>
  <c r="AB402" i="1"/>
  <c r="AC402" i="1"/>
  <c r="AD402" i="1"/>
  <c r="Y403" i="1"/>
  <c r="Z403" i="1"/>
  <c r="AA403" i="1"/>
  <c r="AB403" i="1"/>
  <c r="AC403" i="1"/>
  <c r="AD403" i="1"/>
  <c r="Y404" i="1"/>
  <c r="Z404" i="1"/>
  <c r="AA404" i="1"/>
  <c r="AB404" i="1"/>
  <c r="AC404" i="1"/>
  <c r="AD404" i="1"/>
  <c r="Y405" i="1"/>
  <c r="Z405" i="1"/>
  <c r="AA405" i="1"/>
  <c r="AB405" i="1"/>
  <c r="AC405" i="1"/>
  <c r="AD405" i="1"/>
  <c r="Y406" i="1"/>
  <c r="Z406" i="1"/>
  <c r="AA406" i="1"/>
  <c r="AB406" i="1"/>
  <c r="AC406" i="1"/>
  <c r="AD406" i="1"/>
  <c r="Y407" i="1"/>
  <c r="Z407" i="1"/>
  <c r="AA407" i="1"/>
  <c r="AB407" i="1"/>
  <c r="AC407" i="1"/>
  <c r="AD407" i="1"/>
  <c r="Y408" i="1"/>
  <c r="Z408" i="1"/>
  <c r="AA408" i="1"/>
  <c r="AB408" i="1"/>
  <c r="AC408" i="1"/>
  <c r="AD408" i="1"/>
  <c r="Y409" i="1"/>
  <c r="Z409" i="1"/>
  <c r="AA409" i="1"/>
  <c r="AB409" i="1"/>
  <c r="AC409" i="1"/>
  <c r="AD409" i="1"/>
  <c r="Y410" i="1"/>
  <c r="Z410" i="1"/>
  <c r="AA410" i="1"/>
  <c r="AB410" i="1"/>
  <c r="AC410" i="1"/>
  <c r="AD410" i="1"/>
  <c r="Y411" i="1"/>
  <c r="Z411" i="1"/>
  <c r="AA411" i="1"/>
  <c r="AB411" i="1"/>
  <c r="AC411" i="1"/>
  <c r="AD411" i="1"/>
  <c r="Y412" i="1"/>
  <c r="Z412" i="1"/>
  <c r="AA412" i="1"/>
  <c r="AB412" i="1"/>
  <c r="AC412" i="1"/>
  <c r="AD412" i="1"/>
  <c r="Y413" i="1"/>
  <c r="Z413" i="1"/>
  <c r="AA413" i="1"/>
  <c r="AB413" i="1"/>
  <c r="AC413" i="1"/>
  <c r="AD413" i="1"/>
  <c r="Y414" i="1"/>
  <c r="Z414" i="1"/>
  <c r="AA414" i="1"/>
  <c r="AB414" i="1"/>
  <c r="AC414" i="1"/>
  <c r="AD414" i="1"/>
  <c r="Y415" i="1"/>
  <c r="Z415" i="1"/>
  <c r="AA415" i="1"/>
  <c r="AB415" i="1"/>
  <c r="AC415" i="1"/>
  <c r="AD415" i="1"/>
  <c r="Y416" i="1"/>
  <c r="Z416" i="1"/>
  <c r="AA416" i="1"/>
  <c r="AB416" i="1"/>
  <c r="AC416" i="1"/>
  <c r="AD416" i="1"/>
  <c r="Y417" i="1"/>
  <c r="Z417" i="1"/>
  <c r="AA417" i="1"/>
  <c r="AB417" i="1"/>
  <c r="AC417" i="1"/>
  <c r="AD417" i="1"/>
  <c r="Y418" i="1"/>
  <c r="Z418" i="1"/>
  <c r="AA418" i="1"/>
  <c r="AB418" i="1"/>
  <c r="AC418" i="1"/>
  <c r="AD418" i="1"/>
  <c r="Y419" i="1"/>
  <c r="Z419" i="1"/>
  <c r="AA419" i="1"/>
  <c r="AB419" i="1"/>
  <c r="AC419" i="1"/>
  <c r="AD419" i="1"/>
  <c r="Y420" i="1"/>
  <c r="Z420" i="1"/>
  <c r="AA420" i="1"/>
  <c r="AB420" i="1"/>
  <c r="AC420" i="1"/>
  <c r="AD420" i="1"/>
  <c r="Y421" i="1"/>
  <c r="Z421" i="1"/>
  <c r="AA421" i="1"/>
  <c r="AB421" i="1"/>
  <c r="AC421" i="1"/>
  <c r="AD421" i="1"/>
  <c r="Y422" i="1"/>
  <c r="Z422" i="1"/>
  <c r="AA422" i="1"/>
  <c r="AB422" i="1"/>
  <c r="AC422" i="1"/>
  <c r="AD422" i="1"/>
  <c r="Y423" i="1"/>
  <c r="Z423" i="1"/>
  <c r="AA423" i="1"/>
  <c r="AB423" i="1"/>
  <c r="AC423" i="1"/>
  <c r="AD423" i="1"/>
  <c r="Y424" i="1"/>
  <c r="Z424" i="1"/>
  <c r="AA424" i="1"/>
  <c r="AB424" i="1"/>
  <c r="AC424" i="1"/>
  <c r="AD424" i="1"/>
  <c r="Y425" i="1"/>
  <c r="Z425" i="1"/>
  <c r="AA425" i="1"/>
  <c r="AB425" i="1"/>
  <c r="AC425" i="1"/>
  <c r="AD425" i="1"/>
  <c r="Y426" i="1"/>
  <c r="Z426" i="1"/>
  <c r="AA426" i="1"/>
  <c r="AB426" i="1"/>
  <c r="AC426" i="1"/>
  <c r="AD426" i="1"/>
  <c r="Y427" i="1"/>
  <c r="Z427" i="1"/>
  <c r="AA427" i="1"/>
  <c r="AB427" i="1"/>
  <c r="AC427" i="1"/>
  <c r="AD427" i="1"/>
  <c r="Y428" i="1"/>
  <c r="Z428" i="1"/>
  <c r="AA428" i="1"/>
  <c r="AB428" i="1"/>
  <c r="AC428" i="1"/>
  <c r="AD428" i="1"/>
  <c r="Y429" i="1"/>
  <c r="Z429" i="1"/>
  <c r="AA429" i="1"/>
  <c r="AB429" i="1"/>
  <c r="AC429" i="1"/>
  <c r="AD429" i="1"/>
  <c r="Y430" i="1"/>
  <c r="Z430" i="1"/>
  <c r="AA430" i="1"/>
  <c r="AB430" i="1"/>
  <c r="AC430" i="1"/>
  <c r="AD430" i="1"/>
  <c r="Y431" i="1"/>
  <c r="Z431" i="1"/>
  <c r="AA431" i="1"/>
  <c r="AB431" i="1"/>
  <c r="AC431" i="1"/>
  <c r="AD431" i="1"/>
  <c r="Y432" i="1"/>
  <c r="Z432" i="1"/>
  <c r="AA432" i="1"/>
  <c r="AB432" i="1"/>
  <c r="AC432" i="1"/>
  <c r="AD432" i="1"/>
  <c r="Y433" i="1"/>
  <c r="Z433" i="1"/>
  <c r="AA433" i="1"/>
  <c r="AB433" i="1"/>
  <c r="AC433" i="1"/>
  <c r="AD433" i="1"/>
  <c r="Y434" i="1"/>
  <c r="Z434" i="1"/>
  <c r="AA434" i="1"/>
  <c r="AB434" i="1"/>
  <c r="AC434" i="1"/>
  <c r="AD434" i="1"/>
  <c r="Y435" i="1"/>
  <c r="Z435" i="1"/>
  <c r="AA435" i="1"/>
  <c r="AB435" i="1"/>
  <c r="AC435" i="1"/>
  <c r="AD435" i="1"/>
  <c r="Y436" i="1"/>
  <c r="Z436" i="1"/>
  <c r="AA436" i="1"/>
  <c r="AB436" i="1"/>
  <c r="AC436" i="1"/>
  <c r="AD436" i="1"/>
  <c r="Y437" i="1"/>
  <c r="Z437" i="1"/>
  <c r="AA437" i="1"/>
  <c r="AB437" i="1"/>
  <c r="AC437" i="1"/>
  <c r="AD437" i="1"/>
  <c r="Y438" i="1"/>
  <c r="Z438" i="1"/>
  <c r="AA438" i="1"/>
  <c r="AB438" i="1"/>
  <c r="AC438" i="1"/>
  <c r="AD438" i="1"/>
  <c r="Y439" i="1"/>
  <c r="Z439" i="1"/>
  <c r="AA439" i="1"/>
  <c r="AB439" i="1"/>
  <c r="AC439" i="1"/>
  <c r="AD439" i="1"/>
  <c r="Y440" i="1"/>
  <c r="Z440" i="1"/>
  <c r="AA440" i="1"/>
  <c r="AB440" i="1"/>
  <c r="AC440" i="1"/>
  <c r="AD440" i="1"/>
  <c r="Y441" i="1"/>
  <c r="Z441" i="1"/>
  <c r="AA441" i="1"/>
  <c r="AB441" i="1"/>
  <c r="AC441" i="1"/>
  <c r="AD441" i="1"/>
  <c r="Y442" i="1"/>
  <c r="Z442" i="1"/>
  <c r="AA442" i="1"/>
  <c r="AB442" i="1"/>
  <c r="AC442" i="1"/>
  <c r="AD442" i="1"/>
  <c r="Y443" i="1"/>
  <c r="Z443" i="1"/>
  <c r="AA443" i="1"/>
  <c r="AB443" i="1"/>
  <c r="AC443" i="1"/>
  <c r="AD443" i="1"/>
  <c r="Y444" i="1"/>
  <c r="Z444" i="1"/>
  <c r="AA444" i="1"/>
  <c r="AB444" i="1"/>
  <c r="AC444" i="1"/>
  <c r="AD444" i="1"/>
  <c r="Y445" i="1"/>
  <c r="Z445" i="1"/>
  <c r="AA445" i="1"/>
  <c r="AB445" i="1"/>
  <c r="AC445" i="1"/>
  <c r="AD445" i="1"/>
  <c r="Y446" i="1"/>
  <c r="Z446" i="1"/>
  <c r="AA446" i="1"/>
  <c r="AB446" i="1"/>
  <c r="AC446" i="1"/>
  <c r="AD446" i="1"/>
  <c r="Y447" i="1"/>
  <c r="Z447" i="1"/>
  <c r="AA447" i="1"/>
  <c r="AB447" i="1"/>
  <c r="AC447" i="1"/>
  <c r="AD447" i="1"/>
  <c r="Y448" i="1"/>
  <c r="Z448" i="1"/>
  <c r="AA448" i="1"/>
  <c r="AB448" i="1"/>
  <c r="AC448" i="1"/>
  <c r="AD448" i="1"/>
  <c r="Y449" i="1"/>
  <c r="Z449" i="1"/>
  <c r="AA449" i="1"/>
  <c r="AB449" i="1"/>
  <c r="AC449" i="1"/>
  <c r="AD449" i="1"/>
  <c r="Y450" i="1"/>
  <c r="Z450" i="1"/>
  <c r="AA450" i="1"/>
  <c r="AB450" i="1"/>
  <c r="AC450" i="1"/>
  <c r="AD450" i="1"/>
  <c r="Y451" i="1"/>
  <c r="Z451" i="1"/>
  <c r="AA451" i="1"/>
  <c r="AB451" i="1"/>
  <c r="AC451" i="1"/>
  <c r="AD451" i="1"/>
  <c r="Y452" i="1"/>
  <c r="Z452" i="1"/>
  <c r="AA452" i="1"/>
  <c r="AB452" i="1"/>
  <c r="AC452" i="1"/>
  <c r="AD452" i="1"/>
  <c r="Y453" i="1"/>
  <c r="Z453" i="1"/>
  <c r="AA453" i="1"/>
  <c r="AB453" i="1"/>
  <c r="AC453" i="1"/>
  <c r="AD453" i="1"/>
  <c r="Y454" i="1"/>
  <c r="Z454" i="1"/>
  <c r="AA454" i="1"/>
  <c r="AB454" i="1"/>
  <c r="AC454" i="1"/>
  <c r="AD454" i="1"/>
  <c r="Y455" i="1"/>
  <c r="Z455" i="1"/>
  <c r="AA455" i="1"/>
  <c r="AB455" i="1"/>
  <c r="AC455" i="1"/>
  <c r="AD455" i="1"/>
  <c r="Y456" i="1"/>
  <c r="Z456" i="1"/>
  <c r="AA456" i="1"/>
  <c r="AB456" i="1"/>
  <c r="AC456" i="1"/>
  <c r="AD456" i="1"/>
  <c r="Y457" i="1"/>
  <c r="Z457" i="1"/>
  <c r="AA457" i="1"/>
  <c r="AB457" i="1"/>
  <c r="AC457" i="1"/>
  <c r="AD457" i="1"/>
  <c r="Y458" i="1"/>
  <c r="Z458" i="1"/>
  <c r="AA458" i="1"/>
  <c r="AB458" i="1"/>
  <c r="AC458" i="1"/>
  <c r="AD458" i="1"/>
  <c r="Y459" i="1"/>
  <c r="Z459" i="1"/>
  <c r="AA459" i="1"/>
  <c r="AB459" i="1"/>
  <c r="AC459" i="1"/>
  <c r="AD459" i="1"/>
  <c r="Y460" i="1"/>
  <c r="Z460" i="1"/>
  <c r="AA460" i="1"/>
  <c r="AB460" i="1"/>
  <c r="AC460" i="1"/>
  <c r="AD460" i="1"/>
  <c r="Y461" i="1"/>
  <c r="Z461" i="1"/>
  <c r="AA461" i="1"/>
  <c r="AB461" i="1"/>
  <c r="AC461" i="1"/>
  <c r="AD461" i="1"/>
  <c r="Y462" i="1"/>
  <c r="Z462" i="1"/>
  <c r="AA462" i="1"/>
  <c r="AB462" i="1"/>
  <c r="AC462" i="1"/>
  <c r="AD462" i="1"/>
  <c r="Y463" i="1"/>
  <c r="Z463" i="1"/>
  <c r="AA463" i="1"/>
  <c r="AB463" i="1"/>
  <c r="AC463" i="1"/>
  <c r="AD463" i="1"/>
  <c r="Y464" i="1"/>
  <c r="Z464" i="1"/>
  <c r="AA464" i="1"/>
  <c r="AB464" i="1"/>
  <c r="AC464" i="1"/>
  <c r="AD464" i="1"/>
  <c r="Y465" i="1"/>
  <c r="Z465" i="1"/>
  <c r="AA465" i="1"/>
  <c r="AB465" i="1"/>
  <c r="AC465" i="1"/>
  <c r="AD465" i="1"/>
  <c r="Y466" i="1"/>
  <c r="Z466" i="1"/>
  <c r="AA466" i="1"/>
  <c r="AB466" i="1"/>
  <c r="AC466" i="1"/>
  <c r="AD466" i="1"/>
  <c r="Y467" i="1"/>
  <c r="Z467" i="1"/>
  <c r="AA467" i="1"/>
  <c r="AB467" i="1"/>
  <c r="AC467" i="1"/>
  <c r="AD467" i="1"/>
  <c r="Y468" i="1"/>
  <c r="Z468" i="1"/>
  <c r="AA468" i="1"/>
  <c r="AB468" i="1"/>
  <c r="AC468" i="1"/>
  <c r="AD468" i="1"/>
  <c r="Y469" i="1"/>
  <c r="Z469" i="1"/>
  <c r="AA469" i="1"/>
  <c r="AB469" i="1"/>
  <c r="AC469" i="1"/>
  <c r="AD469" i="1"/>
  <c r="Y470" i="1"/>
  <c r="Z470" i="1"/>
  <c r="AA470" i="1"/>
  <c r="AB470" i="1"/>
  <c r="AC470" i="1"/>
  <c r="AD470" i="1"/>
  <c r="Y471" i="1"/>
  <c r="Z471" i="1"/>
  <c r="AA471" i="1"/>
  <c r="AB471" i="1"/>
  <c r="AC471" i="1"/>
  <c r="AD471" i="1"/>
  <c r="Y472" i="1"/>
  <c r="Z472" i="1"/>
  <c r="AA472" i="1"/>
  <c r="AB472" i="1"/>
  <c r="AC472" i="1"/>
  <c r="AD472" i="1"/>
  <c r="Y473" i="1"/>
  <c r="Z473" i="1"/>
  <c r="AA473" i="1"/>
  <c r="AB473" i="1"/>
  <c r="AC473" i="1"/>
  <c r="AD473" i="1"/>
  <c r="Y474" i="1"/>
  <c r="Z474" i="1"/>
  <c r="AA474" i="1"/>
  <c r="AB474" i="1"/>
  <c r="AC474" i="1"/>
  <c r="AD474" i="1"/>
  <c r="Y475" i="1"/>
  <c r="Z475" i="1"/>
  <c r="AA475" i="1"/>
  <c r="AB475" i="1"/>
  <c r="AC475" i="1"/>
  <c r="AD475" i="1"/>
  <c r="Y476" i="1"/>
  <c r="Z476" i="1"/>
  <c r="AA476" i="1"/>
  <c r="AB476" i="1"/>
  <c r="AC476" i="1"/>
  <c r="AD476" i="1"/>
  <c r="Y477" i="1"/>
  <c r="Z477" i="1"/>
  <c r="AA477" i="1"/>
  <c r="AB477" i="1"/>
  <c r="AC477" i="1"/>
  <c r="AD477" i="1"/>
  <c r="Y478" i="1"/>
  <c r="Z478" i="1"/>
  <c r="AA478" i="1"/>
  <c r="AB478" i="1"/>
  <c r="AC478" i="1"/>
  <c r="AD478" i="1"/>
  <c r="Y479" i="1"/>
  <c r="Z479" i="1"/>
  <c r="AA479" i="1"/>
  <c r="AB479" i="1"/>
  <c r="AC479" i="1"/>
  <c r="AD479" i="1"/>
  <c r="Y480" i="1"/>
  <c r="Z480" i="1"/>
  <c r="AA480" i="1"/>
  <c r="AB480" i="1"/>
  <c r="AC480" i="1"/>
  <c r="AD480" i="1"/>
  <c r="Y481" i="1"/>
  <c r="Z481" i="1"/>
  <c r="AA481" i="1"/>
  <c r="AB481" i="1"/>
  <c r="AC481" i="1"/>
  <c r="AD481" i="1"/>
  <c r="Y482" i="1"/>
  <c r="Z482" i="1"/>
  <c r="AA482" i="1"/>
  <c r="AB482" i="1"/>
  <c r="AC482" i="1"/>
  <c r="AD482" i="1"/>
  <c r="Y483" i="1"/>
  <c r="Z483" i="1"/>
  <c r="AA483" i="1"/>
  <c r="AB483" i="1"/>
  <c r="AC483" i="1"/>
  <c r="AD483" i="1"/>
  <c r="Y484" i="1"/>
  <c r="Z484" i="1"/>
  <c r="AA484" i="1"/>
  <c r="AB484" i="1"/>
  <c r="AC484" i="1"/>
  <c r="AD484" i="1"/>
  <c r="Y485" i="1"/>
  <c r="Z485" i="1"/>
  <c r="AA485" i="1"/>
  <c r="AB485" i="1"/>
  <c r="AC485" i="1"/>
  <c r="AD485" i="1"/>
  <c r="Y486" i="1"/>
  <c r="Z486" i="1"/>
  <c r="AA486" i="1"/>
  <c r="AB486" i="1"/>
  <c r="AC486" i="1"/>
  <c r="AD486" i="1"/>
  <c r="Y487" i="1"/>
  <c r="Z487" i="1"/>
  <c r="AA487" i="1"/>
  <c r="AB487" i="1"/>
  <c r="AC487" i="1"/>
  <c r="AD487" i="1"/>
  <c r="Y488" i="1"/>
  <c r="Z488" i="1"/>
  <c r="AA488" i="1"/>
  <c r="AB488" i="1"/>
  <c r="AC488" i="1"/>
  <c r="AD488" i="1"/>
  <c r="Y489" i="1"/>
  <c r="Z489" i="1"/>
  <c r="AA489" i="1"/>
  <c r="AB489" i="1"/>
  <c r="AC489" i="1"/>
  <c r="AD489" i="1"/>
  <c r="Y490" i="1"/>
  <c r="Z490" i="1"/>
  <c r="AA490" i="1"/>
  <c r="AB490" i="1"/>
  <c r="AC490" i="1"/>
  <c r="AD490" i="1"/>
  <c r="Y491" i="1"/>
  <c r="Z491" i="1"/>
  <c r="AA491" i="1"/>
  <c r="AB491" i="1"/>
  <c r="AC491" i="1"/>
  <c r="AD491" i="1"/>
  <c r="Y492" i="1"/>
  <c r="Z492" i="1"/>
  <c r="AA492" i="1"/>
  <c r="AB492" i="1"/>
  <c r="AC492" i="1"/>
  <c r="AD492" i="1"/>
  <c r="Y493" i="1"/>
  <c r="Z493" i="1"/>
  <c r="AA493" i="1"/>
  <c r="AB493" i="1"/>
  <c r="AC493" i="1"/>
  <c r="AD493" i="1"/>
  <c r="Y494" i="1"/>
  <c r="Z494" i="1"/>
  <c r="AA494" i="1"/>
  <c r="AB494" i="1"/>
  <c r="AC494" i="1"/>
  <c r="AD494" i="1"/>
  <c r="Y495" i="1"/>
  <c r="Z495" i="1"/>
  <c r="AA495" i="1"/>
  <c r="AB495" i="1"/>
  <c r="AC495" i="1"/>
  <c r="AD495" i="1"/>
  <c r="Y496" i="1"/>
  <c r="Z496" i="1"/>
  <c r="AA496" i="1"/>
  <c r="AB496" i="1"/>
  <c r="AC496" i="1"/>
  <c r="AD496" i="1"/>
  <c r="Y497" i="1"/>
  <c r="Z497" i="1"/>
  <c r="AA497" i="1"/>
  <c r="AB497" i="1"/>
  <c r="AC497" i="1"/>
  <c r="AD497" i="1"/>
  <c r="Y498" i="1"/>
  <c r="Z498" i="1"/>
  <c r="AA498" i="1"/>
  <c r="AB498" i="1"/>
  <c r="AC498" i="1"/>
  <c r="AD498" i="1"/>
  <c r="Y499" i="1"/>
  <c r="Z499" i="1"/>
  <c r="AA499" i="1"/>
  <c r="AB499" i="1"/>
  <c r="AC499" i="1"/>
  <c r="AD499" i="1"/>
  <c r="Y500" i="1"/>
  <c r="Z500" i="1"/>
  <c r="AA500" i="1"/>
  <c r="AB500" i="1"/>
  <c r="AC500" i="1"/>
  <c r="AD500" i="1"/>
  <c r="Y501" i="1"/>
  <c r="Z501" i="1"/>
  <c r="AA501" i="1"/>
  <c r="AB501" i="1"/>
  <c r="AC501" i="1"/>
  <c r="AD501" i="1"/>
  <c r="Y502" i="1"/>
  <c r="Z502" i="1"/>
  <c r="AA502" i="1"/>
  <c r="AB502" i="1"/>
  <c r="AC502" i="1"/>
  <c r="AD502" i="1"/>
  <c r="Y503" i="1"/>
  <c r="Z503" i="1"/>
  <c r="AA503" i="1"/>
  <c r="AB503" i="1"/>
  <c r="AC503" i="1"/>
  <c r="AD503" i="1"/>
  <c r="Y504" i="1"/>
  <c r="Z504" i="1"/>
  <c r="AA504" i="1"/>
  <c r="AB504" i="1"/>
  <c r="AC504" i="1"/>
  <c r="AD504" i="1"/>
  <c r="Y505" i="1"/>
  <c r="Z505" i="1"/>
  <c r="AA505" i="1"/>
  <c r="AB505" i="1"/>
  <c r="AC505" i="1"/>
  <c r="AD505" i="1"/>
  <c r="Y506" i="1"/>
  <c r="Z506" i="1"/>
  <c r="AA506" i="1"/>
  <c r="AB506" i="1"/>
  <c r="AC506" i="1"/>
  <c r="AD506" i="1"/>
  <c r="Y507" i="1"/>
  <c r="Z507" i="1"/>
  <c r="AA507" i="1"/>
  <c r="AB507" i="1"/>
  <c r="AC507" i="1"/>
  <c r="AD507" i="1"/>
  <c r="Y508" i="1"/>
  <c r="Z508" i="1"/>
  <c r="AA508" i="1"/>
  <c r="AB508" i="1"/>
  <c r="AC508" i="1"/>
  <c r="AD508" i="1"/>
  <c r="Y509" i="1"/>
  <c r="Z509" i="1"/>
  <c r="AA509" i="1"/>
  <c r="AB509" i="1"/>
  <c r="AC509" i="1"/>
  <c r="AD509" i="1"/>
  <c r="Y510" i="1"/>
  <c r="Z510" i="1"/>
  <c r="AA510" i="1"/>
  <c r="AB510" i="1"/>
  <c r="AC510" i="1"/>
  <c r="AD510" i="1"/>
  <c r="Y511" i="1"/>
  <c r="Z511" i="1"/>
  <c r="AA511" i="1"/>
  <c r="AB511" i="1"/>
  <c r="AC511" i="1"/>
  <c r="AD511" i="1"/>
  <c r="Y512" i="1"/>
  <c r="Z512" i="1"/>
  <c r="AA512" i="1"/>
  <c r="AB512" i="1"/>
  <c r="AC512" i="1"/>
  <c r="AD512" i="1"/>
  <c r="Y513" i="1"/>
  <c r="Z513" i="1"/>
  <c r="AA513" i="1"/>
  <c r="AB513" i="1"/>
  <c r="AC513" i="1"/>
  <c r="AD513" i="1"/>
  <c r="Y514" i="1"/>
  <c r="Z514" i="1"/>
  <c r="AA514" i="1"/>
  <c r="AB514" i="1"/>
  <c r="AC514" i="1"/>
  <c r="AD514" i="1"/>
  <c r="Y515" i="1"/>
  <c r="Z515" i="1"/>
  <c r="AA515" i="1"/>
  <c r="AB515" i="1"/>
  <c r="AC515" i="1"/>
  <c r="AD515" i="1"/>
  <c r="Y516" i="1"/>
  <c r="Z516" i="1"/>
  <c r="AA516" i="1"/>
  <c r="AB516" i="1"/>
  <c r="AC516" i="1"/>
  <c r="AD516" i="1"/>
  <c r="Y517" i="1"/>
  <c r="Z517" i="1"/>
  <c r="AA517" i="1"/>
  <c r="AB517" i="1"/>
  <c r="AC517" i="1"/>
  <c r="AD517" i="1"/>
  <c r="Y518" i="1"/>
  <c r="Z518" i="1"/>
  <c r="AA518" i="1"/>
  <c r="AB518" i="1"/>
  <c r="AC518" i="1"/>
  <c r="AD518" i="1"/>
  <c r="Y519" i="1"/>
  <c r="Z519" i="1"/>
  <c r="AA519" i="1"/>
  <c r="AB519" i="1"/>
  <c r="AC519" i="1"/>
  <c r="AD519" i="1"/>
  <c r="Y520" i="1"/>
  <c r="Z520" i="1"/>
  <c r="AA520" i="1"/>
  <c r="AB520" i="1"/>
  <c r="AC520" i="1"/>
  <c r="AD520" i="1"/>
  <c r="Y521" i="1"/>
  <c r="Z521" i="1"/>
  <c r="AA521" i="1"/>
  <c r="AB521" i="1"/>
  <c r="AC521" i="1"/>
  <c r="AD521" i="1"/>
  <c r="Y522" i="1"/>
  <c r="Z522" i="1"/>
  <c r="AA522" i="1"/>
  <c r="AB522" i="1"/>
  <c r="AC522" i="1"/>
  <c r="AD522" i="1"/>
  <c r="Y523" i="1"/>
  <c r="Z523" i="1"/>
  <c r="AA523" i="1"/>
  <c r="AB523" i="1"/>
  <c r="AC523" i="1"/>
  <c r="AD523" i="1"/>
  <c r="Y524" i="1"/>
  <c r="Z524" i="1"/>
  <c r="AA524" i="1"/>
  <c r="AB524" i="1"/>
  <c r="AC524" i="1"/>
  <c r="AD524" i="1"/>
  <c r="Y525" i="1"/>
  <c r="Z525" i="1"/>
  <c r="AA525" i="1"/>
  <c r="AB525" i="1"/>
  <c r="AC525" i="1"/>
  <c r="AD525" i="1"/>
  <c r="Y526" i="1"/>
  <c r="Z526" i="1"/>
  <c r="AA526" i="1"/>
  <c r="AB526" i="1"/>
  <c r="AC526" i="1"/>
  <c r="AD526" i="1"/>
  <c r="Y527" i="1"/>
  <c r="Z527" i="1"/>
  <c r="AA527" i="1"/>
  <c r="AB527" i="1"/>
  <c r="AC527" i="1"/>
  <c r="AD527" i="1"/>
  <c r="Y528" i="1"/>
  <c r="Z528" i="1"/>
  <c r="AA528" i="1"/>
  <c r="AB528" i="1"/>
  <c r="AC528" i="1"/>
  <c r="AD528" i="1"/>
  <c r="Y529" i="1"/>
  <c r="Z529" i="1"/>
  <c r="AA529" i="1"/>
  <c r="AB529" i="1"/>
  <c r="AC529" i="1"/>
  <c r="AD529" i="1"/>
  <c r="Y530" i="1"/>
  <c r="Z530" i="1"/>
  <c r="AA530" i="1"/>
  <c r="AB530" i="1"/>
  <c r="AC530" i="1"/>
  <c r="AD530" i="1"/>
  <c r="Y531" i="1"/>
  <c r="Z531" i="1"/>
  <c r="AA531" i="1"/>
  <c r="AB531" i="1"/>
  <c r="AC531" i="1"/>
  <c r="AD531" i="1"/>
  <c r="Y532" i="1"/>
  <c r="Z532" i="1"/>
  <c r="AA532" i="1"/>
  <c r="AB532" i="1"/>
  <c r="AC532" i="1"/>
  <c r="AD532" i="1"/>
  <c r="Y533" i="1"/>
  <c r="Z533" i="1"/>
  <c r="AA533" i="1"/>
  <c r="AB533" i="1"/>
  <c r="AC533" i="1"/>
  <c r="AD533" i="1"/>
  <c r="Y534" i="1"/>
  <c r="Z534" i="1"/>
  <c r="AA534" i="1"/>
  <c r="AB534" i="1"/>
  <c r="AC534" i="1"/>
  <c r="AD534" i="1"/>
  <c r="Y535" i="1"/>
  <c r="Z535" i="1"/>
  <c r="AA535" i="1"/>
  <c r="AB535" i="1"/>
  <c r="AC535" i="1"/>
  <c r="AD535" i="1"/>
  <c r="Y536" i="1"/>
  <c r="Z536" i="1"/>
  <c r="AA536" i="1"/>
  <c r="AB536" i="1"/>
  <c r="AC536" i="1"/>
  <c r="AD536" i="1"/>
  <c r="Y537" i="1"/>
  <c r="Z537" i="1"/>
  <c r="AA537" i="1"/>
  <c r="AB537" i="1"/>
  <c r="AC537" i="1"/>
  <c r="AD537" i="1"/>
  <c r="Y538" i="1"/>
  <c r="Z538" i="1"/>
  <c r="AA538" i="1"/>
  <c r="AB538" i="1"/>
  <c r="AC538" i="1"/>
  <c r="AD538" i="1"/>
  <c r="Y539" i="1"/>
  <c r="Z539" i="1"/>
  <c r="AA539" i="1"/>
  <c r="AB539" i="1"/>
  <c r="AC539" i="1"/>
  <c r="AD539" i="1"/>
  <c r="Y540" i="1"/>
  <c r="Z540" i="1"/>
  <c r="AA540" i="1"/>
  <c r="AB540" i="1"/>
  <c r="AC540" i="1"/>
  <c r="AD540" i="1"/>
  <c r="Y541" i="1"/>
  <c r="Z541" i="1"/>
  <c r="AA541" i="1"/>
  <c r="AB541" i="1"/>
  <c r="AC541" i="1"/>
  <c r="AD541" i="1"/>
  <c r="Y542" i="1"/>
  <c r="Z542" i="1"/>
  <c r="AA542" i="1"/>
  <c r="AB542" i="1"/>
  <c r="AC542" i="1"/>
  <c r="AD542" i="1"/>
  <c r="Y543" i="1"/>
  <c r="Z543" i="1"/>
  <c r="AA543" i="1"/>
  <c r="AB543" i="1"/>
  <c r="AC543" i="1"/>
  <c r="AD543" i="1"/>
  <c r="Y544" i="1"/>
  <c r="Z544" i="1"/>
  <c r="AA544" i="1"/>
  <c r="AB544" i="1"/>
  <c r="AC544" i="1"/>
  <c r="AD544" i="1"/>
  <c r="Y545" i="1"/>
  <c r="Z545" i="1"/>
  <c r="AA545" i="1"/>
  <c r="AB545" i="1"/>
  <c r="AC545" i="1"/>
  <c r="AD545" i="1"/>
  <c r="Y546" i="1"/>
  <c r="Z546" i="1"/>
  <c r="AA546" i="1"/>
  <c r="AB546" i="1"/>
  <c r="AC546" i="1"/>
  <c r="AD546" i="1"/>
  <c r="Y547" i="1"/>
  <c r="Z547" i="1"/>
  <c r="AA547" i="1"/>
  <c r="AB547" i="1"/>
  <c r="AC547" i="1"/>
  <c r="AD547" i="1"/>
  <c r="Y548" i="1"/>
  <c r="Z548" i="1"/>
  <c r="AA548" i="1"/>
  <c r="AB548" i="1"/>
  <c r="AC548" i="1"/>
  <c r="AD548" i="1"/>
  <c r="Y549" i="1"/>
  <c r="Z549" i="1"/>
  <c r="AA549" i="1"/>
  <c r="AB549" i="1"/>
  <c r="AC549" i="1"/>
  <c r="AD549" i="1"/>
  <c r="Y550" i="1"/>
  <c r="Z550" i="1"/>
  <c r="AA550" i="1"/>
  <c r="AB550" i="1"/>
  <c r="AC550" i="1"/>
  <c r="AD550" i="1"/>
  <c r="Y551" i="1"/>
  <c r="Z551" i="1"/>
  <c r="AA551" i="1"/>
  <c r="AB551" i="1"/>
  <c r="AC551" i="1"/>
  <c r="AD551" i="1"/>
  <c r="Y552" i="1"/>
  <c r="Z552" i="1"/>
  <c r="AA552" i="1"/>
  <c r="AB552" i="1"/>
  <c r="AC552" i="1"/>
  <c r="AD552" i="1"/>
  <c r="Y553" i="1"/>
  <c r="Z553" i="1"/>
  <c r="AA553" i="1"/>
  <c r="AB553" i="1"/>
  <c r="AC553" i="1"/>
  <c r="AD553" i="1"/>
  <c r="Y554" i="1"/>
  <c r="Z554" i="1"/>
  <c r="AA554" i="1"/>
  <c r="AB554" i="1"/>
  <c r="AC554" i="1"/>
  <c r="AD554" i="1"/>
  <c r="Y555" i="1"/>
  <c r="Z555" i="1"/>
  <c r="AA555" i="1"/>
  <c r="AB555" i="1"/>
  <c r="AC555" i="1"/>
  <c r="AD555" i="1"/>
  <c r="Y556" i="1"/>
  <c r="Z556" i="1"/>
  <c r="AA556" i="1"/>
  <c r="AB556" i="1"/>
  <c r="AC556" i="1"/>
  <c r="AD556" i="1"/>
  <c r="Y557" i="1"/>
  <c r="Z557" i="1"/>
  <c r="AA557" i="1"/>
  <c r="AB557" i="1"/>
  <c r="AC557" i="1"/>
  <c r="AD557" i="1"/>
  <c r="Y558" i="1"/>
  <c r="Z558" i="1"/>
  <c r="AA558" i="1"/>
  <c r="AB558" i="1"/>
  <c r="AC558" i="1"/>
  <c r="AD558" i="1"/>
  <c r="Y559" i="1"/>
  <c r="Z559" i="1"/>
  <c r="AA559" i="1"/>
  <c r="AB559" i="1"/>
  <c r="AC559" i="1"/>
  <c r="AD559" i="1"/>
  <c r="Y560" i="1"/>
  <c r="Z560" i="1"/>
  <c r="AA560" i="1"/>
  <c r="AB560" i="1"/>
  <c r="AC560" i="1"/>
  <c r="AD560" i="1"/>
  <c r="Y561" i="1"/>
  <c r="Z561" i="1"/>
  <c r="AA561" i="1"/>
  <c r="AB561" i="1"/>
  <c r="AC561" i="1"/>
  <c r="AD561" i="1"/>
  <c r="Y562" i="1"/>
  <c r="Z562" i="1"/>
  <c r="AA562" i="1"/>
  <c r="AB562" i="1"/>
  <c r="AC562" i="1"/>
  <c r="AD562" i="1"/>
  <c r="Y563" i="1"/>
  <c r="Z563" i="1"/>
  <c r="AA563" i="1"/>
  <c r="AB563" i="1"/>
  <c r="AC563" i="1"/>
  <c r="AD563" i="1"/>
  <c r="Y564" i="1"/>
  <c r="Z564" i="1"/>
  <c r="AA564" i="1"/>
  <c r="AB564" i="1"/>
  <c r="AC564" i="1"/>
  <c r="AD564" i="1"/>
  <c r="Y565" i="1"/>
  <c r="Z565" i="1"/>
  <c r="AA565" i="1"/>
  <c r="AB565" i="1"/>
  <c r="AC565" i="1"/>
  <c r="AD565" i="1"/>
  <c r="Y566" i="1"/>
  <c r="Z566" i="1"/>
  <c r="AA566" i="1"/>
  <c r="AB566" i="1"/>
  <c r="AC566" i="1"/>
  <c r="AD566" i="1"/>
  <c r="Y567" i="1"/>
  <c r="Z567" i="1"/>
  <c r="AA567" i="1"/>
  <c r="AB567" i="1"/>
  <c r="AC567" i="1"/>
  <c r="AD567" i="1"/>
  <c r="Y568" i="1"/>
  <c r="Z568" i="1"/>
  <c r="AA568" i="1"/>
  <c r="AB568" i="1"/>
  <c r="AC568" i="1"/>
  <c r="AD568" i="1"/>
  <c r="Y569" i="1"/>
  <c r="Z569" i="1"/>
  <c r="AA569" i="1"/>
  <c r="AB569" i="1"/>
  <c r="AC569" i="1"/>
  <c r="AD569" i="1"/>
  <c r="Y570" i="1"/>
  <c r="Z570" i="1"/>
  <c r="AA570" i="1"/>
  <c r="AB570" i="1"/>
  <c r="AC570" i="1"/>
  <c r="AD570" i="1"/>
  <c r="Y571" i="1"/>
  <c r="Z571" i="1"/>
  <c r="AA571" i="1"/>
  <c r="AB571" i="1"/>
  <c r="AC571" i="1"/>
  <c r="AD571" i="1"/>
  <c r="Y572" i="1"/>
  <c r="Z572" i="1"/>
  <c r="AA572" i="1"/>
  <c r="AB572" i="1"/>
  <c r="AC572" i="1"/>
  <c r="AD572" i="1"/>
  <c r="Y573" i="1"/>
  <c r="Z573" i="1"/>
  <c r="AA573" i="1"/>
  <c r="AB573" i="1"/>
  <c r="AC573" i="1"/>
  <c r="AD573" i="1"/>
  <c r="Y574" i="1"/>
  <c r="Z574" i="1"/>
  <c r="AA574" i="1"/>
  <c r="AB574" i="1"/>
  <c r="AC574" i="1"/>
  <c r="AD574" i="1"/>
  <c r="Y575" i="1"/>
  <c r="Z575" i="1"/>
  <c r="AA575" i="1"/>
  <c r="AB575" i="1"/>
  <c r="AC575" i="1"/>
  <c r="AD575" i="1"/>
  <c r="Y576" i="1"/>
  <c r="Z576" i="1"/>
  <c r="AA576" i="1"/>
  <c r="AB576" i="1"/>
  <c r="AC576" i="1"/>
  <c r="AD576" i="1"/>
  <c r="Y577" i="1"/>
  <c r="Z577" i="1"/>
  <c r="AA577" i="1"/>
  <c r="AB577" i="1"/>
  <c r="AC577" i="1"/>
  <c r="AD577" i="1"/>
  <c r="Y578" i="1"/>
  <c r="Z578" i="1"/>
  <c r="AA578" i="1"/>
  <c r="AB578" i="1"/>
  <c r="AC578" i="1"/>
  <c r="AD578" i="1"/>
  <c r="Y579" i="1"/>
  <c r="Z579" i="1"/>
  <c r="AA579" i="1"/>
  <c r="AB579" i="1"/>
  <c r="AC579" i="1"/>
  <c r="AD579" i="1"/>
  <c r="Y580" i="1"/>
  <c r="Z580" i="1"/>
  <c r="AA580" i="1"/>
  <c r="AB580" i="1"/>
  <c r="AC580" i="1"/>
  <c r="AD580" i="1"/>
  <c r="Y581" i="1"/>
  <c r="Z581" i="1"/>
  <c r="AA581" i="1"/>
  <c r="AB581" i="1"/>
  <c r="AC581" i="1"/>
  <c r="AD581" i="1"/>
  <c r="Y582" i="1"/>
  <c r="Z582" i="1"/>
  <c r="AA582" i="1"/>
  <c r="AB582" i="1"/>
  <c r="AC582" i="1"/>
  <c r="AD582" i="1"/>
  <c r="Y583" i="1"/>
  <c r="Z583" i="1"/>
  <c r="AA583" i="1"/>
  <c r="AB583" i="1"/>
  <c r="AC583" i="1"/>
  <c r="AD583" i="1"/>
  <c r="Y584" i="1"/>
  <c r="Z584" i="1"/>
  <c r="AA584" i="1"/>
  <c r="AB584" i="1"/>
  <c r="AC584" i="1"/>
  <c r="AD584" i="1"/>
  <c r="Y585" i="1"/>
  <c r="Z585" i="1"/>
  <c r="AA585" i="1"/>
  <c r="AB585" i="1"/>
  <c r="AC585" i="1"/>
  <c r="AD585" i="1"/>
  <c r="Y586" i="1"/>
  <c r="Z586" i="1"/>
  <c r="AA586" i="1"/>
  <c r="AB586" i="1"/>
  <c r="AC586" i="1"/>
  <c r="AD586" i="1"/>
  <c r="Y587" i="1"/>
  <c r="Z587" i="1"/>
  <c r="AA587" i="1"/>
  <c r="AB587" i="1"/>
  <c r="AC587" i="1"/>
  <c r="AD587" i="1"/>
  <c r="Y588" i="1"/>
  <c r="Z588" i="1"/>
  <c r="AA588" i="1"/>
  <c r="AB588" i="1"/>
  <c r="AC588" i="1"/>
  <c r="AD588" i="1"/>
  <c r="Y589" i="1"/>
  <c r="Z589" i="1"/>
  <c r="AA589" i="1"/>
  <c r="AB589" i="1"/>
  <c r="AC589" i="1"/>
  <c r="AD589" i="1"/>
  <c r="Y590" i="1"/>
  <c r="Z590" i="1"/>
  <c r="AA590" i="1"/>
  <c r="AB590" i="1"/>
  <c r="AC590" i="1"/>
  <c r="AD590" i="1"/>
  <c r="Y591" i="1"/>
  <c r="Z591" i="1"/>
  <c r="AA591" i="1"/>
  <c r="AB591" i="1"/>
  <c r="AC591" i="1"/>
  <c r="AD591" i="1"/>
  <c r="Y592" i="1"/>
  <c r="Z592" i="1"/>
  <c r="AA592" i="1"/>
  <c r="AB592" i="1"/>
  <c r="AC592" i="1"/>
  <c r="AD592" i="1"/>
  <c r="Y593" i="1"/>
  <c r="Z593" i="1"/>
  <c r="AA593" i="1"/>
  <c r="AB593" i="1"/>
  <c r="AC593" i="1"/>
  <c r="AD593" i="1"/>
  <c r="Y594" i="1"/>
  <c r="Z594" i="1"/>
  <c r="AA594" i="1"/>
  <c r="AB594" i="1"/>
  <c r="AC594" i="1"/>
  <c r="AD594" i="1"/>
  <c r="Y595" i="1"/>
  <c r="Z595" i="1"/>
  <c r="AA595" i="1"/>
  <c r="AB595" i="1"/>
  <c r="AC595" i="1"/>
  <c r="AD595" i="1"/>
  <c r="Y596" i="1"/>
  <c r="Z596" i="1"/>
  <c r="AA596" i="1"/>
  <c r="AB596" i="1"/>
  <c r="AC596" i="1"/>
  <c r="AD596" i="1"/>
  <c r="Y597" i="1"/>
  <c r="Z597" i="1"/>
  <c r="AA597" i="1"/>
  <c r="AB597" i="1"/>
  <c r="AC597" i="1"/>
  <c r="AD597" i="1"/>
  <c r="Y598" i="1"/>
  <c r="Z598" i="1"/>
  <c r="AA598" i="1"/>
  <c r="AB598" i="1"/>
  <c r="AC598" i="1"/>
  <c r="AD598" i="1"/>
  <c r="Y599" i="1"/>
  <c r="Z599" i="1"/>
  <c r="AA599" i="1"/>
  <c r="AB599" i="1"/>
  <c r="AC599" i="1"/>
  <c r="AD599" i="1"/>
  <c r="Y600" i="1"/>
  <c r="Z600" i="1"/>
  <c r="AA600" i="1"/>
  <c r="AB600" i="1"/>
  <c r="AC600" i="1"/>
  <c r="AD600" i="1"/>
  <c r="Y601" i="1"/>
  <c r="Z601" i="1"/>
  <c r="AA601" i="1"/>
  <c r="AB601" i="1"/>
  <c r="AC601" i="1"/>
  <c r="AD601" i="1"/>
  <c r="Y602" i="1"/>
  <c r="Z602" i="1"/>
  <c r="AA602" i="1"/>
  <c r="AB602" i="1"/>
  <c r="AC602" i="1"/>
  <c r="AD602" i="1"/>
  <c r="Y603" i="1"/>
  <c r="Z603" i="1"/>
  <c r="AA603" i="1"/>
  <c r="AB603" i="1"/>
  <c r="AC603" i="1"/>
  <c r="AD603" i="1"/>
  <c r="Y604" i="1"/>
  <c r="Z604" i="1"/>
  <c r="AA604" i="1"/>
  <c r="AB604" i="1"/>
  <c r="AC604" i="1"/>
  <c r="AD604" i="1"/>
  <c r="Y605" i="1"/>
  <c r="Z605" i="1"/>
  <c r="AA605" i="1"/>
  <c r="AB605" i="1"/>
  <c r="AC605" i="1"/>
  <c r="AD605" i="1"/>
  <c r="Y606" i="1"/>
  <c r="Z606" i="1"/>
  <c r="AA606" i="1"/>
  <c r="AB606" i="1"/>
  <c r="AC606" i="1"/>
  <c r="AD606" i="1"/>
  <c r="Y607" i="1"/>
  <c r="Z607" i="1"/>
  <c r="AA607" i="1"/>
  <c r="AB607" i="1"/>
  <c r="AC607" i="1"/>
  <c r="AD607" i="1"/>
  <c r="Y608" i="1"/>
  <c r="Z608" i="1"/>
  <c r="AA608" i="1"/>
  <c r="AB608" i="1"/>
  <c r="AC608" i="1"/>
  <c r="AD608" i="1"/>
  <c r="Y609" i="1"/>
  <c r="Z609" i="1"/>
  <c r="AA609" i="1"/>
  <c r="AB609" i="1"/>
  <c r="AC609" i="1"/>
  <c r="AD609" i="1"/>
  <c r="Y610" i="1"/>
  <c r="Z610" i="1"/>
  <c r="AA610" i="1"/>
  <c r="AB610" i="1"/>
  <c r="AC610" i="1"/>
  <c r="AD610" i="1"/>
  <c r="Y611" i="1"/>
  <c r="Z611" i="1"/>
  <c r="AA611" i="1"/>
  <c r="AB611" i="1"/>
  <c r="AC611" i="1"/>
  <c r="AD611" i="1"/>
  <c r="Y612" i="1"/>
  <c r="Z612" i="1"/>
  <c r="AA612" i="1"/>
  <c r="AB612" i="1"/>
  <c r="AC612" i="1"/>
  <c r="AD612" i="1"/>
  <c r="Y613" i="1"/>
  <c r="Z613" i="1"/>
  <c r="AA613" i="1"/>
  <c r="AB613" i="1"/>
  <c r="AC613" i="1"/>
  <c r="AD613" i="1"/>
  <c r="Y614" i="1"/>
  <c r="Z614" i="1"/>
  <c r="AA614" i="1"/>
  <c r="AB614" i="1"/>
  <c r="AC614" i="1"/>
  <c r="AD614" i="1"/>
  <c r="Y615" i="1"/>
  <c r="Z615" i="1"/>
  <c r="AA615" i="1"/>
  <c r="AB615" i="1"/>
  <c r="AC615" i="1"/>
  <c r="AD615" i="1"/>
  <c r="Y616" i="1"/>
  <c r="Z616" i="1"/>
  <c r="AA616" i="1"/>
  <c r="AB616" i="1"/>
  <c r="AC616" i="1"/>
  <c r="AD616" i="1"/>
  <c r="Y617" i="1"/>
  <c r="Z617" i="1"/>
  <c r="AA617" i="1"/>
  <c r="AB617" i="1"/>
  <c r="AC617" i="1"/>
  <c r="AD617" i="1"/>
  <c r="Y618" i="1"/>
  <c r="Z618" i="1"/>
  <c r="AA618" i="1"/>
  <c r="AB618" i="1"/>
  <c r="AC618" i="1"/>
  <c r="AD618" i="1"/>
  <c r="Y619" i="1"/>
  <c r="Z619" i="1"/>
  <c r="AA619" i="1"/>
  <c r="AB619" i="1"/>
  <c r="AC619" i="1"/>
  <c r="AD619" i="1"/>
  <c r="Y620" i="1"/>
  <c r="Z620" i="1"/>
  <c r="AA620" i="1"/>
  <c r="AB620" i="1"/>
  <c r="AC620" i="1"/>
  <c r="AD620" i="1"/>
  <c r="Y621" i="1"/>
  <c r="Z621" i="1"/>
  <c r="AA621" i="1"/>
  <c r="AB621" i="1"/>
  <c r="AC621" i="1"/>
  <c r="AD621" i="1"/>
  <c r="Y622" i="1"/>
  <c r="Z622" i="1"/>
  <c r="AA622" i="1"/>
  <c r="AB622" i="1"/>
  <c r="AC622" i="1"/>
  <c r="AD622" i="1"/>
  <c r="Y623" i="1"/>
  <c r="Z623" i="1"/>
  <c r="AA623" i="1"/>
  <c r="AB623" i="1"/>
  <c r="AC623" i="1"/>
  <c r="AD623" i="1"/>
  <c r="Y624" i="1"/>
  <c r="Z624" i="1"/>
  <c r="AA624" i="1"/>
  <c r="AB624" i="1"/>
  <c r="AC624" i="1"/>
  <c r="AD624" i="1"/>
  <c r="Y625" i="1"/>
  <c r="Z625" i="1"/>
  <c r="AA625" i="1"/>
  <c r="AB625" i="1"/>
  <c r="AC625" i="1"/>
  <c r="AD625" i="1"/>
  <c r="Y626" i="1"/>
  <c r="Z626" i="1"/>
  <c r="AA626" i="1"/>
  <c r="AB626" i="1"/>
  <c r="AC626" i="1"/>
  <c r="AD626" i="1"/>
  <c r="Y627" i="1"/>
  <c r="Z627" i="1"/>
  <c r="AA627" i="1"/>
  <c r="AB627" i="1"/>
  <c r="AC627" i="1"/>
  <c r="AD627" i="1"/>
  <c r="Y628" i="1"/>
  <c r="Z628" i="1"/>
  <c r="AA628" i="1"/>
  <c r="AB628" i="1"/>
  <c r="AC628" i="1"/>
  <c r="AD628" i="1"/>
  <c r="Y629" i="1"/>
  <c r="Z629" i="1"/>
  <c r="AA629" i="1"/>
  <c r="AB629" i="1"/>
  <c r="AC629" i="1"/>
  <c r="AD629" i="1"/>
  <c r="Y630" i="1"/>
  <c r="Z630" i="1"/>
  <c r="AA630" i="1"/>
  <c r="AB630" i="1"/>
  <c r="AC630" i="1"/>
  <c r="AD630" i="1"/>
  <c r="Y631" i="1"/>
  <c r="Z631" i="1"/>
  <c r="AA631" i="1"/>
  <c r="AB631" i="1"/>
  <c r="AC631" i="1"/>
  <c r="AD631" i="1"/>
  <c r="Y632" i="1"/>
  <c r="Z632" i="1"/>
  <c r="AA632" i="1"/>
  <c r="AB632" i="1"/>
  <c r="AC632" i="1"/>
  <c r="AD632" i="1"/>
  <c r="Y633" i="1"/>
  <c r="Z633" i="1"/>
  <c r="AA633" i="1"/>
  <c r="AB633" i="1"/>
  <c r="AC633" i="1"/>
  <c r="AD633" i="1"/>
  <c r="Y634" i="1"/>
  <c r="Z634" i="1"/>
  <c r="AA634" i="1"/>
  <c r="AB634" i="1"/>
  <c r="AC634" i="1"/>
  <c r="AD634" i="1"/>
  <c r="Y635" i="1"/>
  <c r="Z635" i="1"/>
  <c r="AA635" i="1"/>
  <c r="AB635" i="1"/>
  <c r="AC635" i="1"/>
  <c r="AD635" i="1"/>
  <c r="Y636" i="1"/>
  <c r="Z636" i="1"/>
  <c r="AA636" i="1"/>
  <c r="AB636" i="1"/>
  <c r="AC636" i="1"/>
  <c r="AD636" i="1"/>
  <c r="Y637" i="1"/>
  <c r="Z637" i="1"/>
  <c r="AA637" i="1"/>
  <c r="AB637" i="1"/>
  <c r="AC637" i="1"/>
  <c r="AD637" i="1"/>
  <c r="Y638" i="1"/>
  <c r="Z638" i="1"/>
  <c r="AA638" i="1"/>
  <c r="AB638" i="1"/>
  <c r="AC638" i="1"/>
  <c r="AD638" i="1"/>
  <c r="Y639" i="1"/>
  <c r="Z639" i="1"/>
  <c r="AA639" i="1"/>
  <c r="AB639" i="1"/>
  <c r="AC639" i="1"/>
  <c r="AD639" i="1"/>
  <c r="Y640" i="1"/>
  <c r="Z640" i="1"/>
  <c r="AA640" i="1"/>
  <c r="AB640" i="1"/>
  <c r="AC640" i="1"/>
  <c r="AD640" i="1"/>
  <c r="Y641" i="1"/>
  <c r="Z641" i="1"/>
  <c r="AA641" i="1"/>
  <c r="AB641" i="1"/>
  <c r="AC641" i="1"/>
  <c r="AD641" i="1"/>
  <c r="Y642" i="1"/>
  <c r="Z642" i="1"/>
  <c r="AA642" i="1"/>
  <c r="AB642" i="1"/>
  <c r="AC642" i="1"/>
  <c r="AD642" i="1"/>
  <c r="Y643" i="1"/>
  <c r="Z643" i="1"/>
  <c r="AA643" i="1"/>
  <c r="AB643" i="1"/>
  <c r="AC643" i="1"/>
  <c r="AD643" i="1"/>
  <c r="Y644" i="1"/>
  <c r="Z644" i="1"/>
  <c r="AA644" i="1"/>
  <c r="AB644" i="1"/>
  <c r="AC644" i="1"/>
  <c r="AD644" i="1"/>
  <c r="Y645" i="1"/>
  <c r="Z645" i="1"/>
  <c r="AA645" i="1"/>
  <c r="AB645" i="1"/>
  <c r="AC645" i="1"/>
  <c r="AD645" i="1"/>
  <c r="Y646" i="1"/>
  <c r="Z646" i="1"/>
  <c r="AA646" i="1"/>
  <c r="AB646" i="1"/>
  <c r="AC646" i="1"/>
  <c r="AD646" i="1"/>
  <c r="Y647" i="1"/>
  <c r="Z647" i="1"/>
  <c r="AA647" i="1"/>
  <c r="AB647" i="1"/>
  <c r="AC647" i="1"/>
  <c r="AD647" i="1"/>
  <c r="Y648" i="1"/>
  <c r="Z648" i="1"/>
  <c r="AA648" i="1"/>
  <c r="AB648" i="1"/>
  <c r="AC648" i="1"/>
  <c r="AD648" i="1"/>
  <c r="Y649" i="1"/>
  <c r="Z649" i="1"/>
  <c r="AA649" i="1"/>
  <c r="AB649" i="1"/>
  <c r="AC649" i="1"/>
  <c r="AD649" i="1"/>
  <c r="Y650" i="1"/>
  <c r="Z650" i="1"/>
  <c r="AA650" i="1"/>
  <c r="AB650" i="1"/>
  <c r="AC650" i="1"/>
  <c r="AD650" i="1"/>
  <c r="Y651" i="1"/>
  <c r="Z651" i="1"/>
  <c r="AA651" i="1"/>
  <c r="AB651" i="1"/>
  <c r="AC651" i="1"/>
  <c r="AD651" i="1"/>
  <c r="Y652" i="1"/>
  <c r="Z652" i="1"/>
  <c r="AA652" i="1"/>
  <c r="AB652" i="1"/>
  <c r="AC652" i="1"/>
  <c r="AD652" i="1"/>
  <c r="Y653" i="1"/>
  <c r="Z653" i="1"/>
  <c r="AA653" i="1"/>
  <c r="AB653" i="1"/>
  <c r="AC653" i="1"/>
  <c r="AD653" i="1"/>
  <c r="Y654" i="1"/>
  <c r="Z654" i="1"/>
  <c r="AA654" i="1"/>
  <c r="AB654" i="1"/>
  <c r="AC654" i="1"/>
  <c r="AD654" i="1"/>
  <c r="Y655" i="1"/>
  <c r="Z655" i="1"/>
  <c r="AA655" i="1"/>
  <c r="AB655" i="1"/>
  <c r="AC655" i="1"/>
  <c r="AD655" i="1"/>
  <c r="Y656" i="1"/>
  <c r="Z656" i="1"/>
  <c r="AA656" i="1"/>
  <c r="AB656" i="1"/>
  <c r="AC656" i="1"/>
  <c r="AD656" i="1"/>
  <c r="Y657" i="1"/>
  <c r="Z657" i="1"/>
  <c r="AA657" i="1"/>
  <c r="AB657" i="1"/>
  <c r="AC657" i="1"/>
  <c r="AD657" i="1"/>
  <c r="Y658" i="1"/>
  <c r="Z658" i="1"/>
  <c r="AA658" i="1"/>
  <c r="AB658" i="1"/>
  <c r="AC658" i="1"/>
  <c r="AD658" i="1"/>
  <c r="Y659" i="1"/>
  <c r="Z659" i="1"/>
  <c r="AA659" i="1"/>
  <c r="AB659" i="1"/>
  <c r="AC659" i="1"/>
  <c r="AD659" i="1"/>
  <c r="Y660" i="1"/>
  <c r="Z660" i="1"/>
  <c r="AA660" i="1"/>
  <c r="AB660" i="1"/>
  <c r="AC660" i="1"/>
  <c r="AD660" i="1"/>
  <c r="Y661" i="1"/>
  <c r="Z661" i="1"/>
  <c r="AA661" i="1"/>
  <c r="AB661" i="1"/>
  <c r="AC661" i="1"/>
  <c r="AD661" i="1"/>
  <c r="Y662" i="1"/>
  <c r="Z662" i="1"/>
  <c r="AA662" i="1"/>
  <c r="AB662" i="1"/>
  <c r="AC662" i="1"/>
  <c r="AD662" i="1"/>
  <c r="Y663" i="1"/>
  <c r="Z663" i="1"/>
  <c r="AA663" i="1"/>
  <c r="AB663" i="1"/>
  <c r="AC663" i="1"/>
  <c r="AD663" i="1"/>
  <c r="Y664" i="1"/>
  <c r="Z664" i="1"/>
  <c r="AA664" i="1"/>
  <c r="AB664" i="1"/>
  <c r="AC664" i="1"/>
  <c r="AD664" i="1"/>
  <c r="Y665" i="1"/>
  <c r="Z665" i="1"/>
  <c r="AA665" i="1"/>
  <c r="AB665" i="1"/>
  <c r="AC665" i="1"/>
  <c r="AD665" i="1"/>
  <c r="Y666" i="1"/>
  <c r="Z666" i="1"/>
  <c r="AA666" i="1"/>
  <c r="AB666" i="1"/>
  <c r="AC666" i="1"/>
  <c r="AD666" i="1"/>
  <c r="Y667" i="1"/>
  <c r="Z667" i="1"/>
  <c r="AA667" i="1"/>
  <c r="AB667" i="1"/>
  <c r="AC667" i="1"/>
  <c r="AD667" i="1"/>
  <c r="Y668" i="1"/>
  <c r="Z668" i="1"/>
  <c r="AA668" i="1"/>
  <c r="AB668" i="1"/>
  <c r="AC668" i="1"/>
  <c r="AD668" i="1"/>
  <c r="Y669" i="1"/>
  <c r="Z669" i="1"/>
  <c r="AA669" i="1"/>
  <c r="AB669" i="1"/>
  <c r="AC669" i="1"/>
  <c r="AD669" i="1"/>
  <c r="Y670" i="1"/>
  <c r="Z670" i="1"/>
  <c r="AA670" i="1"/>
  <c r="AB670" i="1"/>
  <c r="AC670" i="1"/>
  <c r="AD670" i="1"/>
  <c r="Y671" i="1"/>
  <c r="Z671" i="1"/>
  <c r="AA671" i="1"/>
  <c r="AB671" i="1"/>
  <c r="AC671" i="1"/>
  <c r="AD671" i="1"/>
  <c r="Y672" i="1"/>
  <c r="Z672" i="1"/>
  <c r="AA672" i="1"/>
  <c r="AB672" i="1"/>
  <c r="AC672" i="1"/>
  <c r="AD672" i="1"/>
  <c r="Y673" i="1"/>
  <c r="Z673" i="1"/>
  <c r="AA673" i="1"/>
  <c r="AB673" i="1"/>
  <c r="AC673" i="1"/>
  <c r="AD673" i="1"/>
  <c r="Y674" i="1"/>
  <c r="Z674" i="1"/>
  <c r="AA674" i="1"/>
  <c r="AB674" i="1"/>
  <c r="AC674" i="1"/>
  <c r="AD674" i="1"/>
  <c r="Y675" i="1"/>
  <c r="Z675" i="1"/>
  <c r="AA675" i="1"/>
  <c r="AB675" i="1"/>
  <c r="AC675" i="1"/>
  <c r="AD675" i="1"/>
  <c r="Y676" i="1"/>
  <c r="Z676" i="1"/>
  <c r="AA676" i="1"/>
  <c r="AB676" i="1"/>
  <c r="AC676" i="1"/>
  <c r="AD676" i="1"/>
  <c r="Y677" i="1"/>
  <c r="Z677" i="1"/>
  <c r="AA677" i="1"/>
  <c r="AB677" i="1"/>
  <c r="AC677" i="1"/>
  <c r="AD677" i="1"/>
  <c r="Y678" i="1"/>
  <c r="Z678" i="1"/>
  <c r="AA678" i="1"/>
  <c r="AB678" i="1"/>
  <c r="AC678" i="1"/>
  <c r="AD678" i="1"/>
  <c r="Y679" i="1"/>
  <c r="Z679" i="1"/>
  <c r="AA679" i="1"/>
  <c r="AB679" i="1"/>
  <c r="AC679" i="1"/>
  <c r="AD679" i="1"/>
  <c r="Y680" i="1"/>
  <c r="Z680" i="1"/>
  <c r="AA680" i="1"/>
  <c r="AB680" i="1"/>
  <c r="AC680" i="1"/>
  <c r="AD680" i="1"/>
  <c r="Y681" i="1"/>
  <c r="Z681" i="1"/>
  <c r="AA681" i="1"/>
  <c r="AB681" i="1"/>
  <c r="AC681" i="1"/>
  <c r="AD681" i="1"/>
  <c r="Y682" i="1"/>
  <c r="Z682" i="1"/>
  <c r="AA682" i="1"/>
  <c r="AB682" i="1"/>
  <c r="AC682" i="1"/>
  <c r="AD682" i="1"/>
  <c r="Y683" i="1"/>
  <c r="Z683" i="1"/>
  <c r="AA683" i="1"/>
  <c r="AB683" i="1"/>
  <c r="AC683" i="1"/>
  <c r="AD683" i="1"/>
  <c r="Y684" i="1"/>
  <c r="Z684" i="1"/>
  <c r="AA684" i="1"/>
  <c r="AB684" i="1"/>
  <c r="AC684" i="1"/>
  <c r="AD684" i="1"/>
  <c r="Y685" i="1"/>
  <c r="Z685" i="1"/>
  <c r="AA685" i="1"/>
  <c r="AB685" i="1"/>
  <c r="AC685" i="1"/>
  <c r="AD685" i="1"/>
  <c r="Y686" i="1"/>
  <c r="Z686" i="1"/>
  <c r="AA686" i="1"/>
  <c r="AB686" i="1"/>
  <c r="AC686" i="1"/>
  <c r="AD686" i="1"/>
  <c r="Y687" i="1"/>
  <c r="Z687" i="1"/>
  <c r="AA687" i="1"/>
  <c r="AB687" i="1"/>
  <c r="AC687" i="1"/>
  <c r="AD687" i="1"/>
  <c r="Y688" i="1"/>
  <c r="Z688" i="1"/>
  <c r="AA688" i="1"/>
  <c r="AB688" i="1"/>
  <c r="AC688" i="1"/>
  <c r="AD688" i="1"/>
  <c r="Y689" i="1"/>
  <c r="Z689" i="1"/>
  <c r="AA689" i="1"/>
  <c r="AB689" i="1"/>
  <c r="AC689" i="1"/>
  <c r="AD689" i="1"/>
  <c r="Y690" i="1"/>
  <c r="Z690" i="1"/>
  <c r="AA690" i="1"/>
  <c r="AB690" i="1"/>
  <c r="AC690" i="1"/>
  <c r="AD690" i="1"/>
  <c r="Y691" i="1"/>
  <c r="Z691" i="1"/>
  <c r="AA691" i="1"/>
  <c r="AB691" i="1"/>
  <c r="AC691" i="1"/>
  <c r="AD691" i="1"/>
  <c r="Y692" i="1"/>
  <c r="Z692" i="1"/>
  <c r="AA692" i="1"/>
  <c r="AB692" i="1"/>
  <c r="AC692" i="1"/>
  <c r="AD692" i="1"/>
  <c r="Y693" i="1"/>
  <c r="Z693" i="1"/>
  <c r="AA693" i="1"/>
  <c r="AB693" i="1"/>
  <c r="AC693" i="1"/>
  <c r="AD693" i="1"/>
  <c r="Y694" i="1"/>
  <c r="Z694" i="1"/>
  <c r="AA694" i="1"/>
  <c r="AB694" i="1"/>
  <c r="AC694" i="1"/>
  <c r="AD694" i="1"/>
  <c r="Y695" i="1"/>
  <c r="Z695" i="1"/>
  <c r="AA695" i="1"/>
  <c r="AB695" i="1"/>
  <c r="AC695" i="1"/>
  <c r="AD695" i="1"/>
  <c r="Y696" i="1"/>
  <c r="Z696" i="1"/>
  <c r="AA696" i="1"/>
  <c r="AB696" i="1"/>
  <c r="AC696" i="1"/>
  <c r="AD696" i="1"/>
  <c r="Y697" i="1"/>
  <c r="Z697" i="1"/>
  <c r="AA697" i="1"/>
  <c r="AB697" i="1"/>
  <c r="AC697" i="1"/>
  <c r="AD697" i="1"/>
  <c r="Y698" i="1"/>
  <c r="Z698" i="1"/>
  <c r="AA698" i="1"/>
  <c r="AB698" i="1"/>
  <c r="AC698" i="1"/>
  <c r="AD698" i="1"/>
  <c r="Y699" i="1"/>
  <c r="Z699" i="1"/>
  <c r="AA699" i="1"/>
  <c r="AB699" i="1"/>
  <c r="AC699" i="1"/>
  <c r="AD699" i="1"/>
  <c r="Y700" i="1"/>
  <c r="Z700" i="1"/>
  <c r="AA700" i="1"/>
  <c r="AB700" i="1"/>
  <c r="AC700" i="1"/>
  <c r="AD700" i="1"/>
  <c r="Y701" i="1"/>
  <c r="Z701" i="1"/>
  <c r="AA701" i="1"/>
  <c r="AB701" i="1"/>
  <c r="AC701" i="1"/>
  <c r="AD701" i="1"/>
  <c r="Y702" i="1"/>
  <c r="Z702" i="1"/>
  <c r="AA702" i="1"/>
  <c r="AB702" i="1"/>
  <c r="AC702" i="1"/>
  <c r="AD702" i="1"/>
  <c r="Y703" i="1"/>
  <c r="Z703" i="1"/>
  <c r="AA703" i="1"/>
  <c r="AB703" i="1"/>
  <c r="AC703" i="1"/>
  <c r="AD703" i="1"/>
  <c r="Y704" i="1"/>
  <c r="Z704" i="1"/>
  <c r="AA704" i="1"/>
  <c r="AB704" i="1"/>
  <c r="AC704" i="1"/>
  <c r="AD704" i="1"/>
  <c r="Y705" i="1"/>
  <c r="Z705" i="1"/>
  <c r="AA705" i="1"/>
  <c r="AB705" i="1"/>
  <c r="AC705" i="1"/>
  <c r="AD705" i="1"/>
  <c r="Y706" i="1"/>
  <c r="Z706" i="1"/>
  <c r="AA706" i="1"/>
  <c r="AB706" i="1"/>
  <c r="AC706" i="1"/>
  <c r="AD706" i="1"/>
  <c r="Y707" i="1"/>
  <c r="Z707" i="1"/>
  <c r="AA707" i="1"/>
  <c r="AB707" i="1"/>
  <c r="AC707" i="1"/>
  <c r="AD707" i="1"/>
  <c r="Y708" i="1"/>
  <c r="Z708" i="1"/>
  <c r="AA708" i="1"/>
  <c r="AB708" i="1"/>
  <c r="AC708" i="1"/>
  <c r="AD708" i="1"/>
  <c r="Y709" i="1"/>
  <c r="Z709" i="1"/>
  <c r="AA709" i="1"/>
  <c r="AB709" i="1"/>
  <c r="AC709" i="1"/>
  <c r="AD709" i="1"/>
  <c r="Y710" i="1"/>
  <c r="Z710" i="1"/>
  <c r="AA710" i="1"/>
  <c r="AB710" i="1"/>
  <c r="AC710" i="1"/>
  <c r="AD710" i="1"/>
  <c r="Y711" i="1"/>
  <c r="Z711" i="1"/>
  <c r="AA711" i="1"/>
  <c r="AB711" i="1"/>
  <c r="AC711" i="1"/>
  <c r="AD711" i="1"/>
  <c r="Y712" i="1"/>
  <c r="Z712" i="1"/>
  <c r="AA712" i="1"/>
  <c r="AB712" i="1"/>
  <c r="AC712" i="1"/>
  <c r="AD712" i="1"/>
  <c r="Y713" i="1"/>
  <c r="Z713" i="1"/>
  <c r="AA713" i="1"/>
  <c r="AB713" i="1"/>
  <c r="AC713" i="1"/>
  <c r="AD713" i="1"/>
  <c r="Y714" i="1"/>
  <c r="Z714" i="1"/>
  <c r="AA714" i="1"/>
  <c r="AB714" i="1"/>
  <c r="AC714" i="1"/>
  <c r="AD714" i="1"/>
  <c r="Y715" i="1"/>
  <c r="Z715" i="1"/>
  <c r="AA715" i="1"/>
  <c r="AB715" i="1"/>
  <c r="AC715" i="1"/>
  <c r="AD715" i="1"/>
  <c r="Y716" i="1"/>
  <c r="Z716" i="1"/>
  <c r="AA716" i="1"/>
  <c r="AB716" i="1"/>
  <c r="AC716" i="1"/>
  <c r="AD716" i="1"/>
  <c r="Y717" i="1"/>
  <c r="Z717" i="1"/>
  <c r="AA717" i="1"/>
  <c r="AB717" i="1"/>
  <c r="AC717" i="1"/>
  <c r="AD717" i="1"/>
  <c r="Y718" i="1"/>
  <c r="Z718" i="1"/>
  <c r="AA718" i="1"/>
  <c r="AB718" i="1"/>
  <c r="AC718" i="1"/>
  <c r="AD718" i="1"/>
  <c r="Y719" i="1"/>
  <c r="Z719" i="1"/>
  <c r="AA719" i="1"/>
  <c r="AB719" i="1"/>
  <c r="AC719" i="1"/>
  <c r="AD719" i="1"/>
  <c r="Y720" i="1"/>
  <c r="Z720" i="1"/>
  <c r="AA720" i="1"/>
  <c r="AB720" i="1"/>
  <c r="AC720" i="1"/>
  <c r="AD720" i="1"/>
  <c r="Y721" i="1"/>
  <c r="Z721" i="1"/>
  <c r="AA721" i="1"/>
  <c r="AB721" i="1"/>
  <c r="AC721" i="1"/>
  <c r="AD721" i="1"/>
  <c r="Y722" i="1"/>
  <c r="Z722" i="1"/>
  <c r="AA722" i="1"/>
  <c r="AB722" i="1"/>
  <c r="AC722" i="1"/>
  <c r="AD722" i="1"/>
  <c r="Y723" i="1"/>
  <c r="Z723" i="1"/>
  <c r="AA723" i="1"/>
  <c r="AB723" i="1"/>
  <c r="AC723" i="1"/>
  <c r="AD723" i="1"/>
  <c r="Y724" i="1"/>
  <c r="Z724" i="1"/>
  <c r="AA724" i="1"/>
  <c r="AB724" i="1"/>
  <c r="AC724" i="1"/>
  <c r="AD724" i="1"/>
  <c r="Y725" i="1"/>
  <c r="Z725" i="1"/>
  <c r="AA725" i="1"/>
  <c r="AB725" i="1"/>
  <c r="AC725" i="1"/>
  <c r="AD725" i="1"/>
  <c r="Y726" i="1"/>
  <c r="Z726" i="1"/>
  <c r="AA726" i="1"/>
  <c r="AB726" i="1"/>
  <c r="AC726" i="1"/>
  <c r="AD726" i="1"/>
  <c r="Y727" i="1"/>
  <c r="Z727" i="1"/>
  <c r="AA727" i="1"/>
  <c r="AB727" i="1"/>
  <c r="AC727" i="1"/>
  <c r="AD727" i="1"/>
  <c r="Y728" i="1"/>
  <c r="Z728" i="1"/>
  <c r="AA728" i="1"/>
  <c r="AB728" i="1"/>
  <c r="AC728" i="1"/>
  <c r="AD728" i="1"/>
  <c r="Y729" i="1"/>
  <c r="Z729" i="1"/>
  <c r="AA729" i="1"/>
  <c r="AB729" i="1"/>
  <c r="AC729" i="1"/>
  <c r="AD729" i="1"/>
  <c r="Y730" i="1"/>
  <c r="Z730" i="1"/>
  <c r="AA730" i="1"/>
  <c r="AB730" i="1"/>
  <c r="AC730" i="1"/>
  <c r="AD730" i="1"/>
  <c r="Y731" i="1"/>
  <c r="Z731" i="1"/>
  <c r="AA731" i="1"/>
  <c r="AB731" i="1"/>
  <c r="AC731" i="1"/>
  <c r="AD731" i="1"/>
  <c r="Y732" i="1"/>
  <c r="Z732" i="1"/>
  <c r="AA732" i="1"/>
  <c r="AB732" i="1"/>
  <c r="AC732" i="1"/>
  <c r="AD732" i="1"/>
  <c r="Y733" i="1"/>
  <c r="Z733" i="1"/>
  <c r="AA733" i="1"/>
  <c r="AB733" i="1"/>
  <c r="AC733" i="1"/>
  <c r="AD733" i="1"/>
  <c r="Y734" i="1"/>
  <c r="Z734" i="1"/>
  <c r="AA734" i="1"/>
  <c r="AB734" i="1"/>
  <c r="AC734" i="1"/>
  <c r="AD734" i="1"/>
  <c r="Y735" i="1"/>
  <c r="Z735" i="1"/>
  <c r="AA735" i="1"/>
  <c r="AB735" i="1"/>
  <c r="AC735" i="1"/>
  <c r="AD735" i="1"/>
  <c r="Y736" i="1"/>
  <c r="Z736" i="1"/>
  <c r="AA736" i="1"/>
  <c r="AB736" i="1"/>
  <c r="AC736" i="1"/>
  <c r="AD736" i="1"/>
  <c r="Y737" i="1"/>
  <c r="Z737" i="1"/>
  <c r="AA737" i="1"/>
  <c r="AB737" i="1"/>
  <c r="AC737" i="1"/>
  <c r="AD737" i="1"/>
  <c r="Y738" i="1"/>
  <c r="Z738" i="1"/>
  <c r="AA738" i="1"/>
  <c r="AB738" i="1"/>
  <c r="AC738" i="1"/>
  <c r="AD738" i="1"/>
  <c r="Y739" i="1"/>
  <c r="Z739" i="1"/>
  <c r="AA739" i="1"/>
  <c r="AB739" i="1"/>
  <c r="AC739" i="1"/>
  <c r="AD739" i="1"/>
  <c r="Y740" i="1"/>
  <c r="Z740" i="1"/>
  <c r="AA740" i="1"/>
  <c r="AB740" i="1"/>
  <c r="AC740" i="1"/>
  <c r="AD740" i="1"/>
  <c r="Y741" i="1"/>
  <c r="Z741" i="1"/>
  <c r="AA741" i="1"/>
  <c r="AB741" i="1"/>
  <c r="AC741" i="1"/>
  <c r="AD741" i="1"/>
  <c r="Y742" i="1"/>
  <c r="Z742" i="1"/>
  <c r="AA742" i="1"/>
  <c r="AB742" i="1"/>
  <c r="AC742" i="1"/>
  <c r="AD742" i="1"/>
  <c r="Y743" i="1"/>
  <c r="Z743" i="1"/>
  <c r="AA743" i="1"/>
  <c r="AB743" i="1"/>
  <c r="AC743" i="1"/>
  <c r="AD743" i="1"/>
  <c r="Y744" i="1"/>
  <c r="Z744" i="1"/>
  <c r="AA744" i="1"/>
  <c r="AB744" i="1"/>
  <c r="AC744" i="1"/>
  <c r="AD744" i="1"/>
  <c r="Y745" i="1"/>
  <c r="Z745" i="1"/>
  <c r="AA745" i="1"/>
  <c r="AB745" i="1"/>
  <c r="AC745" i="1"/>
  <c r="AD745" i="1"/>
  <c r="Y746" i="1"/>
  <c r="Z746" i="1"/>
  <c r="AA746" i="1"/>
  <c r="AB746" i="1"/>
  <c r="AC746" i="1"/>
  <c r="AD746" i="1"/>
  <c r="Y747" i="1"/>
  <c r="Z747" i="1"/>
  <c r="AA747" i="1"/>
  <c r="AB747" i="1"/>
  <c r="AC747" i="1"/>
  <c r="AD747" i="1"/>
  <c r="Y748" i="1"/>
  <c r="Z748" i="1"/>
  <c r="AA748" i="1"/>
  <c r="AB748" i="1"/>
  <c r="AC748" i="1"/>
  <c r="AD748" i="1"/>
  <c r="Y749" i="1"/>
  <c r="Z749" i="1"/>
  <c r="AA749" i="1"/>
  <c r="AB749" i="1"/>
  <c r="AC749" i="1"/>
  <c r="AD749" i="1"/>
  <c r="Y750" i="1"/>
  <c r="Z750" i="1"/>
  <c r="AA750" i="1"/>
  <c r="AB750" i="1"/>
  <c r="AC750" i="1"/>
  <c r="AD750" i="1"/>
  <c r="Y751" i="1"/>
  <c r="Z751" i="1"/>
  <c r="AA751" i="1"/>
  <c r="AB751" i="1"/>
  <c r="AC751" i="1"/>
  <c r="AD751" i="1"/>
  <c r="Y752" i="1"/>
  <c r="Z752" i="1"/>
  <c r="AA752" i="1"/>
  <c r="AB752" i="1"/>
  <c r="AC752" i="1"/>
  <c r="AD752" i="1"/>
  <c r="Y753" i="1"/>
  <c r="Z753" i="1"/>
  <c r="AA753" i="1"/>
  <c r="AB753" i="1"/>
  <c r="AC753" i="1"/>
  <c r="AD753" i="1"/>
  <c r="Y754" i="1"/>
  <c r="Z754" i="1"/>
  <c r="AA754" i="1"/>
  <c r="AB754" i="1"/>
  <c r="AC754" i="1"/>
  <c r="AD754" i="1"/>
  <c r="Y755" i="1"/>
  <c r="Z755" i="1"/>
  <c r="AA755" i="1"/>
  <c r="AB755" i="1"/>
  <c r="AC755" i="1"/>
  <c r="AD755" i="1"/>
  <c r="Y756" i="1"/>
  <c r="Z756" i="1"/>
  <c r="AA756" i="1"/>
  <c r="AB756" i="1"/>
  <c r="AC756" i="1"/>
  <c r="AD756" i="1"/>
  <c r="Y757" i="1"/>
  <c r="Z757" i="1"/>
  <c r="AA757" i="1"/>
  <c r="AB757" i="1"/>
  <c r="AC757" i="1"/>
  <c r="AD757" i="1"/>
  <c r="Y758" i="1"/>
  <c r="Z758" i="1"/>
  <c r="AA758" i="1"/>
  <c r="AB758" i="1"/>
  <c r="AC758" i="1"/>
  <c r="AD758" i="1"/>
  <c r="Y759" i="1"/>
  <c r="Z759" i="1"/>
  <c r="AA759" i="1"/>
  <c r="AB759" i="1"/>
  <c r="AC759" i="1"/>
  <c r="AD759" i="1"/>
  <c r="Y760" i="1"/>
  <c r="Z760" i="1"/>
  <c r="AA760" i="1"/>
  <c r="AB760" i="1"/>
  <c r="AC760" i="1"/>
  <c r="AD760" i="1"/>
  <c r="Y761" i="1"/>
  <c r="Z761" i="1"/>
  <c r="AA761" i="1"/>
  <c r="AB761" i="1"/>
  <c r="AC761" i="1"/>
  <c r="AD761" i="1"/>
  <c r="Y762" i="1"/>
  <c r="Z762" i="1"/>
  <c r="AA762" i="1"/>
  <c r="AB762" i="1"/>
  <c r="AC762" i="1"/>
  <c r="AD762" i="1"/>
  <c r="Y763" i="1"/>
  <c r="Z763" i="1"/>
  <c r="AA763" i="1"/>
  <c r="AB763" i="1"/>
  <c r="AC763" i="1"/>
  <c r="AD763" i="1"/>
  <c r="Y764" i="1"/>
  <c r="Z764" i="1"/>
  <c r="AA764" i="1"/>
  <c r="AB764" i="1"/>
  <c r="AC764" i="1"/>
  <c r="AD764" i="1"/>
  <c r="Y765" i="1"/>
  <c r="Z765" i="1"/>
  <c r="AA765" i="1"/>
  <c r="AB765" i="1"/>
  <c r="AC765" i="1"/>
  <c r="AD765" i="1"/>
  <c r="Y766" i="1"/>
  <c r="Z766" i="1"/>
  <c r="AA766" i="1"/>
  <c r="AB766" i="1"/>
  <c r="AC766" i="1"/>
  <c r="AD766" i="1"/>
  <c r="Y767" i="1"/>
  <c r="Z767" i="1"/>
  <c r="AA767" i="1"/>
  <c r="AB767" i="1"/>
  <c r="AC767" i="1"/>
  <c r="AD767" i="1"/>
  <c r="Y768" i="1"/>
  <c r="Z768" i="1"/>
  <c r="AA768" i="1"/>
  <c r="AB768" i="1"/>
  <c r="AC768" i="1"/>
  <c r="AD768" i="1"/>
  <c r="Y769" i="1"/>
  <c r="Z769" i="1"/>
  <c r="AA769" i="1"/>
  <c r="AB769" i="1"/>
  <c r="AC769" i="1"/>
  <c r="AD769" i="1"/>
  <c r="Y770" i="1"/>
  <c r="Z770" i="1"/>
  <c r="AA770" i="1"/>
  <c r="AB770" i="1"/>
  <c r="AC770" i="1"/>
  <c r="AD770" i="1"/>
  <c r="Y771" i="1"/>
  <c r="Z771" i="1"/>
  <c r="AA771" i="1"/>
  <c r="AB771" i="1"/>
  <c r="AC771" i="1"/>
  <c r="AD771" i="1"/>
  <c r="Y772" i="1"/>
  <c r="Z772" i="1"/>
  <c r="AA772" i="1"/>
  <c r="AB772" i="1"/>
  <c r="AC772" i="1"/>
  <c r="AD772" i="1"/>
  <c r="Y773" i="1"/>
  <c r="Z773" i="1"/>
  <c r="AA773" i="1"/>
  <c r="AB773" i="1"/>
  <c r="AC773" i="1"/>
  <c r="AD773" i="1"/>
  <c r="Y774" i="1"/>
  <c r="Z774" i="1"/>
  <c r="AA774" i="1"/>
  <c r="AB774" i="1"/>
  <c r="AC774" i="1"/>
  <c r="AD774" i="1"/>
  <c r="Y775" i="1"/>
  <c r="Z775" i="1"/>
  <c r="AA775" i="1"/>
  <c r="AB775" i="1"/>
  <c r="AC775" i="1"/>
  <c r="AD775" i="1"/>
  <c r="Y776" i="1"/>
  <c r="Z776" i="1"/>
  <c r="AA776" i="1"/>
  <c r="AB776" i="1"/>
  <c r="AC776" i="1"/>
  <c r="AD776" i="1"/>
  <c r="Y777" i="1"/>
  <c r="Z777" i="1"/>
  <c r="AA777" i="1"/>
  <c r="AB777" i="1"/>
  <c r="AC777" i="1"/>
  <c r="AD777" i="1"/>
  <c r="Y778" i="1"/>
  <c r="Z778" i="1"/>
  <c r="AA778" i="1"/>
  <c r="AB778" i="1"/>
  <c r="AC778" i="1"/>
  <c r="AD778" i="1"/>
  <c r="Y779" i="1"/>
  <c r="Z779" i="1"/>
  <c r="AA779" i="1"/>
  <c r="AB779" i="1"/>
  <c r="AC779" i="1"/>
  <c r="AD779" i="1"/>
  <c r="Y780" i="1"/>
  <c r="Z780" i="1"/>
  <c r="AA780" i="1"/>
  <c r="AB780" i="1"/>
  <c r="AC780" i="1"/>
  <c r="AD780" i="1"/>
  <c r="Y781" i="1"/>
  <c r="Z781" i="1"/>
  <c r="AA781" i="1"/>
  <c r="AB781" i="1"/>
  <c r="AC781" i="1"/>
  <c r="AD781" i="1"/>
  <c r="Y782" i="1"/>
  <c r="Z782" i="1"/>
  <c r="AA782" i="1"/>
  <c r="AB782" i="1"/>
  <c r="AC782" i="1"/>
  <c r="AD782" i="1"/>
  <c r="Y783" i="1"/>
  <c r="Z783" i="1"/>
  <c r="AA783" i="1"/>
  <c r="AB783" i="1"/>
  <c r="AC783" i="1"/>
  <c r="AD783" i="1"/>
  <c r="Y784" i="1"/>
  <c r="Z784" i="1"/>
  <c r="AA784" i="1"/>
  <c r="AB784" i="1"/>
  <c r="AC784" i="1"/>
  <c r="AD784" i="1"/>
  <c r="Y785" i="1"/>
  <c r="Z785" i="1"/>
  <c r="AA785" i="1"/>
  <c r="AB785" i="1"/>
  <c r="AC785" i="1"/>
  <c r="AD785" i="1"/>
  <c r="Y786" i="1"/>
  <c r="Z786" i="1"/>
  <c r="AA786" i="1"/>
  <c r="AB786" i="1"/>
  <c r="AC786" i="1"/>
  <c r="AD786" i="1"/>
  <c r="Y787" i="1"/>
  <c r="Z787" i="1"/>
  <c r="AA787" i="1"/>
  <c r="AB787" i="1"/>
  <c r="AC787" i="1"/>
  <c r="AD787" i="1"/>
  <c r="Y788" i="1"/>
  <c r="Z788" i="1"/>
  <c r="AA788" i="1"/>
  <c r="AB788" i="1"/>
  <c r="AC788" i="1"/>
  <c r="AD788" i="1"/>
  <c r="Y789" i="1"/>
  <c r="Z789" i="1"/>
  <c r="AA789" i="1"/>
  <c r="AB789" i="1"/>
  <c r="AC789" i="1"/>
  <c r="AD789" i="1"/>
  <c r="Y790" i="1"/>
  <c r="Z790" i="1"/>
  <c r="AA790" i="1"/>
  <c r="AB790" i="1"/>
  <c r="AC790" i="1"/>
  <c r="AD790" i="1"/>
  <c r="Y791" i="1"/>
  <c r="Z791" i="1"/>
  <c r="AA791" i="1"/>
  <c r="AB791" i="1"/>
  <c r="AC791" i="1"/>
  <c r="AD791" i="1"/>
  <c r="Y792" i="1"/>
  <c r="Z792" i="1"/>
  <c r="AA792" i="1"/>
  <c r="AB792" i="1"/>
  <c r="AC792" i="1"/>
  <c r="AD792" i="1"/>
  <c r="Y793" i="1"/>
  <c r="Z793" i="1"/>
  <c r="AA793" i="1"/>
  <c r="AB793" i="1"/>
  <c r="AC793" i="1"/>
  <c r="AD793" i="1"/>
  <c r="Y794" i="1"/>
  <c r="Z794" i="1"/>
  <c r="AA794" i="1"/>
  <c r="AB794" i="1"/>
  <c r="AC794" i="1"/>
  <c r="AD794" i="1"/>
  <c r="Y795" i="1"/>
  <c r="Z795" i="1"/>
  <c r="AA795" i="1"/>
  <c r="AB795" i="1"/>
  <c r="AC795" i="1"/>
  <c r="AD795" i="1"/>
  <c r="Y796" i="1"/>
  <c r="Z796" i="1"/>
  <c r="AA796" i="1"/>
  <c r="AB796" i="1"/>
  <c r="AC796" i="1"/>
  <c r="AD796" i="1"/>
  <c r="Y797" i="1"/>
  <c r="Z797" i="1"/>
  <c r="AA797" i="1"/>
  <c r="AB797" i="1"/>
  <c r="AC797" i="1"/>
  <c r="AD797" i="1"/>
  <c r="Y798" i="1"/>
  <c r="Z798" i="1"/>
  <c r="AA798" i="1"/>
  <c r="AB798" i="1"/>
  <c r="AC798" i="1"/>
  <c r="AD798" i="1"/>
  <c r="Y799" i="1"/>
  <c r="Z799" i="1"/>
  <c r="AA799" i="1"/>
  <c r="AB799" i="1"/>
  <c r="AC799" i="1"/>
  <c r="AD799" i="1"/>
  <c r="Y800" i="1"/>
  <c r="Z800" i="1"/>
  <c r="AA800" i="1"/>
  <c r="AB800" i="1"/>
  <c r="AC800" i="1"/>
  <c r="AD800" i="1"/>
  <c r="Y801" i="1"/>
  <c r="Z801" i="1"/>
  <c r="AA801" i="1"/>
  <c r="AB801" i="1"/>
  <c r="AC801" i="1"/>
  <c r="AD801" i="1"/>
  <c r="Y802" i="1"/>
  <c r="Z802" i="1"/>
  <c r="AA802" i="1"/>
  <c r="AB802" i="1"/>
  <c r="AC802" i="1"/>
  <c r="AD802" i="1"/>
  <c r="Y803" i="1"/>
  <c r="Z803" i="1"/>
  <c r="AA803" i="1"/>
  <c r="AB803" i="1"/>
  <c r="AC803" i="1"/>
  <c r="AD803" i="1"/>
  <c r="Y804" i="1"/>
  <c r="Z804" i="1"/>
  <c r="AA804" i="1"/>
  <c r="AB804" i="1"/>
  <c r="AC804" i="1"/>
  <c r="AD804" i="1"/>
  <c r="Y805" i="1"/>
  <c r="Z805" i="1"/>
  <c r="AA805" i="1"/>
  <c r="AB805" i="1"/>
  <c r="AC805" i="1"/>
  <c r="AD805" i="1"/>
  <c r="Y806" i="1"/>
  <c r="Z806" i="1"/>
  <c r="AA806" i="1"/>
  <c r="AB806" i="1"/>
  <c r="AC806" i="1"/>
  <c r="AD806" i="1"/>
  <c r="Y807" i="1"/>
  <c r="Z807" i="1"/>
  <c r="AA807" i="1"/>
  <c r="AB807" i="1"/>
  <c r="AC807" i="1"/>
  <c r="AD807" i="1"/>
  <c r="Y808" i="1"/>
  <c r="Z808" i="1"/>
  <c r="AA808" i="1"/>
  <c r="AB808" i="1"/>
  <c r="AC808" i="1"/>
  <c r="AD808" i="1"/>
  <c r="Y809" i="1"/>
  <c r="Z809" i="1"/>
  <c r="AA809" i="1"/>
  <c r="AB809" i="1"/>
  <c r="AC809" i="1"/>
  <c r="AD809" i="1"/>
  <c r="Y810" i="1"/>
  <c r="Z810" i="1"/>
  <c r="AA810" i="1"/>
  <c r="AB810" i="1"/>
  <c r="AC810" i="1"/>
  <c r="AD810" i="1"/>
  <c r="Y811" i="1"/>
  <c r="Z811" i="1"/>
  <c r="AA811" i="1"/>
  <c r="AB811" i="1"/>
  <c r="AC811" i="1"/>
  <c r="AD811" i="1"/>
  <c r="Y812" i="1"/>
  <c r="Z812" i="1"/>
  <c r="AA812" i="1"/>
  <c r="AB812" i="1"/>
  <c r="AC812" i="1"/>
  <c r="AD812" i="1"/>
  <c r="Y813" i="1"/>
  <c r="Z813" i="1"/>
  <c r="AA813" i="1"/>
  <c r="AB813" i="1"/>
  <c r="AC813" i="1"/>
  <c r="AD813" i="1"/>
  <c r="Y814" i="1"/>
  <c r="Z814" i="1"/>
  <c r="AA814" i="1"/>
  <c r="AB814" i="1"/>
  <c r="AC814" i="1"/>
  <c r="AD814" i="1"/>
  <c r="Y815" i="1"/>
  <c r="Z815" i="1"/>
  <c r="AA815" i="1"/>
  <c r="AB815" i="1"/>
  <c r="AC815" i="1"/>
  <c r="AD815" i="1"/>
  <c r="Y816" i="1"/>
  <c r="Z816" i="1"/>
  <c r="AA816" i="1"/>
  <c r="AB816" i="1"/>
  <c r="AC816" i="1"/>
  <c r="AD816" i="1"/>
  <c r="Y817" i="1"/>
  <c r="Z817" i="1"/>
  <c r="AA817" i="1"/>
  <c r="AB817" i="1"/>
  <c r="AC817" i="1"/>
  <c r="AD817" i="1"/>
  <c r="Y818" i="1"/>
  <c r="Z818" i="1"/>
  <c r="AA818" i="1"/>
  <c r="AB818" i="1"/>
  <c r="AC818" i="1"/>
  <c r="AD818" i="1"/>
  <c r="Y819" i="1"/>
  <c r="Z819" i="1"/>
  <c r="AA819" i="1"/>
  <c r="AB819" i="1"/>
  <c r="AC819" i="1"/>
  <c r="AD819" i="1"/>
  <c r="Y820" i="1"/>
  <c r="Z820" i="1"/>
  <c r="AA820" i="1"/>
  <c r="AB820" i="1"/>
  <c r="AC820" i="1"/>
  <c r="AD820" i="1"/>
  <c r="Y821" i="1"/>
  <c r="Z821" i="1"/>
  <c r="AA821" i="1"/>
  <c r="AB821" i="1"/>
  <c r="AC821" i="1"/>
  <c r="AD821" i="1"/>
  <c r="Y822" i="1"/>
  <c r="Z822" i="1"/>
  <c r="AA822" i="1"/>
  <c r="AB822" i="1"/>
  <c r="AC822" i="1"/>
  <c r="AD822" i="1"/>
  <c r="Y823" i="1"/>
  <c r="Z823" i="1"/>
  <c r="AA823" i="1"/>
  <c r="AB823" i="1"/>
  <c r="AC823" i="1"/>
  <c r="AD823" i="1"/>
  <c r="Y824" i="1"/>
  <c r="Z824" i="1"/>
  <c r="AA824" i="1"/>
  <c r="AB824" i="1"/>
  <c r="AC824" i="1"/>
  <c r="AD824" i="1"/>
  <c r="Y825" i="1"/>
  <c r="Z825" i="1"/>
  <c r="AA825" i="1"/>
  <c r="AB825" i="1"/>
  <c r="AC825" i="1"/>
  <c r="AD825" i="1"/>
  <c r="Y826" i="1"/>
  <c r="Z826" i="1"/>
  <c r="AA826" i="1"/>
  <c r="AB826" i="1"/>
  <c r="AC826" i="1"/>
  <c r="AD826" i="1"/>
  <c r="Y827" i="1"/>
  <c r="Z827" i="1"/>
  <c r="AA827" i="1"/>
  <c r="AB827" i="1"/>
  <c r="AC827" i="1"/>
  <c r="AD827" i="1"/>
  <c r="Y828" i="1"/>
  <c r="Z828" i="1"/>
  <c r="AA828" i="1"/>
  <c r="AB828" i="1"/>
  <c r="AC828" i="1"/>
  <c r="AD828" i="1"/>
  <c r="Y829" i="1"/>
  <c r="Z829" i="1"/>
  <c r="AA829" i="1"/>
  <c r="AB829" i="1"/>
  <c r="AC829" i="1"/>
  <c r="AD829" i="1"/>
  <c r="Y830" i="1"/>
  <c r="Z830" i="1"/>
  <c r="AA830" i="1"/>
  <c r="AB830" i="1"/>
  <c r="AC830" i="1"/>
  <c r="AD830" i="1"/>
  <c r="Y831" i="1"/>
  <c r="Z831" i="1"/>
  <c r="AA831" i="1"/>
  <c r="AB831" i="1"/>
  <c r="AC831" i="1"/>
  <c r="AD831" i="1"/>
  <c r="Y832" i="1"/>
  <c r="Z832" i="1"/>
  <c r="AA832" i="1"/>
  <c r="AB832" i="1"/>
  <c r="AC832" i="1"/>
  <c r="AD832" i="1"/>
  <c r="Y833" i="1"/>
  <c r="Z833" i="1"/>
  <c r="AA833" i="1"/>
  <c r="AB833" i="1"/>
  <c r="AC833" i="1"/>
  <c r="AD833" i="1"/>
  <c r="Y834" i="1"/>
  <c r="Z834" i="1"/>
  <c r="AA834" i="1"/>
  <c r="AB834" i="1"/>
  <c r="AC834" i="1"/>
  <c r="AD834" i="1"/>
  <c r="Y835" i="1"/>
  <c r="Z835" i="1"/>
  <c r="AA835" i="1"/>
  <c r="AB835" i="1"/>
  <c r="AC835" i="1"/>
  <c r="AD835" i="1"/>
  <c r="Y836" i="1"/>
  <c r="Z836" i="1"/>
  <c r="AA836" i="1"/>
  <c r="AB836" i="1"/>
  <c r="AC836" i="1"/>
  <c r="AD836" i="1"/>
  <c r="Y837" i="1"/>
  <c r="Z837" i="1"/>
  <c r="AA837" i="1"/>
  <c r="AB837" i="1"/>
  <c r="AC837" i="1"/>
  <c r="AD837" i="1"/>
  <c r="Y838" i="1"/>
  <c r="Z838" i="1"/>
  <c r="AA838" i="1"/>
  <c r="AB838" i="1"/>
  <c r="AC838" i="1"/>
  <c r="AD838" i="1"/>
  <c r="Y839" i="1"/>
  <c r="Z839" i="1"/>
  <c r="AA839" i="1"/>
  <c r="AB839" i="1"/>
  <c r="AC839" i="1"/>
  <c r="AD839" i="1"/>
  <c r="Y840" i="1"/>
  <c r="Z840" i="1"/>
  <c r="AA840" i="1"/>
  <c r="AB840" i="1"/>
  <c r="AC840" i="1"/>
  <c r="AD840" i="1"/>
  <c r="Y841" i="1"/>
  <c r="Z841" i="1"/>
  <c r="AA841" i="1"/>
  <c r="AB841" i="1"/>
  <c r="AC841" i="1"/>
  <c r="AD841" i="1"/>
  <c r="Y842" i="1"/>
  <c r="Z842" i="1"/>
  <c r="AA842" i="1"/>
  <c r="AB842" i="1"/>
  <c r="AC842" i="1"/>
  <c r="AD842" i="1"/>
  <c r="Y843" i="1"/>
  <c r="Z843" i="1"/>
  <c r="AA843" i="1"/>
  <c r="AB843" i="1"/>
  <c r="AC843" i="1"/>
  <c r="AD843" i="1"/>
  <c r="Y844" i="1"/>
  <c r="Z844" i="1"/>
  <c r="AA844" i="1"/>
  <c r="AB844" i="1"/>
  <c r="AC844" i="1"/>
  <c r="AD844" i="1"/>
  <c r="Y845" i="1"/>
  <c r="Z845" i="1"/>
  <c r="AA845" i="1"/>
  <c r="AB845" i="1"/>
  <c r="AC845" i="1"/>
  <c r="AD845" i="1"/>
  <c r="Y846" i="1"/>
  <c r="Z846" i="1"/>
  <c r="AA846" i="1"/>
  <c r="AB846" i="1"/>
  <c r="AC846" i="1"/>
  <c r="AD846" i="1"/>
  <c r="Y847" i="1"/>
  <c r="Z847" i="1"/>
  <c r="AA847" i="1"/>
  <c r="AB847" i="1"/>
  <c r="AC847" i="1"/>
  <c r="AD847" i="1"/>
  <c r="Y848" i="1"/>
  <c r="Z848" i="1"/>
  <c r="AA848" i="1"/>
  <c r="AB848" i="1"/>
  <c r="AC848" i="1"/>
  <c r="AD848" i="1"/>
  <c r="Y849" i="1"/>
  <c r="Z849" i="1"/>
  <c r="AA849" i="1"/>
  <c r="AB849" i="1"/>
  <c r="AC849" i="1"/>
  <c r="AD849" i="1"/>
  <c r="Y850" i="1"/>
  <c r="Z850" i="1"/>
  <c r="AA850" i="1"/>
  <c r="AB850" i="1"/>
  <c r="AC850" i="1"/>
  <c r="AD850" i="1"/>
  <c r="Y851" i="1"/>
  <c r="Z851" i="1"/>
  <c r="AA851" i="1"/>
  <c r="AB851" i="1"/>
  <c r="AC851" i="1"/>
  <c r="AD851" i="1"/>
  <c r="Y852" i="1"/>
  <c r="Z852" i="1"/>
  <c r="AA852" i="1"/>
  <c r="AB852" i="1"/>
  <c r="AC852" i="1"/>
  <c r="AD852" i="1"/>
  <c r="Y853" i="1"/>
  <c r="Z853" i="1"/>
  <c r="AA853" i="1"/>
  <c r="AB853" i="1"/>
  <c r="AC853" i="1"/>
  <c r="AD853" i="1"/>
  <c r="Y854" i="1"/>
  <c r="Z854" i="1"/>
  <c r="AA854" i="1"/>
  <c r="AB854" i="1"/>
  <c r="AC854" i="1"/>
  <c r="AD854" i="1"/>
  <c r="Y855" i="1"/>
  <c r="Z855" i="1"/>
  <c r="AA855" i="1"/>
  <c r="AB855" i="1"/>
  <c r="AC855" i="1"/>
  <c r="AD855" i="1"/>
  <c r="Y856" i="1"/>
  <c r="Z856" i="1"/>
  <c r="AA856" i="1"/>
  <c r="AB856" i="1"/>
  <c r="AC856" i="1"/>
  <c r="AD856" i="1"/>
  <c r="Y857" i="1"/>
  <c r="Z857" i="1"/>
  <c r="AA857" i="1"/>
  <c r="AB857" i="1"/>
  <c r="AC857" i="1"/>
  <c r="AD857" i="1"/>
  <c r="Y858" i="1"/>
  <c r="Z858" i="1"/>
  <c r="AA858" i="1"/>
  <c r="AB858" i="1"/>
  <c r="AC858" i="1"/>
  <c r="AD858" i="1"/>
  <c r="Y859" i="1"/>
  <c r="Z859" i="1"/>
  <c r="AA859" i="1"/>
  <c r="AB859" i="1"/>
  <c r="AC859" i="1"/>
  <c r="AD859" i="1"/>
  <c r="Y860" i="1"/>
  <c r="Z860" i="1"/>
  <c r="AA860" i="1"/>
  <c r="AB860" i="1"/>
  <c r="AC860" i="1"/>
  <c r="AD860" i="1"/>
  <c r="Y861" i="1"/>
  <c r="Z861" i="1"/>
  <c r="AA861" i="1"/>
  <c r="AB861" i="1"/>
  <c r="AC861" i="1"/>
  <c r="AD861" i="1"/>
  <c r="Y862" i="1"/>
  <c r="Z862" i="1"/>
  <c r="AA862" i="1"/>
  <c r="AB862" i="1"/>
  <c r="AC862" i="1"/>
  <c r="AD862" i="1"/>
  <c r="Y863" i="1"/>
  <c r="Z863" i="1"/>
  <c r="AA863" i="1"/>
  <c r="AB863" i="1"/>
  <c r="AC863" i="1"/>
  <c r="AD863" i="1"/>
  <c r="Y864" i="1"/>
  <c r="Z864" i="1"/>
  <c r="AA864" i="1"/>
  <c r="AB864" i="1"/>
  <c r="AC864" i="1"/>
  <c r="AD864" i="1"/>
  <c r="Y865" i="1"/>
  <c r="Z865" i="1"/>
  <c r="AA865" i="1"/>
  <c r="AB865" i="1"/>
  <c r="AC865" i="1"/>
  <c r="AD865" i="1"/>
  <c r="Y866" i="1"/>
  <c r="Z866" i="1"/>
  <c r="AA866" i="1"/>
  <c r="AB866" i="1"/>
  <c r="AC866" i="1"/>
  <c r="AD866" i="1"/>
  <c r="Y867" i="1"/>
  <c r="Z867" i="1"/>
  <c r="AA867" i="1"/>
  <c r="AB867" i="1"/>
  <c r="AC867" i="1"/>
  <c r="AD867" i="1"/>
  <c r="Y868" i="1"/>
  <c r="Z868" i="1"/>
  <c r="AA868" i="1"/>
  <c r="AB868" i="1"/>
  <c r="AC868" i="1"/>
  <c r="AD868" i="1"/>
  <c r="Y869" i="1"/>
  <c r="Z869" i="1"/>
  <c r="AA869" i="1"/>
  <c r="AB869" i="1"/>
  <c r="AC869" i="1"/>
  <c r="AD869" i="1"/>
  <c r="Y870" i="1"/>
  <c r="Z870" i="1"/>
  <c r="AA870" i="1"/>
  <c r="AB870" i="1"/>
  <c r="AC870" i="1"/>
  <c r="AD870" i="1"/>
  <c r="Y871" i="1"/>
  <c r="Z871" i="1"/>
  <c r="AA871" i="1"/>
  <c r="AB871" i="1"/>
  <c r="AC871" i="1"/>
  <c r="AD871" i="1"/>
  <c r="Y872" i="1"/>
  <c r="Z872" i="1"/>
  <c r="AA872" i="1"/>
  <c r="AB872" i="1"/>
  <c r="AC872" i="1"/>
  <c r="AD872" i="1"/>
  <c r="Y873" i="1"/>
  <c r="Z873" i="1"/>
  <c r="AA873" i="1"/>
  <c r="AB873" i="1"/>
  <c r="AC873" i="1"/>
  <c r="AD873" i="1"/>
  <c r="Y874" i="1"/>
  <c r="Z874" i="1"/>
  <c r="AA874" i="1"/>
  <c r="AB874" i="1"/>
  <c r="AC874" i="1"/>
  <c r="AD874" i="1"/>
  <c r="Y875" i="1"/>
  <c r="Z875" i="1"/>
  <c r="AA875" i="1"/>
  <c r="AB875" i="1"/>
  <c r="AC875" i="1"/>
  <c r="AD875" i="1"/>
  <c r="Y876" i="1"/>
  <c r="Z876" i="1"/>
  <c r="AA876" i="1"/>
  <c r="AB876" i="1"/>
  <c r="AC876" i="1"/>
  <c r="AD876" i="1"/>
  <c r="Y877" i="1"/>
  <c r="Z877" i="1"/>
  <c r="AA877" i="1"/>
  <c r="AB877" i="1"/>
  <c r="AC877" i="1"/>
  <c r="AD877" i="1"/>
  <c r="Y878" i="1"/>
  <c r="Z878" i="1"/>
  <c r="AA878" i="1"/>
  <c r="AB878" i="1"/>
  <c r="AC878" i="1"/>
  <c r="AD878" i="1"/>
  <c r="Y879" i="1"/>
  <c r="Z879" i="1"/>
  <c r="AA879" i="1"/>
  <c r="AB879" i="1"/>
  <c r="AC879" i="1"/>
  <c r="AD879" i="1"/>
  <c r="Y880" i="1"/>
  <c r="Z880" i="1"/>
  <c r="AA880" i="1"/>
  <c r="AB880" i="1"/>
  <c r="AC880" i="1"/>
  <c r="AD880" i="1"/>
  <c r="Y881" i="1"/>
  <c r="Z881" i="1"/>
  <c r="AA881" i="1"/>
  <c r="AB881" i="1"/>
  <c r="AC881" i="1"/>
  <c r="AD881" i="1"/>
  <c r="Y882" i="1"/>
  <c r="Z882" i="1"/>
  <c r="AA882" i="1"/>
  <c r="AB882" i="1"/>
  <c r="AC882" i="1"/>
  <c r="AD882" i="1"/>
  <c r="Y883" i="1"/>
  <c r="Z883" i="1"/>
  <c r="AA883" i="1"/>
  <c r="AB883" i="1"/>
  <c r="AC883" i="1"/>
  <c r="AD883" i="1"/>
  <c r="Y884" i="1"/>
  <c r="Z884" i="1"/>
  <c r="AA884" i="1"/>
  <c r="AB884" i="1"/>
  <c r="AC884" i="1"/>
  <c r="AD884" i="1"/>
  <c r="Y885" i="1"/>
  <c r="Z885" i="1"/>
  <c r="AA885" i="1"/>
  <c r="AB885" i="1"/>
  <c r="AC885" i="1"/>
  <c r="AD885" i="1"/>
  <c r="Y886" i="1"/>
  <c r="Z886" i="1"/>
  <c r="AA886" i="1"/>
  <c r="AB886" i="1"/>
  <c r="AC886" i="1"/>
  <c r="AD886" i="1"/>
  <c r="Y887" i="1"/>
  <c r="Z887" i="1"/>
  <c r="AA887" i="1"/>
  <c r="AB887" i="1"/>
  <c r="AC887" i="1"/>
  <c r="AD887" i="1"/>
  <c r="Y888" i="1"/>
  <c r="Z888" i="1"/>
  <c r="AA888" i="1"/>
  <c r="AB888" i="1"/>
  <c r="AC888" i="1"/>
  <c r="AD888" i="1"/>
  <c r="Y889" i="1"/>
  <c r="Z889" i="1"/>
  <c r="AA889" i="1"/>
  <c r="AB889" i="1"/>
  <c r="AC889" i="1"/>
  <c r="AD889" i="1"/>
  <c r="Y890" i="1"/>
  <c r="Z890" i="1"/>
  <c r="AA890" i="1"/>
  <c r="AB890" i="1"/>
  <c r="AC890" i="1"/>
  <c r="AD890" i="1"/>
  <c r="Y891" i="1"/>
  <c r="Z891" i="1"/>
  <c r="AA891" i="1"/>
  <c r="AB891" i="1"/>
  <c r="AC891" i="1"/>
  <c r="AD891" i="1"/>
  <c r="Y892" i="1"/>
  <c r="Z892" i="1"/>
  <c r="AA892" i="1"/>
  <c r="AB892" i="1"/>
  <c r="AC892" i="1"/>
  <c r="AD892" i="1"/>
  <c r="Y893" i="1"/>
  <c r="Z893" i="1"/>
  <c r="AA893" i="1"/>
  <c r="AB893" i="1"/>
  <c r="AC893" i="1"/>
  <c r="AD893" i="1"/>
  <c r="Y894" i="1"/>
  <c r="Z894" i="1"/>
  <c r="AA894" i="1"/>
  <c r="AB894" i="1"/>
  <c r="AC894" i="1"/>
  <c r="AD894" i="1"/>
  <c r="Y895" i="1"/>
  <c r="Z895" i="1"/>
  <c r="AA895" i="1"/>
  <c r="AB895" i="1"/>
  <c r="AC895" i="1"/>
  <c r="AD895" i="1"/>
  <c r="Y896" i="1"/>
  <c r="Z896" i="1"/>
  <c r="AA896" i="1"/>
  <c r="AB896" i="1"/>
  <c r="AC896" i="1"/>
  <c r="AD896" i="1"/>
  <c r="Y897" i="1"/>
  <c r="Z897" i="1"/>
  <c r="AA897" i="1"/>
  <c r="AB897" i="1"/>
  <c r="AC897" i="1"/>
  <c r="AD897" i="1"/>
  <c r="Y898" i="1"/>
  <c r="Z898" i="1"/>
  <c r="AA898" i="1"/>
  <c r="AB898" i="1"/>
  <c r="AC898" i="1"/>
  <c r="AD898" i="1"/>
  <c r="Y899" i="1"/>
  <c r="Z899" i="1"/>
  <c r="AA899" i="1"/>
  <c r="AB899" i="1"/>
  <c r="AC899" i="1"/>
  <c r="AD899" i="1"/>
  <c r="Y900" i="1"/>
  <c r="Z900" i="1"/>
  <c r="AA900" i="1"/>
  <c r="AB900" i="1"/>
  <c r="AC900" i="1"/>
  <c r="AD900" i="1"/>
  <c r="Y901" i="1"/>
  <c r="Z901" i="1"/>
  <c r="AA901" i="1"/>
  <c r="AB901" i="1"/>
  <c r="AC901" i="1"/>
  <c r="AD901" i="1"/>
  <c r="Y902" i="1"/>
  <c r="Z902" i="1"/>
  <c r="AA902" i="1"/>
  <c r="AB902" i="1"/>
  <c r="AC902" i="1"/>
  <c r="AD902" i="1"/>
  <c r="Y903" i="1"/>
  <c r="Z903" i="1"/>
  <c r="AA903" i="1"/>
  <c r="AB903" i="1"/>
  <c r="AC903" i="1"/>
  <c r="AD903" i="1"/>
  <c r="Y904" i="1"/>
  <c r="Z904" i="1"/>
  <c r="AA904" i="1"/>
  <c r="AB904" i="1"/>
  <c r="AC904" i="1"/>
  <c r="AD904" i="1"/>
  <c r="Y905" i="1"/>
  <c r="Z905" i="1"/>
  <c r="AA905" i="1"/>
  <c r="AB905" i="1"/>
  <c r="AC905" i="1"/>
  <c r="AD905" i="1"/>
  <c r="Y906" i="1"/>
  <c r="Z906" i="1"/>
  <c r="AA906" i="1"/>
  <c r="AB906" i="1"/>
  <c r="AC906" i="1"/>
  <c r="AD906" i="1"/>
  <c r="Y907" i="1"/>
  <c r="Z907" i="1"/>
  <c r="AA907" i="1"/>
  <c r="AB907" i="1"/>
  <c r="AC907" i="1"/>
  <c r="AD907" i="1"/>
  <c r="Y908" i="1"/>
  <c r="Z908" i="1"/>
  <c r="AA908" i="1"/>
  <c r="AB908" i="1"/>
  <c r="AC908" i="1"/>
  <c r="AD908" i="1"/>
  <c r="Y909" i="1"/>
  <c r="Z909" i="1"/>
  <c r="AA909" i="1"/>
  <c r="AB909" i="1"/>
  <c r="AC909" i="1"/>
  <c r="AD909" i="1"/>
  <c r="Y910" i="1"/>
  <c r="Z910" i="1"/>
  <c r="AA910" i="1"/>
  <c r="AB910" i="1"/>
  <c r="AC910" i="1"/>
  <c r="AD910" i="1"/>
  <c r="Y911" i="1"/>
  <c r="Z911" i="1"/>
  <c r="AA911" i="1"/>
  <c r="AB911" i="1"/>
  <c r="AC911" i="1"/>
  <c r="AD911" i="1"/>
  <c r="Y912" i="1"/>
  <c r="Z912" i="1"/>
  <c r="AA912" i="1"/>
  <c r="AB912" i="1"/>
  <c r="AC912" i="1"/>
  <c r="AD912" i="1"/>
  <c r="Y913" i="1"/>
  <c r="Z913" i="1"/>
  <c r="AA913" i="1"/>
  <c r="AB913" i="1"/>
  <c r="AC913" i="1"/>
  <c r="AD913" i="1"/>
  <c r="Y914" i="1"/>
  <c r="Z914" i="1"/>
  <c r="AA914" i="1"/>
  <c r="AB914" i="1"/>
  <c r="AC914" i="1"/>
  <c r="AD914" i="1"/>
  <c r="Y915" i="1"/>
  <c r="Z915" i="1"/>
  <c r="AA915" i="1"/>
  <c r="AB915" i="1"/>
  <c r="AC915" i="1"/>
  <c r="AD915" i="1"/>
  <c r="Y916" i="1"/>
  <c r="Z916" i="1"/>
  <c r="AA916" i="1"/>
  <c r="AB916" i="1"/>
  <c r="AC916" i="1"/>
  <c r="AD916" i="1"/>
  <c r="Y917" i="1"/>
  <c r="Z917" i="1"/>
  <c r="AA917" i="1"/>
  <c r="AB917" i="1"/>
  <c r="AC917" i="1"/>
  <c r="AD917" i="1"/>
  <c r="Y918" i="1"/>
  <c r="Z918" i="1"/>
  <c r="AA918" i="1"/>
  <c r="AB918" i="1"/>
  <c r="AC918" i="1"/>
  <c r="AD918" i="1"/>
  <c r="Y919" i="1"/>
  <c r="Z919" i="1"/>
  <c r="AA919" i="1"/>
  <c r="AB919" i="1"/>
  <c r="AC919" i="1"/>
  <c r="AD919" i="1"/>
  <c r="Y920" i="1"/>
  <c r="Z920" i="1"/>
  <c r="AA920" i="1"/>
  <c r="AB920" i="1"/>
  <c r="AC920" i="1"/>
  <c r="AD920" i="1"/>
  <c r="Y921" i="1"/>
  <c r="Z921" i="1"/>
  <c r="AA921" i="1"/>
  <c r="AB921" i="1"/>
  <c r="AC921" i="1"/>
  <c r="AD921" i="1"/>
  <c r="Y922" i="1"/>
  <c r="Z922" i="1"/>
  <c r="AA922" i="1"/>
  <c r="AB922" i="1"/>
  <c r="AC922" i="1"/>
  <c r="AD922" i="1"/>
  <c r="Y923" i="1"/>
  <c r="Z923" i="1"/>
  <c r="AA923" i="1"/>
  <c r="AB923" i="1"/>
  <c r="AC923" i="1"/>
  <c r="AD923" i="1"/>
  <c r="Y924" i="1"/>
  <c r="Z924" i="1"/>
  <c r="AA924" i="1"/>
  <c r="AB924" i="1"/>
  <c r="AC924" i="1"/>
  <c r="AD924" i="1"/>
  <c r="Y925" i="1"/>
  <c r="Z925" i="1"/>
  <c r="AA925" i="1"/>
  <c r="AB925" i="1"/>
  <c r="AC925" i="1"/>
  <c r="AD925" i="1"/>
  <c r="Y926" i="1"/>
  <c r="Z926" i="1"/>
  <c r="AA926" i="1"/>
  <c r="AB926" i="1"/>
  <c r="AC926" i="1"/>
  <c r="AD926" i="1"/>
  <c r="Y927" i="1"/>
  <c r="Z927" i="1"/>
  <c r="AA927" i="1"/>
  <c r="AB927" i="1"/>
  <c r="AC927" i="1"/>
  <c r="AD927" i="1"/>
  <c r="Y928" i="1"/>
  <c r="Z928" i="1"/>
  <c r="AA928" i="1"/>
  <c r="AB928" i="1"/>
  <c r="AC928" i="1"/>
  <c r="AD928" i="1"/>
  <c r="Y929" i="1"/>
  <c r="Z929" i="1"/>
  <c r="AA929" i="1"/>
  <c r="AB929" i="1"/>
  <c r="AC929" i="1"/>
  <c r="AD929" i="1"/>
  <c r="Y930" i="1"/>
  <c r="Z930" i="1"/>
  <c r="AA930" i="1"/>
  <c r="AB930" i="1"/>
  <c r="AC930" i="1"/>
  <c r="AD930" i="1"/>
  <c r="Y931" i="1"/>
  <c r="Z931" i="1"/>
  <c r="AA931" i="1"/>
  <c r="AB931" i="1"/>
  <c r="AC931" i="1"/>
  <c r="AD931" i="1"/>
  <c r="Y932" i="1"/>
  <c r="Z932" i="1"/>
  <c r="AA932" i="1"/>
  <c r="AB932" i="1"/>
  <c r="AC932" i="1"/>
  <c r="AD932" i="1"/>
  <c r="Y933" i="1"/>
  <c r="Z933" i="1"/>
  <c r="AA933" i="1"/>
  <c r="AB933" i="1"/>
  <c r="AC933" i="1"/>
  <c r="AD933" i="1"/>
  <c r="Y934" i="1"/>
  <c r="Z934" i="1"/>
  <c r="AA934" i="1"/>
  <c r="AB934" i="1"/>
  <c r="AC934" i="1"/>
  <c r="AD934" i="1"/>
  <c r="Y935" i="1"/>
  <c r="Z935" i="1"/>
  <c r="AA935" i="1"/>
  <c r="AB935" i="1"/>
  <c r="AC935" i="1"/>
  <c r="AD935" i="1"/>
  <c r="Y936" i="1"/>
  <c r="Z936" i="1"/>
  <c r="AA936" i="1"/>
  <c r="AB936" i="1"/>
  <c r="AC936" i="1"/>
  <c r="AD936" i="1"/>
  <c r="Y937" i="1"/>
  <c r="Z937" i="1"/>
  <c r="AA937" i="1"/>
  <c r="AB937" i="1"/>
  <c r="AC937" i="1"/>
  <c r="AD937" i="1"/>
  <c r="Y938" i="1"/>
  <c r="Z938" i="1"/>
  <c r="AA938" i="1"/>
  <c r="AB938" i="1"/>
  <c r="AC938" i="1"/>
  <c r="AD938" i="1"/>
  <c r="Y939" i="1"/>
  <c r="Z939" i="1"/>
  <c r="AA939" i="1"/>
  <c r="AB939" i="1"/>
  <c r="AC939" i="1"/>
  <c r="AD939" i="1"/>
  <c r="Y940" i="1"/>
  <c r="Z940" i="1"/>
  <c r="AA940" i="1"/>
  <c r="AB940" i="1"/>
  <c r="AC940" i="1"/>
  <c r="AD940" i="1"/>
  <c r="Y941" i="1"/>
  <c r="Z941" i="1"/>
  <c r="AA941" i="1"/>
  <c r="AB941" i="1"/>
  <c r="AC941" i="1"/>
  <c r="AD941" i="1"/>
  <c r="Y942" i="1"/>
  <c r="Z942" i="1"/>
  <c r="AA942" i="1"/>
  <c r="AB942" i="1"/>
  <c r="AC942" i="1"/>
  <c r="AD942" i="1"/>
  <c r="Y943" i="1"/>
  <c r="Z943" i="1"/>
  <c r="AA943" i="1"/>
  <c r="AB943" i="1"/>
  <c r="AC943" i="1"/>
  <c r="AD943" i="1"/>
  <c r="Y944" i="1"/>
  <c r="Z944" i="1"/>
  <c r="AA944" i="1"/>
  <c r="AB944" i="1"/>
  <c r="AC944" i="1"/>
  <c r="AD944" i="1"/>
  <c r="Y945" i="1"/>
  <c r="Z945" i="1"/>
  <c r="AA945" i="1"/>
  <c r="AB945" i="1"/>
  <c r="AC945" i="1"/>
  <c r="AD945" i="1"/>
  <c r="Y946" i="1"/>
  <c r="Z946" i="1"/>
  <c r="AA946" i="1"/>
  <c r="AB946" i="1"/>
  <c r="AC946" i="1"/>
  <c r="AD946" i="1"/>
  <c r="Y947" i="1"/>
  <c r="Z947" i="1"/>
  <c r="AA947" i="1"/>
  <c r="AB947" i="1"/>
  <c r="AC947" i="1"/>
  <c r="AD947" i="1"/>
  <c r="Y948" i="1"/>
  <c r="Z948" i="1"/>
  <c r="AA948" i="1"/>
  <c r="AB948" i="1"/>
  <c r="AC948" i="1"/>
  <c r="AD948" i="1"/>
  <c r="Y949" i="1"/>
  <c r="Z949" i="1"/>
  <c r="AA949" i="1"/>
  <c r="AB949" i="1"/>
  <c r="AC949" i="1"/>
  <c r="AD949" i="1"/>
  <c r="Y950" i="1"/>
  <c r="Z950" i="1"/>
  <c r="AA950" i="1"/>
  <c r="AB950" i="1"/>
  <c r="AC950" i="1"/>
  <c r="AD950" i="1"/>
  <c r="Y951" i="1"/>
  <c r="Z951" i="1"/>
  <c r="AA951" i="1"/>
  <c r="AB951" i="1"/>
  <c r="AC951" i="1"/>
  <c r="AD951" i="1"/>
  <c r="Y952" i="1"/>
  <c r="Z952" i="1"/>
  <c r="AA952" i="1"/>
  <c r="AB952" i="1"/>
  <c r="AC952" i="1"/>
  <c r="AD952" i="1"/>
  <c r="Y953" i="1"/>
  <c r="Z953" i="1"/>
  <c r="AA953" i="1"/>
  <c r="AB953" i="1"/>
  <c r="AC953" i="1"/>
  <c r="AD953" i="1"/>
  <c r="Y954" i="1"/>
  <c r="Z954" i="1"/>
  <c r="AA954" i="1"/>
  <c r="AB954" i="1"/>
  <c r="AC954" i="1"/>
  <c r="AD954" i="1"/>
  <c r="Y955" i="1"/>
  <c r="Z955" i="1"/>
  <c r="AA955" i="1"/>
  <c r="AB955" i="1"/>
  <c r="AC955" i="1"/>
  <c r="AD955" i="1"/>
  <c r="Y956" i="1"/>
  <c r="Z956" i="1"/>
  <c r="AA956" i="1"/>
  <c r="AB956" i="1"/>
  <c r="AC956" i="1"/>
  <c r="AD956" i="1"/>
  <c r="Y957" i="1"/>
  <c r="Z957" i="1"/>
  <c r="AA957" i="1"/>
  <c r="AB957" i="1"/>
  <c r="AC957" i="1"/>
  <c r="AD957" i="1"/>
  <c r="Y958" i="1"/>
  <c r="Z958" i="1"/>
  <c r="AA958" i="1"/>
  <c r="AB958" i="1"/>
  <c r="AC958" i="1"/>
  <c r="AD958" i="1"/>
  <c r="Y959" i="1"/>
  <c r="Z959" i="1"/>
  <c r="AA959" i="1"/>
  <c r="AB959" i="1"/>
  <c r="AC959" i="1"/>
  <c r="AD959" i="1"/>
  <c r="Y960" i="1"/>
  <c r="Z960" i="1"/>
  <c r="AA960" i="1"/>
  <c r="AB960" i="1"/>
  <c r="AC960" i="1"/>
  <c r="AD960" i="1"/>
  <c r="Y961" i="1"/>
  <c r="Z961" i="1"/>
  <c r="AA961" i="1"/>
  <c r="AB961" i="1"/>
  <c r="AC961" i="1"/>
  <c r="AD961" i="1"/>
  <c r="Y962" i="1"/>
  <c r="Z962" i="1"/>
  <c r="AA962" i="1"/>
  <c r="AB962" i="1"/>
  <c r="AC962" i="1"/>
  <c r="AD962" i="1"/>
  <c r="Y963" i="1"/>
  <c r="Z963" i="1"/>
  <c r="AA963" i="1"/>
  <c r="AB963" i="1"/>
  <c r="AC963" i="1"/>
  <c r="AD963" i="1"/>
  <c r="Y964" i="1"/>
  <c r="Z964" i="1"/>
  <c r="AA964" i="1"/>
  <c r="AB964" i="1"/>
  <c r="AC964" i="1"/>
  <c r="AD964" i="1"/>
  <c r="Y965" i="1"/>
  <c r="Z965" i="1"/>
  <c r="AA965" i="1"/>
  <c r="AB965" i="1"/>
  <c r="AC965" i="1"/>
  <c r="AD965" i="1"/>
  <c r="Y966" i="1"/>
  <c r="Z966" i="1"/>
  <c r="AA966" i="1"/>
  <c r="AB966" i="1"/>
  <c r="AC966" i="1"/>
  <c r="AD966" i="1"/>
  <c r="Y967" i="1"/>
  <c r="Z967" i="1"/>
  <c r="AA967" i="1"/>
  <c r="AB967" i="1"/>
  <c r="AC967" i="1"/>
  <c r="AD967" i="1"/>
  <c r="Y968" i="1"/>
  <c r="Z968" i="1"/>
  <c r="AA968" i="1"/>
  <c r="AB968" i="1"/>
  <c r="AC968" i="1"/>
  <c r="AD968" i="1"/>
  <c r="Y969" i="1"/>
  <c r="Z969" i="1"/>
  <c r="AA969" i="1"/>
  <c r="AB969" i="1"/>
  <c r="AC969" i="1"/>
  <c r="AD969" i="1"/>
  <c r="Y970" i="1"/>
  <c r="Z970" i="1"/>
  <c r="AA970" i="1"/>
  <c r="AB970" i="1"/>
  <c r="AC970" i="1"/>
  <c r="AD970" i="1"/>
  <c r="Y971" i="1"/>
  <c r="Z971" i="1"/>
  <c r="AA971" i="1"/>
  <c r="AB971" i="1"/>
  <c r="AC971" i="1"/>
  <c r="AD971" i="1"/>
  <c r="Y972" i="1"/>
  <c r="Z972" i="1"/>
  <c r="AA972" i="1"/>
  <c r="AB972" i="1"/>
  <c r="AC972" i="1"/>
  <c r="AD972" i="1"/>
  <c r="Y973" i="1"/>
  <c r="Z973" i="1"/>
  <c r="AA973" i="1"/>
  <c r="AB973" i="1"/>
  <c r="AC973" i="1"/>
  <c r="AD973" i="1"/>
  <c r="Y974" i="1"/>
  <c r="Z974" i="1"/>
  <c r="AA974" i="1"/>
  <c r="AB974" i="1"/>
  <c r="AC974" i="1"/>
  <c r="AD974" i="1"/>
  <c r="Y975" i="1"/>
  <c r="Z975" i="1"/>
  <c r="AA975" i="1"/>
  <c r="AB975" i="1"/>
  <c r="AC975" i="1"/>
  <c r="AD975" i="1"/>
  <c r="Y976" i="1"/>
  <c r="Z976" i="1"/>
  <c r="AA976" i="1"/>
  <c r="AB976" i="1"/>
  <c r="AC976" i="1"/>
  <c r="AD976" i="1"/>
  <c r="Y977" i="1"/>
  <c r="Z977" i="1"/>
  <c r="AA977" i="1"/>
  <c r="AB977" i="1"/>
  <c r="AC977" i="1"/>
  <c r="AD977" i="1"/>
  <c r="Y978" i="1"/>
  <c r="Z978" i="1"/>
  <c r="AA978" i="1"/>
  <c r="AB978" i="1"/>
  <c r="AC978" i="1"/>
  <c r="AD978" i="1"/>
  <c r="Y979" i="1"/>
  <c r="Z979" i="1"/>
  <c r="AA979" i="1"/>
  <c r="AB979" i="1"/>
  <c r="AC979" i="1"/>
  <c r="AD979" i="1"/>
  <c r="Y980" i="1"/>
  <c r="Z980" i="1"/>
  <c r="AA980" i="1"/>
  <c r="AB980" i="1"/>
  <c r="AC980" i="1"/>
  <c r="AD980" i="1"/>
  <c r="Y981" i="1"/>
  <c r="Z981" i="1"/>
  <c r="AA981" i="1"/>
  <c r="AB981" i="1"/>
  <c r="AC981" i="1"/>
  <c r="AD981" i="1"/>
  <c r="Y982" i="1"/>
  <c r="Z982" i="1"/>
  <c r="AA982" i="1"/>
  <c r="AB982" i="1"/>
  <c r="AC982" i="1"/>
  <c r="AD982" i="1"/>
  <c r="Y983" i="1"/>
  <c r="Z983" i="1"/>
  <c r="AA983" i="1"/>
  <c r="AB983" i="1"/>
  <c r="AC983" i="1"/>
  <c r="AD983" i="1"/>
  <c r="Y984" i="1"/>
  <c r="Z984" i="1"/>
  <c r="AA984" i="1"/>
  <c r="AB984" i="1"/>
  <c r="AC984" i="1"/>
  <c r="AD984" i="1"/>
  <c r="Y985" i="1"/>
  <c r="Z985" i="1"/>
  <c r="AA985" i="1"/>
  <c r="AB985" i="1"/>
  <c r="AC985" i="1"/>
  <c r="AD985" i="1"/>
  <c r="Y986" i="1"/>
  <c r="Z986" i="1"/>
  <c r="AA986" i="1"/>
  <c r="AB986" i="1"/>
  <c r="AC986" i="1"/>
  <c r="AD986" i="1"/>
  <c r="Y987" i="1"/>
  <c r="Z987" i="1"/>
  <c r="AA987" i="1"/>
  <c r="AB987" i="1"/>
  <c r="AC987" i="1"/>
  <c r="AD987" i="1"/>
  <c r="Y988" i="1"/>
  <c r="Z988" i="1"/>
  <c r="AA988" i="1"/>
  <c r="AB988" i="1"/>
  <c r="AC988" i="1"/>
  <c r="AD988" i="1"/>
  <c r="Y989" i="1"/>
  <c r="Z989" i="1"/>
  <c r="AA989" i="1"/>
  <c r="AB989" i="1"/>
  <c r="AC989" i="1"/>
  <c r="AD989" i="1"/>
  <c r="Y990" i="1"/>
  <c r="Z990" i="1"/>
  <c r="AA990" i="1"/>
  <c r="AB990" i="1"/>
  <c r="AC990" i="1"/>
  <c r="AD990" i="1"/>
  <c r="Y991" i="1"/>
  <c r="Z991" i="1"/>
  <c r="AA991" i="1"/>
  <c r="AB991" i="1"/>
  <c r="AC991" i="1"/>
  <c r="AD991" i="1"/>
  <c r="Y992" i="1"/>
  <c r="Z992" i="1"/>
  <c r="AA992" i="1"/>
  <c r="AB992" i="1"/>
  <c r="AC992" i="1"/>
  <c r="AD992" i="1"/>
  <c r="Y993" i="1"/>
  <c r="Z993" i="1"/>
  <c r="AA993" i="1"/>
  <c r="AB993" i="1"/>
  <c r="AC993" i="1"/>
  <c r="AD993" i="1"/>
  <c r="Y994" i="1"/>
  <c r="Z994" i="1"/>
  <c r="AA994" i="1"/>
  <c r="AB994" i="1"/>
  <c r="AC994" i="1"/>
  <c r="AD994" i="1"/>
  <c r="Y995" i="1"/>
  <c r="Z995" i="1"/>
  <c r="AA995" i="1"/>
  <c r="AB995" i="1"/>
  <c r="AC995" i="1"/>
  <c r="AD995" i="1"/>
  <c r="Y996" i="1"/>
  <c r="Z996" i="1"/>
  <c r="AA996" i="1"/>
  <c r="AB996" i="1"/>
  <c r="AC996" i="1"/>
  <c r="AD996" i="1"/>
  <c r="Y997" i="1"/>
  <c r="Z997" i="1"/>
  <c r="AA997" i="1"/>
  <c r="AB997" i="1"/>
  <c r="AC997" i="1"/>
  <c r="AD997" i="1"/>
  <c r="Y998" i="1"/>
  <c r="Z998" i="1"/>
  <c r="AA998" i="1"/>
  <c r="AB998" i="1"/>
  <c r="AC998" i="1"/>
  <c r="AD998" i="1"/>
  <c r="Y999" i="1"/>
  <c r="Z999" i="1"/>
  <c r="AA999" i="1"/>
  <c r="AB999" i="1"/>
  <c r="AC999" i="1"/>
  <c r="AD999" i="1"/>
  <c r="Y1000" i="1"/>
  <c r="Z1000" i="1"/>
  <c r="AA1000" i="1"/>
  <c r="AB1000" i="1"/>
  <c r="AC1000" i="1"/>
  <c r="AD1000" i="1"/>
  <c r="Y1001" i="1"/>
  <c r="Z1001" i="1"/>
  <c r="AA1001" i="1"/>
  <c r="AB1001" i="1"/>
  <c r="AC1001" i="1"/>
  <c r="AD1001" i="1"/>
  <c r="Y1002" i="1"/>
  <c r="Z1002" i="1"/>
  <c r="AA1002" i="1"/>
  <c r="AB1002" i="1"/>
  <c r="AC1002" i="1"/>
  <c r="AD1002" i="1"/>
  <c r="Y1003" i="1"/>
  <c r="Z1003" i="1"/>
  <c r="AA1003" i="1"/>
  <c r="AB1003" i="1"/>
  <c r="AC1003" i="1"/>
  <c r="AD1003" i="1"/>
  <c r="Y1004" i="1"/>
  <c r="Z1004" i="1"/>
  <c r="AA1004" i="1"/>
  <c r="AB1004" i="1"/>
  <c r="AC1004" i="1"/>
  <c r="AD1004" i="1"/>
  <c r="Y1005" i="1"/>
  <c r="Z1005" i="1"/>
  <c r="AA1005" i="1"/>
  <c r="AB1005" i="1"/>
  <c r="AC1005" i="1"/>
  <c r="AD1005" i="1"/>
  <c r="Y1006" i="1"/>
  <c r="Z1006" i="1"/>
  <c r="AA1006" i="1"/>
  <c r="AB1006" i="1"/>
  <c r="AC1006" i="1"/>
  <c r="AD1006" i="1"/>
  <c r="Y1007" i="1"/>
  <c r="Z1007" i="1"/>
  <c r="AA1007" i="1"/>
  <c r="AB1007" i="1"/>
  <c r="AC1007" i="1"/>
  <c r="AD1007" i="1"/>
  <c r="Y1008" i="1"/>
  <c r="Z1008" i="1"/>
  <c r="AA1008" i="1"/>
  <c r="AB1008" i="1"/>
  <c r="AC1008" i="1"/>
  <c r="AD1008" i="1"/>
  <c r="Y1009" i="1"/>
  <c r="Z1009" i="1"/>
  <c r="AA1009" i="1"/>
  <c r="AB1009" i="1"/>
  <c r="AC1009" i="1"/>
  <c r="AD1009" i="1"/>
  <c r="Y1010" i="1"/>
  <c r="Z1010" i="1"/>
  <c r="AA1010" i="1"/>
  <c r="AB1010" i="1"/>
  <c r="AC1010" i="1"/>
  <c r="AD1010" i="1"/>
  <c r="Y1011" i="1"/>
  <c r="Z1011" i="1"/>
  <c r="AA1011" i="1"/>
  <c r="AB1011" i="1"/>
  <c r="AC1011" i="1"/>
  <c r="AD1011" i="1"/>
  <c r="Y1012" i="1"/>
  <c r="Z1012" i="1"/>
  <c r="AA1012" i="1"/>
  <c r="AB1012" i="1"/>
  <c r="AC1012" i="1"/>
  <c r="AD1012" i="1"/>
  <c r="Y1013" i="1"/>
  <c r="Z1013" i="1"/>
  <c r="AA1013" i="1"/>
  <c r="AB1013" i="1"/>
  <c r="AC1013" i="1"/>
  <c r="AD1013" i="1"/>
  <c r="Y1014" i="1"/>
  <c r="Z1014" i="1"/>
  <c r="AA1014" i="1"/>
  <c r="AB1014" i="1"/>
  <c r="AC1014" i="1"/>
  <c r="AD1014" i="1"/>
  <c r="Y1015" i="1"/>
  <c r="Z1015" i="1"/>
  <c r="AA1015" i="1"/>
  <c r="AB1015" i="1"/>
  <c r="AC1015" i="1"/>
  <c r="AD1015" i="1"/>
  <c r="Y1016" i="1"/>
  <c r="Z1016" i="1"/>
  <c r="AA1016" i="1"/>
  <c r="AB1016" i="1"/>
  <c r="AC1016" i="1"/>
  <c r="AD1016" i="1"/>
  <c r="Y1017" i="1"/>
  <c r="Z1017" i="1"/>
  <c r="AA1017" i="1"/>
  <c r="AB1017" i="1"/>
  <c r="AC1017" i="1"/>
  <c r="AD1017" i="1"/>
  <c r="Y1018" i="1"/>
  <c r="Z1018" i="1"/>
  <c r="AA1018" i="1"/>
  <c r="AB1018" i="1"/>
  <c r="AC1018" i="1"/>
  <c r="AD1018" i="1"/>
  <c r="Y1019" i="1"/>
  <c r="Z1019" i="1"/>
  <c r="AA1019" i="1"/>
  <c r="AB1019" i="1"/>
  <c r="AC1019" i="1"/>
  <c r="AD1019" i="1"/>
  <c r="Y1020" i="1"/>
  <c r="Z1020" i="1"/>
  <c r="AA1020" i="1"/>
  <c r="AB1020" i="1"/>
  <c r="AC1020" i="1"/>
  <c r="AD1020" i="1"/>
  <c r="Y1021" i="1"/>
  <c r="Z1021" i="1"/>
  <c r="AA1021" i="1"/>
  <c r="AB1021" i="1"/>
  <c r="AC1021" i="1"/>
  <c r="AD1021" i="1"/>
  <c r="Y1022" i="1"/>
  <c r="Z1022" i="1"/>
  <c r="AA1022" i="1"/>
  <c r="AB1022" i="1"/>
  <c r="AC1022" i="1"/>
  <c r="AD1022" i="1"/>
  <c r="Y1023" i="1"/>
  <c r="Z1023" i="1"/>
  <c r="AA1023" i="1"/>
  <c r="AB1023" i="1"/>
  <c r="AC1023" i="1"/>
  <c r="AD1023" i="1"/>
  <c r="Y1024" i="1"/>
  <c r="Z1024" i="1"/>
  <c r="AA1024" i="1"/>
  <c r="AB1024" i="1"/>
  <c r="AC1024" i="1"/>
  <c r="AD1024" i="1"/>
  <c r="Y1025" i="1"/>
  <c r="Z1025" i="1"/>
  <c r="AA1025" i="1"/>
  <c r="AB1025" i="1"/>
  <c r="AC1025" i="1"/>
  <c r="AD1025" i="1"/>
  <c r="Y1026" i="1"/>
  <c r="Z1026" i="1"/>
  <c r="AA1026" i="1"/>
  <c r="AB1026" i="1"/>
  <c r="AC1026" i="1"/>
  <c r="AD1026" i="1"/>
  <c r="Y1027" i="1"/>
  <c r="Z1027" i="1"/>
  <c r="AA1027" i="1"/>
  <c r="AB1027" i="1"/>
  <c r="AC1027" i="1"/>
  <c r="AD1027" i="1"/>
  <c r="Y1028" i="1"/>
  <c r="Z1028" i="1"/>
  <c r="AA1028" i="1"/>
  <c r="AB1028" i="1"/>
  <c r="AC1028" i="1"/>
  <c r="AD1028" i="1"/>
  <c r="Y1029" i="1"/>
  <c r="Z1029" i="1"/>
  <c r="AA1029" i="1"/>
  <c r="AB1029" i="1"/>
  <c r="AC1029" i="1"/>
  <c r="AD1029" i="1"/>
  <c r="Y1030" i="1"/>
  <c r="Z1030" i="1"/>
  <c r="AA1030" i="1"/>
  <c r="AB1030" i="1"/>
  <c r="AC1030" i="1"/>
  <c r="AD1030" i="1"/>
  <c r="Y1031" i="1"/>
  <c r="Z1031" i="1"/>
  <c r="AA1031" i="1"/>
  <c r="AB1031" i="1"/>
  <c r="AC1031" i="1"/>
  <c r="AD1031" i="1"/>
  <c r="Y1032" i="1"/>
  <c r="Z1032" i="1"/>
  <c r="AA1032" i="1"/>
  <c r="AB1032" i="1"/>
  <c r="AC1032" i="1"/>
  <c r="AD1032" i="1"/>
  <c r="Y1033" i="1"/>
  <c r="Z1033" i="1"/>
  <c r="AA1033" i="1"/>
  <c r="AB1033" i="1"/>
  <c r="AC1033" i="1"/>
  <c r="AD1033" i="1"/>
  <c r="Y1034" i="1"/>
  <c r="Z1034" i="1"/>
  <c r="AA1034" i="1"/>
  <c r="AB1034" i="1"/>
  <c r="AC1034" i="1"/>
  <c r="AD1034" i="1"/>
  <c r="Y1035" i="1"/>
  <c r="Z1035" i="1"/>
  <c r="AA1035" i="1"/>
  <c r="AB1035" i="1"/>
  <c r="AC1035" i="1"/>
  <c r="AD1035" i="1"/>
  <c r="Y1036" i="1"/>
  <c r="Z1036" i="1"/>
  <c r="AA1036" i="1"/>
  <c r="AB1036" i="1"/>
  <c r="AC1036" i="1"/>
  <c r="AD1036" i="1"/>
  <c r="Y1037" i="1"/>
  <c r="Z1037" i="1"/>
  <c r="AA1037" i="1"/>
  <c r="AB1037" i="1"/>
  <c r="AC1037" i="1"/>
  <c r="AD1037" i="1"/>
  <c r="Y1038" i="1"/>
  <c r="Z1038" i="1"/>
  <c r="AA1038" i="1"/>
  <c r="AB1038" i="1"/>
  <c r="AC1038" i="1"/>
  <c r="AD1038" i="1"/>
  <c r="Y1039" i="1"/>
  <c r="Z1039" i="1"/>
  <c r="AA1039" i="1"/>
  <c r="AB1039" i="1"/>
  <c r="AC1039" i="1"/>
  <c r="AD1039" i="1"/>
  <c r="Y1040" i="1"/>
  <c r="Z1040" i="1"/>
  <c r="AA1040" i="1"/>
  <c r="AB1040" i="1"/>
  <c r="AC1040" i="1"/>
  <c r="AD1040" i="1"/>
  <c r="Y1041" i="1"/>
  <c r="Z1041" i="1"/>
  <c r="AA1041" i="1"/>
  <c r="AB1041" i="1"/>
  <c r="AC1041" i="1"/>
  <c r="AD1041" i="1"/>
  <c r="Y1042" i="1"/>
  <c r="Z1042" i="1"/>
  <c r="AA1042" i="1"/>
  <c r="AB1042" i="1"/>
  <c r="AC1042" i="1"/>
  <c r="AD1042" i="1"/>
  <c r="Y1043" i="1"/>
  <c r="Z1043" i="1"/>
  <c r="AA1043" i="1"/>
  <c r="AB1043" i="1"/>
  <c r="AC1043" i="1"/>
  <c r="AD1043" i="1"/>
  <c r="Y1044" i="1"/>
  <c r="Z1044" i="1"/>
  <c r="AA1044" i="1"/>
  <c r="AB1044" i="1"/>
  <c r="AC1044" i="1"/>
  <c r="AD1044" i="1"/>
  <c r="Y1045" i="1"/>
  <c r="Z1045" i="1"/>
  <c r="AA1045" i="1"/>
  <c r="AB1045" i="1"/>
  <c r="AC1045" i="1"/>
  <c r="AD1045" i="1"/>
  <c r="Y1046" i="1"/>
  <c r="Z1046" i="1"/>
  <c r="AA1046" i="1"/>
  <c r="AB1046" i="1"/>
  <c r="AC1046" i="1"/>
  <c r="AD1046" i="1"/>
  <c r="Y1047" i="1"/>
  <c r="Z1047" i="1"/>
  <c r="AA1047" i="1"/>
  <c r="AB1047" i="1"/>
  <c r="AC1047" i="1"/>
  <c r="AD1047" i="1"/>
  <c r="Y1048" i="1"/>
  <c r="Z1048" i="1"/>
  <c r="AA1048" i="1"/>
  <c r="AB1048" i="1"/>
  <c r="AC1048" i="1"/>
  <c r="AD1048" i="1"/>
  <c r="Y1049" i="1"/>
  <c r="Z1049" i="1"/>
  <c r="AA1049" i="1"/>
  <c r="AB1049" i="1"/>
  <c r="AC1049" i="1"/>
  <c r="AD1049" i="1"/>
  <c r="Y1050" i="1"/>
  <c r="Z1050" i="1"/>
  <c r="AA1050" i="1"/>
  <c r="AB1050" i="1"/>
  <c r="AC1050" i="1"/>
  <c r="AD1050" i="1"/>
  <c r="Y1051" i="1"/>
  <c r="Z1051" i="1"/>
  <c r="AA1051" i="1"/>
  <c r="AB1051" i="1"/>
  <c r="AC1051" i="1"/>
  <c r="AD1051" i="1"/>
  <c r="Y1052" i="1"/>
  <c r="Z1052" i="1"/>
  <c r="AA1052" i="1"/>
  <c r="AB1052" i="1"/>
  <c r="AC1052" i="1"/>
  <c r="AD1052" i="1"/>
  <c r="Y1053" i="1"/>
  <c r="Z1053" i="1"/>
  <c r="AA1053" i="1"/>
  <c r="AB1053" i="1"/>
  <c r="AC1053" i="1"/>
  <c r="AD1053" i="1"/>
  <c r="Y1054" i="1"/>
  <c r="Z1054" i="1"/>
  <c r="AA1054" i="1"/>
  <c r="AB1054" i="1"/>
  <c r="AC1054" i="1"/>
  <c r="AD1054" i="1"/>
  <c r="Y1055" i="1"/>
  <c r="Z1055" i="1"/>
  <c r="AA1055" i="1"/>
  <c r="AB1055" i="1"/>
  <c r="AC1055" i="1"/>
  <c r="AD1055" i="1"/>
  <c r="Y1056" i="1"/>
  <c r="Z1056" i="1"/>
  <c r="AA1056" i="1"/>
  <c r="AB1056" i="1"/>
  <c r="AC1056" i="1"/>
  <c r="AD1056" i="1"/>
  <c r="Y1057" i="1"/>
  <c r="Z1057" i="1"/>
  <c r="AA1057" i="1"/>
  <c r="AB1057" i="1"/>
  <c r="AC1057" i="1"/>
  <c r="AD1057" i="1"/>
  <c r="Y1058" i="1"/>
  <c r="Z1058" i="1"/>
  <c r="AA1058" i="1"/>
  <c r="AB1058" i="1"/>
  <c r="AC1058" i="1"/>
  <c r="AD1058" i="1"/>
  <c r="Y1059" i="1"/>
  <c r="Z1059" i="1"/>
  <c r="AA1059" i="1"/>
  <c r="AB1059" i="1"/>
  <c r="AC1059" i="1"/>
  <c r="AD1059" i="1"/>
  <c r="Y1060" i="1"/>
  <c r="Z1060" i="1"/>
  <c r="AA1060" i="1"/>
  <c r="AB1060" i="1"/>
  <c r="AC1060" i="1"/>
  <c r="AD1060" i="1"/>
  <c r="Y1061" i="1"/>
  <c r="Z1061" i="1"/>
  <c r="AA1061" i="1"/>
  <c r="AB1061" i="1"/>
  <c r="AC1061" i="1"/>
  <c r="AD1061" i="1"/>
  <c r="Y1062" i="1"/>
  <c r="Z1062" i="1"/>
  <c r="AA1062" i="1"/>
  <c r="AB1062" i="1"/>
  <c r="AC1062" i="1"/>
  <c r="AD1062" i="1"/>
  <c r="Y1063" i="1"/>
  <c r="Z1063" i="1"/>
  <c r="AA1063" i="1"/>
  <c r="AB1063" i="1"/>
  <c r="AC1063" i="1"/>
  <c r="AD1063" i="1"/>
  <c r="Y1064" i="1"/>
  <c r="Z1064" i="1"/>
  <c r="AA1064" i="1"/>
  <c r="AB1064" i="1"/>
  <c r="AC1064" i="1"/>
  <c r="AD1064" i="1"/>
  <c r="Y1065" i="1"/>
  <c r="Z1065" i="1"/>
  <c r="AA1065" i="1"/>
  <c r="AB1065" i="1"/>
  <c r="AC1065" i="1"/>
  <c r="AD1065" i="1"/>
  <c r="Y1066" i="1"/>
  <c r="Z1066" i="1"/>
  <c r="AA1066" i="1"/>
  <c r="AB1066" i="1"/>
  <c r="AC1066" i="1"/>
  <c r="AD1066" i="1"/>
  <c r="Y1067" i="1"/>
  <c r="Z1067" i="1"/>
  <c r="AA1067" i="1"/>
  <c r="AB1067" i="1"/>
  <c r="AC1067" i="1"/>
  <c r="AD1067" i="1"/>
  <c r="Y1068" i="1"/>
  <c r="Z1068" i="1"/>
  <c r="AA1068" i="1"/>
  <c r="AB1068" i="1"/>
  <c r="AC1068" i="1"/>
  <c r="AD1068" i="1"/>
  <c r="Y1069" i="1"/>
  <c r="Z1069" i="1"/>
  <c r="AA1069" i="1"/>
  <c r="AB1069" i="1"/>
  <c r="AC1069" i="1"/>
  <c r="AD1069" i="1"/>
  <c r="Y1070" i="1"/>
  <c r="Z1070" i="1"/>
  <c r="AA1070" i="1"/>
  <c r="AB1070" i="1"/>
  <c r="AC1070" i="1"/>
  <c r="AD1070" i="1"/>
  <c r="Y1071" i="1"/>
  <c r="Z1071" i="1"/>
  <c r="AA1071" i="1"/>
  <c r="AB1071" i="1"/>
  <c r="AC1071" i="1"/>
  <c r="AD1071" i="1"/>
  <c r="Y1072" i="1"/>
  <c r="Z1072" i="1"/>
  <c r="AA1072" i="1"/>
  <c r="AB1072" i="1"/>
  <c r="AC1072" i="1"/>
  <c r="AD1072" i="1"/>
  <c r="Y1073" i="1"/>
  <c r="Z1073" i="1"/>
  <c r="AA1073" i="1"/>
  <c r="AB1073" i="1"/>
  <c r="AC1073" i="1"/>
  <c r="AD1073" i="1"/>
  <c r="Y1074" i="1"/>
  <c r="Z1074" i="1"/>
  <c r="AA1074" i="1"/>
  <c r="AB1074" i="1"/>
  <c r="AC1074" i="1"/>
  <c r="AD1074" i="1"/>
  <c r="Y1075" i="1"/>
  <c r="Z1075" i="1"/>
  <c r="AA1075" i="1"/>
  <c r="AB1075" i="1"/>
  <c r="AC1075" i="1"/>
  <c r="AD1075" i="1"/>
  <c r="Y1076" i="1"/>
  <c r="Z1076" i="1"/>
  <c r="AA1076" i="1"/>
  <c r="AB1076" i="1"/>
  <c r="AC1076" i="1"/>
  <c r="AD1076" i="1"/>
  <c r="Y1077" i="1"/>
  <c r="Z1077" i="1"/>
  <c r="AA1077" i="1"/>
  <c r="AB1077" i="1"/>
  <c r="AC1077" i="1"/>
  <c r="AD1077" i="1"/>
  <c r="Y1078" i="1"/>
  <c r="Z1078" i="1"/>
  <c r="AA1078" i="1"/>
  <c r="AB1078" i="1"/>
  <c r="AC1078" i="1"/>
  <c r="AD1078" i="1"/>
  <c r="Y1079" i="1"/>
  <c r="Z1079" i="1"/>
  <c r="AA1079" i="1"/>
  <c r="AB1079" i="1"/>
  <c r="AC1079" i="1"/>
  <c r="AD1079" i="1"/>
  <c r="Y1080" i="1"/>
  <c r="Z1080" i="1"/>
  <c r="AA1080" i="1"/>
  <c r="AB1080" i="1"/>
  <c r="AC1080" i="1"/>
  <c r="AD1080" i="1"/>
  <c r="Y1081" i="1"/>
  <c r="Z1081" i="1"/>
  <c r="AA1081" i="1"/>
  <c r="AB1081" i="1"/>
  <c r="AC1081" i="1"/>
  <c r="AD1081" i="1"/>
  <c r="Y1082" i="1"/>
  <c r="Z1082" i="1"/>
  <c r="AA1082" i="1"/>
  <c r="AB1082" i="1"/>
  <c r="AC1082" i="1"/>
  <c r="AD1082" i="1"/>
  <c r="Y1083" i="1"/>
  <c r="Z1083" i="1"/>
  <c r="AA1083" i="1"/>
  <c r="AB1083" i="1"/>
  <c r="AC1083" i="1"/>
  <c r="AD1083" i="1"/>
  <c r="Y1084" i="1"/>
  <c r="Z1084" i="1"/>
  <c r="AA1084" i="1"/>
  <c r="AB1084" i="1"/>
  <c r="AC1084" i="1"/>
  <c r="AD1084" i="1"/>
  <c r="Y1085" i="1"/>
  <c r="Z1085" i="1"/>
  <c r="AA1085" i="1"/>
  <c r="AB1085" i="1"/>
  <c r="AC1085" i="1"/>
  <c r="AD1085" i="1"/>
  <c r="Y1086" i="1"/>
  <c r="Z1086" i="1"/>
  <c r="AA1086" i="1"/>
  <c r="AB1086" i="1"/>
  <c r="AC1086" i="1"/>
  <c r="AD1086" i="1"/>
  <c r="Y1087" i="1"/>
  <c r="Z1087" i="1"/>
  <c r="AA1087" i="1"/>
  <c r="AB1087" i="1"/>
  <c r="AC1087" i="1"/>
  <c r="AD1087" i="1"/>
  <c r="Y1088" i="1"/>
  <c r="Z1088" i="1"/>
  <c r="AA1088" i="1"/>
  <c r="AB1088" i="1"/>
  <c r="AC1088" i="1"/>
  <c r="AD1088" i="1"/>
  <c r="Y1089" i="1"/>
  <c r="Z1089" i="1"/>
  <c r="AA1089" i="1"/>
  <c r="AB1089" i="1"/>
  <c r="AC1089" i="1"/>
  <c r="AD1089" i="1"/>
  <c r="Y1090" i="1"/>
  <c r="Z1090" i="1"/>
  <c r="AA1090" i="1"/>
  <c r="AB1090" i="1"/>
  <c r="AC1090" i="1"/>
  <c r="AD1090" i="1"/>
  <c r="Y1091" i="1"/>
  <c r="Z1091" i="1"/>
  <c r="AA1091" i="1"/>
  <c r="AB1091" i="1"/>
  <c r="AC1091" i="1"/>
  <c r="AD1091" i="1"/>
  <c r="Y1092" i="1"/>
  <c r="Z1092" i="1"/>
  <c r="AA1092" i="1"/>
  <c r="AB1092" i="1"/>
  <c r="AC1092" i="1"/>
  <c r="AD1092" i="1"/>
  <c r="Y1093" i="1"/>
  <c r="Z1093" i="1"/>
  <c r="AA1093" i="1"/>
  <c r="AB1093" i="1"/>
  <c r="AC1093" i="1"/>
  <c r="AD1093" i="1"/>
  <c r="Y1094" i="1"/>
  <c r="Z1094" i="1"/>
  <c r="AA1094" i="1"/>
  <c r="AB1094" i="1"/>
  <c r="AC1094" i="1"/>
  <c r="AD1094" i="1"/>
  <c r="Y1095" i="1"/>
  <c r="Z1095" i="1"/>
  <c r="AA1095" i="1"/>
  <c r="AB1095" i="1"/>
  <c r="AC1095" i="1"/>
  <c r="AD1095" i="1"/>
  <c r="Y1096" i="1"/>
  <c r="Z1096" i="1"/>
  <c r="AA1096" i="1"/>
  <c r="AB1096" i="1"/>
  <c r="AC1096" i="1"/>
  <c r="AD1096" i="1"/>
  <c r="Y1097" i="1"/>
  <c r="Z1097" i="1"/>
  <c r="AA1097" i="1"/>
  <c r="AB1097" i="1"/>
  <c r="AC1097" i="1"/>
  <c r="AD1097" i="1"/>
  <c r="Y1098" i="1"/>
  <c r="Z1098" i="1"/>
  <c r="AA1098" i="1"/>
  <c r="AB1098" i="1"/>
  <c r="AC1098" i="1"/>
  <c r="AD1098" i="1"/>
  <c r="Y1099" i="1"/>
  <c r="Z1099" i="1"/>
  <c r="AA1099" i="1"/>
  <c r="AB1099" i="1"/>
  <c r="AC1099" i="1"/>
  <c r="AD1099" i="1"/>
  <c r="Y1100" i="1"/>
  <c r="Z1100" i="1"/>
  <c r="AA1100" i="1"/>
  <c r="AB1100" i="1"/>
  <c r="AC1100" i="1"/>
  <c r="AD1100" i="1"/>
  <c r="Y1101" i="1"/>
  <c r="Z1101" i="1"/>
  <c r="AA1101" i="1"/>
  <c r="AB1101" i="1"/>
  <c r="AC1101" i="1"/>
  <c r="AD1101" i="1"/>
  <c r="Y1102" i="1"/>
  <c r="Z1102" i="1"/>
  <c r="AA1102" i="1"/>
  <c r="AB1102" i="1"/>
  <c r="AC1102" i="1"/>
  <c r="AD1102" i="1"/>
  <c r="Y1103" i="1"/>
  <c r="Z1103" i="1"/>
  <c r="AA1103" i="1"/>
  <c r="AB1103" i="1"/>
  <c r="AC1103" i="1"/>
  <c r="AD1103" i="1"/>
  <c r="Y1104" i="1"/>
  <c r="Z1104" i="1"/>
  <c r="AA1104" i="1"/>
  <c r="AB1104" i="1"/>
  <c r="AC1104" i="1"/>
  <c r="AD1104" i="1"/>
  <c r="Y1105" i="1"/>
  <c r="Z1105" i="1"/>
  <c r="AA1105" i="1"/>
  <c r="AB1105" i="1"/>
  <c r="AC1105" i="1"/>
  <c r="AD1105" i="1"/>
  <c r="Y1106" i="1"/>
  <c r="Z1106" i="1"/>
  <c r="AA1106" i="1"/>
  <c r="AB1106" i="1"/>
  <c r="AC1106" i="1"/>
  <c r="AD1106" i="1"/>
  <c r="Y1107" i="1"/>
  <c r="Z1107" i="1"/>
  <c r="AA1107" i="1"/>
  <c r="AB1107" i="1"/>
  <c r="AC1107" i="1"/>
  <c r="AD1107" i="1"/>
  <c r="Y1108" i="1"/>
  <c r="Z1108" i="1"/>
  <c r="AA1108" i="1"/>
  <c r="AB1108" i="1"/>
  <c r="AC1108" i="1"/>
  <c r="AD1108" i="1"/>
  <c r="Y1109" i="1"/>
  <c r="Z1109" i="1"/>
  <c r="AA1109" i="1"/>
  <c r="AB1109" i="1"/>
  <c r="AC1109" i="1"/>
  <c r="AD1109" i="1"/>
  <c r="Y1110" i="1"/>
  <c r="Z1110" i="1"/>
  <c r="AA1110" i="1"/>
  <c r="AB1110" i="1"/>
  <c r="AC1110" i="1"/>
  <c r="AD1110" i="1"/>
  <c r="Y1111" i="1"/>
  <c r="Z1111" i="1"/>
  <c r="AA1111" i="1"/>
  <c r="AB1111" i="1"/>
  <c r="AC1111" i="1"/>
  <c r="AD1111" i="1"/>
  <c r="Y1112" i="1"/>
  <c r="Z1112" i="1"/>
  <c r="AA1112" i="1"/>
  <c r="AB1112" i="1"/>
  <c r="AC1112" i="1"/>
  <c r="AD1112" i="1"/>
  <c r="Y1113" i="1"/>
  <c r="Z1113" i="1"/>
  <c r="AA1113" i="1"/>
  <c r="AB1113" i="1"/>
  <c r="AC1113" i="1"/>
  <c r="AD1113" i="1"/>
  <c r="Y1114" i="1"/>
  <c r="Z1114" i="1"/>
  <c r="AA1114" i="1"/>
  <c r="AB1114" i="1"/>
  <c r="AC1114" i="1"/>
  <c r="AD1114" i="1"/>
  <c r="Y1115" i="1"/>
  <c r="Z1115" i="1"/>
  <c r="AA1115" i="1"/>
  <c r="AB1115" i="1"/>
  <c r="AC1115" i="1"/>
  <c r="AD1115" i="1"/>
  <c r="Y1116" i="1"/>
  <c r="Z1116" i="1"/>
  <c r="AA1116" i="1"/>
  <c r="AB1116" i="1"/>
  <c r="AC1116" i="1"/>
  <c r="AD1116" i="1"/>
  <c r="Y1117" i="1"/>
  <c r="Z1117" i="1"/>
  <c r="AA1117" i="1"/>
  <c r="AB1117" i="1"/>
  <c r="AC1117" i="1"/>
  <c r="AD1117" i="1"/>
  <c r="Y1118" i="1"/>
  <c r="Z1118" i="1"/>
  <c r="AA1118" i="1"/>
  <c r="AB1118" i="1"/>
  <c r="AC1118" i="1"/>
  <c r="AD1118" i="1"/>
  <c r="Y1119" i="1"/>
  <c r="Z1119" i="1"/>
  <c r="AA1119" i="1"/>
  <c r="AB1119" i="1"/>
  <c r="AC1119" i="1"/>
  <c r="AD1119" i="1"/>
  <c r="Y1120" i="1"/>
  <c r="Z1120" i="1"/>
  <c r="AA1120" i="1"/>
  <c r="AB1120" i="1"/>
  <c r="AC1120" i="1"/>
  <c r="AD1120" i="1"/>
  <c r="Y1121" i="1"/>
  <c r="Z1121" i="1"/>
  <c r="AA1121" i="1"/>
  <c r="AB1121" i="1"/>
  <c r="AC1121" i="1"/>
  <c r="AD1121" i="1"/>
  <c r="Y1122" i="1"/>
  <c r="Z1122" i="1"/>
  <c r="AA1122" i="1"/>
  <c r="AB1122" i="1"/>
  <c r="AC1122" i="1"/>
  <c r="AD1122" i="1"/>
  <c r="Y1123" i="1"/>
  <c r="Z1123" i="1"/>
  <c r="AA1123" i="1"/>
  <c r="AB1123" i="1"/>
  <c r="AC1123" i="1"/>
  <c r="AD1123" i="1"/>
  <c r="Y1124" i="1"/>
  <c r="Z1124" i="1"/>
  <c r="AA1124" i="1"/>
  <c r="AB1124" i="1"/>
  <c r="AC1124" i="1"/>
  <c r="AD1124" i="1"/>
  <c r="Y1125" i="1"/>
  <c r="Z1125" i="1"/>
  <c r="AA1125" i="1"/>
  <c r="AB1125" i="1"/>
  <c r="AC1125" i="1"/>
  <c r="AD1125" i="1"/>
  <c r="Y1126" i="1"/>
  <c r="Z1126" i="1"/>
  <c r="AA1126" i="1"/>
  <c r="AB1126" i="1"/>
  <c r="AC1126" i="1"/>
  <c r="AD1126" i="1"/>
  <c r="Y1127" i="1"/>
  <c r="Z1127" i="1"/>
  <c r="AA1127" i="1"/>
  <c r="AB1127" i="1"/>
  <c r="AC1127" i="1"/>
  <c r="AD1127" i="1"/>
  <c r="Y1128" i="1"/>
  <c r="Z1128" i="1"/>
  <c r="AA1128" i="1"/>
  <c r="AB1128" i="1"/>
  <c r="AC1128" i="1"/>
  <c r="AD1128" i="1"/>
  <c r="Y1129" i="1"/>
  <c r="Z1129" i="1"/>
  <c r="AA1129" i="1"/>
  <c r="AB1129" i="1"/>
  <c r="AC1129" i="1"/>
  <c r="AD1129" i="1"/>
  <c r="Y1130" i="1"/>
  <c r="Z1130" i="1"/>
  <c r="AA1130" i="1"/>
  <c r="AB1130" i="1"/>
  <c r="AC1130" i="1"/>
  <c r="AD1130" i="1"/>
  <c r="Y1131" i="1"/>
  <c r="Z1131" i="1"/>
  <c r="AA1131" i="1"/>
  <c r="AB1131" i="1"/>
  <c r="AC1131" i="1"/>
  <c r="AD1131" i="1"/>
  <c r="Y1132" i="1"/>
  <c r="Z1132" i="1"/>
  <c r="AA1132" i="1"/>
  <c r="AB1132" i="1"/>
  <c r="AC1132" i="1"/>
  <c r="AD1132" i="1"/>
  <c r="Y1133" i="1"/>
  <c r="Z1133" i="1"/>
  <c r="AA1133" i="1"/>
  <c r="AB1133" i="1"/>
  <c r="AC1133" i="1"/>
  <c r="AD1133" i="1"/>
  <c r="Y1134" i="1"/>
  <c r="Z1134" i="1"/>
  <c r="AA1134" i="1"/>
  <c r="AB1134" i="1"/>
  <c r="AC1134" i="1"/>
  <c r="AD1134" i="1"/>
  <c r="Y1135" i="1"/>
  <c r="Z1135" i="1"/>
  <c r="AA1135" i="1"/>
  <c r="AB1135" i="1"/>
  <c r="AC1135" i="1"/>
  <c r="AD1135" i="1"/>
  <c r="Y1136" i="1"/>
  <c r="Z1136" i="1"/>
  <c r="AA1136" i="1"/>
  <c r="AB1136" i="1"/>
  <c r="AC1136" i="1"/>
  <c r="AD1136" i="1"/>
  <c r="Y1137" i="1"/>
  <c r="Z1137" i="1"/>
  <c r="AA1137" i="1"/>
  <c r="AB1137" i="1"/>
  <c r="AC1137" i="1"/>
  <c r="AD1137" i="1"/>
  <c r="Y1138" i="1"/>
  <c r="Z1138" i="1"/>
  <c r="AA1138" i="1"/>
  <c r="AB1138" i="1"/>
  <c r="AC1138" i="1"/>
  <c r="AD1138" i="1"/>
  <c r="Y1139" i="1"/>
  <c r="Z1139" i="1"/>
  <c r="AA1139" i="1"/>
  <c r="AB1139" i="1"/>
  <c r="AC1139" i="1"/>
  <c r="AD1139" i="1"/>
  <c r="Y1140" i="1"/>
  <c r="Z1140" i="1"/>
  <c r="AA1140" i="1"/>
  <c r="AB1140" i="1"/>
  <c r="AC1140" i="1"/>
  <c r="AD1140" i="1"/>
  <c r="Y1141" i="1"/>
  <c r="Z1141" i="1"/>
  <c r="AA1141" i="1"/>
  <c r="AB1141" i="1"/>
  <c r="AC1141" i="1"/>
  <c r="AD1141" i="1"/>
  <c r="Y1142" i="1"/>
  <c r="Z1142" i="1"/>
  <c r="AA1142" i="1"/>
  <c r="AB1142" i="1"/>
  <c r="AC1142" i="1"/>
  <c r="AD1142" i="1"/>
  <c r="Y1143" i="1"/>
  <c r="Z1143" i="1"/>
  <c r="AA1143" i="1"/>
  <c r="AB1143" i="1"/>
  <c r="AC1143" i="1"/>
  <c r="AD1143" i="1"/>
  <c r="Y1144" i="1"/>
  <c r="Z1144" i="1"/>
  <c r="AA1144" i="1"/>
  <c r="AB1144" i="1"/>
  <c r="AC1144" i="1"/>
  <c r="AD1144" i="1"/>
  <c r="Y1145" i="1"/>
  <c r="Z1145" i="1"/>
  <c r="AA1145" i="1"/>
  <c r="AB1145" i="1"/>
  <c r="AC1145" i="1"/>
  <c r="AD1145" i="1"/>
  <c r="Y1146" i="1"/>
  <c r="Z1146" i="1"/>
  <c r="AA1146" i="1"/>
  <c r="AB1146" i="1"/>
  <c r="AC1146" i="1"/>
  <c r="AD1146" i="1"/>
  <c r="Y1147" i="1"/>
  <c r="Z1147" i="1"/>
  <c r="AA1147" i="1"/>
  <c r="AB1147" i="1"/>
  <c r="AC1147" i="1"/>
  <c r="AD1147" i="1"/>
  <c r="Y1148" i="1"/>
  <c r="Z1148" i="1"/>
  <c r="AA1148" i="1"/>
  <c r="AB1148" i="1"/>
  <c r="AC1148" i="1"/>
  <c r="AD1148" i="1"/>
  <c r="Y1149" i="1"/>
  <c r="Z1149" i="1"/>
  <c r="AA1149" i="1"/>
  <c r="AB1149" i="1"/>
  <c r="AC1149" i="1"/>
  <c r="AD1149" i="1"/>
  <c r="Y1150" i="1"/>
  <c r="Z1150" i="1"/>
  <c r="AA1150" i="1"/>
  <c r="AB1150" i="1"/>
  <c r="AC1150" i="1"/>
  <c r="AD1150" i="1"/>
  <c r="Y1151" i="1"/>
  <c r="Z1151" i="1"/>
  <c r="AA1151" i="1"/>
  <c r="AB1151" i="1"/>
  <c r="AC1151" i="1"/>
  <c r="AD1151" i="1"/>
  <c r="Y1152" i="1"/>
  <c r="Z1152" i="1"/>
  <c r="AA1152" i="1"/>
  <c r="AB1152" i="1"/>
  <c r="AC1152" i="1"/>
  <c r="AD1152" i="1"/>
  <c r="Y1153" i="1"/>
  <c r="Z1153" i="1"/>
  <c r="AA1153" i="1"/>
  <c r="AB1153" i="1"/>
  <c r="AC1153" i="1"/>
  <c r="AD1153" i="1"/>
  <c r="Y1154" i="1"/>
  <c r="Z1154" i="1"/>
  <c r="AA1154" i="1"/>
  <c r="AB1154" i="1"/>
  <c r="AC1154" i="1"/>
  <c r="AD1154" i="1"/>
  <c r="Y1155" i="1"/>
  <c r="Z1155" i="1"/>
  <c r="AA1155" i="1"/>
  <c r="AB1155" i="1"/>
  <c r="AC1155" i="1"/>
  <c r="AD1155" i="1"/>
  <c r="Y1156" i="1"/>
  <c r="Z1156" i="1"/>
  <c r="AA1156" i="1"/>
  <c r="AB1156" i="1"/>
  <c r="AC1156" i="1"/>
  <c r="AD1156" i="1"/>
  <c r="Y1157" i="1"/>
  <c r="Z1157" i="1"/>
  <c r="AA1157" i="1"/>
  <c r="AB1157" i="1"/>
  <c r="AC1157" i="1"/>
  <c r="AD1157" i="1"/>
  <c r="Y1158" i="1"/>
  <c r="Z1158" i="1"/>
  <c r="AA1158" i="1"/>
  <c r="AB1158" i="1"/>
  <c r="AC1158" i="1"/>
  <c r="AD1158" i="1"/>
  <c r="Y1159" i="1"/>
  <c r="Z1159" i="1"/>
  <c r="AA1159" i="1"/>
  <c r="AB1159" i="1"/>
  <c r="AC1159" i="1"/>
  <c r="AD1159" i="1"/>
  <c r="Y1160" i="1"/>
  <c r="Z1160" i="1"/>
  <c r="AA1160" i="1"/>
  <c r="AB1160" i="1"/>
  <c r="AC1160" i="1"/>
  <c r="AD1160" i="1"/>
  <c r="Y1161" i="1"/>
  <c r="Z1161" i="1"/>
  <c r="AA1161" i="1"/>
  <c r="AB1161" i="1"/>
  <c r="AC1161" i="1"/>
  <c r="AD1161" i="1"/>
  <c r="Y1162" i="1"/>
  <c r="Z1162" i="1"/>
  <c r="AA1162" i="1"/>
  <c r="AB1162" i="1"/>
  <c r="AC1162" i="1"/>
  <c r="AD1162" i="1"/>
  <c r="Y1163" i="1"/>
  <c r="Z1163" i="1"/>
  <c r="AA1163" i="1"/>
  <c r="AB1163" i="1"/>
  <c r="AC1163" i="1"/>
  <c r="AD1163" i="1"/>
  <c r="Y1164" i="1"/>
  <c r="Z1164" i="1"/>
  <c r="AA1164" i="1"/>
  <c r="AB1164" i="1"/>
  <c r="AC1164" i="1"/>
  <c r="AD1164" i="1"/>
  <c r="Y1165" i="1"/>
  <c r="Z1165" i="1"/>
  <c r="AA1165" i="1"/>
  <c r="AB1165" i="1"/>
  <c r="AC1165" i="1"/>
  <c r="AD1165" i="1"/>
  <c r="Y1166" i="1"/>
  <c r="Z1166" i="1"/>
  <c r="AA1166" i="1"/>
  <c r="AB1166" i="1"/>
  <c r="AC1166" i="1"/>
  <c r="AD1166" i="1"/>
  <c r="Y1167" i="1"/>
  <c r="Z1167" i="1"/>
  <c r="AA1167" i="1"/>
  <c r="AB1167" i="1"/>
  <c r="AC1167" i="1"/>
  <c r="AD1167" i="1"/>
  <c r="Y1168" i="1"/>
  <c r="Z1168" i="1"/>
  <c r="AA1168" i="1"/>
  <c r="AB1168" i="1"/>
  <c r="AC1168" i="1"/>
  <c r="AD1168" i="1"/>
  <c r="Y1169" i="1"/>
  <c r="Z1169" i="1"/>
  <c r="AA1169" i="1"/>
  <c r="AB1169" i="1"/>
  <c r="AC1169" i="1"/>
  <c r="AD1169" i="1"/>
  <c r="Y1170" i="1"/>
  <c r="Z1170" i="1"/>
  <c r="AA1170" i="1"/>
  <c r="AB1170" i="1"/>
  <c r="AC1170" i="1"/>
  <c r="AD1170" i="1"/>
  <c r="Y1171" i="1"/>
  <c r="Z1171" i="1"/>
  <c r="AA1171" i="1"/>
  <c r="AB1171" i="1"/>
  <c r="AC1171" i="1"/>
  <c r="AD1171" i="1"/>
  <c r="Y1172" i="1"/>
  <c r="Z1172" i="1"/>
  <c r="AA1172" i="1"/>
  <c r="AB1172" i="1"/>
  <c r="AC1172" i="1"/>
  <c r="AD1172" i="1"/>
  <c r="Y1173" i="1"/>
  <c r="Z1173" i="1"/>
  <c r="AA1173" i="1"/>
  <c r="AB1173" i="1"/>
  <c r="AC1173" i="1"/>
  <c r="AD1173" i="1"/>
  <c r="Y1174" i="1"/>
  <c r="Z1174" i="1"/>
  <c r="AA1174" i="1"/>
  <c r="AB1174" i="1"/>
  <c r="AC1174" i="1"/>
  <c r="AD1174" i="1"/>
  <c r="Y1175" i="1"/>
  <c r="Z1175" i="1"/>
  <c r="AA1175" i="1"/>
  <c r="AB1175" i="1"/>
  <c r="AC1175" i="1"/>
  <c r="AD1175" i="1"/>
  <c r="Y1176" i="1"/>
  <c r="Z1176" i="1"/>
  <c r="AA1176" i="1"/>
  <c r="AB1176" i="1"/>
  <c r="AC1176" i="1"/>
  <c r="AD1176" i="1"/>
  <c r="Y1177" i="1"/>
  <c r="Z1177" i="1"/>
  <c r="AA1177" i="1"/>
  <c r="AB1177" i="1"/>
  <c r="AC1177" i="1"/>
  <c r="AD1177" i="1"/>
  <c r="Y1178" i="1"/>
  <c r="Z1178" i="1"/>
  <c r="AA1178" i="1"/>
  <c r="AB1178" i="1"/>
  <c r="AC1178" i="1"/>
  <c r="AD1178" i="1"/>
  <c r="Y1179" i="1"/>
  <c r="Z1179" i="1"/>
  <c r="AA1179" i="1"/>
  <c r="AB1179" i="1"/>
  <c r="AC1179" i="1"/>
  <c r="AD1179" i="1"/>
  <c r="Y1180" i="1"/>
  <c r="Z1180" i="1"/>
  <c r="AA1180" i="1"/>
  <c r="AB1180" i="1"/>
  <c r="AC1180" i="1"/>
  <c r="AD1180" i="1"/>
  <c r="Y1181" i="1"/>
  <c r="Z1181" i="1"/>
  <c r="AA1181" i="1"/>
  <c r="AB1181" i="1"/>
  <c r="AC1181" i="1"/>
  <c r="AD1181" i="1"/>
  <c r="Y1182" i="1"/>
  <c r="Z1182" i="1"/>
  <c r="AA1182" i="1"/>
  <c r="AB1182" i="1"/>
  <c r="AC1182" i="1"/>
  <c r="AD1182" i="1"/>
  <c r="Y1183" i="1"/>
  <c r="Z1183" i="1"/>
  <c r="AA1183" i="1"/>
  <c r="AB1183" i="1"/>
  <c r="AC1183" i="1"/>
  <c r="AD1183" i="1"/>
  <c r="Y1184" i="1"/>
  <c r="Z1184" i="1"/>
  <c r="AA1184" i="1"/>
  <c r="AB1184" i="1"/>
  <c r="AC1184" i="1"/>
  <c r="AD1184" i="1"/>
  <c r="Y1185" i="1"/>
  <c r="Z1185" i="1"/>
  <c r="AA1185" i="1"/>
  <c r="AB1185" i="1"/>
  <c r="AC1185" i="1"/>
  <c r="AD1185" i="1"/>
  <c r="Y1186" i="1"/>
  <c r="Z1186" i="1"/>
  <c r="AA1186" i="1"/>
  <c r="AB1186" i="1"/>
  <c r="AC1186" i="1"/>
  <c r="AD1186" i="1"/>
  <c r="Y1187" i="1"/>
  <c r="Z1187" i="1"/>
  <c r="AA1187" i="1"/>
  <c r="AB1187" i="1"/>
  <c r="AC1187" i="1"/>
  <c r="AD1187" i="1"/>
  <c r="Y1188" i="1"/>
  <c r="Z1188" i="1"/>
  <c r="AA1188" i="1"/>
  <c r="AB1188" i="1"/>
  <c r="AC1188" i="1"/>
  <c r="AD1188" i="1"/>
  <c r="Y1189" i="1"/>
  <c r="Z1189" i="1"/>
  <c r="AA1189" i="1"/>
  <c r="AB1189" i="1"/>
  <c r="AC1189" i="1"/>
  <c r="AD1189" i="1"/>
  <c r="Y1190" i="1"/>
  <c r="Z1190" i="1"/>
  <c r="AA1190" i="1"/>
  <c r="AB1190" i="1"/>
  <c r="AC1190" i="1"/>
  <c r="AD1190" i="1"/>
  <c r="Y1191" i="1"/>
  <c r="Z1191" i="1"/>
  <c r="AA1191" i="1"/>
  <c r="AB1191" i="1"/>
  <c r="AC1191" i="1"/>
  <c r="AD1191" i="1"/>
  <c r="Y1192" i="1"/>
  <c r="Z1192" i="1"/>
  <c r="AA1192" i="1"/>
  <c r="AB1192" i="1"/>
  <c r="AC1192" i="1"/>
  <c r="AD1192" i="1"/>
  <c r="Y1193" i="1"/>
  <c r="Z1193" i="1"/>
  <c r="AA1193" i="1"/>
  <c r="AB1193" i="1"/>
  <c r="AC1193" i="1"/>
  <c r="AD1193" i="1"/>
  <c r="Y1194" i="1"/>
  <c r="Z1194" i="1"/>
  <c r="AA1194" i="1"/>
  <c r="AB1194" i="1"/>
  <c r="AC1194" i="1"/>
  <c r="AD1194" i="1"/>
  <c r="Y1195" i="1"/>
  <c r="Z1195" i="1"/>
  <c r="AA1195" i="1"/>
  <c r="AB1195" i="1"/>
  <c r="AC1195" i="1"/>
  <c r="AD1195" i="1"/>
  <c r="Y1196" i="1"/>
  <c r="Z1196" i="1"/>
  <c r="AA1196" i="1"/>
  <c r="AB1196" i="1"/>
  <c r="AC1196" i="1"/>
  <c r="AD1196" i="1"/>
  <c r="Y1197" i="1"/>
  <c r="Z1197" i="1"/>
  <c r="AA1197" i="1"/>
  <c r="AB1197" i="1"/>
  <c r="AC1197" i="1"/>
  <c r="AD1197" i="1"/>
  <c r="Y1198" i="1"/>
  <c r="Z1198" i="1"/>
  <c r="AA1198" i="1"/>
  <c r="AB1198" i="1"/>
  <c r="AC1198" i="1"/>
  <c r="AD1198" i="1"/>
  <c r="Y1199" i="1"/>
  <c r="Z1199" i="1"/>
  <c r="AA1199" i="1"/>
  <c r="AB1199" i="1"/>
  <c r="AC1199" i="1"/>
  <c r="AD1199" i="1"/>
  <c r="Y1200" i="1"/>
  <c r="Z1200" i="1"/>
  <c r="AA1200" i="1"/>
  <c r="AB1200" i="1"/>
  <c r="AC1200" i="1"/>
  <c r="AD1200" i="1"/>
  <c r="Y1201" i="1"/>
  <c r="Z1201" i="1"/>
  <c r="AA1201" i="1"/>
  <c r="AB1201" i="1"/>
  <c r="AC1201" i="1"/>
  <c r="AD1201" i="1"/>
  <c r="Y1202" i="1"/>
  <c r="Z1202" i="1"/>
  <c r="AA1202" i="1"/>
  <c r="AB1202" i="1"/>
  <c r="AC1202" i="1"/>
  <c r="AD1202" i="1"/>
  <c r="Y1203" i="1"/>
  <c r="Z1203" i="1"/>
  <c r="AA1203" i="1"/>
  <c r="AB1203" i="1"/>
  <c r="AC1203" i="1"/>
  <c r="AD1203" i="1"/>
  <c r="Y1204" i="1"/>
  <c r="Z1204" i="1"/>
  <c r="AA1204" i="1"/>
  <c r="AB1204" i="1"/>
  <c r="AC1204" i="1"/>
  <c r="AD1204" i="1"/>
  <c r="Y1205" i="1"/>
  <c r="Z1205" i="1"/>
  <c r="AA1205" i="1"/>
  <c r="AB1205" i="1"/>
  <c r="AC1205" i="1"/>
  <c r="AD1205" i="1"/>
  <c r="Y1206" i="1"/>
  <c r="Z1206" i="1"/>
  <c r="AA1206" i="1"/>
  <c r="AB1206" i="1"/>
  <c r="AC1206" i="1"/>
  <c r="AD1206" i="1"/>
  <c r="Y1207" i="1"/>
  <c r="Z1207" i="1"/>
  <c r="AA1207" i="1"/>
  <c r="AB1207" i="1"/>
  <c r="AC1207" i="1"/>
  <c r="AD1207" i="1"/>
  <c r="Y1208" i="1"/>
  <c r="Z1208" i="1"/>
  <c r="AA1208" i="1"/>
  <c r="AB1208" i="1"/>
  <c r="AC1208" i="1"/>
  <c r="AD1208" i="1"/>
  <c r="Y1209" i="1"/>
  <c r="Z1209" i="1"/>
  <c r="AA1209" i="1"/>
  <c r="AB1209" i="1"/>
  <c r="AC1209" i="1"/>
  <c r="AD1209" i="1"/>
  <c r="Y1210" i="1"/>
  <c r="Z1210" i="1"/>
  <c r="AA1210" i="1"/>
  <c r="AB1210" i="1"/>
  <c r="AC1210" i="1"/>
  <c r="AD1210" i="1"/>
  <c r="Y1211" i="1"/>
  <c r="Z1211" i="1"/>
  <c r="AA1211" i="1"/>
  <c r="AB1211" i="1"/>
  <c r="AC1211" i="1"/>
  <c r="AD1211" i="1"/>
  <c r="Y1212" i="1"/>
  <c r="Z1212" i="1"/>
  <c r="AA1212" i="1"/>
  <c r="AB1212" i="1"/>
  <c r="AC1212" i="1"/>
  <c r="AD1212" i="1"/>
  <c r="Y1213" i="1"/>
  <c r="Z1213" i="1"/>
  <c r="AA1213" i="1"/>
  <c r="AB1213" i="1"/>
  <c r="AC1213" i="1"/>
  <c r="AD1213" i="1"/>
  <c r="V44" i="1"/>
  <c r="W44" i="1"/>
  <c r="X44" i="1"/>
  <c r="V45" i="1"/>
  <c r="W45" i="1"/>
  <c r="X45" i="1"/>
  <c r="V46" i="1"/>
  <c r="W46" i="1"/>
  <c r="X46" i="1"/>
  <c r="V47" i="1"/>
  <c r="W47" i="1"/>
  <c r="X47" i="1"/>
  <c r="V48" i="1"/>
  <c r="W48" i="1"/>
  <c r="X48" i="1"/>
  <c r="V49" i="1"/>
  <c r="W49" i="1"/>
  <c r="X49" i="1"/>
  <c r="V50" i="1"/>
  <c r="W50" i="1"/>
  <c r="X50" i="1"/>
  <c r="V51" i="1"/>
  <c r="W51" i="1"/>
  <c r="X51" i="1"/>
  <c r="V52" i="1"/>
  <c r="W52" i="1"/>
  <c r="X52" i="1"/>
  <c r="V53" i="1"/>
  <c r="W53" i="1"/>
  <c r="X53" i="1"/>
  <c r="V54" i="1"/>
  <c r="W54" i="1"/>
  <c r="X54" i="1"/>
  <c r="V55" i="1"/>
  <c r="W55" i="1"/>
  <c r="X55" i="1"/>
  <c r="V56" i="1"/>
  <c r="W56" i="1"/>
  <c r="X56" i="1"/>
  <c r="V57" i="1"/>
  <c r="W57" i="1"/>
  <c r="X57" i="1"/>
  <c r="V58" i="1"/>
  <c r="W58" i="1"/>
  <c r="X58" i="1"/>
  <c r="V59" i="1"/>
  <c r="W59" i="1"/>
  <c r="X59" i="1"/>
  <c r="V60" i="1"/>
  <c r="W60" i="1"/>
  <c r="X60" i="1"/>
  <c r="V61" i="1"/>
  <c r="W61" i="1"/>
  <c r="X61" i="1"/>
  <c r="V62" i="1"/>
  <c r="W62" i="1"/>
  <c r="X62" i="1"/>
  <c r="V63" i="1"/>
  <c r="W63" i="1"/>
  <c r="X63" i="1"/>
  <c r="V64" i="1"/>
  <c r="W64" i="1"/>
  <c r="X64" i="1"/>
  <c r="V65" i="1"/>
  <c r="W65" i="1"/>
  <c r="X65" i="1"/>
  <c r="V66" i="1"/>
  <c r="W66" i="1"/>
  <c r="X66" i="1"/>
  <c r="V67" i="1"/>
  <c r="W67" i="1"/>
  <c r="X67" i="1"/>
  <c r="V68" i="1"/>
  <c r="W68" i="1"/>
  <c r="X68" i="1"/>
  <c r="V69" i="1"/>
  <c r="W69" i="1"/>
  <c r="X69" i="1"/>
  <c r="V70" i="1"/>
  <c r="W70" i="1"/>
  <c r="X70" i="1"/>
  <c r="V71" i="1"/>
  <c r="W71" i="1"/>
  <c r="X71" i="1"/>
  <c r="V72" i="1"/>
  <c r="W72" i="1"/>
  <c r="X72" i="1"/>
  <c r="V73" i="1"/>
  <c r="W73" i="1"/>
  <c r="X73" i="1"/>
  <c r="V74" i="1"/>
  <c r="W74" i="1"/>
  <c r="X74" i="1"/>
  <c r="V75" i="1"/>
  <c r="W75" i="1"/>
  <c r="X75" i="1"/>
  <c r="V76" i="1"/>
  <c r="W76" i="1"/>
  <c r="X76" i="1"/>
  <c r="V77" i="1"/>
  <c r="W77" i="1"/>
  <c r="X77" i="1"/>
  <c r="V78" i="1"/>
  <c r="W78" i="1"/>
  <c r="X78" i="1"/>
  <c r="V79" i="1"/>
  <c r="W79" i="1"/>
  <c r="X79" i="1"/>
  <c r="V80" i="1"/>
  <c r="W80" i="1"/>
  <c r="X80" i="1"/>
  <c r="V81" i="1"/>
  <c r="W81" i="1"/>
  <c r="X81" i="1"/>
  <c r="V82" i="1"/>
  <c r="W82" i="1"/>
  <c r="X82" i="1"/>
  <c r="V83" i="1"/>
  <c r="W83" i="1"/>
  <c r="X83" i="1"/>
  <c r="V84" i="1"/>
  <c r="W84" i="1"/>
  <c r="X84" i="1"/>
  <c r="V85" i="1"/>
  <c r="W85" i="1"/>
  <c r="X85" i="1"/>
  <c r="V86" i="1"/>
  <c r="W86" i="1"/>
  <c r="X86" i="1"/>
  <c r="V87" i="1"/>
  <c r="W87" i="1"/>
  <c r="X87" i="1"/>
  <c r="V88" i="1"/>
  <c r="W88" i="1"/>
  <c r="X88" i="1"/>
  <c r="V89" i="1"/>
  <c r="W89" i="1"/>
  <c r="X89" i="1"/>
  <c r="V90" i="1"/>
  <c r="W90" i="1"/>
  <c r="X90" i="1"/>
  <c r="V91" i="1"/>
  <c r="W91" i="1"/>
  <c r="X91" i="1"/>
  <c r="V92" i="1"/>
  <c r="W92" i="1"/>
  <c r="X92" i="1"/>
  <c r="V93" i="1"/>
  <c r="W93" i="1"/>
  <c r="X93" i="1"/>
  <c r="V94" i="1"/>
  <c r="W94" i="1"/>
  <c r="X94" i="1"/>
  <c r="V95" i="1"/>
  <c r="W95" i="1"/>
  <c r="X95" i="1"/>
  <c r="V96" i="1"/>
  <c r="W96" i="1"/>
  <c r="X96" i="1"/>
  <c r="V97" i="1"/>
  <c r="W97" i="1"/>
  <c r="X97" i="1"/>
  <c r="V98" i="1"/>
  <c r="W98" i="1"/>
  <c r="X98" i="1"/>
  <c r="V99" i="1"/>
  <c r="W99" i="1"/>
  <c r="X99" i="1"/>
  <c r="V100" i="1"/>
  <c r="W100" i="1"/>
  <c r="X100" i="1"/>
  <c r="V101" i="1"/>
  <c r="W101" i="1"/>
  <c r="X101" i="1"/>
  <c r="V102" i="1"/>
  <c r="W102" i="1"/>
  <c r="X102" i="1"/>
  <c r="V103" i="1"/>
  <c r="W103" i="1"/>
  <c r="X103" i="1"/>
  <c r="V104" i="1"/>
  <c r="W104" i="1"/>
  <c r="X104" i="1"/>
  <c r="V105" i="1"/>
  <c r="W105" i="1"/>
  <c r="X105" i="1"/>
  <c r="V106" i="1"/>
  <c r="W106" i="1"/>
  <c r="X106" i="1"/>
  <c r="V107" i="1"/>
  <c r="W107" i="1"/>
  <c r="X107" i="1"/>
  <c r="V108" i="1"/>
  <c r="W108" i="1"/>
  <c r="X108" i="1"/>
  <c r="V109" i="1"/>
  <c r="W109" i="1"/>
  <c r="X109" i="1"/>
  <c r="V110" i="1"/>
  <c r="W110" i="1"/>
  <c r="X110" i="1"/>
  <c r="V111" i="1"/>
  <c r="W111" i="1"/>
  <c r="X111" i="1"/>
  <c r="V112" i="1"/>
  <c r="W112" i="1"/>
  <c r="X112" i="1"/>
  <c r="V113" i="1"/>
  <c r="W113" i="1"/>
  <c r="X113" i="1"/>
  <c r="V114" i="1"/>
  <c r="W114" i="1"/>
  <c r="X114" i="1"/>
  <c r="V115" i="1"/>
  <c r="W115" i="1"/>
  <c r="X115" i="1"/>
  <c r="V116" i="1"/>
  <c r="W116" i="1"/>
  <c r="X116" i="1"/>
  <c r="V117" i="1"/>
  <c r="W117" i="1"/>
  <c r="X117" i="1"/>
  <c r="V118" i="1"/>
  <c r="W118" i="1"/>
  <c r="X118" i="1"/>
  <c r="V119" i="1"/>
  <c r="W119" i="1"/>
  <c r="X119" i="1"/>
  <c r="V120" i="1"/>
  <c r="W120" i="1"/>
  <c r="X120" i="1"/>
  <c r="V121" i="1"/>
  <c r="W121" i="1"/>
  <c r="X121" i="1"/>
  <c r="V122" i="1"/>
  <c r="W122" i="1"/>
  <c r="X122" i="1"/>
  <c r="V123" i="1"/>
  <c r="W123" i="1"/>
  <c r="X123" i="1"/>
  <c r="V124" i="1"/>
  <c r="W124" i="1"/>
  <c r="X124" i="1"/>
  <c r="V125" i="1"/>
  <c r="W125" i="1"/>
  <c r="X125" i="1"/>
  <c r="V126" i="1"/>
  <c r="W126" i="1"/>
  <c r="X126" i="1"/>
  <c r="V127" i="1"/>
  <c r="W127" i="1"/>
  <c r="X127" i="1"/>
  <c r="V128" i="1"/>
  <c r="W128" i="1"/>
  <c r="X128" i="1"/>
  <c r="V129" i="1"/>
  <c r="W129" i="1"/>
  <c r="X129" i="1"/>
  <c r="V130" i="1"/>
  <c r="W130" i="1"/>
  <c r="X130" i="1"/>
  <c r="V131" i="1"/>
  <c r="W131" i="1"/>
  <c r="X131" i="1"/>
  <c r="V132" i="1"/>
  <c r="W132" i="1"/>
  <c r="X132" i="1"/>
  <c r="V133" i="1"/>
  <c r="W133" i="1"/>
  <c r="X133" i="1"/>
  <c r="V134" i="1"/>
  <c r="W134" i="1"/>
  <c r="X134" i="1"/>
  <c r="V135" i="1"/>
  <c r="W135" i="1"/>
  <c r="X135" i="1"/>
  <c r="V136" i="1"/>
  <c r="W136" i="1"/>
  <c r="X136" i="1"/>
  <c r="V137" i="1"/>
  <c r="W137" i="1"/>
  <c r="X137" i="1"/>
  <c r="V138" i="1"/>
  <c r="W138" i="1"/>
  <c r="X138" i="1"/>
  <c r="V139" i="1"/>
  <c r="W139" i="1"/>
  <c r="X139" i="1"/>
  <c r="V140" i="1"/>
  <c r="W140" i="1"/>
  <c r="X140" i="1"/>
  <c r="V141" i="1"/>
  <c r="W141" i="1"/>
  <c r="X141" i="1"/>
  <c r="V142" i="1"/>
  <c r="W142" i="1"/>
  <c r="X142" i="1"/>
  <c r="V143" i="1"/>
  <c r="W143" i="1"/>
  <c r="X143" i="1"/>
  <c r="V144" i="1"/>
  <c r="W144" i="1"/>
  <c r="X144" i="1"/>
  <c r="V145" i="1"/>
  <c r="W145" i="1"/>
  <c r="X145" i="1"/>
  <c r="V146" i="1"/>
  <c r="W146" i="1"/>
  <c r="X146" i="1"/>
  <c r="V147" i="1"/>
  <c r="W147" i="1"/>
  <c r="X147" i="1"/>
  <c r="V148" i="1"/>
  <c r="W148" i="1"/>
  <c r="X148" i="1"/>
  <c r="V149" i="1"/>
  <c r="W149" i="1"/>
  <c r="X149" i="1"/>
  <c r="V150" i="1"/>
  <c r="W150" i="1"/>
  <c r="X150" i="1"/>
  <c r="V151" i="1"/>
  <c r="W151" i="1"/>
  <c r="X151" i="1"/>
  <c r="V152" i="1"/>
  <c r="W152" i="1"/>
  <c r="X152" i="1"/>
  <c r="V153" i="1"/>
  <c r="W153" i="1"/>
  <c r="X153" i="1"/>
  <c r="V154" i="1"/>
  <c r="W154" i="1"/>
  <c r="X154" i="1"/>
  <c r="V155" i="1"/>
  <c r="W155" i="1"/>
  <c r="X155" i="1"/>
  <c r="V156" i="1"/>
  <c r="W156" i="1"/>
  <c r="X156" i="1"/>
  <c r="V157" i="1"/>
  <c r="W157" i="1"/>
  <c r="X157" i="1"/>
  <c r="V158" i="1"/>
  <c r="W158" i="1"/>
  <c r="X158" i="1"/>
  <c r="V159" i="1"/>
  <c r="W159" i="1"/>
  <c r="X159" i="1"/>
  <c r="V160" i="1"/>
  <c r="W160" i="1"/>
  <c r="X160" i="1"/>
  <c r="V161" i="1"/>
  <c r="W161" i="1"/>
  <c r="X161" i="1"/>
  <c r="V162" i="1"/>
  <c r="W162" i="1"/>
  <c r="X162" i="1"/>
  <c r="V163" i="1"/>
  <c r="W163" i="1"/>
  <c r="X163" i="1"/>
  <c r="V164" i="1"/>
  <c r="W164" i="1"/>
  <c r="X164" i="1"/>
  <c r="V165" i="1"/>
  <c r="W165" i="1"/>
  <c r="X165" i="1"/>
  <c r="V166" i="1"/>
  <c r="W166" i="1"/>
  <c r="X166" i="1"/>
  <c r="V167" i="1"/>
  <c r="W167" i="1"/>
  <c r="X167" i="1"/>
  <c r="V168" i="1"/>
  <c r="W168" i="1"/>
  <c r="X168" i="1"/>
  <c r="V169" i="1"/>
  <c r="W169" i="1"/>
  <c r="X169" i="1"/>
  <c r="V170" i="1"/>
  <c r="W170" i="1"/>
  <c r="X170" i="1"/>
  <c r="V171" i="1"/>
  <c r="W171" i="1"/>
  <c r="X171" i="1"/>
  <c r="V172" i="1"/>
  <c r="W172" i="1"/>
  <c r="X172" i="1"/>
  <c r="V173" i="1"/>
  <c r="W173" i="1"/>
  <c r="X173" i="1"/>
  <c r="V174" i="1"/>
  <c r="W174" i="1"/>
  <c r="X174" i="1"/>
  <c r="V175" i="1"/>
  <c r="W175" i="1"/>
  <c r="X175" i="1"/>
  <c r="V176" i="1"/>
  <c r="W176" i="1"/>
  <c r="X176" i="1"/>
  <c r="V177" i="1"/>
  <c r="W177" i="1"/>
  <c r="X177" i="1"/>
  <c r="V178" i="1"/>
  <c r="W178" i="1"/>
  <c r="X178" i="1"/>
  <c r="V179" i="1"/>
  <c r="W179" i="1"/>
  <c r="X179" i="1"/>
  <c r="V180" i="1"/>
  <c r="W180" i="1"/>
  <c r="X180" i="1"/>
  <c r="V181" i="1"/>
  <c r="W181" i="1"/>
  <c r="X181" i="1"/>
  <c r="V182" i="1"/>
  <c r="W182" i="1"/>
  <c r="X182" i="1"/>
  <c r="V183" i="1"/>
  <c r="W183" i="1"/>
  <c r="X183" i="1"/>
  <c r="V184" i="1"/>
  <c r="W184" i="1"/>
  <c r="X184" i="1"/>
  <c r="V185" i="1"/>
  <c r="W185" i="1"/>
  <c r="X185" i="1"/>
  <c r="V186" i="1"/>
  <c r="W186" i="1"/>
  <c r="X186" i="1"/>
  <c r="V187" i="1"/>
  <c r="W187" i="1"/>
  <c r="X187" i="1"/>
  <c r="V188" i="1"/>
  <c r="W188" i="1"/>
  <c r="X188" i="1"/>
  <c r="V189" i="1"/>
  <c r="W189" i="1"/>
  <c r="X189" i="1"/>
  <c r="V190" i="1"/>
  <c r="W190" i="1"/>
  <c r="X190" i="1"/>
  <c r="V191" i="1"/>
  <c r="W191" i="1"/>
  <c r="X191" i="1"/>
  <c r="V192" i="1"/>
  <c r="W192" i="1"/>
  <c r="X192" i="1"/>
  <c r="V193" i="1"/>
  <c r="W193" i="1"/>
  <c r="X193" i="1"/>
  <c r="V194" i="1"/>
  <c r="W194" i="1"/>
  <c r="X194" i="1"/>
  <c r="V195" i="1"/>
  <c r="W195" i="1"/>
  <c r="X195" i="1"/>
  <c r="V196" i="1"/>
  <c r="W196" i="1"/>
  <c r="X196" i="1"/>
  <c r="V197" i="1"/>
  <c r="W197" i="1"/>
  <c r="X197" i="1"/>
  <c r="V198" i="1"/>
  <c r="W198" i="1"/>
  <c r="X198" i="1"/>
  <c r="V199" i="1"/>
  <c r="W199" i="1"/>
  <c r="X199" i="1"/>
  <c r="V200" i="1"/>
  <c r="W200" i="1"/>
  <c r="X200" i="1"/>
  <c r="V201" i="1"/>
  <c r="W201" i="1"/>
  <c r="X201" i="1"/>
  <c r="V202" i="1"/>
  <c r="W202" i="1"/>
  <c r="X202" i="1"/>
  <c r="V203" i="1"/>
  <c r="W203" i="1"/>
  <c r="X203" i="1"/>
  <c r="V204" i="1"/>
  <c r="W204" i="1"/>
  <c r="X204" i="1"/>
  <c r="V205" i="1"/>
  <c r="W205" i="1"/>
  <c r="X205" i="1"/>
  <c r="V206" i="1"/>
  <c r="W206" i="1"/>
  <c r="X206" i="1"/>
  <c r="V207" i="1"/>
  <c r="W207" i="1"/>
  <c r="X207" i="1"/>
  <c r="V208" i="1"/>
  <c r="W208" i="1"/>
  <c r="X208" i="1"/>
  <c r="V209" i="1"/>
  <c r="W209" i="1"/>
  <c r="X209" i="1"/>
  <c r="V210" i="1"/>
  <c r="W210" i="1"/>
  <c r="X210" i="1"/>
  <c r="V211" i="1"/>
  <c r="W211" i="1"/>
  <c r="X211" i="1"/>
  <c r="V212" i="1"/>
  <c r="W212" i="1"/>
  <c r="X212" i="1"/>
  <c r="V213" i="1"/>
  <c r="W213" i="1"/>
  <c r="X213" i="1"/>
  <c r="V214" i="1"/>
  <c r="W214" i="1"/>
  <c r="X214" i="1"/>
  <c r="V215" i="1"/>
  <c r="W215" i="1"/>
  <c r="X215" i="1"/>
  <c r="V216" i="1"/>
  <c r="W216" i="1"/>
  <c r="X216" i="1"/>
  <c r="V217" i="1"/>
  <c r="W217" i="1"/>
  <c r="X217" i="1"/>
  <c r="V218" i="1"/>
  <c r="W218" i="1"/>
  <c r="X218" i="1"/>
  <c r="V219" i="1"/>
  <c r="W219" i="1"/>
  <c r="X219" i="1"/>
  <c r="V220" i="1"/>
  <c r="W220" i="1"/>
  <c r="X220" i="1"/>
  <c r="V221" i="1"/>
  <c r="W221" i="1"/>
  <c r="X221" i="1"/>
  <c r="V222" i="1"/>
  <c r="W222" i="1"/>
  <c r="X222" i="1"/>
  <c r="V223" i="1"/>
  <c r="W223" i="1"/>
  <c r="X223" i="1"/>
  <c r="V224" i="1"/>
  <c r="W224" i="1"/>
  <c r="X224" i="1"/>
  <c r="V225" i="1"/>
  <c r="W225" i="1"/>
  <c r="X225" i="1"/>
  <c r="V226" i="1"/>
  <c r="W226" i="1"/>
  <c r="X226" i="1"/>
  <c r="V227" i="1"/>
  <c r="W227" i="1"/>
  <c r="X227" i="1"/>
  <c r="V228" i="1"/>
  <c r="W228" i="1"/>
  <c r="X228" i="1"/>
  <c r="V229" i="1"/>
  <c r="W229" i="1"/>
  <c r="X229" i="1"/>
  <c r="V230" i="1"/>
  <c r="W230" i="1"/>
  <c r="X230" i="1"/>
  <c r="V231" i="1"/>
  <c r="W231" i="1"/>
  <c r="X231" i="1"/>
  <c r="V232" i="1"/>
  <c r="W232" i="1"/>
  <c r="X232" i="1"/>
  <c r="V233" i="1"/>
  <c r="W233" i="1"/>
  <c r="X233" i="1"/>
  <c r="V234" i="1"/>
  <c r="W234" i="1"/>
  <c r="X234" i="1"/>
  <c r="V235" i="1"/>
  <c r="W235" i="1"/>
  <c r="X235" i="1"/>
  <c r="V236" i="1"/>
  <c r="W236" i="1"/>
  <c r="X236" i="1"/>
  <c r="V237" i="1"/>
  <c r="W237" i="1"/>
  <c r="X237" i="1"/>
  <c r="V238" i="1"/>
  <c r="W238" i="1"/>
  <c r="X238" i="1"/>
  <c r="V239" i="1"/>
  <c r="W239" i="1"/>
  <c r="X239" i="1"/>
  <c r="V240" i="1"/>
  <c r="W240" i="1"/>
  <c r="X240" i="1"/>
  <c r="V241" i="1"/>
  <c r="W241" i="1"/>
  <c r="X241" i="1"/>
  <c r="V242" i="1"/>
  <c r="W242" i="1"/>
  <c r="X242" i="1"/>
  <c r="V243" i="1"/>
  <c r="W243" i="1"/>
  <c r="X243" i="1"/>
  <c r="V244" i="1"/>
  <c r="W244" i="1"/>
  <c r="X244" i="1"/>
  <c r="V245" i="1"/>
  <c r="W245" i="1"/>
  <c r="X245" i="1"/>
  <c r="V246" i="1"/>
  <c r="W246" i="1"/>
  <c r="X246" i="1"/>
  <c r="V247" i="1"/>
  <c r="W247" i="1"/>
  <c r="X247" i="1"/>
  <c r="V248" i="1"/>
  <c r="W248" i="1"/>
  <c r="X248" i="1"/>
  <c r="V249" i="1"/>
  <c r="W249" i="1"/>
  <c r="X249" i="1"/>
  <c r="V250" i="1"/>
  <c r="W250" i="1"/>
  <c r="X250" i="1"/>
  <c r="V251" i="1"/>
  <c r="W251" i="1"/>
  <c r="X251" i="1"/>
  <c r="V252" i="1"/>
  <c r="W252" i="1"/>
  <c r="X252" i="1"/>
  <c r="V253" i="1"/>
  <c r="W253" i="1"/>
  <c r="X253" i="1"/>
  <c r="V254" i="1"/>
  <c r="W254" i="1"/>
  <c r="X254" i="1"/>
  <c r="V255" i="1"/>
  <c r="W255" i="1"/>
  <c r="X255" i="1"/>
  <c r="V256" i="1"/>
  <c r="W256" i="1"/>
  <c r="X256" i="1"/>
  <c r="V257" i="1"/>
  <c r="W257" i="1"/>
  <c r="X257" i="1"/>
  <c r="V258" i="1"/>
  <c r="W258" i="1"/>
  <c r="X258" i="1"/>
  <c r="V259" i="1"/>
  <c r="W259" i="1"/>
  <c r="X259" i="1"/>
  <c r="V260" i="1"/>
  <c r="W260" i="1"/>
  <c r="X260" i="1"/>
  <c r="V261" i="1"/>
  <c r="W261" i="1"/>
  <c r="X261" i="1"/>
  <c r="V262" i="1"/>
  <c r="W262" i="1"/>
  <c r="X262" i="1"/>
  <c r="V263" i="1"/>
  <c r="W263" i="1"/>
  <c r="X263" i="1"/>
  <c r="V264" i="1"/>
  <c r="W264" i="1"/>
  <c r="X264" i="1"/>
  <c r="V265" i="1"/>
  <c r="W265" i="1"/>
  <c r="X265" i="1"/>
  <c r="V266" i="1"/>
  <c r="W266" i="1"/>
  <c r="X266" i="1"/>
  <c r="V267" i="1"/>
  <c r="W267" i="1"/>
  <c r="X267" i="1"/>
  <c r="V268" i="1"/>
  <c r="W268" i="1"/>
  <c r="X268" i="1"/>
  <c r="V269" i="1"/>
  <c r="W269" i="1"/>
  <c r="X269" i="1"/>
  <c r="V270" i="1"/>
  <c r="W270" i="1"/>
  <c r="X270" i="1"/>
  <c r="V271" i="1"/>
  <c r="W271" i="1"/>
  <c r="X271" i="1"/>
  <c r="V272" i="1"/>
  <c r="W272" i="1"/>
  <c r="X272" i="1"/>
  <c r="V273" i="1"/>
  <c r="W273" i="1"/>
  <c r="X273" i="1"/>
  <c r="V274" i="1"/>
  <c r="W274" i="1"/>
  <c r="X274" i="1"/>
  <c r="V275" i="1"/>
  <c r="W275" i="1"/>
  <c r="X275" i="1"/>
  <c r="V276" i="1"/>
  <c r="W276" i="1"/>
  <c r="X276" i="1"/>
  <c r="V277" i="1"/>
  <c r="W277" i="1"/>
  <c r="X277" i="1"/>
  <c r="V278" i="1"/>
  <c r="W278" i="1"/>
  <c r="X278" i="1"/>
  <c r="V279" i="1"/>
  <c r="W279" i="1"/>
  <c r="X279" i="1"/>
  <c r="V280" i="1"/>
  <c r="W280" i="1"/>
  <c r="X280" i="1"/>
  <c r="V281" i="1"/>
  <c r="W281" i="1"/>
  <c r="X281" i="1"/>
  <c r="V282" i="1"/>
  <c r="W282" i="1"/>
  <c r="X282" i="1"/>
  <c r="V283" i="1"/>
  <c r="W283" i="1"/>
  <c r="X283" i="1"/>
  <c r="V284" i="1"/>
  <c r="W284" i="1"/>
  <c r="X284" i="1"/>
  <c r="V285" i="1"/>
  <c r="W285" i="1"/>
  <c r="X285" i="1"/>
  <c r="V286" i="1"/>
  <c r="W286" i="1"/>
  <c r="X286" i="1"/>
  <c r="V287" i="1"/>
  <c r="W287" i="1"/>
  <c r="X287" i="1"/>
  <c r="V288" i="1"/>
  <c r="W288" i="1"/>
  <c r="X288" i="1"/>
  <c r="V289" i="1"/>
  <c r="W289" i="1"/>
  <c r="X289" i="1"/>
  <c r="V290" i="1"/>
  <c r="W290" i="1"/>
  <c r="X290" i="1"/>
  <c r="V291" i="1"/>
  <c r="W291" i="1"/>
  <c r="X291" i="1"/>
  <c r="V292" i="1"/>
  <c r="W292" i="1"/>
  <c r="X292" i="1"/>
  <c r="V293" i="1"/>
  <c r="W293" i="1"/>
  <c r="X293" i="1"/>
  <c r="V294" i="1"/>
  <c r="W294" i="1"/>
  <c r="X294" i="1"/>
  <c r="V295" i="1"/>
  <c r="W295" i="1"/>
  <c r="X295" i="1"/>
  <c r="V296" i="1"/>
  <c r="W296" i="1"/>
  <c r="X296" i="1"/>
  <c r="V297" i="1"/>
  <c r="W297" i="1"/>
  <c r="X297" i="1"/>
  <c r="V298" i="1"/>
  <c r="W298" i="1"/>
  <c r="X298" i="1"/>
  <c r="V299" i="1"/>
  <c r="W299" i="1"/>
  <c r="X299" i="1"/>
  <c r="V300" i="1"/>
  <c r="W300" i="1"/>
  <c r="X300" i="1"/>
  <c r="V301" i="1"/>
  <c r="W301" i="1"/>
  <c r="X301" i="1"/>
  <c r="V302" i="1"/>
  <c r="W302" i="1"/>
  <c r="X302" i="1"/>
  <c r="V303" i="1"/>
  <c r="W303" i="1"/>
  <c r="X303" i="1"/>
  <c r="V304" i="1"/>
  <c r="W304" i="1"/>
  <c r="X304" i="1"/>
  <c r="V305" i="1"/>
  <c r="W305" i="1"/>
  <c r="X305" i="1"/>
  <c r="V306" i="1"/>
  <c r="W306" i="1"/>
  <c r="X306" i="1"/>
  <c r="V307" i="1"/>
  <c r="W307" i="1"/>
  <c r="X307" i="1"/>
  <c r="V308" i="1"/>
  <c r="W308" i="1"/>
  <c r="X308" i="1"/>
  <c r="V309" i="1"/>
  <c r="W309" i="1"/>
  <c r="X309" i="1"/>
  <c r="V310" i="1"/>
  <c r="W310" i="1"/>
  <c r="X310" i="1"/>
  <c r="V311" i="1"/>
  <c r="W311" i="1"/>
  <c r="X311" i="1"/>
  <c r="V312" i="1"/>
  <c r="W312" i="1"/>
  <c r="X312" i="1"/>
  <c r="V313" i="1"/>
  <c r="W313" i="1"/>
  <c r="X313" i="1"/>
  <c r="V314" i="1"/>
  <c r="W314" i="1"/>
  <c r="X314" i="1"/>
  <c r="V315" i="1"/>
  <c r="W315" i="1"/>
  <c r="X315" i="1"/>
  <c r="V316" i="1"/>
  <c r="W316" i="1"/>
  <c r="X316" i="1"/>
  <c r="V317" i="1"/>
  <c r="W317" i="1"/>
  <c r="X317" i="1"/>
  <c r="V318" i="1"/>
  <c r="W318" i="1"/>
  <c r="X318" i="1"/>
  <c r="V319" i="1"/>
  <c r="W319" i="1"/>
  <c r="X319" i="1"/>
  <c r="V320" i="1"/>
  <c r="W320" i="1"/>
  <c r="X320" i="1"/>
  <c r="V321" i="1"/>
  <c r="W321" i="1"/>
  <c r="X321" i="1"/>
  <c r="V322" i="1"/>
  <c r="W322" i="1"/>
  <c r="X322" i="1"/>
  <c r="V323" i="1"/>
  <c r="W323" i="1"/>
  <c r="X323" i="1"/>
  <c r="V324" i="1"/>
  <c r="W324" i="1"/>
  <c r="X324" i="1"/>
  <c r="V325" i="1"/>
  <c r="W325" i="1"/>
  <c r="X325" i="1"/>
  <c r="V326" i="1"/>
  <c r="W326" i="1"/>
  <c r="X326" i="1"/>
  <c r="V327" i="1"/>
  <c r="W327" i="1"/>
  <c r="X327" i="1"/>
  <c r="V328" i="1"/>
  <c r="W328" i="1"/>
  <c r="X328" i="1"/>
  <c r="V329" i="1"/>
  <c r="W329" i="1"/>
  <c r="X329" i="1"/>
  <c r="V330" i="1"/>
  <c r="W330" i="1"/>
  <c r="X330" i="1"/>
  <c r="V331" i="1"/>
  <c r="W331" i="1"/>
  <c r="X331" i="1"/>
  <c r="V332" i="1"/>
  <c r="W332" i="1"/>
  <c r="X332" i="1"/>
  <c r="V333" i="1"/>
  <c r="W333" i="1"/>
  <c r="X333" i="1"/>
  <c r="V334" i="1"/>
  <c r="W334" i="1"/>
  <c r="X334" i="1"/>
  <c r="V335" i="1"/>
  <c r="W335" i="1"/>
  <c r="X335" i="1"/>
  <c r="V336" i="1"/>
  <c r="W336" i="1"/>
  <c r="X336" i="1"/>
  <c r="V337" i="1"/>
  <c r="W337" i="1"/>
  <c r="X337" i="1"/>
  <c r="V338" i="1"/>
  <c r="W338" i="1"/>
  <c r="X338" i="1"/>
  <c r="V339" i="1"/>
  <c r="W339" i="1"/>
  <c r="X339" i="1"/>
  <c r="V340" i="1"/>
  <c r="W340" i="1"/>
  <c r="X340" i="1"/>
  <c r="V341" i="1"/>
  <c r="W341" i="1"/>
  <c r="X341" i="1"/>
  <c r="V342" i="1"/>
  <c r="W342" i="1"/>
  <c r="X342" i="1"/>
  <c r="V343" i="1"/>
  <c r="W343" i="1"/>
  <c r="X343" i="1"/>
  <c r="V344" i="1"/>
  <c r="W344" i="1"/>
  <c r="X344" i="1"/>
  <c r="V345" i="1"/>
  <c r="W345" i="1"/>
  <c r="X345" i="1"/>
  <c r="V346" i="1"/>
  <c r="W346" i="1"/>
  <c r="X346" i="1"/>
  <c r="V347" i="1"/>
  <c r="W347" i="1"/>
  <c r="X347" i="1"/>
  <c r="V348" i="1"/>
  <c r="W348" i="1"/>
  <c r="X348" i="1"/>
  <c r="V349" i="1"/>
  <c r="W349" i="1"/>
  <c r="X349" i="1"/>
  <c r="V350" i="1"/>
  <c r="W350" i="1"/>
  <c r="X350" i="1"/>
  <c r="V351" i="1"/>
  <c r="W351" i="1"/>
  <c r="X351" i="1"/>
  <c r="V352" i="1"/>
  <c r="W352" i="1"/>
  <c r="X352" i="1"/>
  <c r="V353" i="1"/>
  <c r="W353" i="1"/>
  <c r="X353" i="1"/>
  <c r="V354" i="1"/>
  <c r="W354" i="1"/>
  <c r="X354" i="1"/>
  <c r="V355" i="1"/>
  <c r="W355" i="1"/>
  <c r="X355" i="1"/>
  <c r="V356" i="1"/>
  <c r="W356" i="1"/>
  <c r="X356" i="1"/>
  <c r="V357" i="1"/>
  <c r="W357" i="1"/>
  <c r="X357" i="1"/>
  <c r="V358" i="1"/>
  <c r="W358" i="1"/>
  <c r="X358" i="1"/>
  <c r="V359" i="1"/>
  <c r="W359" i="1"/>
  <c r="X359" i="1"/>
  <c r="V360" i="1"/>
  <c r="W360" i="1"/>
  <c r="X360" i="1"/>
  <c r="V361" i="1"/>
  <c r="W361" i="1"/>
  <c r="X361" i="1"/>
  <c r="V362" i="1"/>
  <c r="W362" i="1"/>
  <c r="X362" i="1"/>
  <c r="V363" i="1"/>
  <c r="W363" i="1"/>
  <c r="X363" i="1"/>
  <c r="V364" i="1"/>
  <c r="W364" i="1"/>
  <c r="X364" i="1"/>
  <c r="V365" i="1"/>
  <c r="W365" i="1"/>
  <c r="X365" i="1"/>
  <c r="V366" i="1"/>
  <c r="W366" i="1"/>
  <c r="X366" i="1"/>
  <c r="V367" i="1"/>
  <c r="W367" i="1"/>
  <c r="X367" i="1"/>
  <c r="V368" i="1"/>
  <c r="W368" i="1"/>
  <c r="X368" i="1"/>
  <c r="V369" i="1"/>
  <c r="W369" i="1"/>
  <c r="X369" i="1"/>
  <c r="V370" i="1"/>
  <c r="W370" i="1"/>
  <c r="X370" i="1"/>
  <c r="V371" i="1"/>
  <c r="W371" i="1"/>
  <c r="X371" i="1"/>
  <c r="V372" i="1"/>
  <c r="W372" i="1"/>
  <c r="X372" i="1"/>
  <c r="V373" i="1"/>
  <c r="W373" i="1"/>
  <c r="X373" i="1"/>
  <c r="V374" i="1"/>
  <c r="W374" i="1"/>
  <c r="X374" i="1"/>
  <c r="V375" i="1"/>
  <c r="W375" i="1"/>
  <c r="X375" i="1"/>
  <c r="V376" i="1"/>
  <c r="W376" i="1"/>
  <c r="X376" i="1"/>
  <c r="V377" i="1"/>
  <c r="W377" i="1"/>
  <c r="X377" i="1"/>
  <c r="V378" i="1"/>
  <c r="W378" i="1"/>
  <c r="X378" i="1"/>
  <c r="V379" i="1"/>
  <c r="W379" i="1"/>
  <c r="X379" i="1"/>
  <c r="V380" i="1"/>
  <c r="W380" i="1"/>
  <c r="X380" i="1"/>
  <c r="V381" i="1"/>
  <c r="W381" i="1"/>
  <c r="X381" i="1"/>
  <c r="V382" i="1"/>
  <c r="W382" i="1"/>
  <c r="X382" i="1"/>
  <c r="V383" i="1"/>
  <c r="W383" i="1"/>
  <c r="X383" i="1"/>
  <c r="V384" i="1"/>
  <c r="W384" i="1"/>
  <c r="X384" i="1"/>
  <c r="V385" i="1"/>
  <c r="W385" i="1"/>
  <c r="X385" i="1"/>
  <c r="V386" i="1"/>
  <c r="W386" i="1"/>
  <c r="X386" i="1"/>
  <c r="V387" i="1"/>
  <c r="W387" i="1"/>
  <c r="X387" i="1"/>
  <c r="V388" i="1"/>
  <c r="W388" i="1"/>
  <c r="X388" i="1"/>
  <c r="V389" i="1"/>
  <c r="W389" i="1"/>
  <c r="X389" i="1"/>
  <c r="V390" i="1"/>
  <c r="W390" i="1"/>
  <c r="X390" i="1"/>
  <c r="V391" i="1"/>
  <c r="W391" i="1"/>
  <c r="X391" i="1"/>
  <c r="V392" i="1"/>
  <c r="W392" i="1"/>
  <c r="X392" i="1"/>
  <c r="V393" i="1"/>
  <c r="W393" i="1"/>
  <c r="X393" i="1"/>
  <c r="V394" i="1"/>
  <c r="W394" i="1"/>
  <c r="X394" i="1"/>
  <c r="V395" i="1"/>
  <c r="W395" i="1"/>
  <c r="X395" i="1"/>
  <c r="V396" i="1"/>
  <c r="W396" i="1"/>
  <c r="X396" i="1"/>
  <c r="V397" i="1"/>
  <c r="W397" i="1"/>
  <c r="X397" i="1"/>
  <c r="V398" i="1"/>
  <c r="W398" i="1"/>
  <c r="X398" i="1"/>
  <c r="V399" i="1"/>
  <c r="W399" i="1"/>
  <c r="X399" i="1"/>
  <c r="V400" i="1"/>
  <c r="W400" i="1"/>
  <c r="X400" i="1"/>
  <c r="V401" i="1"/>
  <c r="W401" i="1"/>
  <c r="X401" i="1"/>
  <c r="V402" i="1"/>
  <c r="W402" i="1"/>
  <c r="X402" i="1"/>
  <c r="V403" i="1"/>
  <c r="W403" i="1"/>
  <c r="X403" i="1"/>
  <c r="V404" i="1"/>
  <c r="W404" i="1"/>
  <c r="X404" i="1"/>
  <c r="V405" i="1"/>
  <c r="W405" i="1"/>
  <c r="X405" i="1"/>
  <c r="V406" i="1"/>
  <c r="W406" i="1"/>
  <c r="X406" i="1"/>
  <c r="V407" i="1"/>
  <c r="W407" i="1"/>
  <c r="X407" i="1"/>
  <c r="V408" i="1"/>
  <c r="W408" i="1"/>
  <c r="X408" i="1"/>
  <c r="V409" i="1"/>
  <c r="W409" i="1"/>
  <c r="X409" i="1"/>
  <c r="V410" i="1"/>
  <c r="W410" i="1"/>
  <c r="X410" i="1"/>
  <c r="V411" i="1"/>
  <c r="W411" i="1"/>
  <c r="X411" i="1"/>
  <c r="V412" i="1"/>
  <c r="W412" i="1"/>
  <c r="X412" i="1"/>
  <c r="V413" i="1"/>
  <c r="W413" i="1"/>
  <c r="X413" i="1"/>
  <c r="V414" i="1"/>
  <c r="W414" i="1"/>
  <c r="X414" i="1"/>
  <c r="V415" i="1"/>
  <c r="W415" i="1"/>
  <c r="X415" i="1"/>
  <c r="V416" i="1"/>
  <c r="W416" i="1"/>
  <c r="X416" i="1"/>
  <c r="V417" i="1"/>
  <c r="W417" i="1"/>
  <c r="X417" i="1"/>
  <c r="V418" i="1"/>
  <c r="W418" i="1"/>
  <c r="X418" i="1"/>
  <c r="V419" i="1"/>
  <c r="W419" i="1"/>
  <c r="X419" i="1"/>
  <c r="V420" i="1"/>
  <c r="W420" i="1"/>
  <c r="X420" i="1"/>
  <c r="V421" i="1"/>
  <c r="W421" i="1"/>
  <c r="X421" i="1"/>
  <c r="V422" i="1"/>
  <c r="W422" i="1"/>
  <c r="X422" i="1"/>
  <c r="V423" i="1"/>
  <c r="W423" i="1"/>
  <c r="X423" i="1"/>
  <c r="V424" i="1"/>
  <c r="W424" i="1"/>
  <c r="X424" i="1"/>
  <c r="V425" i="1"/>
  <c r="W425" i="1"/>
  <c r="X425" i="1"/>
  <c r="V426" i="1"/>
  <c r="W426" i="1"/>
  <c r="X426" i="1"/>
  <c r="V427" i="1"/>
  <c r="W427" i="1"/>
  <c r="X427" i="1"/>
  <c r="V428" i="1"/>
  <c r="W428" i="1"/>
  <c r="X428" i="1"/>
  <c r="V429" i="1"/>
  <c r="W429" i="1"/>
  <c r="X429" i="1"/>
  <c r="V430" i="1"/>
  <c r="W430" i="1"/>
  <c r="X430" i="1"/>
  <c r="V431" i="1"/>
  <c r="W431" i="1"/>
  <c r="X431" i="1"/>
  <c r="V432" i="1"/>
  <c r="W432" i="1"/>
  <c r="X432" i="1"/>
  <c r="V433" i="1"/>
  <c r="W433" i="1"/>
  <c r="X433" i="1"/>
  <c r="V434" i="1"/>
  <c r="W434" i="1"/>
  <c r="X434" i="1"/>
  <c r="V435" i="1"/>
  <c r="W435" i="1"/>
  <c r="X435" i="1"/>
  <c r="V436" i="1"/>
  <c r="W436" i="1"/>
  <c r="X436" i="1"/>
  <c r="V437" i="1"/>
  <c r="W437" i="1"/>
  <c r="X437" i="1"/>
  <c r="V438" i="1"/>
  <c r="W438" i="1"/>
  <c r="X438" i="1"/>
  <c r="V439" i="1"/>
  <c r="W439" i="1"/>
  <c r="X439" i="1"/>
  <c r="V440" i="1"/>
  <c r="W440" i="1"/>
  <c r="X440" i="1"/>
  <c r="V441" i="1"/>
  <c r="W441" i="1"/>
  <c r="X441" i="1"/>
  <c r="V442" i="1"/>
  <c r="W442" i="1"/>
  <c r="X442" i="1"/>
  <c r="V443" i="1"/>
  <c r="W443" i="1"/>
  <c r="X443" i="1"/>
  <c r="V444" i="1"/>
  <c r="W444" i="1"/>
  <c r="X444" i="1"/>
  <c r="V445" i="1"/>
  <c r="W445" i="1"/>
  <c r="X445" i="1"/>
  <c r="V446" i="1"/>
  <c r="W446" i="1"/>
  <c r="X446" i="1"/>
  <c r="V447" i="1"/>
  <c r="W447" i="1"/>
  <c r="X447" i="1"/>
  <c r="V448" i="1"/>
  <c r="W448" i="1"/>
  <c r="X448" i="1"/>
  <c r="V449" i="1"/>
  <c r="W449" i="1"/>
  <c r="X449" i="1"/>
  <c r="V450" i="1"/>
  <c r="W450" i="1"/>
  <c r="X450" i="1"/>
  <c r="V451" i="1"/>
  <c r="W451" i="1"/>
  <c r="X451" i="1"/>
  <c r="V452" i="1"/>
  <c r="W452" i="1"/>
  <c r="X452" i="1"/>
  <c r="V453" i="1"/>
  <c r="W453" i="1"/>
  <c r="X453" i="1"/>
  <c r="V454" i="1"/>
  <c r="W454" i="1"/>
  <c r="X454" i="1"/>
  <c r="V455" i="1"/>
  <c r="W455" i="1"/>
  <c r="X455" i="1"/>
  <c r="V456" i="1"/>
  <c r="W456" i="1"/>
  <c r="X456" i="1"/>
  <c r="V457" i="1"/>
  <c r="W457" i="1"/>
  <c r="X457" i="1"/>
  <c r="V458" i="1"/>
  <c r="W458" i="1"/>
  <c r="X458" i="1"/>
  <c r="V459" i="1"/>
  <c r="W459" i="1"/>
  <c r="X459" i="1"/>
  <c r="V460" i="1"/>
  <c r="W460" i="1"/>
  <c r="X460" i="1"/>
  <c r="V461" i="1"/>
  <c r="W461" i="1"/>
  <c r="X461" i="1"/>
  <c r="V462" i="1"/>
  <c r="W462" i="1"/>
  <c r="X462" i="1"/>
  <c r="V463" i="1"/>
  <c r="W463" i="1"/>
  <c r="X463" i="1"/>
  <c r="V464" i="1"/>
  <c r="W464" i="1"/>
  <c r="X464" i="1"/>
  <c r="V465" i="1"/>
  <c r="W465" i="1"/>
  <c r="X465" i="1"/>
  <c r="V466" i="1"/>
  <c r="W466" i="1"/>
  <c r="X466" i="1"/>
  <c r="V467" i="1"/>
  <c r="W467" i="1"/>
  <c r="X467" i="1"/>
  <c r="V468" i="1"/>
  <c r="W468" i="1"/>
  <c r="X468" i="1"/>
  <c r="V469" i="1"/>
  <c r="W469" i="1"/>
  <c r="X469" i="1"/>
  <c r="V470" i="1"/>
  <c r="W470" i="1"/>
  <c r="X470" i="1"/>
  <c r="V471" i="1"/>
  <c r="W471" i="1"/>
  <c r="X471" i="1"/>
  <c r="V472" i="1"/>
  <c r="W472" i="1"/>
  <c r="X472" i="1"/>
  <c r="V473" i="1"/>
  <c r="W473" i="1"/>
  <c r="X473" i="1"/>
  <c r="V474" i="1"/>
  <c r="W474" i="1"/>
  <c r="X474" i="1"/>
  <c r="V475" i="1"/>
  <c r="W475" i="1"/>
  <c r="X475" i="1"/>
  <c r="V476" i="1"/>
  <c r="W476" i="1"/>
  <c r="X476" i="1"/>
  <c r="V477" i="1"/>
  <c r="W477" i="1"/>
  <c r="X477" i="1"/>
  <c r="V478" i="1"/>
  <c r="W478" i="1"/>
  <c r="X478" i="1"/>
  <c r="V479" i="1"/>
  <c r="W479" i="1"/>
  <c r="X479" i="1"/>
  <c r="V480" i="1"/>
  <c r="W480" i="1"/>
  <c r="X480" i="1"/>
  <c r="V481" i="1"/>
  <c r="W481" i="1"/>
  <c r="X481" i="1"/>
  <c r="V482" i="1"/>
  <c r="W482" i="1"/>
  <c r="X482" i="1"/>
  <c r="V483" i="1"/>
  <c r="W483" i="1"/>
  <c r="X483" i="1"/>
  <c r="V484" i="1"/>
  <c r="W484" i="1"/>
  <c r="X484" i="1"/>
  <c r="V485" i="1"/>
  <c r="W485" i="1"/>
  <c r="X485" i="1"/>
  <c r="V486" i="1"/>
  <c r="W486" i="1"/>
  <c r="X486" i="1"/>
  <c r="V487" i="1"/>
  <c r="W487" i="1"/>
  <c r="X487" i="1"/>
  <c r="V488" i="1"/>
  <c r="W488" i="1"/>
  <c r="X488" i="1"/>
  <c r="V489" i="1"/>
  <c r="W489" i="1"/>
  <c r="X489" i="1"/>
  <c r="V490" i="1"/>
  <c r="W490" i="1"/>
  <c r="X490" i="1"/>
  <c r="V491" i="1"/>
  <c r="W491" i="1"/>
  <c r="X491" i="1"/>
  <c r="V492" i="1"/>
  <c r="W492" i="1"/>
  <c r="X492" i="1"/>
  <c r="V493" i="1"/>
  <c r="W493" i="1"/>
  <c r="X493" i="1"/>
  <c r="V494" i="1"/>
  <c r="W494" i="1"/>
  <c r="X494" i="1"/>
  <c r="V495" i="1"/>
  <c r="W495" i="1"/>
  <c r="X495" i="1"/>
  <c r="V496" i="1"/>
  <c r="W496" i="1"/>
  <c r="X496" i="1"/>
  <c r="V497" i="1"/>
  <c r="W497" i="1"/>
  <c r="X497" i="1"/>
  <c r="V498" i="1"/>
  <c r="W498" i="1"/>
  <c r="X498" i="1"/>
  <c r="V499" i="1"/>
  <c r="W499" i="1"/>
  <c r="X499" i="1"/>
  <c r="V500" i="1"/>
  <c r="W500" i="1"/>
  <c r="X500" i="1"/>
  <c r="V501" i="1"/>
  <c r="W501" i="1"/>
  <c r="X501" i="1"/>
  <c r="V502" i="1"/>
  <c r="W502" i="1"/>
  <c r="X502" i="1"/>
  <c r="V503" i="1"/>
  <c r="W503" i="1"/>
  <c r="X503" i="1"/>
  <c r="V504" i="1"/>
  <c r="W504" i="1"/>
  <c r="X504" i="1"/>
  <c r="V505" i="1"/>
  <c r="W505" i="1"/>
  <c r="X505" i="1"/>
  <c r="V506" i="1"/>
  <c r="W506" i="1"/>
  <c r="X506" i="1"/>
  <c r="V507" i="1"/>
  <c r="W507" i="1"/>
  <c r="X507" i="1"/>
  <c r="V508" i="1"/>
  <c r="W508" i="1"/>
  <c r="X508" i="1"/>
  <c r="V509" i="1"/>
  <c r="W509" i="1"/>
  <c r="X509" i="1"/>
  <c r="V510" i="1"/>
  <c r="W510" i="1"/>
  <c r="X510" i="1"/>
  <c r="V511" i="1"/>
  <c r="W511" i="1"/>
  <c r="X511" i="1"/>
  <c r="V512" i="1"/>
  <c r="W512" i="1"/>
  <c r="X512" i="1"/>
  <c r="V513" i="1"/>
  <c r="W513" i="1"/>
  <c r="X513" i="1"/>
  <c r="V514" i="1"/>
  <c r="W514" i="1"/>
  <c r="X514" i="1"/>
  <c r="V515" i="1"/>
  <c r="W515" i="1"/>
  <c r="X515" i="1"/>
  <c r="V516" i="1"/>
  <c r="W516" i="1"/>
  <c r="X516" i="1"/>
  <c r="V517" i="1"/>
  <c r="W517" i="1"/>
  <c r="X517" i="1"/>
  <c r="V518" i="1"/>
  <c r="W518" i="1"/>
  <c r="X518" i="1"/>
  <c r="V519" i="1"/>
  <c r="W519" i="1"/>
  <c r="X519" i="1"/>
  <c r="V520" i="1"/>
  <c r="W520" i="1"/>
  <c r="X520" i="1"/>
  <c r="V521" i="1"/>
  <c r="W521" i="1"/>
  <c r="X521" i="1"/>
  <c r="V522" i="1"/>
  <c r="W522" i="1"/>
  <c r="X522" i="1"/>
  <c r="V523" i="1"/>
  <c r="W523" i="1"/>
  <c r="X523" i="1"/>
  <c r="V524" i="1"/>
  <c r="W524" i="1"/>
  <c r="X524" i="1"/>
  <c r="V525" i="1"/>
  <c r="W525" i="1"/>
  <c r="X525" i="1"/>
  <c r="V526" i="1"/>
  <c r="W526" i="1"/>
  <c r="X526" i="1"/>
  <c r="V527" i="1"/>
  <c r="W527" i="1"/>
  <c r="X527" i="1"/>
  <c r="V528" i="1"/>
  <c r="W528" i="1"/>
  <c r="X528" i="1"/>
  <c r="V529" i="1"/>
  <c r="W529" i="1"/>
  <c r="X529" i="1"/>
  <c r="V530" i="1"/>
  <c r="W530" i="1"/>
  <c r="X530" i="1"/>
  <c r="V531" i="1"/>
  <c r="W531" i="1"/>
  <c r="X531" i="1"/>
  <c r="V532" i="1"/>
  <c r="W532" i="1"/>
  <c r="X532" i="1"/>
  <c r="V533" i="1"/>
  <c r="W533" i="1"/>
  <c r="X533" i="1"/>
  <c r="V534" i="1"/>
  <c r="W534" i="1"/>
  <c r="X534" i="1"/>
  <c r="V535" i="1"/>
  <c r="W535" i="1"/>
  <c r="X535" i="1"/>
  <c r="V536" i="1"/>
  <c r="W536" i="1"/>
  <c r="X536" i="1"/>
  <c r="V537" i="1"/>
  <c r="W537" i="1"/>
  <c r="X537" i="1"/>
  <c r="V538" i="1"/>
  <c r="W538" i="1"/>
  <c r="X538" i="1"/>
  <c r="V539" i="1"/>
  <c r="W539" i="1"/>
  <c r="X539" i="1"/>
  <c r="V540" i="1"/>
  <c r="W540" i="1"/>
  <c r="X540" i="1"/>
  <c r="V541" i="1"/>
  <c r="W541" i="1"/>
  <c r="X541" i="1"/>
  <c r="V542" i="1"/>
  <c r="W542" i="1"/>
  <c r="X542" i="1"/>
  <c r="V543" i="1"/>
  <c r="W543" i="1"/>
  <c r="X543" i="1"/>
  <c r="V544" i="1"/>
  <c r="W544" i="1"/>
  <c r="X544" i="1"/>
  <c r="V545" i="1"/>
  <c r="W545" i="1"/>
  <c r="X545" i="1"/>
  <c r="V546" i="1"/>
  <c r="W546" i="1"/>
  <c r="X546" i="1"/>
  <c r="V547" i="1"/>
  <c r="W547" i="1"/>
  <c r="X547" i="1"/>
  <c r="V548" i="1"/>
  <c r="W548" i="1"/>
  <c r="X548" i="1"/>
  <c r="V549" i="1"/>
  <c r="W549" i="1"/>
  <c r="X549" i="1"/>
  <c r="V550" i="1"/>
  <c r="W550" i="1"/>
  <c r="X550" i="1"/>
  <c r="V551" i="1"/>
  <c r="W551" i="1"/>
  <c r="X551" i="1"/>
  <c r="V552" i="1"/>
  <c r="W552" i="1"/>
  <c r="X552" i="1"/>
  <c r="V553" i="1"/>
  <c r="W553" i="1"/>
  <c r="X553" i="1"/>
  <c r="V554" i="1"/>
  <c r="W554" i="1"/>
  <c r="X554" i="1"/>
  <c r="V555" i="1"/>
  <c r="W555" i="1"/>
  <c r="X555" i="1"/>
  <c r="V556" i="1"/>
  <c r="W556" i="1"/>
  <c r="X556" i="1"/>
  <c r="V557" i="1"/>
  <c r="W557" i="1"/>
  <c r="X557" i="1"/>
  <c r="V558" i="1"/>
  <c r="W558" i="1"/>
  <c r="X558" i="1"/>
  <c r="V559" i="1"/>
  <c r="W559" i="1"/>
  <c r="X559" i="1"/>
  <c r="V560" i="1"/>
  <c r="W560" i="1"/>
  <c r="X560" i="1"/>
  <c r="V561" i="1"/>
  <c r="W561" i="1"/>
  <c r="X561" i="1"/>
  <c r="V562" i="1"/>
  <c r="W562" i="1"/>
  <c r="X562" i="1"/>
  <c r="V563" i="1"/>
  <c r="W563" i="1"/>
  <c r="X563" i="1"/>
  <c r="V564" i="1"/>
  <c r="W564" i="1"/>
  <c r="X564" i="1"/>
  <c r="V565" i="1"/>
  <c r="W565" i="1"/>
  <c r="X565" i="1"/>
  <c r="V566" i="1"/>
  <c r="W566" i="1"/>
  <c r="X566" i="1"/>
  <c r="V567" i="1"/>
  <c r="W567" i="1"/>
  <c r="X567" i="1"/>
  <c r="V568" i="1"/>
  <c r="W568" i="1"/>
  <c r="X568" i="1"/>
  <c r="V569" i="1"/>
  <c r="W569" i="1"/>
  <c r="X569" i="1"/>
  <c r="V570" i="1"/>
  <c r="W570" i="1"/>
  <c r="X570" i="1"/>
  <c r="V571" i="1"/>
  <c r="W571" i="1"/>
  <c r="X571" i="1"/>
  <c r="V572" i="1"/>
  <c r="W572" i="1"/>
  <c r="X572" i="1"/>
  <c r="V573" i="1"/>
  <c r="W573" i="1"/>
  <c r="X573" i="1"/>
  <c r="V574" i="1"/>
  <c r="W574" i="1"/>
  <c r="X574" i="1"/>
  <c r="V575" i="1"/>
  <c r="W575" i="1"/>
  <c r="X575" i="1"/>
  <c r="V576" i="1"/>
  <c r="W576" i="1"/>
  <c r="X576" i="1"/>
  <c r="V577" i="1"/>
  <c r="W577" i="1"/>
  <c r="X577" i="1"/>
  <c r="V578" i="1"/>
  <c r="W578" i="1"/>
  <c r="X578" i="1"/>
  <c r="V579" i="1"/>
  <c r="W579" i="1"/>
  <c r="X579" i="1"/>
  <c r="V580" i="1"/>
  <c r="W580" i="1"/>
  <c r="X580" i="1"/>
  <c r="V581" i="1"/>
  <c r="W581" i="1"/>
  <c r="X581" i="1"/>
  <c r="V582" i="1"/>
  <c r="W582" i="1"/>
  <c r="X582" i="1"/>
  <c r="V583" i="1"/>
  <c r="W583" i="1"/>
  <c r="X583" i="1"/>
  <c r="V584" i="1"/>
  <c r="W584" i="1"/>
  <c r="X584" i="1"/>
  <c r="V585" i="1"/>
  <c r="W585" i="1"/>
  <c r="X585" i="1"/>
  <c r="V586" i="1"/>
  <c r="W586" i="1"/>
  <c r="X586" i="1"/>
  <c r="V587" i="1"/>
  <c r="W587" i="1"/>
  <c r="X587" i="1"/>
  <c r="V588" i="1"/>
  <c r="W588" i="1"/>
  <c r="X588" i="1"/>
  <c r="V589" i="1"/>
  <c r="W589" i="1"/>
  <c r="X589" i="1"/>
  <c r="V590" i="1"/>
  <c r="W590" i="1"/>
  <c r="X590" i="1"/>
  <c r="V591" i="1"/>
  <c r="W591" i="1"/>
  <c r="X591" i="1"/>
  <c r="V592" i="1"/>
  <c r="W592" i="1"/>
  <c r="X592" i="1"/>
  <c r="V593" i="1"/>
  <c r="W593" i="1"/>
  <c r="X593" i="1"/>
  <c r="V594" i="1"/>
  <c r="W594" i="1"/>
  <c r="X594" i="1"/>
  <c r="V595" i="1"/>
  <c r="W595" i="1"/>
  <c r="X595" i="1"/>
  <c r="V596" i="1"/>
  <c r="W596" i="1"/>
  <c r="X596" i="1"/>
  <c r="V597" i="1"/>
  <c r="W597" i="1"/>
  <c r="X597" i="1"/>
  <c r="V598" i="1"/>
  <c r="W598" i="1"/>
  <c r="X598" i="1"/>
  <c r="V599" i="1"/>
  <c r="W599" i="1"/>
  <c r="X599" i="1"/>
  <c r="V600" i="1"/>
  <c r="W600" i="1"/>
  <c r="X600" i="1"/>
  <c r="V601" i="1"/>
  <c r="W601" i="1"/>
  <c r="X601" i="1"/>
  <c r="V602" i="1"/>
  <c r="W602" i="1"/>
  <c r="X602" i="1"/>
  <c r="V603" i="1"/>
  <c r="W603" i="1"/>
  <c r="X603" i="1"/>
  <c r="V604" i="1"/>
  <c r="W604" i="1"/>
  <c r="X604" i="1"/>
  <c r="V605" i="1"/>
  <c r="W605" i="1"/>
  <c r="X605" i="1"/>
  <c r="V606" i="1"/>
  <c r="W606" i="1"/>
  <c r="X606" i="1"/>
  <c r="V607" i="1"/>
  <c r="W607" i="1"/>
  <c r="X607" i="1"/>
  <c r="V608" i="1"/>
  <c r="W608" i="1"/>
  <c r="X608" i="1"/>
  <c r="V609" i="1"/>
  <c r="W609" i="1"/>
  <c r="X609" i="1"/>
  <c r="V610" i="1"/>
  <c r="W610" i="1"/>
  <c r="X610" i="1"/>
  <c r="V611" i="1"/>
  <c r="W611" i="1"/>
  <c r="X611" i="1"/>
  <c r="V612" i="1"/>
  <c r="W612" i="1"/>
  <c r="X612" i="1"/>
  <c r="V613" i="1"/>
  <c r="W613" i="1"/>
  <c r="X613" i="1"/>
  <c r="V614" i="1"/>
  <c r="W614" i="1"/>
  <c r="X614" i="1"/>
  <c r="V615" i="1"/>
  <c r="W615" i="1"/>
  <c r="X615" i="1"/>
  <c r="V616" i="1"/>
  <c r="W616" i="1"/>
  <c r="X616" i="1"/>
  <c r="V617" i="1"/>
  <c r="W617" i="1"/>
  <c r="X617" i="1"/>
  <c r="V618" i="1"/>
  <c r="W618" i="1"/>
  <c r="X618" i="1"/>
  <c r="V619" i="1"/>
  <c r="W619" i="1"/>
  <c r="X619" i="1"/>
  <c r="V620" i="1"/>
  <c r="W620" i="1"/>
  <c r="X620" i="1"/>
  <c r="V621" i="1"/>
  <c r="W621" i="1"/>
  <c r="X621" i="1"/>
  <c r="V622" i="1"/>
  <c r="W622" i="1"/>
  <c r="X622" i="1"/>
  <c r="V623" i="1"/>
  <c r="W623" i="1"/>
  <c r="X623" i="1"/>
  <c r="V624" i="1"/>
  <c r="W624" i="1"/>
  <c r="X624" i="1"/>
  <c r="V625" i="1"/>
  <c r="W625" i="1"/>
  <c r="X625" i="1"/>
  <c r="V626" i="1"/>
  <c r="W626" i="1"/>
  <c r="X626" i="1"/>
  <c r="V627" i="1"/>
  <c r="W627" i="1"/>
  <c r="X627" i="1"/>
  <c r="V628" i="1"/>
  <c r="W628" i="1"/>
  <c r="X628" i="1"/>
  <c r="V629" i="1"/>
  <c r="W629" i="1"/>
  <c r="X629" i="1"/>
  <c r="V630" i="1"/>
  <c r="W630" i="1"/>
  <c r="X630" i="1"/>
  <c r="V631" i="1"/>
  <c r="W631" i="1"/>
  <c r="X631" i="1"/>
  <c r="V632" i="1"/>
  <c r="W632" i="1"/>
  <c r="X632" i="1"/>
  <c r="V633" i="1"/>
  <c r="W633" i="1"/>
  <c r="X633" i="1"/>
  <c r="V634" i="1"/>
  <c r="W634" i="1"/>
  <c r="X634" i="1"/>
  <c r="V635" i="1"/>
  <c r="W635" i="1"/>
  <c r="X635" i="1"/>
  <c r="V636" i="1"/>
  <c r="W636" i="1"/>
  <c r="X636" i="1"/>
  <c r="V637" i="1"/>
  <c r="W637" i="1"/>
  <c r="X637" i="1"/>
  <c r="V638" i="1"/>
  <c r="W638" i="1"/>
  <c r="X638" i="1"/>
  <c r="V639" i="1"/>
  <c r="W639" i="1"/>
  <c r="X639" i="1"/>
  <c r="V640" i="1"/>
  <c r="W640" i="1"/>
  <c r="X640" i="1"/>
  <c r="V641" i="1"/>
  <c r="W641" i="1"/>
  <c r="X641" i="1"/>
  <c r="V642" i="1"/>
  <c r="W642" i="1"/>
  <c r="X642" i="1"/>
  <c r="V643" i="1"/>
  <c r="W643" i="1"/>
  <c r="X643" i="1"/>
  <c r="V644" i="1"/>
  <c r="W644" i="1"/>
  <c r="X644" i="1"/>
  <c r="V645" i="1"/>
  <c r="W645" i="1"/>
  <c r="X645" i="1"/>
  <c r="V646" i="1"/>
  <c r="W646" i="1"/>
  <c r="X646" i="1"/>
  <c r="V647" i="1"/>
  <c r="W647" i="1"/>
  <c r="X647" i="1"/>
  <c r="V648" i="1"/>
  <c r="W648" i="1"/>
  <c r="X648" i="1"/>
  <c r="V649" i="1"/>
  <c r="W649" i="1"/>
  <c r="X649" i="1"/>
  <c r="V650" i="1"/>
  <c r="W650" i="1"/>
  <c r="X650" i="1"/>
  <c r="V651" i="1"/>
  <c r="W651" i="1"/>
  <c r="X651" i="1"/>
  <c r="V652" i="1"/>
  <c r="W652" i="1"/>
  <c r="X652" i="1"/>
  <c r="V653" i="1"/>
  <c r="W653" i="1"/>
  <c r="X653" i="1"/>
  <c r="V654" i="1"/>
  <c r="W654" i="1"/>
  <c r="X654" i="1"/>
  <c r="V655" i="1"/>
  <c r="W655" i="1"/>
  <c r="X655" i="1"/>
  <c r="V656" i="1"/>
  <c r="W656" i="1"/>
  <c r="X656" i="1"/>
  <c r="V657" i="1"/>
  <c r="W657" i="1"/>
  <c r="X657" i="1"/>
  <c r="V658" i="1"/>
  <c r="W658" i="1"/>
  <c r="X658" i="1"/>
  <c r="V659" i="1"/>
  <c r="W659" i="1"/>
  <c r="X659" i="1"/>
  <c r="V660" i="1"/>
  <c r="W660" i="1"/>
  <c r="X660" i="1"/>
  <c r="V661" i="1"/>
  <c r="W661" i="1"/>
  <c r="X661" i="1"/>
  <c r="V662" i="1"/>
  <c r="W662" i="1"/>
  <c r="X662" i="1"/>
  <c r="V663" i="1"/>
  <c r="W663" i="1"/>
  <c r="X663" i="1"/>
  <c r="V664" i="1"/>
  <c r="W664" i="1"/>
  <c r="X664" i="1"/>
  <c r="V665" i="1"/>
  <c r="W665" i="1"/>
  <c r="X665" i="1"/>
  <c r="V666" i="1"/>
  <c r="W666" i="1"/>
  <c r="X666" i="1"/>
  <c r="V667" i="1"/>
  <c r="W667" i="1"/>
  <c r="X667" i="1"/>
  <c r="V668" i="1"/>
  <c r="W668" i="1"/>
  <c r="X668" i="1"/>
  <c r="V669" i="1"/>
  <c r="W669" i="1"/>
  <c r="X669" i="1"/>
  <c r="V670" i="1"/>
  <c r="W670" i="1"/>
  <c r="X670" i="1"/>
  <c r="V671" i="1"/>
  <c r="W671" i="1"/>
  <c r="X671" i="1"/>
  <c r="V672" i="1"/>
  <c r="W672" i="1"/>
  <c r="X672" i="1"/>
  <c r="V673" i="1"/>
  <c r="W673" i="1"/>
  <c r="X673" i="1"/>
  <c r="V674" i="1"/>
  <c r="W674" i="1"/>
  <c r="X674" i="1"/>
  <c r="V675" i="1"/>
  <c r="W675" i="1"/>
  <c r="X675" i="1"/>
  <c r="V676" i="1"/>
  <c r="W676" i="1"/>
  <c r="X676" i="1"/>
  <c r="V677" i="1"/>
  <c r="W677" i="1"/>
  <c r="X677" i="1"/>
  <c r="V678" i="1"/>
  <c r="W678" i="1"/>
  <c r="X678" i="1"/>
  <c r="V679" i="1"/>
  <c r="W679" i="1"/>
  <c r="X679" i="1"/>
  <c r="V680" i="1"/>
  <c r="W680" i="1"/>
  <c r="X680" i="1"/>
  <c r="V681" i="1"/>
  <c r="W681" i="1"/>
  <c r="X681" i="1"/>
  <c r="V682" i="1"/>
  <c r="W682" i="1"/>
  <c r="X682" i="1"/>
  <c r="V683" i="1"/>
  <c r="W683" i="1"/>
  <c r="X683" i="1"/>
  <c r="V684" i="1"/>
  <c r="W684" i="1"/>
  <c r="X684" i="1"/>
  <c r="V685" i="1"/>
  <c r="W685" i="1"/>
  <c r="X685" i="1"/>
  <c r="V686" i="1"/>
  <c r="W686" i="1"/>
  <c r="X686" i="1"/>
  <c r="V687" i="1"/>
  <c r="W687" i="1"/>
  <c r="X687" i="1"/>
  <c r="V688" i="1"/>
  <c r="W688" i="1"/>
  <c r="X688" i="1"/>
  <c r="V689" i="1"/>
  <c r="W689" i="1"/>
  <c r="X689" i="1"/>
  <c r="V690" i="1"/>
  <c r="W690" i="1"/>
  <c r="X690" i="1"/>
  <c r="V691" i="1"/>
  <c r="W691" i="1"/>
  <c r="X691" i="1"/>
  <c r="V692" i="1"/>
  <c r="W692" i="1"/>
  <c r="X692" i="1"/>
  <c r="V693" i="1"/>
  <c r="W693" i="1"/>
  <c r="X693" i="1"/>
  <c r="V694" i="1"/>
  <c r="W694" i="1"/>
  <c r="X694" i="1"/>
  <c r="V695" i="1"/>
  <c r="W695" i="1"/>
  <c r="X695" i="1"/>
  <c r="V696" i="1"/>
  <c r="W696" i="1"/>
  <c r="X696" i="1"/>
  <c r="V697" i="1"/>
  <c r="W697" i="1"/>
  <c r="X697" i="1"/>
  <c r="V698" i="1"/>
  <c r="W698" i="1"/>
  <c r="X698" i="1"/>
  <c r="V699" i="1"/>
  <c r="W699" i="1"/>
  <c r="X699" i="1"/>
  <c r="V700" i="1"/>
  <c r="W700" i="1"/>
  <c r="X700" i="1"/>
  <c r="V701" i="1"/>
  <c r="W701" i="1"/>
  <c r="X701" i="1"/>
  <c r="V702" i="1"/>
  <c r="W702" i="1"/>
  <c r="X702" i="1"/>
  <c r="V703" i="1"/>
  <c r="W703" i="1"/>
  <c r="X703" i="1"/>
  <c r="V704" i="1"/>
  <c r="W704" i="1"/>
  <c r="X704" i="1"/>
  <c r="V705" i="1"/>
  <c r="W705" i="1"/>
  <c r="X705" i="1"/>
  <c r="V706" i="1"/>
  <c r="W706" i="1"/>
  <c r="X706" i="1"/>
  <c r="V707" i="1"/>
  <c r="W707" i="1"/>
  <c r="X707" i="1"/>
  <c r="V708" i="1"/>
  <c r="W708" i="1"/>
  <c r="X708" i="1"/>
  <c r="V709" i="1"/>
  <c r="W709" i="1"/>
  <c r="X709" i="1"/>
  <c r="V710" i="1"/>
  <c r="W710" i="1"/>
  <c r="X710" i="1"/>
  <c r="V711" i="1"/>
  <c r="W711" i="1"/>
  <c r="X711" i="1"/>
  <c r="V712" i="1"/>
  <c r="W712" i="1"/>
  <c r="X712" i="1"/>
  <c r="V713" i="1"/>
  <c r="W713" i="1"/>
  <c r="X713" i="1"/>
  <c r="V714" i="1"/>
  <c r="W714" i="1"/>
  <c r="X714" i="1"/>
  <c r="V715" i="1"/>
  <c r="W715" i="1"/>
  <c r="X715" i="1"/>
  <c r="V716" i="1"/>
  <c r="W716" i="1"/>
  <c r="X716" i="1"/>
  <c r="V717" i="1"/>
  <c r="W717" i="1"/>
  <c r="X717" i="1"/>
  <c r="V718" i="1"/>
  <c r="W718" i="1"/>
  <c r="X718" i="1"/>
  <c r="V719" i="1"/>
  <c r="W719" i="1"/>
  <c r="X719" i="1"/>
  <c r="V720" i="1"/>
  <c r="W720" i="1"/>
  <c r="X720" i="1"/>
  <c r="V721" i="1"/>
  <c r="W721" i="1"/>
  <c r="X721" i="1"/>
  <c r="V722" i="1"/>
  <c r="W722" i="1"/>
  <c r="X722" i="1"/>
  <c r="V723" i="1"/>
  <c r="W723" i="1"/>
  <c r="X723" i="1"/>
  <c r="V724" i="1"/>
  <c r="W724" i="1"/>
  <c r="X724" i="1"/>
  <c r="V725" i="1"/>
  <c r="W725" i="1"/>
  <c r="X725" i="1"/>
  <c r="V726" i="1"/>
  <c r="W726" i="1"/>
  <c r="X726" i="1"/>
  <c r="V727" i="1"/>
  <c r="W727" i="1"/>
  <c r="X727" i="1"/>
  <c r="V728" i="1"/>
  <c r="W728" i="1"/>
  <c r="X728" i="1"/>
  <c r="V729" i="1"/>
  <c r="W729" i="1"/>
  <c r="X729" i="1"/>
  <c r="V730" i="1"/>
  <c r="W730" i="1"/>
  <c r="X730" i="1"/>
  <c r="V731" i="1"/>
  <c r="W731" i="1"/>
  <c r="X731" i="1"/>
  <c r="V732" i="1"/>
  <c r="W732" i="1"/>
  <c r="X732" i="1"/>
  <c r="V733" i="1"/>
  <c r="W733" i="1"/>
  <c r="X733" i="1"/>
  <c r="V734" i="1"/>
  <c r="W734" i="1"/>
  <c r="X734" i="1"/>
  <c r="V735" i="1"/>
  <c r="W735" i="1"/>
  <c r="X735" i="1"/>
  <c r="V736" i="1"/>
  <c r="W736" i="1"/>
  <c r="X736" i="1"/>
  <c r="V737" i="1"/>
  <c r="W737" i="1"/>
  <c r="X737" i="1"/>
  <c r="V738" i="1"/>
  <c r="W738" i="1"/>
  <c r="X738" i="1"/>
  <c r="V739" i="1"/>
  <c r="W739" i="1"/>
  <c r="X739" i="1"/>
  <c r="V740" i="1"/>
  <c r="W740" i="1"/>
  <c r="X740" i="1"/>
  <c r="V741" i="1"/>
  <c r="W741" i="1"/>
  <c r="X741" i="1"/>
  <c r="V742" i="1"/>
  <c r="W742" i="1"/>
  <c r="X742" i="1"/>
  <c r="V743" i="1"/>
  <c r="W743" i="1"/>
  <c r="X743" i="1"/>
  <c r="V744" i="1"/>
  <c r="W744" i="1"/>
  <c r="X744" i="1"/>
  <c r="V745" i="1"/>
  <c r="W745" i="1"/>
  <c r="X745" i="1"/>
  <c r="V746" i="1"/>
  <c r="W746" i="1"/>
  <c r="X746" i="1"/>
  <c r="V747" i="1"/>
  <c r="W747" i="1"/>
  <c r="X747" i="1"/>
  <c r="V748" i="1"/>
  <c r="W748" i="1"/>
  <c r="X748" i="1"/>
  <c r="V749" i="1"/>
  <c r="W749" i="1"/>
  <c r="X749" i="1"/>
  <c r="V750" i="1"/>
  <c r="W750" i="1"/>
  <c r="X750" i="1"/>
  <c r="V751" i="1"/>
  <c r="W751" i="1"/>
  <c r="X751" i="1"/>
  <c r="V752" i="1"/>
  <c r="W752" i="1"/>
  <c r="X752" i="1"/>
  <c r="V753" i="1"/>
  <c r="W753" i="1"/>
  <c r="X753" i="1"/>
  <c r="V754" i="1"/>
  <c r="W754" i="1"/>
  <c r="X754" i="1"/>
  <c r="V755" i="1"/>
  <c r="W755" i="1"/>
  <c r="X755" i="1"/>
  <c r="V756" i="1"/>
  <c r="W756" i="1"/>
  <c r="X756" i="1"/>
  <c r="V757" i="1"/>
  <c r="W757" i="1"/>
  <c r="X757" i="1"/>
  <c r="V758" i="1"/>
  <c r="W758" i="1"/>
  <c r="X758" i="1"/>
  <c r="V759" i="1"/>
  <c r="W759" i="1"/>
  <c r="X759" i="1"/>
  <c r="V760" i="1"/>
  <c r="W760" i="1"/>
  <c r="X760" i="1"/>
  <c r="V761" i="1"/>
  <c r="W761" i="1"/>
  <c r="X761" i="1"/>
  <c r="V762" i="1"/>
  <c r="W762" i="1"/>
  <c r="X762" i="1"/>
  <c r="V763" i="1"/>
  <c r="W763" i="1"/>
  <c r="X763" i="1"/>
  <c r="V764" i="1"/>
  <c r="W764" i="1"/>
  <c r="X764" i="1"/>
  <c r="V765" i="1"/>
  <c r="W765" i="1"/>
  <c r="X765" i="1"/>
  <c r="V766" i="1"/>
  <c r="W766" i="1"/>
  <c r="X766" i="1"/>
  <c r="V767" i="1"/>
  <c r="W767" i="1"/>
  <c r="X767" i="1"/>
  <c r="V768" i="1"/>
  <c r="W768" i="1"/>
  <c r="X768" i="1"/>
  <c r="V769" i="1"/>
  <c r="W769" i="1"/>
  <c r="X769" i="1"/>
  <c r="V770" i="1"/>
  <c r="W770" i="1"/>
  <c r="X770" i="1"/>
  <c r="V771" i="1"/>
  <c r="W771" i="1"/>
  <c r="X771" i="1"/>
  <c r="V772" i="1"/>
  <c r="W772" i="1"/>
  <c r="X772" i="1"/>
  <c r="V773" i="1"/>
  <c r="W773" i="1"/>
  <c r="X773" i="1"/>
  <c r="V774" i="1"/>
  <c r="W774" i="1"/>
  <c r="X774" i="1"/>
  <c r="V775" i="1"/>
  <c r="W775" i="1"/>
  <c r="X775" i="1"/>
  <c r="V776" i="1"/>
  <c r="W776" i="1"/>
  <c r="X776" i="1"/>
  <c r="V777" i="1"/>
  <c r="W777" i="1"/>
  <c r="X777" i="1"/>
  <c r="V778" i="1"/>
  <c r="W778" i="1"/>
  <c r="X778" i="1"/>
  <c r="V779" i="1"/>
  <c r="W779" i="1"/>
  <c r="X779" i="1"/>
  <c r="V780" i="1"/>
  <c r="W780" i="1"/>
  <c r="X780" i="1"/>
  <c r="V781" i="1"/>
  <c r="W781" i="1"/>
  <c r="X781" i="1"/>
  <c r="V782" i="1"/>
  <c r="W782" i="1"/>
  <c r="X782" i="1"/>
  <c r="V783" i="1"/>
  <c r="W783" i="1"/>
  <c r="X783" i="1"/>
  <c r="V784" i="1"/>
  <c r="W784" i="1"/>
  <c r="X784" i="1"/>
  <c r="V785" i="1"/>
  <c r="W785" i="1"/>
  <c r="X785" i="1"/>
  <c r="V786" i="1"/>
  <c r="W786" i="1"/>
  <c r="X786" i="1"/>
  <c r="V787" i="1"/>
  <c r="W787" i="1"/>
  <c r="X787" i="1"/>
  <c r="V788" i="1"/>
  <c r="W788" i="1"/>
  <c r="X788" i="1"/>
  <c r="V789" i="1"/>
  <c r="W789" i="1"/>
  <c r="X789" i="1"/>
  <c r="V790" i="1"/>
  <c r="W790" i="1"/>
  <c r="X790" i="1"/>
  <c r="V791" i="1"/>
  <c r="W791" i="1"/>
  <c r="X791" i="1"/>
  <c r="V792" i="1"/>
  <c r="W792" i="1"/>
  <c r="X792" i="1"/>
  <c r="V793" i="1"/>
  <c r="W793" i="1"/>
  <c r="X793" i="1"/>
  <c r="V794" i="1"/>
  <c r="W794" i="1"/>
  <c r="X794" i="1"/>
  <c r="V795" i="1"/>
  <c r="W795" i="1"/>
  <c r="X795" i="1"/>
  <c r="V796" i="1"/>
  <c r="W796" i="1"/>
  <c r="X796" i="1"/>
  <c r="V797" i="1"/>
  <c r="W797" i="1"/>
  <c r="X797" i="1"/>
  <c r="V798" i="1"/>
  <c r="W798" i="1"/>
  <c r="X798" i="1"/>
  <c r="V799" i="1"/>
  <c r="W799" i="1"/>
  <c r="X799" i="1"/>
  <c r="V800" i="1"/>
  <c r="W800" i="1"/>
  <c r="X800" i="1"/>
  <c r="V801" i="1"/>
  <c r="W801" i="1"/>
  <c r="X801" i="1"/>
  <c r="V802" i="1"/>
  <c r="W802" i="1"/>
  <c r="X802" i="1"/>
  <c r="V803" i="1"/>
  <c r="W803" i="1"/>
  <c r="X803" i="1"/>
  <c r="V804" i="1"/>
  <c r="W804" i="1"/>
  <c r="X804" i="1"/>
  <c r="V805" i="1"/>
  <c r="W805" i="1"/>
  <c r="X805" i="1"/>
  <c r="V806" i="1"/>
  <c r="W806" i="1"/>
  <c r="X806" i="1"/>
  <c r="V807" i="1"/>
  <c r="W807" i="1"/>
  <c r="X807" i="1"/>
  <c r="V808" i="1"/>
  <c r="W808" i="1"/>
  <c r="X808" i="1"/>
  <c r="V809" i="1"/>
  <c r="W809" i="1"/>
  <c r="X809" i="1"/>
  <c r="V810" i="1"/>
  <c r="W810" i="1"/>
  <c r="X810" i="1"/>
  <c r="V811" i="1"/>
  <c r="W811" i="1"/>
  <c r="X811" i="1"/>
  <c r="V812" i="1"/>
  <c r="W812" i="1"/>
  <c r="X812" i="1"/>
  <c r="V813" i="1"/>
  <c r="W813" i="1"/>
  <c r="X813" i="1"/>
  <c r="V814" i="1"/>
  <c r="W814" i="1"/>
  <c r="X814" i="1"/>
  <c r="V815" i="1"/>
  <c r="W815" i="1"/>
  <c r="X815" i="1"/>
  <c r="V816" i="1"/>
  <c r="W816" i="1"/>
  <c r="X816" i="1"/>
  <c r="V817" i="1"/>
  <c r="W817" i="1"/>
  <c r="X817" i="1"/>
  <c r="V818" i="1"/>
  <c r="W818" i="1"/>
  <c r="X818" i="1"/>
  <c r="V819" i="1"/>
  <c r="W819" i="1"/>
  <c r="X819" i="1"/>
  <c r="V820" i="1"/>
  <c r="W820" i="1"/>
  <c r="X820" i="1"/>
  <c r="V821" i="1"/>
  <c r="W821" i="1"/>
  <c r="X821" i="1"/>
  <c r="V822" i="1"/>
  <c r="W822" i="1"/>
  <c r="X822" i="1"/>
  <c r="V823" i="1"/>
  <c r="W823" i="1"/>
  <c r="X823" i="1"/>
  <c r="V824" i="1"/>
  <c r="W824" i="1"/>
  <c r="X824" i="1"/>
  <c r="V825" i="1"/>
  <c r="W825" i="1"/>
  <c r="X825" i="1"/>
  <c r="V826" i="1"/>
  <c r="W826" i="1"/>
  <c r="X826" i="1"/>
  <c r="V827" i="1"/>
  <c r="W827" i="1"/>
  <c r="X827" i="1"/>
  <c r="V828" i="1"/>
  <c r="W828" i="1"/>
  <c r="X828" i="1"/>
  <c r="V829" i="1"/>
  <c r="W829" i="1"/>
  <c r="X829" i="1"/>
  <c r="V830" i="1"/>
  <c r="W830" i="1"/>
  <c r="X830" i="1"/>
  <c r="V831" i="1"/>
  <c r="W831" i="1"/>
  <c r="X831" i="1"/>
  <c r="V832" i="1"/>
  <c r="W832" i="1"/>
  <c r="X832" i="1"/>
  <c r="V833" i="1"/>
  <c r="W833" i="1"/>
  <c r="X833" i="1"/>
  <c r="V834" i="1"/>
  <c r="W834" i="1"/>
  <c r="X834" i="1"/>
  <c r="V835" i="1"/>
  <c r="W835" i="1"/>
  <c r="X835" i="1"/>
  <c r="V836" i="1"/>
  <c r="W836" i="1"/>
  <c r="X836" i="1"/>
  <c r="V837" i="1"/>
  <c r="W837" i="1"/>
  <c r="X837" i="1"/>
  <c r="V838" i="1"/>
  <c r="W838" i="1"/>
  <c r="X838" i="1"/>
  <c r="V839" i="1"/>
  <c r="W839" i="1"/>
  <c r="X839" i="1"/>
  <c r="V840" i="1"/>
  <c r="W840" i="1"/>
  <c r="X840" i="1"/>
  <c r="V841" i="1"/>
  <c r="W841" i="1"/>
  <c r="X841" i="1"/>
  <c r="V842" i="1"/>
  <c r="W842" i="1"/>
  <c r="X842" i="1"/>
  <c r="V843" i="1"/>
  <c r="W843" i="1"/>
  <c r="X843" i="1"/>
  <c r="V844" i="1"/>
  <c r="W844" i="1"/>
  <c r="X844" i="1"/>
  <c r="V845" i="1"/>
  <c r="W845" i="1"/>
  <c r="X845" i="1"/>
  <c r="V846" i="1"/>
  <c r="W846" i="1"/>
  <c r="X846" i="1"/>
  <c r="V847" i="1"/>
  <c r="W847" i="1"/>
  <c r="X847" i="1"/>
  <c r="V848" i="1"/>
  <c r="W848" i="1"/>
  <c r="X848" i="1"/>
  <c r="V849" i="1"/>
  <c r="W849" i="1"/>
  <c r="X849" i="1"/>
  <c r="V850" i="1"/>
  <c r="W850" i="1"/>
  <c r="X850" i="1"/>
  <c r="V851" i="1"/>
  <c r="W851" i="1"/>
  <c r="X851" i="1"/>
  <c r="V852" i="1"/>
  <c r="W852" i="1"/>
  <c r="X852" i="1"/>
  <c r="V853" i="1"/>
  <c r="W853" i="1"/>
  <c r="X853" i="1"/>
  <c r="V854" i="1"/>
  <c r="W854" i="1"/>
  <c r="X854" i="1"/>
  <c r="V855" i="1"/>
  <c r="W855" i="1"/>
  <c r="X855" i="1"/>
  <c r="V856" i="1"/>
  <c r="W856" i="1"/>
  <c r="X856" i="1"/>
  <c r="V857" i="1"/>
  <c r="W857" i="1"/>
  <c r="X857" i="1"/>
  <c r="V858" i="1"/>
  <c r="W858" i="1"/>
  <c r="X858" i="1"/>
  <c r="V859" i="1"/>
  <c r="W859" i="1"/>
  <c r="X859" i="1"/>
  <c r="V860" i="1"/>
  <c r="W860" i="1"/>
  <c r="X860" i="1"/>
  <c r="V861" i="1"/>
  <c r="W861" i="1"/>
  <c r="X861" i="1"/>
  <c r="V862" i="1"/>
  <c r="W862" i="1"/>
  <c r="X862" i="1"/>
  <c r="V863" i="1"/>
  <c r="W863" i="1"/>
  <c r="X863" i="1"/>
  <c r="V864" i="1"/>
  <c r="W864" i="1"/>
  <c r="X864" i="1"/>
  <c r="V865" i="1"/>
  <c r="W865" i="1"/>
  <c r="X865" i="1"/>
  <c r="V866" i="1"/>
  <c r="W866" i="1"/>
  <c r="X866" i="1"/>
  <c r="V867" i="1"/>
  <c r="W867" i="1"/>
  <c r="X867" i="1"/>
  <c r="V868" i="1"/>
  <c r="W868" i="1"/>
  <c r="X868" i="1"/>
  <c r="V869" i="1"/>
  <c r="W869" i="1"/>
  <c r="X869" i="1"/>
  <c r="V870" i="1"/>
  <c r="W870" i="1"/>
  <c r="X870" i="1"/>
  <c r="V871" i="1"/>
  <c r="W871" i="1"/>
  <c r="X871" i="1"/>
  <c r="V872" i="1"/>
  <c r="W872" i="1"/>
  <c r="X872" i="1"/>
  <c r="V873" i="1"/>
  <c r="W873" i="1"/>
  <c r="X873" i="1"/>
  <c r="V874" i="1"/>
  <c r="W874" i="1"/>
  <c r="X874" i="1"/>
  <c r="V875" i="1"/>
  <c r="W875" i="1"/>
  <c r="X875" i="1"/>
  <c r="V876" i="1"/>
  <c r="W876" i="1"/>
  <c r="X876" i="1"/>
  <c r="V877" i="1"/>
  <c r="W877" i="1"/>
  <c r="X877" i="1"/>
  <c r="V878" i="1"/>
  <c r="W878" i="1"/>
  <c r="X878" i="1"/>
  <c r="V879" i="1"/>
  <c r="W879" i="1"/>
  <c r="X879" i="1"/>
  <c r="V880" i="1"/>
  <c r="W880" i="1"/>
  <c r="X880" i="1"/>
  <c r="V881" i="1"/>
  <c r="W881" i="1"/>
  <c r="X881" i="1"/>
  <c r="V882" i="1"/>
  <c r="W882" i="1"/>
  <c r="X882" i="1"/>
  <c r="V883" i="1"/>
  <c r="W883" i="1"/>
  <c r="X883" i="1"/>
  <c r="V884" i="1"/>
  <c r="W884" i="1"/>
  <c r="X884" i="1"/>
  <c r="V885" i="1"/>
  <c r="W885" i="1"/>
  <c r="X885" i="1"/>
  <c r="V886" i="1"/>
  <c r="W886" i="1"/>
  <c r="X886" i="1"/>
  <c r="V887" i="1"/>
  <c r="W887" i="1"/>
  <c r="X887" i="1"/>
  <c r="V888" i="1"/>
  <c r="W888" i="1"/>
  <c r="X888" i="1"/>
  <c r="V889" i="1"/>
  <c r="W889" i="1"/>
  <c r="X889" i="1"/>
  <c r="V890" i="1"/>
  <c r="W890" i="1"/>
  <c r="X890" i="1"/>
  <c r="V891" i="1"/>
  <c r="W891" i="1"/>
  <c r="X891" i="1"/>
  <c r="V892" i="1"/>
  <c r="W892" i="1"/>
  <c r="X892" i="1"/>
  <c r="V893" i="1"/>
  <c r="W893" i="1"/>
  <c r="X893" i="1"/>
  <c r="V894" i="1"/>
  <c r="W894" i="1"/>
  <c r="X894" i="1"/>
  <c r="V895" i="1"/>
  <c r="W895" i="1"/>
  <c r="X895" i="1"/>
  <c r="V896" i="1"/>
  <c r="W896" i="1"/>
  <c r="X896" i="1"/>
  <c r="V897" i="1"/>
  <c r="W897" i="1"/>
  <c r="X897" i="1"/>
  <c r="V898" i="1"/>
  <c r="W898" i="1"/>
  <c r="X898" i="1"/>
  <c r="V899" i="1"/>
  <c r="W899" i="1"/>
  <c r="X899" i="1"/>
  <c r="V900" i="1"/>
  <c r="W900" i="1"/>
  <c r="X900" i="1"/>
  <c r="V901" i="1"/>
  <c r="W901" i="1"/>
  <c r="X901" i="1"/>
  <c r="V902" i="1"/>
  <c r="W902" i="1"/>
  <c r="X902" i="1"/>
  <c r="V903" i="1"/>
  <c r="W903" i="1"/>
  <c r="X903" i="1"/>
  <c r="V904" i="1"/>
  <c r="W904" i="1"/>
  <c r="X904" i="1"/>
  <c r="V905" i="1"/>
  <c r="W905" i="1"/>
  <c r="X905" i="1"/>
  <c r="V906" i="1"/>
  <c r="W906" i="1"/>
  <c r="X906" i="1"/>
  <c r="V907" i="1"/>
  <c r="W907" i="1"/>
  <c r="X907" i="1"/>
  <c r="V908" i="1"/>
  <c r="W908" i="1"/>
  <c r="X908" i="1"/>
  <c r="V909" i="1"/>
  <c r="W909" i="1"/>
  <c r="X909" i="1"/>
  <c r="V910" i="1"/>
  <c r="W910" i="1"/>
  <c r="X910" i="1"/>
  <c r="V911" i="1"/>
  <c r="W911" i="1"/>
  <c r="X911" i="1"/>
  <c r="V912" i="1"/>
  <c r="W912" i="1"/>
  <c r="X912" i="1"/>
  <c r="V913" i="1"/>
  <c r="W913" i="1"/>
  <c r="X913" i="1"/>
  <c r="V914" i="1"/>
  <c r="W914" i="1"/>
  <c r="X914" i="1"/>
  <c r="V915" i="1"/>
  <c r="W915" i="1"/>
  <c r="X915" i="1"/>
  <c r="V916" i="1"/>
  <c r="W916" i="1"/>
  <c r="X916" i="1"/>
  <c r="V917" i="1"/>
  <c r="W917" i="1"/>
  <c r="X917" i="1"/>
  <c r="V918" i="1"/>
  <c r="W918" i="1"/>
  <c r="X918" i="1"/>
  <c r="V919" i="1"/>
  <c r="W919" i="1"/>
  <c r="X919" i="1"/>
  <c r="V920" i="1"/>
  <c r="W920" i="1"/>
  <c r="X920" i="1"/>
  <c r="V921" i="1"/>
  <c r="W921" i="1"/>
  <c r="X921" i="1"/>
  <c r="V922" i="1"/>
  <c r="W922" i="1"/>
  <c r="X922" i="1"/>
  <c r="V923" i="1"/>
  <c r="W923" i="1"/>
  <c r="X923" i="1"/>
  <c r="V924" i="1"/>
  <c r="W924" i="1"/>
  <c r="X924" i="1"/>
  <c r="V925" i="1"/>
  <c r="W925" i="1"/>
  <c r="X925" i="1"/>
  <c r="V926" i="1"/>
  <c r="W926" i="1"/>
  <c r="X926" i="1"/>
  <c r="V927" i="1"/>
  <c r="W927" i="1"/>
  <c r="X927" i="1"/>
  <c r="V928" i="1"/>
  <c r="W928" i="1"/>
  <c r="X928" i="1"/>
  <c r="V929" i="1"/>
  <c r="W929" i="1"/>
  <c r="X929" i="1"/>
  <c r="V930" i="1"/>
  <c r="W930" i="1"/>
  <c r="X930" i="1"/>
  <c r="V931" i="1"/>
  <c r="W931" i="1"/>
  <c r="X931" i="1"/>
  <c r="V932" i="1"/>
  <c r="W932" i="1"/>
  <c r="X932" i="1"/>
  <c r="V933" i="1"/>
  <c r="W933" i="1"/>
  <c r="X933" i="1"/>
  <c r="V934" i="1"/>
  <c r="W934" i="1"/>
  <c r="X934" i="1"/>
  <c r="V935" i="1"/>
  <c r="W935" i="1"/>
  <c r="X935" i="1"/>
  <c r="V936" i="1"/>
  <c r="W936" i="1"/>
  <c r="X936" i="1"/>
  <c r="V937" i="1"/>
  <c r="W937" i="1"/>
  <c r="X937" i="1"/>
  <c r="V938" i="1"/>
  <c r="W938" i="1"/>
  <c r="X938" i="1"/>
  <c r="V939" i="1"/>
  <c r="W939" i="1"/>
  <c r="X939" i="1"/>
  <c r="V940" i="1"/>
  <c r="W940" i="1"/>
  <c r="X940" i="1"/>
  <c r="V941" i="1"/>
  <c r="W941" i="1"/>
  <c r="X941" i="1"/>
  <c r="V942" i="1"/>
  <c r="W942" i="1"/>
  <c r="X942" i="1"/>
  <c r="V943" i="1"/>
  <c r="W943" i="1"/>
  <c r="X943" i="1"/>
  <c r="V944" i="1"/>
  <c r="W944" i="1"/>
  <c r="X944" i="1"/>
  <c r="V945" i="1"/>
  <c r="W945" i="1"/>
  <c r="X945" i="1"/>
  <c r="V946" i="1"/>
  <c r="W946" i="1"/>
  <c r="X946" i="1"/>
  <c r="V947" i="1"/>
  <c r="W947" i="1"/>
  <c r="X947" i="1"/>
  <c r="V948" i="1"/>
  <c r="W948" i="1"/>
  <c r="X948" i="1"/>
  <c r="V949" i="1"/>
  <c r="W949" i="1"/>
  <c r="X949" i="1"/>
  <c r="V950" i="1"/>
  <c r="W950" i="1"/>
  <c r="X950" i="1"/>
  <c r="V951" i="1"/>
  <c r="W951" i="1"/>
  <c r="X951" i="1"/>
  <c r="V952" i="1"/>
  <c r="W952" i="1"/>
  <c r="X952" i="1"/>
  <c r="V953" i="1"/>
  <c r="W953" i="1"/>
  <c r="X953" i="1"/>
  <c r="V954" i="1"/>
  <c r="W954" i="1"/>
  <c r="X954" i="1"/>
  <c r="V955" i="1"/>
  <c r="W955" i="1"/>
  <c r="X955" i="1"/>
  <c r="V956" i="1"/>
  <c r="W956" i="1"/>
  <c r="X956" i="1"/>
  <c r="V957" i="1"/>
  <c r="W957" i="1"/>
  <c r="X957" i="1"/>
  <c r="V958" i="1"/>
  <c r="W958" i="1"/>
  <c r="X958" i="1"/>
  <c r="V959" i="1"/>
  <c r="W959" i="1"/>
  <c r="X959" i="1"/>
  <c r="V960" i="1"/>
  <c r="W960" i="1"/>
  <c r="X960" i="1"/>
  <c r="V961" i="1"/>
  <c r="W961" i="1"/>
  <c r="X961" i="1"/>
  <c r="V962" i="1"/>
  <c r="W962" i="1"/>
  <c r="X962" i="1"/>
  <c r="V963" i="1"/>
  <c r="W963" i="1"/>
  <c r="X963" i="1"/>
  <c r="V964" i="1"/>
  <c r="W964" i="1"/>
  <c r="X964" i="1"/>
  <c r="V965" i="1"/>
  <c r="W965" i="1"/>
  <c r="X965" i="1"/>
  <c r="V966" i="1"/>
  <c r="W966" i="1"/>
  <c r="X966" i="1"/>
  <c r="V967" i="1"/>
  <c r="W967" i="1"/>
  <c r="X967" i="1"/>
  <c r="V968" i="1"/>
  <c r="W968" i="1"/>
  <c r="X968" i="1"/>
  <c r="V969" i="1"/>
  <c r="W969" i="1"/>
  <c r="X969" i="1"/>
  <c r="V970" i="1"/>
  <c r="W970" i="1"/>
  <c r="X970" i="1"/>
  <c r="V971" i="1"/>
  <c r="W971" i="1"/>
  <c r="X971" i="1"/>
  <c r="V972" i="1"/>
  <c r="W972" i="1"/>
  <c r="X972" i="1"/>
  <c r="V973" i="1"/>
  <c r="W973" i="1"/>
  <c r="X973" i="1"/>
  <c r="V974" i="1"/>
  <c r="W974" i="1"/>
  <c r="X974" i="1"/>
  <c r="V975" i="1"/>
  <c r="W975" i="1"/>
  <c r="X975" i="1"/>
  <c r="V976" i="1"/>
  <c r="W976" i="1"/>
  <c r="X976" i="1"/>
  <c r="V977" i="1"/>
  <c r="W977" i="1"/>
  <c r="X977" i="1"/>
  <c r="V978" i="1"/>
  <c r="W978" i="1"/>
  <c r="X978" i="1"/>
  <c r="V979" i="1"/>
  <c r="W979" i="1"/>
  <c r="X979" i="1"/>
  <c r="V980" i="1"/>
  <c r="W980" i="1"/>
  <c r="X980" i="1"/>
  <c r="V981" i="1"/>
  <c r="W981" i="1"/>
  <c r="X981" i="1"/>
  <c r="V982" i="1"/>
  <c r="W982" i="1"/>
  <c r="X982" i="1"/>
  <c r="V983" i="1"/>
  <c r="W983" i="1"/>
  <c r="X983" i="1"/>
  <c r="V984" i="1"/>
  <c r="W984" i="1"/>
  <c r="X984" i="1"/>
  <c r="V985" i="1"/>
  <c r="W985" i="1"/>
  <c r="X985" i="1"/>
  <c r="V986" i="1"/>
  <c r="W986" i="1"/>
  <c r="X986" i="1"/>
  <c r="V987" i="1"/>
  <c r="W987" i="1"/>
  <c r="X987" i="1"/>
  <c r="V988" i="1"/>
  <c r="W988" i="1"/>
  <c r="X988" i="1"/>
  <c r="V989" i="1"/>
  <c r="W989" i="1"/>
  <c r="X989" i="1"/>
  <c r="V990" i="1"/>
  <c r="W990" i="1"/>
  <c r="X990" i="1"/>
  <c r="V991" i="1"/>
  <c r="W991" i="1"/>
  <c r="X991" i="1"/>
  <c r="V992" i="1"/>
  <c r="W992" i="1"/>
  <c r="X992" i="1"/>
  <c r="V993" i="1"/>
  <c r="W993" i="1"/>
  <c r="X993" i="1"/>
  <c r="V994" i="1"/>
  <c r="W994" i="1"/>
  <c r="X994" i="1"/>
  <c r="V995" i="1"/>
  <c r="W995" i="1"/>
  <c r="X995" i="1"/>
  <c r="V996" i="1"/>
  <c r="W996" i="1"/>
  <c r="X996" i="1"/>
  <c r="V997" i="1"/>
  <c r="W997" i="1"/>
  <c r="X997" i="1"/>
  <c r="V998" i="1"/>
  <c r="W998" i="1"/>
  <c r="X998" i="1"/>
  <c r="V999" i="1"/>
  <c r="W999" i="1"/>
  <c r="X999" i="1"/>
  <c r="V1000" i="1"/>
  <c r="W1000" i="1"/>
  <c r="X1000" i="1"/>
  <c r="V1001" i="1"/>
  <c r="W1001" i="1"/>
  <c r="X1001" i="1"/>
  <c r="V1002" i="1"/>
  <c r="W1002" i="1"/>
  <c r="X1002" i="1"/>
  <c r="V1003" i="1"/>
  <c r="W1003" i="1"/>
  <c r="X1003" i="1"/>
  <c r="V1004" i="1"/>
  <c r="W1004" i="1"/>
  <c r="X1004" i="1"/>
  <c r="V1005" i="1"/>
  <c r="W1005" i="1"/>
  <c r="X1005" i="1"/>
  <c r="V1006" i="1"/>
  <c r="W1006" i="1"/>
  <c r="X1006" i="1"/>
  <c r="V1007" i="1"/>
  <c r="W1007" i="1"/>
  <c r="X1007" i="1"/>
  <c r="V1008" i="1"/>
  <c r="W1008" i="1"/>
  <c r="X1008" i="1"/>
  <c r="V1009" i="1"/>
  <c r="W1009" i="1"/>
  <c r="X1009" i="1"/>
  <c r="V1010" i="1"/>
  <c r="W1010" i="1"/>
  <c r="X1010" i="1"/>
  <c r="V1011" i="1"/>
  <c r="W1011" i="1"/>
  <c r="X1011" i="1"/>
  <c r="V1012" i="1"/>
  <c r="W1012" i="1"/>
  <c r="X1012" i="1"/>
  <c r="V1013" i="1"/>
  <c r="W1013" i="1"/>
  <c r="X1013" i="1"/>
  <c r="V1014" i="1"/>
  <c r="W1014" i="1"/>
  <c r="X1014" i="1"/>
  <c r="V1015" i="1"/>
  <c r="W1015" i="1"/>
  <c r="X1015" i="1"/>
  <c r="V1016" i="1"/>
  <c r="W1016" i="1"/>
  <c r="X1016" i="1"/>
  <c r="V1017" i="1"/>
  <c r="W1017" i="1"/>
  <c r="X1017" i="1"/>
  <c r="V1018" i="1"/>
  <c r="W1018" i="1"/>
  <c r="X1018" i="1"/>
  <c r="V1019" i="1"/>
  <c r="W1019" i="1"/>
  <c r="X1019" i="1"/>
  <c r="V1020" i="1"/>
  <c r="W1020" i="1"/>
  <c r="X1020" i="1"/>
  <c r="V1021" i="1"/>
  <c r="W1021" i="1"/>
  <c r="X1021" i="1"/>
  <c r="V1022" i="1"/>
  <c r="W1022" i="1"/>
  <c r="X1022" i="1"/>
  <c r="V1023" i="1"/>
  <c r="W1023" i="1"/>
  <c r="X1023" i="1"/>
  <c r="V1024" i="1"/>
  <c r="W1024" i="1"/>
  <c r="X1024" i="1"/>
  <c r="V1025" i="1"/>
  <c r="W1025" i="1"/>
  <c r="X1025" i="1"/>
  <c r="V1026" i="1"/>
  <c r="W1026" i="1"/>
  <c r="X1026" i="1"/>
  <c r="V1027" i="1"/>
  <c r="W1027" i="1"/>
  <c r="X1027" i="1"/>
  <c r="V1028" i="1"/>
  <c r="W1028" i="1"/>
  <c r="X1028" i="1"/>
  <c r="V1029" i="1"/>
  <c r="W1029" i="1"/>
  <c r="X1029" i="1"/>
  <c r="V1030" i="1"/>
  <c r="W1030" i="1"/>
  <c r="X1030" i="1"/>
  <c r="V1031" i="1"/>
  <c r="W1031" i="1"/>
  <c r="X1031" i="1"/>
  <c r="V1032" i="1"/>
  <c r="W1032" i="1"/>
  <c r="X1032" i="1"/>
  <c r="V1033" i="1"/>
  <c r="W1033" i="1"/>
  <c r="X1033" i="1"/>
  <c r="V1034" i="1"/>
  <c r="W1034" i="1"/>
  <c r="X1034" i="1"/>
  <c r="V1035" i="1"/>
  <c r="W1035" i="1"/>
  <c r="X1035" i="1"/>
  <c r="V1036" i="1"/>
  <c r="W1036" i="1"/>
  <c r="X1036" i="1"/>
  <c r="V1037" i="1"/>
  <c r="W1037" i="1"/>
  <c r="X1037" i="1"/>
  <c r="V1038" i="1"/>
  <c r="W1038" i="1"/>
  <c r="X1038" i="1"/>
  <c r="V1039" i="1"/>
  <c r="W1039" i="1"/>
  <c r="X1039" i="1"/>
  <c r="V1040" i="1"/>
  <c r="W1040" i="1"/>
  <c r="X1040" i="1"/>
  <c r="V1041" i="1"/>
  <c r="W1041" i="1"/>
  <c r="X1041" i="1"/>
  <c r="V1042" i="1"/>
  <c r="W1042" i="1"/>
  <c r="X1042" i="1"/>
  <c r="V1043" i="1"/>
  <c r="W1043" i="1"/>
  <c r="X1043" i="1"/>
  <c r="V1044" i="1"/>
  <c r="W1044" i="1"/>
  <c r="X1044" i="1"/>
  <c r="V1045" i="1"/>
  <c r="W1045" i="1"/>
  <c r="X1045" i="1"/>
  <c r="V1046" i="1"/>
  <c r="W1046" i="1"/>
  <c r="X1046" i="1"/>
  <c r="V1047" i="1"/>
  <c r="W1047" i="1"/>
  <c r="X1047" i="1"/>
  <c r="V1048" i="1"/>
  <c r="W1048" i="1"/>
  <c r="X1048" i="1"/>
  <c r="V1049" i="1"/>
  <c r="W1049" i="1"/>
  <c r="X1049" i="1"/>
  <c r="V1050" i="1"/>
  <c r="W1050" i="1"/>
  <c r="X1050" i="1"/>
  <c r="V1051" i="1"/>
  <c r="W1051" i="1"/>
  <c r="X1051" i="1"/>
  <c r="V1052" i="1"/>
  <c r="W1052" i="1"/>
  <c r="X1052" i="1"/>
  <c r="V1053" i="1"/>
  <c r="W1053" i="1"/>
  <c r="X1053" i="1"/>
  <c r="V1054" i="1"/>
  <c r="W1054" i="1"/>
  <c r="X1054" i="1"/>
  <c r="V1055" i="1"/>
  <c r="W1055" i="1"/>
  <c r="X1055" i="1"/>
  <c r="V1056" i="1"/>
  <c r="W1056" i="1"/>
  <c r="X1056" i="1"/>
  <c r="V1057" i="1"/>
  <c r="W1057" i="1"/>
  <c r="X1057" i="1"/>
  <c r="V1058" i="1"/>
  <c r="W1058" i="1"/>
  <c r="X1058" i="1"/>
  <c r="V1059" i="1"/>
  <c r="W1059" i="1"/>
  <c r="X1059" i="1"/>
  <c r="V1060" i="1"/>
  <c r="W1060" i="1"/>
  <c r="X1060" i="1"/>
  <c r="V1061" i="1"/>
  <c r="W1061" i="1"/>
  <c r="X1061" i="1"/>
  <c r="V1062" i="1"/>
  <c r="W1062" i="1"/>
  <c r="X1062" i="1"/>
  <c r="V1063" i="1"/>
  <c r="W1063" i="1"/>
  <c r="X1063" i="1"/>
  <c r="V1064" i="1"/>
  <c r="W1064" i="1"/>
  <c r="X1064" i="1"/>
  <c r="V1065" i="1"/>
  <c r="W1065" i="1"/>
  <c r="X1065" i="1"/>
  <c r="V1066" i="1"/>
  <c r="W1066" i="1"/>
  <c r="X1066" i="1"/>
  <c r="V1067" i="1"/>
  <c r="W1067" i="1"/>
  <c r="X1067" i="1"/>
  <c r="V1068" i="1"/>
  <c r="W1068" i="1"/>
  <c r="X1068" i="1"/>
  <c r="V1069" i="1"/>
  <c r="W1069" i="1"/>
  <c r="X1069" i="1"/>
  <c r="V1070" i="1"/>
  <c r="W1070" i="1"/>
  <c r="X1070" i="1"/>
  <c r="V1071" i="1"/>
  <c r="W1071" i="1"/>
  <c r="X1071" i="1"/>
  <c r="V1072" i="1"/>
  <c r="W1072" i="1"/>
  <c r="X1072" i="1"/>
  <c r="V1073" i="1"/>
  <c r="W1073" i="1"/>
  <c r="X1073" i="1"/>
  <c r="V1074" i="1"/>
  <c r="W1074" i="1"/>
  <c r="X1074" i="1"/>
  <c r="V1075" i="1"/>
  <c r="W1075" i="1"/>
  <c r="X1075" i="1"/>
  <c r="V1076" i="1"/>
  <c r="W1076" i="1"/>
  <c r="X1076" i="1"/>
  <c r="V1077" i="1"/>
  <c r="W1077" i="1"/>
  <c r="X1077" i="1"/>
  <c r="V1078" i="1"/>
  <c r="W1078" i="1"/>
  <c r="X1078" i="1"/>
  <c r="V1079" i="1"/>
  <c r="W1079" i="1"/>
  <c r="X1079" i="1"/>
  <c r="V1080" i="1"/>
  <c r="W1080" i="1"/>
  <c r="X1080" i="1"/>
  <c r="V1081" i="1"/>
  <c r="W1081" i="1"/>
  <c r="X1081" i="1"/>
  <c r="V1082" i="1"/>
  <c r="W1082" i="1"/>
  <c r="X1082" i="1"/>
  <c r="V1083" i="1"/>
  <c r="W1083" i="1"/>
  <c r="X1083" i="1"/>
  <c r="V1084" i="1"/>
  <c r="W1084" i="1"/>
  <c r="X1084" i="1"/>
  <c r="V1085" i="1"/>
  <c r="W1085" i="1"/>
  <c r="X1085" i="1"/>
  <c r="V1086" i="1"/>
  <c r="W1086" i="1"/>
  <c r="X1086" i="1"/>
  <c r="V1087" i="1"/>
  <c r="W1087" i="1"/>
  <c r="X1087" i="1"/>
  <c r="V1088" i="1"/>
  <c r="W1088" i="1"/>
  <c r="X1088" i="1"/>
  <c r="V1089" i="1"/>
  <c r="W1089" i="1"/>
  <c r="X1089" i="1"/>
  <c r="V1090" i="1"/>
  <c r="W1090" i="1"/>
  <c r="X1090" i="1"/>
  <c r="V1091" i="1"/>
  <c r="W1091" i="1"/>
  <c r="X1091" i="1"/>
  <c r="V1092" i="1"/>
  <c r="W1092" i="1"/>
  <c r="X1092" i="1"/>
  <c r="V1093" i="1"/>
  <c r="W1093" i="1"/>
  <c r="X1093" i="1"/>
  <c r="V1094" i="1"/>
  <c r="W1094" i="1"/>
  <c r="X1094" i="1"/>
  <c r="V1095" i="1"/>
  <c r="W1095" i="1"/>
  <c r="X1095" i="1"/>
  <c r="V1096" i="1"/>
  <c r="W1096" i="1"/>
  <c r="X1096" i="1"/>
  <c r="V1097" i="1"/>
  <c r="W1097" i="1"/>
  <c r="X1097" i="1"/>
  <c r="V1098" i="1"/>
  <c r="W1098" i="1"/>
  <c r="X1098" i="1"/>
  <c r="V1099" i="1"/>
  <c r="W1099" i="1"/>
  <c r="X1099" i="1"/>
  <c r="V1100" i="1"/>
  <c r="W1100" i="1"/>
  <c r="X1100" i="1"/>
  <c r="V1101" i="1"/>
  <c r="W1101" i="1"/>
  <c r="X1101" i="1"/>
  <c r="V1102" i="1"/>
  <c r="W1102" i="1"/>
  <c r="X1102" i="1"/>
  <c r="V1103" i="1"/>
  <c r="W1103" i="1"/>
  <c r="X1103" i="1"/>
  <c r="V1104" i="1"/>
  <c r="W1104" i="1"/>
  <c r="X1104" i="1"/>
  <c r="V1105" i="1"/>
  <c r="W1105" i="1"/>
  <c r="X1105" i="1"/>
  <c r="V1106" i="1"/>
  <c r="W1106" i="1"/>
  <c r="X1106" i="1"/>
  <c r="V1107" i="1"/>
  <c r="W1107" i="1"/>
  <c r="X1107" i="1"/>
  <c r="V1108" i="1"/>
  <c r="W1108" i="1"/>
  <c r="X1108" i="1"/>
  <c r="V1109" i="1"/>
  <c r="W1109" i="1"/>
  <c r="X1109" i="1"/>
  <c r="V1110" i="1"/>
  <c r="W1110" i="1"/>
  <c r="X1110" i="1"/>
  <c r="V1111" i="1"/>
  <c r="W1111" i="1"/>
  <c r="X1111" i="1"/>
  <c r="V1112" i="1"/>
  <c r="W1112" i="1"/>
  <c r="X1112" i="1"/>
  <c r="V1113" i="1"/>
  <c r="W1113" i="1"/>
  <c r="X1113" i="1"/>
  <c r="V1114" i="1"/>
  <c r="W1114" i="1"/>
  <c r="X1114" i="1"/>
  <c r="V1115" i="1"/>
  <c r="W1115" i="1"/>
  <c r="X1115" i="1"/>
  <c r="V1116" i="1"/>
  <c r="W1116" i="1"/>
  <c r="X1116" i="1"/>
  <c r="V1117" i="1"/>
  <c r="W1117" i="1"/>
  <c r="X1117" i="1"/>
  <c r="V1118" i="1"/>
  <c r="W1118" i="1"/>
  <c r="X1118" i="1"/>
  <c r="V1119" i="1"/>
  <c r="W1119" i="1"/>
  <c r="X1119" i="1"/>
  <c r="V1120" i="1"/>
  <c r="W1120" i="1"/>
  <c r="X1120" i="1"/>
  <c r="V1121" i="1"/>
  <c r="W1121" i="1"/>
  <c r="X1121" i="1"/>
  <c r="V1122" i="1"/>
  <c r="W1122" i="1"/>
  <c r="X1122" i="1"/>
  <c r="V1123" i="1"/>
  <c r="W1123" i="1"/>
  <c r="X1123" i="1"/>
  <c r="V1124" i="1"/>
  <c r="W1124" i="1"/>
  <c r="X1124" i="1"/>
  <c r="V1125" i="1"/>
  <c r="W1125" i="1"/>
  <c r="X1125" i="1"/>
  <c r="V1126" i="1"/>
  <c r="W1126" i="1"/>
  <c r="X1126" i="1"/>
  <c r="V1127" i="1"/>
  <c r="W1127" i="1"/>
  <c r="X1127" i="1"/>
  <c r="V1128" i="1"/>
  <c r="W1128" i="1"/>
  <c r="X1128" i="1"/>
  <c r="V1129" i="1"/>
  <c r="W1129" i="1"/>
  <c r="X1129" i="1"/>
  <c r="V1130" i="1"/>
  <c r="W1130" i="1"/>
  <c r="X1130" i="1"/>
  <c r="V1131" i="1"/>
  <c r="W1131" i="1"/>
  <c r="X1131" i="1"/>
  <c r="V1132" i="1"/>
  <c r="W1132" i="1"/>
  <c r="X1132" i="1"/>
  <c r="V1133" i="1"/>
  <c r="W1133" i="1"/>
  <c r="X1133" i="1"/>
  <c r="V1134" i="1"/>
  <c r="W1134" i="1"/>
  <c r="X1134" i="1"/>
  <c r="V1135" i="1"/>
  <c r="W1135" i="1"/>
  <c r="X1135" i="1"/>
  <c r="V1136" i="1"/>
  <c r="W1136" i="1"/>
  <c r="X1136" i="1"/>
  <c r="V1137" i="1"/>
  <c r="W1137" i="1"/>
  <c r="X1137" i="1"/>
  <c r="V1138" i="1"/>
  <c r="W1138" i="1"/>
  <c r="X1138" i="1"/>
  <c r="V1139" i="1"/>
  <c r="W1139" i="1"/>
  <c r="X1139" i="1"/>
  <c r="V1140" i="1"/>
  <c r="W1140" i="1"/>
  <c r="X1140" i="1"/>
  <c r="V1141" i="1"/>
  <c r="W1141" i="1"/>
  <c r="X1141" i="1"/>
  <c r="V1142" i="1"/>
  <c r="W1142" i="1"/>
  <c r="X1142" i="1"/>
  <c r="V1143" i="1"/>
  <c r="W1143" i="1"/>
  <c r="X1143" i="1"/>
  <c r="V1144" i="1"/>
  <c r="W1144" i="1"/>
  <c r="X1144" i="1"/>
  <c r="V1145" i="1"/>
  <c r="W1145" i="1"/>
  <c r="X1145" i="1"/>
  <c r="V1146" i="1"/>
  <c r="W1146" i="1"/>
  <c r="X1146" i="1"/>
  <c r="V1147" i="1"/>
  <c r="W1147" i="1"/>
  <c r="X1147" i="1"/>
  <c r="V1148" i="1"/>
  <c r="W1148" i="1"/>
  <c r="X1148" i="1"/>
  <c r="V1149" i="1"/>
  <c r="W1149" i="1"/>
  <c r="X1149" i="1"/>
  <c r="V1150" i="1"/>
  <c r="W1150" i="1"/>
  <c r="X1150" i="1"/>
  <c r="V1151" i="1"/>
  <c r="W1151" i="1"/>
  <c r="X1151" i="1"/>
  <c r="V1152" i="1"/>
  <c r="W1152" i="1"/>
  <c r="X1152" i="1"/>
  <c r="V1153" i="1"/>
  <c r="W1153" i="1"/>
  <c r="X1153" i="1"/>
  <c r="V1154" i="1"/>
  <c r="W1154" i="1"/>
  <c r="X1154" i="1"/>
  <c r="V1155" i="1"/>
  <c r="W1155" i="1"/>
  <c r="X1155" i="1"/>
  <c r="V1156" i="1"/>
  <c r="W1156" i="1"/>
  <c r="X1156" i="1"/>
  <c r="V1157" i="1"/>
  <c r="W1157" i="1"/>
  <c r="X1157" i="1"/>
  <c r="V1158" i="1"/>
  <c r="W1158" i="1"/>
  <c r="X1158" i="1"/>
  <c r="V1159" i="1"/>
  <c r="W1159" i="1"/>
  <c r="X1159" i="1"/>
  <c r="V1160" i="1"/>
  <c r="W1160" i="1"/>
  <c r="X1160" i="1"/>
  <c r="V1161" i="1"/>
  <c r="W1161" i="1"/>
  <c r="X1161" i="1"/>
  <c r="V1162" i="1"/>
  <c r="W1162" i="1"/>
  <c r="X1162" i="1"/>
  <c r="V1163" i="1"/>
  <c r="W1163" i="1"/>
  <c r="X1163" i="1"/>
  <c r="V1164" i="1"/>
  <c r="W1164" i="1"/>
  <c r="X1164" i="1"/>
  <c r="V1165" i="1"/>
  <c r="W1165" i="1"/>
  <c r="X1165" i="1"/>
  <c r="V1166" i="1"/>
  <c r="W1166" i="1"/>
  <c r="X1166" i="1"/>
  <c r="V1167" i="1"/>
  <c r="W1167" i="1"/>
  <c r="X1167" i="1"/>
  <c r="V1168" i="1"/>
  <c r="W1168" i="1"/>
  <c r="X1168" i="1"/>
  <c r="V1169" i="1"/>
  <c r="W1169" i="1"/>
  <c r="X1169" i="1"/>
  <c r="V1170" i="1"/>
  <c r="W1170" i="1"/>
  <c r="X1170" i="1"/>
  <c r="V1171" i="1"/>
  <c r="W1171" i="1"/>
  <c r="X1171" i="1"/>
  <c r="V1172" i="1"/>
  <c r="W1172" i="1"/>
  <c r="X1172" i="1"/>
  <c r="V1173" i="1"/>
  <c r="W1173" i="1"/>
  <c r="X1173" i="1"/>
  <c r="V1174" i="1"/>
  <c r="W1174" i="1"/>
  <c r="X1174" i="1"/>
  <c r="V1175" i="1"/>
  <c r="W1175" i="1"/>
  <c r="X1175" i="1"/>
  <c r="V1176" i="1"/>
  <c r="W1176" i="1"/>
  <c r="X1176" i="1"/>
  <c r="V1177" i="1"/>
  <c r="W1177" i="1"/>
  <c r="X1177" i="1"/>
  <c r="V1178" i="1"/>
  <c r="W1178" i="1"/>
  <c r="X1178" i="1"/>
  <c r="V1179" i="1"/>
  <c r="W1179" i="1"/>
  <c r="X1179" i="1"/>
  <c r="V1180" i="1"/>
  <c r="W1180" i="1"/>
  <c r="X1180" i="1"/>
  <c r="V1181" i="1"/>
  <c r="W1181" i="1"/>
  <c r="X1181" i="1"/>
  <c r="V1182" i="1"/>
  <c r="W1182" i="1"/>
  <c r="X1182" i="1"/>
  <c r="V1183" i="1"/>
  <c r="W1183" i="1"/>
  <c r="X1183" i="1"/>
  <c r="V1184" i="1"/>
  <c r="W1184" i="1"/>
  <c r="X1184" i="1"/>
  <c r="V1185" i="1"/>
  <c r="W1185" i="1"/>
  <c r="X1185" i="1"/>
  <c r="V1186" i="1"/>
  <c r="W1186" i="1"/>
  <c r="X1186" i="1"/>
  <c r="V1187" i="1"/>
  <c r="W1187" i="1"/>
  <c r="X1187" i="1"/>
  <c r="V1188" i="1"/>
  <c r="W1188" i="1"/>
  <c r="X1188" i="1"/>
  <c r="V1189" i="1"/>
  <c r="W1189" i="1"/>
  <c r="X1189" i="1"/>
  <c r="V1190" i="1"/>
  <c r="W1190" i="1"/>
  <c r="X1190" i="1"/>
  <c r="V1191" i="1"/>
  <c r="W1191" i="1"/>
  <c r="X1191" i="1"/>
  <c r="V1192" i="1"/>
  <c r="W1192" i="1"/>
  <c r="X1192" i="1"/>
  <c r="V1193" i="1"/>
  <c r="W1193" i="1"/>
  <c r="X1193" i="1"/>
  <c r="V1194" i="1"/>
  <c r="W1194" i="1"/>
  <c r="X1194" i="1"/>
  <c r="V1195" i="1"/>
  <c r="W1195" i="1"/>
  <c r="X1195" i="1"/>
  <c r="V1196" i="1"/>
  <c r="W1196" i="1"/>
  <c r="X1196" i="1"/>
  <c r="V1197" i="1"/>
  <c r="W1197" i="1"/>
  <c r="X1197" i="1"/>
  <c r="V1198" i="1"/>
  <c r="W1198" i="1"/>
  <c r="X1198" i="1"/>
  <c r="V1199" i="1"/>
  <c r="W1199" i="1"/>
  <c r="X1199" i="1"/>
  <c r="V1200" i="1"/>
  <c r="W1200" i="1"/>
  <c r="X1200" i="1"/>
  <c r="V1201" i="1"/>
  <c r="W1201" i="1"/>
  <c r="X1201" i="1"/>
  <c r="V1202" i="1"/>
  <c r="W1202" i="1"/>
  <c r="X1202" i="1"/>
  <c r="V1203" i="1"/>
  <c r="W1203" i="1"/>
  <c r="X1203" i="1"/>
  <c r="V1204" i="1"/>
  <c r="W1204" i="1"/>
  <c r="X1204" i="1"/>
  <c r="V1205" i="1"/>
  <c r="W1205" i="1"/>
  <c r="X1205" i="1"/>
  <c r="V1206" i="1"/>
  <c r="W1206" i="1"/>
  <c r="X1206" i="1"/>
  <c r="V1207" i="1"/>
  <c r="W1207" i="1"/>
  <c r="X1207" i="1"/>
  <c r="V1208" i="1"/>
  <c r="W1208" i="1"/>
  <c r="X1208" i="1"/>
  <c r="V1209" i="1"/>
  <c r="W1209" i="1"/>
  <c r="X1209" i="1"/>
  <c r="V1210" i="1"/>
  <c r="W1210" i="1"/>
  <c r="X1210" i="1"/>
  <c r="V1211" i="1"/>
  <c r="W1211" i="1"/>
  <c r="X1211" i="1"/>
  <c r="V1212" i="1"/>
  <c r="W1212" i="1"/>
  <c r="X1212" i="1"/>
  <c r="V1213" i="1"/>
  <c r="W1213" i="1"/>
  <c r="X1213" i="1"/>
  <c r="P204" i="1"/>
  <c r="Q204" i="1"/>
  <c r="R204" i="1"/>
  <c r="S204" i="1"/>
  <c r="T204" i="1"/>
  <c r="U204" i="1"/>
  <c r="P205" i="1"/>
  <c r="Q205" i="1"/>
  <c r="R205" i="1"/>
  <c r="S205" i="1"/>
  <c r="T205" i="1"/>
  <c r="U205" i="1"/>
  <c r="P206" i="1"/>
  <c r="Q206" i="1"/>
  <c r="R206" i="1"/>
  <c r="S206" i="1"/>
  <c r="T206" i="1"/>
  <c r="U206" i="1"/>
  <c r="P207" i="1"/>
  <c r="Q207" i="1"/>
  <c r="R207" i="1"/>
  <c r="S207" i="1"/>
  <c r="T207" i="1"/>
  <c r="U207" i="1"/>
  <c r="P208" i="1"/>
  <c r="Q208" i="1"/>
  <c r="R208" i="1"/>
  <c r="S208" i="1"/>
  <c r="T208" i="1"/>
  <c r="U208" i="1"/>
  <c r="P209" i="1"/>
  <c r="Q209" i="1"/>
  <c r="R209" i="1"/>
  <c r="S209" i="1"/>
  <c r="T209" i="1"/>
  <c r="U209" i="1"/>
  <c r="P210" i="1"/>
  <c r="Q210" i="1"/>
  <c r="R210" i="1"/>
  <c r="S210" i="1"/>
  <c r="T210" i="1"/>
  <c r="U210" i="1"/>
  <c r="P211" i="1"/>
  <c r="Q211" i="1"/>
  <c r="R211" i="1"/>
  <c r="S211" i="1"/>
  <c r="T211" i="1"/>
  <c r="U211" i="1"/>
  <c r="P212" i="1"/>
  <c r="Q212" i="1"/>
  <c r="R212" i="1"/>
  <c r="S212" i="1"/>
  <c r="T212" i="1"/>
  <c r="U212" i="1"/>
  <c r="P213" i="1"/>
  <c r="Q213" i="1"/>
  <c r="R213" i="1"/>
  <c r="S213" i="1"/>
  <c r="T213" i="1"/>
  <c r="U213" i="1"/>
  <c r="P214" i="1"/>
  <c r="Q214" i="1"/>
  <c r="R214" i="1"/>
  <c r="S214" i="1"/>
  <c r="T214" i="1"/>
  <c r="U214" i="1"/>
  <c r="P215" i="1"/>
  <c r="Q215" i="1"/>
  <c r="R215" i="1"/>
  <c r="S215" i="1"/>
  <c r="T215" i="1"/>
  <c r="U215" i="1"/>
  <c r="P216" i="1"/>
  <c r="Q216" i="1"/>
  <c r="R216" i="1"/>
  <c r="S216" i="1"/>
  <c r="T216" i="1"/>
  <c r="U216" i="1"/>
  <c r="P217" i="1"/>
  <c r="Q217" i="1"/>
  <c r="R217" i="1"/>
  <c r="S217" i="1"/>
  <c r="T217" i="1"/>
  <c r="U217" i="1"/>
  <c r="P218" i="1"/>
  <c r="Q218" i="1"/>
  <c r="R218" i="1"/>
  <c r="S218" i="1"/>
  <c r="T218" i="1"/>
  <c r="U218" i="1"/>
  <c r="P219" i="1"/>
  <c r="Q219" i="1"/>
  <c r="R219" i="1"/>
  <c r="S219" i="1"/>
  <c r="T219" i="1"/>
  <c r="U219" i="1"/>
  <c r="P220" i="1"/>
  <c r="Q220" i="1"/>
  <c r="R220" i="1"/>
  <c r="S220" i="1"/>
  <c r="T220" i="1"/>
  <c r="U220" i="1"/>
  <c r="P221" i="1"/>
  <c r="Q221" i="1"/>
  <c r="R221" i="1"/>
  <c r="S221" i="1"/>
  <c r="T221" i="1"/>
  <c r="U221" i="1"/>
  <c r="P222" i="1"/>
  <c r="Q222" i="1"/>
  <c r="R222" i="1"/>
  <c r="S222" i="1"/>
  <c r="T222" i="1"/>
  <c r="U222" i="1"/>
  <c r="P223" i="1"/>
  <c r="Q223" i="1"/>
  <c r="R223" i="1"/>
  <c r="S223" i="1"/>
  <c r="T223" i="1"/>
  <c r="U223" i="1"/>
  <c r="P224" i="1"/>
  <c r="Q224" i="1"/>
  <c r="R224" i="1"/>
  <c r="S224" i="1"/>
  <c r="T224" i="1"/>
  <c r="U224" i="1"/>
  <c r="P225" i="1"/>
  <c r="Q225" i="1"/>
  <c r="R225" i="1"/>
  <c r="S225" i="1"/>
  <c r="T225" i="1"/>
  <c r="U225" i="1"/>
  <c r="P226" i="1"/>
  <c r="Q226" i="1"/>
  <c r="R226" i="1"/>
  <c r="S226" i="1"/>
  <c r="T226" i="1"/>
  <c r="U226" i="1"/>
  <c r="P227" i="1"/>
  <c r="Q227" i="1"/>
  <c r="R227" i="1"/>
  <c r="S227" i="1"/>
  <c r="T227" i="1"/>
  <c r="U227" i="1"/>
  <c r="P228" i="1"/>
  <c r="Q228" i="1"/>
  <c r="R228" i="1"/>
  <c r="S228" i="1"/>
  <c r="T228" i="1"/>
  <c r="U228" i="1"/>
  <c r="P229" i="1"/>
  <c r="Q229" i="1"/>
  <c r="R229" i="1"/>
  <c r="S229" i="1"/>
  <c r="T229" i="1"/>
  <c r="U229" i="1"/>
  <c r="P230" i="1"/>
  <c r="Q230" i="1"/>
  <c r="R230" i="1"/>
  <c r="S230" i="1"/>
  <c r="T230" i="1"/>
  <c r="U230" i="1"/>
  <c r="P231" i="1"/>
  <c r="Q231" i="1"/>
  <c r="R231" i="1"/>
  <c r="S231" i="1"/>
  <c r="T231" i="1"/>
  <c r="U231" i="1"/>
  <c r="P232" i="1"/>
  <c r="Q232" i="1"/>
  <c r="R232" i="1"/>
  <c r="S232" i="1"/>
  <c r="T232" i="1"/>
  <c r="U232" i="1"/>
  <c r="P233" i="1"/>
  <c r="Q233" i="1"/>
  <c r="R233" i="1"/>
  <c r="S233" i="1"/>
  <c r="T233" i="1"/>
  <c r="U233" i="1"/>
  <c r="P234" i="1"/>
  <c r="Q234" i="1"/>
  <c r="R234" i="1"/>
  <c r="S234" i="1"/>
  <c r="T234" i="1"/>
  <c r="U234" i="1"/>
  <c r="P235" i="1"/>
  <c r="Q235" i="1"/>
  <c r="R235" i="1"/>
  <c r="S235" i="1"/>
  <c r="T235" i="1"/>
  <c r="U235" i="1"/>
  <c r="P236" i="1"/>
  <c r="Q236" i="1"/>
  <c r="R236" i="1"/>
  <c r="S236" i="1"/>
  <c r="T236" i="1"/>
  <c r="U236" i="1"/>
  <c r="P237" i="1"/>
  <c r="Q237" i="1"/>
  <c r="R237" i="1"/>
  <c r="S237" i="1"/>
  <c r="T237" i="1"/>
  <c r="U237" i="1"/>
  <c r="P238" i="1"/>
  <c r="Q238" i="1"/>
  <c r="R238" i="1"/>
  <c r="S238" i="1"/>
  <c r="T238" i="1"/>
  <c r="U238" i="1"/>
  <c r="P239" i="1"/>
  <c r="Q239" i="1"/>
  <c r="R239" i="1"/>
  <c r="S239" i="1"/>
  <c r="T239" i="1"/>
  <c r="U239" i="1"/>
  <c r="P240" i="1"/>
  <c r="Q240" i="1"/>
  <c r="R240" i="1"/>
  <c r="S240" i="1"/>
  <c r="T240" i="1"/>
  <c r="U240" i="1"/>
  <c r="P241" i="1"/>
  <c r="Q241" i="1"/>
  <c r="R241" i="1"/>
  <c r="S241" i="1"/>
  <c r="T241" i="1"/>
  <c r="U241" i="1"/>
  <c r="P242" i="1"/>
  <c r="Q242" i="1"/>
  <c r="R242" i="1"/>
  <c r="S242" i="1"/>
  <c r="T242" i="1"/>
  <c r="U242" i="1"/>
  <c r="P243" i="1"/>
  <c r="Q243" i="1"/>
  <c r="R243" i="1"/>
  <c r="S243" i="1"/>
  <c r="T243" i="1"/>
  <c r="U243" i="1"/>
  <c r="P244" i="1"/>
  <c r="Q244" i="1"/>
  <c r="R244" i="1"/>
  <c r="S244" i="1"/>
  <c r="T244" i="1"/>
  <c r="U244" i="1"/>
  <c r="P245" i="1"/>
  <c r="Q245" i="1"/>
  <c r="R245" i="1"/>
  <c r="S245" i="1"/>
  <c r="T245" i="1"/>
  <c r="U245" i="1"/>
  <c r="P246" i="1"/>
  <c r="Q246" i="1"/>
  <c r="R246" i="1"/>
  <c r="S246" i="1"/>
  <c r="T246" i="1"/>
  <c r="U246" i="1"/>
  <c r="P247" i="1"/>
  <c r="Q247" i="1"/>
  <c r="R247" i="1"/>
  <c r="S247" i="1"/>
  <c r="T247" i="1"/>
  <c r="U247" i="1"/>
  <c r="P248" i="1"/>
  <c r="Q248" i="1"/>
  <c r="R248" i="1"/>
  <c r="S248" i="1"/>
  <c r="T248" i="1"/>
  <c r="U248" i="1"/>
  <c r="P249" i="1"/>
  <c r="Q249" i="1"/>
  <c r="R249" i="1"/>
  <c r="S249" i="1"/>
  <c r="T249" i="1"/>
  <c r="U249" i="1"/>
  <c r="P250" i="1"/>
  <c r="Q250" i="1"/>
  <c r="R250" i="1"/>
  <c r="S250" i="1"/>
  <c r="T250" i="1"/>
  <c r="U250" i="1"/>
  <c r="P251" i="1"/>
  <c r="Q251" i="1"/>
  <c r="R251" i="1"/>
  <c r="S251" i="1"/>
  <c r="T251" i="1"/>
  <c r="U251" i="1"/>
  <c r="P252" i="1"/>
  <c r="Q252" i="1"/>
  <c r="R252" i="1"/>
  <c r="S252" i="1"/>
  <c r="T252" i="1"/>
  <c r="U252" i="1"/>
  <c r="P253" i="1"/>
  <c r="Q253" i="1"/>
  <c r="R253" i="1"/>
  <c r="S253" i="1"/>
  <c r="T253" i="1"/>
  <c r="U253" i="1"/>
  <c r="P254" i="1"/>
  <c r="Q254" i="1"/>
  <c r="R254" i="1"/>
  <c r="S254" i="1"/>
  <c r="T254" i="1"/>
  <c r="U254" i="1"/>
  <c r="P255" i="1"/>
  <c r="Q255" i="1"/>
  <c r="R255" i="1"/>
  <c r="S255" i="1"/>
  <c r="T255" i="1"/>
  <c r="U255" i="1"/>
  <c r="P256" i="1"/>
  <c r="Q256" i="1"/>
  <c r="R256" i="1"/>
  <c r="S256" i="1"/>
  <c r="T256" i="1"/>
  <c r="U256" i="1"/>
  <c r="P257" i="1"/>
  <c r="Q257" i="1"/>
  <c r="R257" i="1"/>
  <c r="S257" i="1"/>
  <c r="T257" i="1"/>
  <c r="U257" i="1"/>
  <c r="P258" i="1"/>
  <c r="Q258" i="1"/>
  <c r="R258" i="1"/>
  <c r="S258" i="1"/>
  <c r="T258" i="1"/>
  <c r="U258" i="1"/>
  <c r="P259" i="1"/>
  <c r="Q259" i="1"/>
  <c r="R259" i="1"/>
  <c r="S259" i="1"/>
  <c r="T259" i="1"/>
  <c r="U259" i="1"/>
  <c r="P260" i="1"/>
  <c r="Q260" i="1"/>
  <c r="R260" i="1"/>
  <c r="S260" i="1"/>
  <c r="T260" i="1"/>
  <c r="U260" i="1"/>
  <c r="P261" i="1"/>
  <c r="Q261" i="1"/>
  <c r="R261" i="1"/>
  <c r="S261" i="1"/>
  <c r="T261" i="1"/>
  <c r="U261" i="1"/>
  <c r="P262" i="1"/>
  <c r="Q262" i="1"/>
  <c r="R262" i="1"/>
  <c r="S262" i="1"/>
  <c r="T262" i="1"/>
  <c r="U262" i="1"/>
  <c r="P263" i="1"/>
  <c r="Q263" i="1"/>
  <c r="R263" i="1"/>
  <c r="S263" i="1"/>
  <c r="T263" i="1"/>
  <c r="U263" i="1"/>
  <c r="P264" i="1"/>
  <c r="Q264" i="1"/>
  <c r="R264" i="1"/>
  <c r="S264" i="1"/>
  <c r="T264" i="1"/>
  <c r="U264" i="1"/>
  <c r="P265" i="1"/>
  <c r="Q265" i="1"/>
  <c r="R265" i="1"/>
  <c r="S265" i="1"/>
  <c r="T265" i="1"/>
  <c r="U265" i="1"/>
  <c r="P266" i="1"/>
  <c r="Q266" i="1"/>
  <c r="R266" i="1"/>
  <c r="S266" i="1"/>
  <c r="T266" i="1"/>
  <c r="U266" i="1"/>
  <c r="P267" i="1"/>
  <c r="Q267" i="1"/>
  <c r="R267" i="1"/>
  <c r="S267" i="1"/>
  <c r="T267" i="1"/>
  <c r="U267" i="1"/>
  <c r="P268" i="1"/>
  <c r="Q268" i="1"/>
  <c r="R268" i="1"/>
  <c r="S268" i="1"/>
  <c r="T268" i="1"/>
  <c r="U268" i="1"/>
  <c r="P269" i="1"/>
  <c r="Q269" i="1"/>
  <c r="R269" i="1"/>
  <c r="S269" i="1"/>
  <c r="T269" i="1"/>
  <c r="U269" i="1"/>
  <c r="P270" i="1"/>
  <c r="Q270" i="1"/>
  <c r="R270" i="1"/>
  <c r="S270" i="1"/>
  <c r="T270" i="1"/>
  <c r="U270" i="1"/>
  <c r="P271" i="1"/>
  <c r="Q271" i="1"/>
  <c r="R271" i="1"/>
  <c r="S271" i="1"/>
  <c r="T271" i="1"/>
  <c r="U271" i="1"/>
  <c r="P272" i="1"/>
  <c r="Q272" i="1"/>
  <c r="R272" i="1"/>
  <c r="S272" i="1"/>
  <c r="T272" i="1"/>
  <c r="U272" i="1"/>
  <c r="P273" i="1"/>
  <c r="Q273" i="1"/>
  <c r="R273" i="1"/>
  <c r="S273" i="1"/>
  <c r="T273" i="1"/>
  <c r="U273" i="1"/>
  <c r="P274" i="1"/>
  <c r="Q274" i="1"/>
  <c r="R274" i="1"/>
  <c r="S274" i="1"/>
  <c r="T274" i="1"/>
  <c r="U274" i="1"/>
  <c r="P275" i="1"/>
  <c r="Q275" i="1"/>
  <c r="R275" i="1"/>
  <c r="S275" i="1"/>
  <c r="T275" i="1"/>
  <c r="U275" i="1"/>
  <c r="P276" i="1"/>
  <c r="Q276" i="1"/>
  <c r="R276" i="1"/>
  <c r="S276" i="1"/>
  <c r="T276" i="1"/>
  <c r="U276" i="1"/>
  <c r="P277" i="1"/>
  <c r="Q277" i="1"/>
  <c r="R277" i="1"/>
  <c r="S277" i="1"/>
  <c r="T277" i="1"/>
  <c r="U277" i="1"/>
  <c r="P278" i="1"/>
  <c r="Q278" i="1"/>
  <c r="R278" i="1"/>
  <c r="S278" i="1"/>
  <c r="T278" i="1"/>
  <c r="U278" i="1"/>
  <c r="P279" i="1"/>
  <c r="Q279" i="1"/>
  <c r="R279" i="1"/>
  <c r="S279" i="1"/>
  <c r="T279" i="1"/>
  <c r="U279" i="1"/>
  <c r="P280" i="1"/>
  <c r="Q280" i="1"/>
  <c r="R280" i="1"/>
  <c r="S280" i="1"/>
  <c r="T280" i="1"/>
  <c r="U280" i="1"/>
  <c r="P281" i="1"/>
  <c r="Q281" i="1"/>
  <c r="R281" i="1"/>
  <c r="S281" i="1"/>
  <c r="T281" i="1"/>
  <c r="U281" i="1"/>
  <c r="P282" i="1"/>
  <c r="Q282" i="1"/>
  <c r="R282" i="1"/>
  <c r="S282" i="1"/>
  <c r="T282" i="1"/>
  <c r="U282" i="1"/>
  <c r="P283" i="1"/>
  <c r="Q283" i="1"/>
  <c r="R283" i="1"/>
  <c r="S283" i="1"/>
  <c r="T283" i="1"/>
  <c r="U283" i="1"/>
  <c r="P284" i="1"/>
  <c r="Q284" i="1"/>
  <c r="R284" i="1"/>
  <c r="S284" i="1"/>
  <c r="T284" i="1"/>
  <c r="U284" i="1"/>
  <c r="P285" i="1"/>
  <c r="Q285" i="1"/>
  <c r="R285" i="1"/>
  <c r="S285" i="1"/>
  <c r="T285" i="1"/>
  <c r="U285" i="1"/>
  <c r="P286" i="1"/>
  <c r="Q286" i="1"/>
  <c r="R286" i="1"/>
  <c r="S286" i="1"/>
  <c r="T286" i="1"/>
  <c r="U286" i="1"/>
  <c r="P287" i="1"/>
  <c r="Q287" i="1"/>
  <c r="R287" i="1"/>
  <c r="S287" i="1"/>
  <c r="T287" i="1"/>
  <c r="U287" i="1"/>
  <c r="P288" i="1"/>
  <c r="Q288" i="1"/>
  <c r="R288" i="1"/>
  <c r="S288" i="1"/>
  <c r="T288" i="1"/>
  <c r="U288" i="1"/>
  <c r="P289" i="1"/>
  <c r="Q289" i="1"/>
  <c r="R289" i="1"/>
  <c r="S289" i="1"/>
  <c r="T289" i="1"/>
  <c r="U289" i="1"/>
  <c r="P290" i="1"/>
  <c r="Q290" i="1"/>
  <c r="R290" i="1"/>
  <c r="S290" i="1"/>
  <c r="T290" i="1"/>
  <c r="U290" i="1"/>
  <c r="P291" i="1"/>
  <c r="Q291" i="1"/>
  <c r="R291" i="1"/>
  <c r="S291" i="1"/>
  <c r="T291" i="1"/>
  <c r="U291" i="1"/>
  <c r="P292" i="1"/>
  <c r="Q292" i="1"/>
  <c r="R292" i="1"/>
  <c r="S292" i="1"/>
  <c r="T292" i="1"/>
  <c r="U292" i="1"/>
  <c r="P293" i="1"/>
  <c r="Q293" i="1"/>
  <c r="R293" i="1"/>
  <c r="S293" i="1"/>
  <c r="T293" i="1"/>
  <c r="U293" i="1"/>
  <c r="P294" i="1"/>
  <c r="Q294" i="1"/>
  <c r="R294" i="1"/>
  <c r="S294" i="1"/>
  <c r="T294" i="1"/>
  <c r="U294" i="1"/>
  <c r="P295" i="1"/>
  <c r="Q295" i="1"/>
  <c r="R295" i="1"/>
  <c r="S295" i="1"/>
  <c r="T295" i="1"/>
  <c r="U295" i="1"/>
  <c r="P296" i="1"/>
  <c r="Q296" i="1"/>
  <c r="R296" i="1"/>
  <c r="S296" i="1"/>
  <c r="T296" i="1"/>
  <c r="U296" i="1"/>
  <c r="P297" i="1"/>
  <c r="Q297" i="1"/>
  <c r="R297" i="1"/>
  <c r="S297" i="1"/>
  <c r="T297" i="1"/>
  <c r="U297" i="1"/>
  <c r="P298" i="1"/>
  <c r="Q298" i="1"/>
  <c r="R298" i="1"/>
  <c r="S298" i="1"/>
  <c r="T298" i="1"/>
  <c r="U298" i="1"/>
  <c r="P299" i="1"/>
  <c r="Q299" i="1"/>
  <c r="R299" i="1"/>
  <c r="S299" i="1"/>
  <c r="T299" i="1"/>
  <c r="U299" i="1"/>
  <c r="P300" i="1"/>
  <c r="Q300" i="1"/>
  <c r="R300" i="1"/>
  <c r="S300" i="1"/>
  <c r="T300" i="1"/>
  <c r="U300" i="1"/>
  <c r="P301" i="1"/>
  <c r="Q301" i="1"/>
  <c r="R301" i="1"/>
  <c r="S301" i="1"/>
  <c r="T301" i="1"/>
  <c r="U301" i="1"/>
  <c r="P302" i="1"/>
  <c r="Q302" i="1"/>
  <c r="R302" i="1"/>
  <c r="S302" i="1"/>
  <c r="T302" i="1"/>
  <c r="U302" i="1"/>
  <c r="P303" i="1"/>
  <c r="Q303" i="1"/>
  <c r="R303" i="1"/>
  <c r="S303" i="1"/>
  <c r="T303" i="1"/>
  <c r="U303" i="1"/>
  <c r="P304" i="1"/>
  <c r="Q304" i="1"/>
  <c r="R304" i="1"/>
  <c r="S304" i="1"/>
  <c r="T304" i="1"/>
  <c r="U304" i="1"/>
  <c r="P305" i="1"/>
  <c r="Q305" i="1"/>
  <c r="R305" i="1"/>
  <c r="S305" i="1"/>
  <c r="T305" i="1"/>
  <c r="U305" i="1"/>
  <c r="P306" i="1"/>
  <c r="Q306" i="1"/>
  <c r="R306" i="1"/>
  <c r="S306" i="1"/>
  <c r="T306" i="1"/>
  <c r="U306" i="1"/>
  <c r="P307" i="1"/>
  <c r="Q307" i="1"/>
  <c r="R307" i="1"/>
  <c r="S307" i="1"/>
  <c r="T307" i="1"/>
  <c r="U307" i="1"/>
  <c r="P308" i="1"/>
  <c r="Q308" i="1"/>
  <c r="R308" i="1"/>
  <c r="S308" i="1"/>
  <c r="T308" i="1"/>
  <c r="U308" i="1"/>
  <c r="P309" i="1"/>
  <c r="Q309" i="1"/>
  <c r="R309" i="1"/>
  <c r="S309" i="1"/>
  <c r="T309" i="1"/>
  <c r="U309" i="1"/>
  <c r="P310" i="1"/>
  <c r="Q310" i="1"/>
  <c r="R310" i="1"/>
  <c r="S310" i="1"/>
  <c r="T310" i="1"/>
  <c r="U310" i="1"/>
  <c r="P311" i="1"/>
  <c r="Q311" i="1"/>
  <c r="R311" i="1"/>
  <c r="S311" i="1"/>
  <c r="T311" i="1"/>
  <c r="U311" i="1"/>
  <c r="P312" i="1"/>
  <c r="Q312" i="1"/>
  <c r="R312" i="1"/>
  <c r="S312" i="1"/>
  <c r="T312" i="1"/>
  <c r="U312" i="1"/>
  <c r="P313" i="1"/>
  <c r="Q313" i="1"/>
  <c r="R313" i="1"/>
  <c r="S313" i="1"/>
  <c r="T313" i="1"/>
  <c r="U313" i="1"/>
  <c r="P314" i="1"/>
  <c r="Q314" i="1"/>
  <c r="R314" i="1"/>
  <c r="S314" i="1"/>
  <c r="T314" i="1"/>
  <c r="U314" i="1"/>
  <c r="P315" i="1"/>
  <c r="Q315" i="1"/>
  <c r="R315" i="1"/>
  <c r="S315" i="1"/>
  <c r="T315" i="1"/>
  <c r="U315" i="1"/>
  <c r="P316" i="1"/>
  <c r="Q316" i="1"/>
  <c r="R316" i="1"/>
  <c r="S316" i="1"/>
  <c r="T316" i="1"/>
  <c r="U316" i="1"/>
  <c r="P317" i="1"/>
  <c r="Q317" i="1"/>
  <c r="R317" i="1"/>
  <c r="S317" i="1"/>
  <c r="T317" i="1"/>
  <c r="U317" i="1"/>
  <c r="P318" i="1"/>
  <c r="Q318" i="1"/>
  <c r="R318" i="1"/>
  <c r="S318" i="1"/>
  <c r="T318" i="1"/>
  <c r="U318" i="1"/>
  <c r="P319" i="1"/>
  <c r="Q319" i="1"/>
  <c r="R319" i="1"/>
  <c r="S319" i="1"/>
  <c r="T319" i="1"/>
  <c r="U319" i="1"/>
  <c r="P320" i="1"/>
  <c r="Q320" i="1"/>
  <c r="R320" i="1"/>
  <c r="S320" i="1"/>
  <c r="T320" i="1"/>
  <c r="U320" i="1"/>
  <c r="P321" i="1"/>
  <c r="Q321" i="1"/>
  <c r="R321" i="1"/>
  <c r="S321" i="1"/>
  <c r="T321" i="1"/>
  <c r="U321" i="1"/>
  <c r="P322" i="1"/>
  <c r="Q322" i="1"/>
  <c r="R322" i="1"/>
  <c r="S322" i="1"/>
  <c r="T322" i="1"/>
  <c r="U322" i="1"/>
  <c r="P323" i="1"/>
  <c r="Q323" i="1"/>
  <c r="R323" i="1"/>
  <c r="S323" i="1"/>
  <c r="T323" i="1"/>
  <c r="U323" i="1"/>
  <c r="P324" i="1"/>
  <c r="Q324" i="1"/>
  <c r="R324" i="1"/>
  <c r="S324" i="1"/>
  <c r="T324" i="1"/>
  <c r="U324" i="1"/>
  <c r="P325" i="1"/>
  <c r="Q325" i="1"/>
  <c r="R325" i="1"/>
  <c r="S325" i="1"/>
  <c r="T325" i="1"/>
  <c r="U325" i="1"/>
  <c r="P326" i="1"/>
  <c r="Q326" i="1"/>
  <c r="R326" i="1"/>
  <c r="S326" i="1"/>
  <c r="T326" i="1"/>
  <c r="U326" i="1"/>
  <c r="P327" i="1"/>
  <c r="Q327" i="1"/>
  <c r="R327" i="1"/>
  <c r="S327" i="1"/>
  <c r="T327" i="1"/>
  <c r="U327" i="1"/>
  <c r="P328" i="1"/>
  <c r="Q328" i="1"/>
  <c r="R328" i="1"/>
  <c r="S328" i="1"/>
  <c r="T328" i="1"/>
  <c r="U328" i="1"/>
  <c r="P329" i="1"/>
  <c r="Q329" i="1"/>
  <c r="R329" i="1"/>
  <c r="S329" i="1"/>
  <c r="T329" i="1"/>
  <c r="U329" i="1"/>
  <c r="P330" i="1"/>
  <c r="Q330" i="1"/>
  <c r="R330" i="1"/>
  <c r="S330" i="1"/>
  <c r="T330" i="1"/>
  <c r="U330" i="1"/>
  <c r="P331" i="1"/>
  <c r="Q331" i="1"/>
  <c r="R331" i="1"/>
  <c r="S331" i="1"/>
  <c r="T331" i="1"/>
  <c r="U331" i="1"/>
  <c r="P332" i="1"/>
  <c r="Q332" i="1"/>
  <c r="R332" i="1"/>
  <c r="S332" i="1"/>
  <c r="T332" i="1"/>
  <c r="U332" i="1"/>
  <c r="P333" i="1"/>
  <c r="Q333" i="1"/>
  <c r="R333" i="1"/>
  <c r="S333" i="1"/>
  <c r="T333" i="1"/>
  <c r="U333" i="1"/>
  <c r="P334" i="1"/>
  <c r="Q334" i="1"/>
  <c r="R334" i="1"/>
  <c r="S334" i="1"/>
  <c r="T334" i="1"/>
  <c r="U334" i="1"/>
  <c r="P335" i="1"/>
  <c r="Q335" i="1"/>
  <c r="R335" i="1"/>
  <c r="S335" i="1"/>
  <c r="T335" i="1"/>
  <c r="U335" i="1"/>
  <c r="P336" i="1"/>
  <c r="Q336" i="1"/>
  <c r="R336" i="1"/>
  <c r="S336" i="1"/>
  <c r="T336" i="1"/>
  <c r="U336" i="1"/>
  <c r="P337" i="1"/>
  <c r="Q337" i="1"/>
  <c r="R337" i="1"/>
  <c r="S337" i="1"/>
  <c r="T337" i="1"/>
  <c r="U337" i="1"/>
  <c r="P338" i="1"/>
  <c r="Q338" i="1"/>
  <c r="R338" i="1"/>
  <c r="S338" i="1"/>
  <c r="T338" i="1"/>
  <c r="U338" i="1"/>
  <c r="P339" i="1"/>
  <c r="Q339" i="1"/>
  <c r="R339" i="1"/>
  <c r="S339" i="1"/>
  <c r="T339" i="1"/>
  <c r="U339" i="1"/>
  <c r="P340" i="1"/>
  <c r="Q340" i="1"/>
  <c r="R340" i="1"/>
  <c r="S340" i="1"/>
  <c r="T340" i="1"/>
  <c r="U340" i="1"/>
  <c r="P341" i="1"/>
  <c r="Q341" i="1"/>
  <c r="R341" i="1"/>
  <c r="S341" i="1"/>
  <c r="T341" i="1"/>
  <c r="U341" i="1"/>
  <c r="P342" i="1"/>
  <c r="Q342" i="1"/>
  <c r="R342" i="1"/>
  <c r="S342" i="1"/>
  <c r="T342" i="1"/>
  <c r="U342" i="1"/>
  <c r="P343" i="1"/>
  <c r="Q343" i="1"/>
  <c r="R343" i="1"/>
  <c r="S343" i="1"/>
  <c r="T343" i="1"/>
  <c r="U343" i="1"/>
  <c r="P344" i="1"/>
  <c r="Q344" i="1"/>
  <c r="R344" i="1"/>
  <c r="S344" i="1"/>
  <c r="T344" i="1"/>
  <c r="U344" i="1"/>
  <c r="P345" i="1"/>
  <c r="Q345" i="1"/>
  <c r="R345" i="1"/>
  <c r="S345" i="1"/>
  <c r="T345" i="1"/>
  <c r="U345" i="1"/>
  <c r="P346" i="1"/>
  <c r="Q346" i="1"/>
  <c r="R346" i="1"/>
  <c r="S346" i="1"/>
  <c r="T346" i="1"/>
  <c r="U346" i="1"/>
  <c r="P347" i="1"/>
  <c r="Q347" i="1"/>
  <c r="R347" i="1"/>
  <c r="S347" i="1"/>
  <c r="T347" i="1"/>
  <c r="U347" i="1"/>
  <c r="P348" i="1"/>
  <c r="Q348" i="1"/>
  <c r="R348" i="1"/>
  <c r="S348" i="1"/>
  <c r="T348" i="1"/>
  <c r="U348" i="1"/>
  <c r="P349" i="1"/>
  <c r="Q349" i="1"/>
  <c r="R349" i="1"/>
  <c r="S349" i="1"/>
  <c r="T349" i="1"/>
  <c r="U349" i="1"/>
  <c r="P350" i="1"/>
  <c r="Q350" i="1"/>
  <c r="R350" i="1"/>
  <c r="S350" i="1"/>
  <c r="T350" i="1"/>
  <c r="U350" i="1"/>
  <c r="P351" i="1"/>
  <c r="Q351" i="1"/>
  <c r="R351" i="1"/>
  <c r="S351" i="1"/>
  <c r="T351" i="1"/>
  <c r="U351" i="1"/>
  <c r="P352" i="1"/>
  <c r="Q352" i="1"/>
  <c r="R352" i="1"/>
  <c r="S352" i="1"/>
  <c r="T352" i="1"/>
  <c r="U352" i="1"/>
  <c r="P353" i="1"/>
  <c r="Q353" i="1"/>
  <c r="R353" i="1"/>
  <c r="S353" i="1"/>
  <c r="T353" i="1"/>
  <c r="U353" i="1"/>
  <c r="P354" i="1"/>
  <c r="Q354" i="1"/>
  <c r="R354" i="1"/>
  <c r="S354" i="1"/>
  <c r="T354" i="1"/>
  <c r="U354" i="1"/>
  <c r="P355" i="1"/>
  <c r="Q355" i="1"/>
  <c r="R355" i="1"/>
  <c r="S355" i="1"/>
  <c r="T355" i="1"/>
  <c r="U355" i="1"/>
  <c r="P356" i="1"/>
  <c r="Q356" i="1"/>
  <c r="R356" i="1"/>
  <c r="S356" i="1"/>
  <c r="T356" i="1"/>
  <c r="U356" i="1"/>
  <c r="P357" i="1"/>
  <c r="Q357" i="1"/>
  <c r="R357" i="1"/>
  <c r="S357" i="1"/>
  <c r="T357" i="1"/>
  <c r="U357" i="1"/>
  <c r="P358" i="1"/>
  <c r="Q358" i="1"/>
  <c r="R358" i="1"/>
  <c r="S358" i="1"/>
  <c r="T358" i="1"/>
  <c r="U358" i="1"/>
  <c r="P359" i="1"/>
  <c r="Q359" i="1"/>
  <c r="R359" i="1"/>
  <c r="S359" i="1"/>
  <c r="T359" i="1"/>
  <c r="U359" i="1"/>
  <c r="P360" i="1"/>
  <c r="Q360" i="1"/>
  <c r="R360" i="1"/>
  <c r="S360" i="1"/>
  <c r="T360" i="1"/>
  <c r="U360" i="1"/>
  <c r="P361" i="1"/>
  <c r="Q361" i="1"/>
  <c r="R361" i="1"/>
  <c r="S361" i="1"/>
  <c r="T361" i="1"/>
  <c r="U361" i="1"/>
  <c r="P362" i="1"/>
  <c r="Q362" i="1"/>
  <c r="R362" i="1"/>
  <c r="S362" i="1"/>
  <c r="T362" i="1"/>
  <c r="U362" i="1"/>
  <c r="P363" i="1"/>
  <c r="Q363" i="1"/>
  <c r="R363" i="1"/>
  <c r="S363" i="1"/>
  <c r="T363" i="1"/>
  <c r="U363" i="1"/>
  <c r="P364" i="1"/>
  <c r="Q364" i="1"/>
  <c r="R364" i="1"/>
  <c r="S364" i="1"/>
  <c r="T364" i="1"/>
  <c r="U364" i="1"/>
  <c r="P365" i="1"/>
  <c r="Q365" i="1"/>
  <c r="R365" i="1"/>
  <c r="S365" i="1"/>
  <c r="T365" i="1"/>
  <c r="U365" i="1"/>
  <c r="P366" i="1"/>
  <c r="Q366" i="1"/>
  <c r="R366" i="1"/>
  <c r="S366" i="1"/>
  <c r="T366" i="1"/>
  <c r="U366" i="1"/>
  <c r="P367" i="1"/>
  <c r="Q367" i="1"/>
  <c r="R367" i="1"/>
  <c r="S367" i="1"/>
  <c r="T367" i="1"/>
  <c r="U367" i="1"/>
  <c r="P368" i="1"/>
  <c r="Q368" i="1"/>
  <c r="R368" i="1"/>
  <c r="S368" i="1"/>
  <c r="T368" i="1"/>
  <c r="U368" i="1"/>
  <c r="P369" i="1"/>
  <c r="Q369" i="1"/>
  <c r="R369" i="1"/>
  <c r="S369" i="1"/>
  <c r="T369" i="1"/>
  <c r="U369" i="1"/>
  <c r="P370" i="1"/>
  <c r="Q370" i="1"/>
  <c r="R370" i="1"/>
  <c r="S370" i="1"/>
  <c r="T370" i="1"/>
  <c r="U370" i="1"/>
  <c r="P371" i="1"/>
  <c r="Q371" i="1"/>
  <c r="R371" i="1"/>
  <c r="S371" i="1"/>
  <c r="T371" i="1"/>
  <c r="U371" i="1"/>
  <c r="P372" i="1"/>
  <c r="Q372" i="1"/>
  <c r="R372" i="1"/>
  <c r="S372" i="1"/>
  <c r="T372" i="1"/>
  <c r="U372" i="1"/>
  <c r="P373" i="1"/>
  <c r="Q373" i="1"/>
  <c r="R373" i="1"/>
  <c r="S373" i="1"/>
  <c r="T373" i="1"/>
  <c r="U373" i="1"/>
  <c r="P374" i="1"/>
  <c r="Q374" i="1"/>
  <c r="R374" i="1"/>
  <c r="S374" i="1"/>
  <c r="T374" i="1"/>
  <c r="U374" i="1"/>
  <c r="P375" i="1"/>
  <c r="Q375" i="1"/>
  <c r="R375" i="1"/>
  <c r="S375" i="1"/>
  <c r="T375" i="1"/>
  <c r="U375" i="1"/>
  <c r="P376" i="1"/>
  <c r="Q376" i="1"/>
  <c r="R376" i="1"/>
  <c r="S376" i="1"/>
  <c r="T376" i="1"/>
  <c r="U376" i="1"/>
  <c r="P377" i="1"/>
  <c r="Q377" i="1"/>
  <c r="R377" i="1"/>
  <c r="S377" i="1"/>
  <c r="T377" i="1"/>
  <c r="U377" i="1"/>
  <c r="P378" i="1"/>
  <c r="Q378" i="1"/>
  <c r="R378" i="1"/>
  <c r="S378" i="1"/>
  <c r="T378" i="1"/>
  <c r="U378" i="1"/>
  <c r="P379" i="1"/>
  <c r="Q379" i="1"/>
  <c r="R379" i="1"/>
  <c r="S379" i="1"/>
  <c r="T379" i="1"/>
  <c r="U379" i="1"/>
  <c r="P380" i="1"/>
  <c r="Q380" i="1"/>
  <c r="R380" i="1"/>
  <c r="S380" i="1"/>
  <c r="T380" i="1"/>
  <c r="U380" i="1"/>
  <c r="P381" i="1"/>
  <c r="Q381" i="1"/>
  <c r="R381" i="1"/>
  <c r="S381" i="1"/>
  <c r="T381" i="1"/>
  <c r="U381" i="1"/>
  <c r="P382" i="1"/>
  <c r="Q382" i="1"/>
  <c r="R382" i="1"/>
  <c r="S382" i="1"/>
  <c r="T382" i="1"/>
  <c r="U382" i="1"/>
  <c r="P383" i="1"/>
  <c r="Q383" i="1"/>
  <c r="R383" i="1"/>
  <c r="S383" i="1"/>
  <c r="T383" i="1"/>
  <c r="U383" i="1"/>
  <c r="P384" i="1"/>
  <c r="Q384" i="1"/>
  <c r="R384" i="1"/>
  <c r="S384" i="1"/>
  <c r="T384" i="1"/>
  <c r="U384" i="1"/>
  <c r="P385" i="1"/>
  <c r="Q385" i="1"/>
  <c r="R385" i="1"/>
  <c r="S385" i="1"/>
  <c r="T385" i="1"/>
  <c r="U385" i="1"/>
  <c r="P386" i="1"/>
  <c r="Q386" i="1"/>
  <c r="R386" i="1"/>
  <c r="S386" i="1"/>
  <c r="T386" i="1"/>
  <c r="U386" i="1"/>
  <c r="P387" i="1"/>
  <c r="Q387" i="1"/>
  <c r="R387" i="1"/>
  <c r="S387" i="1"/>
  <c r="T387" i="1"/>
  <c r="U387" i="1"/>
  <c r="P388" i="1"/>
  <c r="Q388" i="1"/>
  <c r="R388" i="1"/>
  <c r="S388" i="1"/>
  <c r="T388" i="1"/>
  <c r="U388" i="1"/>
  <c r="P389" i="1"/>
  <c r="Q389" i="1"/>
  <c r="R389" i="1"/>
  <c r="S389" i="1"/>
  <c r="T389" i="1"/>
  <c r="U389" i="1"/>
  <c r="P390" i="1"/>
  <c r="Q390" i="1"/>
  <c r="R390" i="1"/>
  <c r="S390" i="1"/>
  <c r="T390" i="1"/>
  <c r="U390" i="1"/>
  <c r="P391" i="1"/>
  <c r="Q391" i="1"/>
  <c r="R391" i="1"/>
  <c r="S391" i="1"/>
  <c r="T391" i="1"/>
  <c r="U391" i="1"/>
  <c r="P392" i="1"/>
  <c r="Q392" i="1"/>
  <c r="R392" i="1"/>
  <c r="S392" i="1"/>
  <c r="T392" i="1"/>
  <c r="U392" i="1"/>
  <c r="P393" i="1"/>
  <c r="Q393" i="1"/>
  <c r="R393" i="1"/>
  <c r="S393" i="1"/>
  <c r="T393" i="1"/>
  <c r="U393" i="1"/>
  <c r="P394" i="1"/>
  <c r="Q394" i="1"/>
  <c r="R394" i="1"/>
  <c r="S394" i="1"/>
  <c r="T394" i="1"/>
  <c r="U394" i="1"/>
  <c r="P395" i="1"/>
  <c r="Q395" i="1"/>
  <c r="R395" i="1"/>
  <c r="S395" i="1"/>
  <c r="T395" i="1"/>
  <c r="U395" i="1"/>
  <c r="P396" i="1"/>
  <c r="Q396" i="1"/>
  <c r="R396" i="1"/>
  <c r="S396" i="1"/>
  <c r="T396" i="1"/>
  <c r="U396" i="1"/>
  <c r="P397" i="1"/>
  <c r="Q397" i="1"/>
  <c r="R397" i="1"/>
  <c r="S397" i="1"/>
  <c r="T397" i="1"/>
  <c r="U397" i="1"/>
  <c r="P398" i="1"/>
  <c r="Q398" i="1"/>
  <c r="R398" i="1"/>
  <c r="S398" i="1"/>
  <c r="T398" i="1"/>
  <c r="U398" i="1"/>
  <c r="P399" i="1"/>
  <c r="Q399" i="1"/>
  <c r="R399" i="1"/>
  <c r="S399" i="1"/>
  <c r="T399" i="1"/>
  <c r="U399" i="1"/>
  <c r="P400" i="1"/>
  <c r="Q400" i="1"/>
  <c r="R400" i="1"/>
  <c r="S400" i="1"/>
  <c r="T400" i="1"/>
  <c r="U400" i="1"/>
  <c r="P401" i="1"/>
  <c r="Q401" i="1"/>
  <c r="R401" i="1"/>
  <c r="S401" i="1"/>
  <c r="T401" i="1"/>
  <c r="U401" i="1"/>
  <c r="P402" i="1"/>
  <c r="Q402" i="1"/>
  <c r="R402" i="1"/>
  <c r="S402" i="1"/>
  <c r="T402" i="1"/>
  <c r="U402" i="1"/>
  <c r="P403" i="1"/>
  <c r="Q403" i="1"/>
  <c r="R403" i="1"/>
  <c r="S403" i="1"/>
  <c r="T403" i="1"/>
  <c r="U403" i="1"/>
  <c r="P404" i="1"/>
  <c r="Q404" i="1"/>
  <c r="R404" i="1"/>
  <c r="S404" i="1"/>
  <c r="T404" i="1"/>
  <c r="U404" i="1"/>
  <c r="P405" i="1"/>
  <c r="Q405" i="1"/>
  <c r="R405" i="1"/>
  <c r="S405" i="1"/>
  <c r="T405" i="1"/>
  <c r="U405" i="1"/>
  <c r="P406" i="1"/>
  <c r="Q406" i="1"/>
  <c r="R406" i="1"/>
  <c r="S406" i="1"/>
  <c r="T406" i="1"/>
  <c r="U406" i="1"/>
  <c r="P407" i="1"/>
  <c r="Q407" i="1"/>
  <c r="R407" i="1"/>
  <c r="S407" i="1"/>
  <c r="T407" i="1"/>
  <c r="U407" i="1"/>
  <c r="P408" i="1"/>
  <c r="Q408" i="1"/>
  <c r="R408" i="1"/>
  <c r="S408" i="1"/>
  <c r="T408" i="1"/>
  <c r="U408" i="1"/>
  <c r="P409" i="1"/>
  <c r="Q409" i="1"/>
  <c r="R409" i="1"/>
  <c r="S409" i="1"/>
  <c r="T409" i="1"/>
  <c r="U409" i="1"/>
  <c r="P410" i="1"/>
  <c r="Q410" i="1"/>
  <c r="R410" i="1"/>
  <c r="S410" i="1"/>
  <c r="T410" i="1"/>
  <c r="U410" i="1"/>
  <c r="P411" i="1"/>
  <c r="Q411" i="1"/>
  <c r="R411" i="1"/>
  <c r="S411" i="1"/>
  <c r="T411" i="1"/>
  <c r="U411" i="1"/>
  <c r="P412" i="1"/>
  <c r="Q412" i="1"/>
  <c r="R412" i="1"/>
  <c r="S412" i="1"/>
  <c r="T412" i="1"/>
  <c r="U412" i="1"/>
  <c r="P413" i="1"/>
  <c r="Q413" i="1"/>
  <c r="R413" i="1"/>
  <c r="S413" i="1"/>
  <c r="T413" i="1"/>
  <c r="U413" i="1"/>
  <c r="P414" i="1"/>
  <c r="Q414" i="1"/>
  <c r="R414" i="1"/>
  <c r="S414" i="1"/>
  <c r="T414" i="1"/>
  <c r="U414" i="1"/>
  <c r="P415" i="1"/>
  <c r="Q415" i="1"/>
  <c r="R415" i="1"/>
  <c r="S415" i="1"/>
  <c r="T415" i="1"/>
  <c r="U415" i="1"/>
  <c r="P416" i="1"/>
  <c r="Q416" i="1"/>
  <c r="R416" i="1"/>
  <c r="S416" i="1"/>
  <c r="T416" i="1"/>
  <c r="U416" i="1"/>
  <c r="P417" i="1"/>
  <c r="Q417" i="1"/>
  <c r="R417" i="1"/>
  <c r="S417" i="1"/>
  <c r="T417" i="1"/>
  <c r="U417" i="1"/>
  <c r="P418" i="1"/>
  <c r="Q418" i="1"/>
  <c r="R418" i="1"/>
  <c r="S418" i="1"/>
  <c r="T418" i="1"/>
  <c r="U418" i="1"/>
  <c r="P419" i="1"/>
  <c r="Q419" i="1"/>
  <c r="R419" i="1"/>
  <c r="S419" i="1"/>
  <c r="T419" i="1"/>
  <c r="U419" i="1"/>
  <c r="P420" i="1"/>
  <c r="Q420" i="1"/>
  <c r="R420" i="1"/>
  <c r="S420" i="1"/>
  <c r="T420" i="1"/>
  <c r="U420" i="1"/>
  <c r="P421" i="1"/>
  <c r="Q421" i="1"/>
  <c r="R421" i="1"/>
  <c r="S421" i="1"/>
  <c r="T421" i="1"/>
  <c r="U421" i="1"/>
  <c r="P422" i="1"/>
  <c r="Q422" i="1"/>
  <c r="R422" i="1"/>
  <c r="S422" i="1"/>
  <c r="T422" i="1"/>
  <c r="U422" i="1"/>
  <c r="P423" i="1"/>
  <c r="Q423" i="1"/>
  <c r="R423" i="1"/>
  <c r="S423" i="1"/>
  <c r="T423" i="1"/>
  <c r="U423" i="1"/>
  <c r="P424" i="1"/>
  <c r="Q424" i="1"/>
  <c r="R424" i="1"/>
  <c r="S424" i="1"/>
  <c r="T424" i="1"/>
  <c r="U424" i="1"/>
  <c r="P425" i="1"/>
  <c r="Q425" i="1"/>
  <c r="R425" i="1"/>
  <c r="S425" i="1"/>
  <c r="T425" i="1"/>
  <c r="U425" i="1"/>
  <c r="P426" i="1"/>
  <c r="Q426" i="1"/>
  <c r="R426" i="1"/>
  <c r="S426" i="1"/>
  <c r="T426" i="1"/>
  <c r="U426" i="1"/>
  <c r="P427" i="1"/>
  <c r="Q427" i="1"/>
  <c r="R427" i="1"/>
  <c r="S427" i="1"/>
  <c r="T427" i="1"/>
  <c r="U427" i="1"/>
  <c r="P428" i="1"/>
  <c r="Q428" i="1"/>
  <c r="R428" i="1"/>
  <c r="S428" i="1"/>
  <c r="T428" i="1"/>
  <c r="U428" i="1"/>
  <c r="P429" i="1"/>
  <c r="Q429" i="1"/>
  <c r="R429" i="1"/>
  <c r="S429" i="1"/>
  <c r="T429" i="1"/>
  <c r="U429" i="1"/>
  <c r="P430" i="1"/>
  <c r="Q430" i="1"/>
  <c r="R430" i="1"/>
  <c r="S430" i="1"/>
  <c r="T430" i="1"/>
  <c r="U430" i="1"/>
  <c r="P431" i="1"/>
  <c r="Q431" i="1"/>
  <c r="R431" i="1"/>
  <c r="S431" i="1"/>
  <c r="T431" i="1"/>
  <c r="U431" i="1"/>
  <c r="P432" i="1"/>
  <c r="Q432" i="1"/>
  <c r="R432" i="1"/>
  <c r="S432" i="1"/>
  <c r="T432" i="1"/>
  <c r="U432" i="1"/>
  <c r="P433" i="1"/>
  <c r="Q433" i="1"/>
  <c r="R433" i="1"/>
  <c r="S433" i="1"/>
  <c r="T433" i="1"/>
  <c r="U433" i="1"/>
  <c r="P434" i="1"/>
  <c r="Q434" i="1"/>
  <c r="R434" i="1"/>
  <c r="S434" i="1"/>
  <c r="T434" i="1"/>
  <c r="U434" i="1"/>
  <c r="P435" i="1"/>
  <c r="Q435" i="1"/>
  <c r="R435" i="1"/>
  <c r="S435" i="1"/>
  <c r="T435" i="1"/>
  <c r="U435" i="1"/>
  <c r="P436" i="1"/>
  <c r="Q436" i="1"/>
  <c r="R436" i="1"/>
  <c r="S436" i="1"/>
  <c r="T436" i="1"/>
  <c r="U436" i="1"/>
  <c r="P437" i="1"/>
  <c r="Q437" i="1"/>
  <c r="R437" i="1"/>
  <c r="S437" i="1"/>
  <c r="T437" i="1"/>
  <c r="U437" i="1"/>
  <c r="P438" i="1"/>
  <c r="Q438" i="1"/>
  <c r="R438" i="1"/>
  <c r="S438" i="1"/>
  <c r="T438" i="1"/>
  <c r="U438" i="1"/>
  <c r="P439" i="1"/>
  <c r="Q439" i="1"/>
  <c r="R439" i="1"/>
  <c r="S439" i="1"/>
  <c r="T439" i="1"/>
  <c r="U439" i="1"/>
  <c r="P440" i="1"/>
  <c r="Q440" i="1"/>
  <c r="R440" i="1"/>
  <c r="S440" i="1"/>
  <c r="T440" i="1"/>
  <c r="U440" i="1"/>
  <c r="P441" i="1"/>
  <c r="Q441" i="1"/>
  <c r="R441" i="1"/>
  <c r="S441" i="1"/>
  <c r="T441" i="1"/>
  <c r="U441" i="1"/>
  <c r="P442" i="1"/>
  <c r="Q442" i="1"/>
  <c r="R442" i="1"/>
  <c r="S442" i="1"/>
  <c r="T442" i="1"/>
  <c r="U442" i="1"/>
  <c r="P443" i="1"/>
  <c r="Q443" i="1"/>
  <c r="R443" i="1"/>
  <c r="S443" i="1"/>
  <c r="T443" i="1"/>
  <c r="U443" i="1"/>
  <c r="P444" i="1"/>
  <c r="Q444" i="1"/>
  <c r="R444" i="1"/>
  <c r="S444" i="1"/>
  <c r="T444" i="1"/>
  <c r="U444" i="1"/>
  <c r="P445" i="1"/>
  <c r="Q445" i="1"/>
  <c r="R445" i="1"/>
  <c r="S445" i="1"/>
  <c r="T445" i="1"/>
  <c r="U445" i="1"/>
  <c r="P446" i="1"/>
  <c r="Q446" i="1"/>
  <c r="R446" i="1"/>
  <c r="S446" i="1"/>
  <c r="T446" i="1"/>
  <c r="U446" i="1"/>
  <c r="P447" i="1"/>
  <c r="Q447" i="1"/>
  <c r="R447" i="1"/>
  <c r="S447" i="1"/>
  <c r="T447" i="1"/>
  <c r="U447" i="1"/>
  <c r="P448" i="1"/>
  <c r="Q448" i="1"/>
  <c r="R448" i="1"/>
  <c r="S448" i="1"/>
  <c r="T448" i="1"/>
  <c r="U448" i="1"/>
  <c r="P449" i="1"/>
  <c r="Q449" i="1"/>
  <c r="R449" i="1"/>
  <c r="S449" i="1"/>
  <c r="T449" i="1"/>
  <c r="U449" i="1"/>
  <c r="P450" i="1"/>
  <c r="Q450" i="1"/>
  <c r="R450" i="1"/>
  <c r="S450" i="1"/>
  <c r="T450" i="1"/>
  <c r="U450" i="1"/>
  <c r="P451" i="1"/>
  <c r="Q451" i="1"/>
  <c r="R451" i="1"/>
  <c r="S451" i="1"/>
  <c r="T451" i="1"/>
  <c r="U451" i="1"/>
  <c r="P452" i="1"/>
  <c r="Q452" i="1"/>
  <c r="R452" i="1"/>
  <c r="S452" i="1"/>
  <c r="T452" i="1"/>
  <c r="U452" i="1"/>
  <c r="P453" i="1"/>
  <c r="Q453" i="1"/>
  <c r="R453" i="1"/>
  <c r="S453" i="1"/>
  <c r="T453" i="1"/>
  <c r="U453" i="1"/>
  <c r="P454" i="1"/>
  <c r="Q454" i="1"/>
  <c r="R454" i="1"/>
  <c r="S454" i="1"/>
  <c r="T454" i="1"/>
  <c r="U454" i="1"/>
  <c r="P455" i="1"/>
  <c r="Q455" i="1"/>
  <c r="R455" i="1"/>
  <c r="S455" i="1"/>
  <c r="T455" i="1"/>
  <c r="U455" i="1"/>
  <c r="P456" i="1"/>
  <c r="Q456" i="1"/>
  <c r="R456" i="1"/>
  <c r="S456" i="1"/>
  <c r="T456" i="1"/>
  <c r="U456" i="1"/>
  <c r="P457" i="1"/>
  <c r="Q457" i="1"/>
  <c r="R457" i="1"/>
  <c r="S457" i="1"/>
  <c r="T457" i="1"/>
  <c r="U457" i="1"/>
  <c r="P458" i="1"/>
  <c r="Q458" i="1"/>
  <c r="R458" i="1"/>
  <c r="S458" i="1"/>
  <c r="T458" i="1"/>
  <c r="U458" i="1"/>
  <c r="P459" i="1"/>
  <c r="Q459" i="1"/>
  <c r="R459" i="1"/>
  <c r="S459" i="1"/>
  <c r="T459" i="1"/>
  <c r="U459" i="1"/>
  <c r="P460" i="1"/>
  <c r="Q460" i="1"/>
  <c r="R460" i="1"/>
  <c r="S460" i="1"/>
  <c r="T460" i="1"/>
  <c r="U460" i="1"/>
  <c r="P461" i="1"/>
  <c r="Q461" i="1"/>
  <c r="R461" i="1"/>
  <c r="S461" i="1"/>
  <c r="T461" i="1"/>
  <c r="U461" i="1"/>
  <c r="P462" i="1"/>
  <c r="Q462" i="1"/>
  <c r="R462" i="1"/>
  <c r="S462" i="1"/>
  <c r="T462" i="1"/>
  <c r="U462" i="1"/>
  <c r="P463" i="1"/>
  <c r="Q463" i="1"/>
  <c r="R463" i="1"/>
  <c r="S463" i="1"/>
  <c r="T463" i="1"/>
  <c r="U463" i="1"/>
  <c r="P464" i="1"/>
  <c r="Q464" i="1"/>
  <c r="R464" i="1"/>
  <c r="S464" i="1"/>
  <c r="T464" i="1"/>
  <c r="U464" i="1"/>
  <c r="P465" i="1"/>
  <c r="Q465" i="1"/>
  <c r="R465" i="1"/>
  <c r="S465" i="1"/>
  <c r="T465" i="1"/>
  <c r="U465" i="1"/>
  <c r="P466" i="1"/>
  <c r="Q466" i="1"/>
  <c r="R466" i="1"/>
  <c r="S466" i="1"/>
  <c r="T466" i="1"/>
  <c r="U466" i="1"/>
  <c r="P467" i="1"/>
  <c r="Q467" i="1"/>
  <c r="R467" i="1"/>
  <c r="S467" i="1"/>
  <c r="T467" i="1"/>
  <c r="U467" i="1"/>
  <c r="P468" i="1"/>
  <c r="Q468" i="1"/>
  <c r="R468" i="1"/>
  <c r="S468" i="1"/>
  <c r="T468" i="1"/>
  <c r="U468" i="1"/>
  <c r="P469" i="1"/>
  <c r="Q469" i="1"/>
  <c r="R469" i="1"/>
  <c r="S469" i="1"/>
  <c r="T469" i="1"/>
  <c r="U469" i="1"/>
  <c r="P470" i="1"/>
  <c r="Q470" i="1"/>
  <c r="R470" i="1"/>
  <c r="S470" i="1"/>
  <c r="T470" i="1"/>
  <c r="U470" i="1"/>
  <c r="P471" i="1"/>
  <c r="Q471" i="1"/>
  <c r="R471" i="1"/>
  <c r="S471" i="1"/>
  <c r="T471" i="1"/>
  <c r="U471" i="1"/>
  <c r="P472" i="1"/>
  <c r="Q472" i="1"/>
  <c r="R472" i="1"/>
  <c r="S472" i="1"/>
  <c r="T472" i="1"/>
  <c r="U472" i="1"/>
  <c r="P473" i="1"/>
  <c r="Q473" i="1"/>
  <c r="R473" i="1"/>
  <c r="S473" i="1"/>
  <c r="T473" i="1"/>
  <c r="U473" i="1"/>
  <c r="P474" i="1"/>
  <c r="Q474" i="1"/>
  <c r="R474" i="1"/>
  <c r="S474" i="1"/>
  <c r="T474" i="1"/>
  <c r="U474" i="1"/>
  <c r="P475" i="1"/>
  <c r="Q475" i="1"/>
  <c r="R475" i="1"/>
  <c r="S475" i="1"/>
  <c r="T475" i="1"/>
  <c r="U475" i="1"/>
  <c r="P476" i="1"/>
  <c r="Q476" i="1"/>
  <c r="R476" i="1"/>
  <c r="S476" i="1"/>
  <c r="T476" i="1"/>
  <c r="U476" i="1"/>
  <c r="P477" i="1"/>
  <c r="Q477" i="1"/>
  <c r="R477" i="1"/>
  <c r="S477" i="1"/>
  <c r="T477" i="1"/>
  <c r="U477" i="1"/>
  <c r="P478" i="1"/>
  <c r="Q478" i="1"/>
  <c r="R478" i="1"/>
  <c r="S478" i="1"/>
  <c r="T478" i="1"/>
  <c r="U478" i="1"/>
  <c r="P479" i="1"/>
  <c r="Q479" i="1"/>
  <c r="R479" i="1"/>
  <c r="S479" i="1"/>
  <c r="T479" i="1"/>
  <c r="U479" i="1"/>
  <c r="P480" i="1"/>
  <c r="Q480" i="1"/>
  <c r="R480" i="1"/>
  <c r="S480" i="1"/>
  <c r="T480" i="1"/>
  <c r="U480" i="1"/>
  <c r="P481" i="1"/>
  <c r="Q481" i="1"/>
  <c r="R481" i="1"/>
  <c r="S481" i="1"/>
  <c r="T481" i="1"/>
  <c r="U481" i="1"/>
  <c r="P482" i="1"/>
  <c r="Q482" i="1"/>
  <c r="R482" i="1"/>
  <c r="S482" i="1"/>
  <c r="T482" i="1"/>
  <c r="U482" i="1"/>
  <c r="P483" i="1"/>
  <c r="Q483" i="1"/>
  <c r="R483" i="1"/>
  <c r="S483" i="1"/>
  <c r="T483" i="1"/>
  <c r="U483" i="1"/>
  <c r="P484" i="1"/>
  <c r="Q484" i="1"/>
  <c r="R484" i="1"/>
  <c r="S484" i="1"/>
  <c r="T484" i="1"/>
  <c r="U484" i="1"/>
  <c r="P485" i="1"/>
  <c r="Q485" i="1"/>
  <c r="R485" i="1"/>
  <c r="S485" i="1"/>
  <c r="T485" i="1"/>
  <c r="U485" i="1"/>
  <c r="P486" i="1"/>
  <c r="Q486" i="1"/>
  <c r="R486" i="1"/>
  <c r="S486" i="1"/>
  <c r="T486" i="1"/>
  <c r="U486" i="1"/>
  <c r="P487" i="1"/>
  <c r="Q487" i="1"/>
  <c r="R487" i="1"/>
  <c r="S487" i="1"/>
  <c r="T487" i="1"/>
  <c r="U487" i="1"/>
  <c r="P488" i="1"/>
  <c r="Q488" i="1"/>
  <c r="R488" i="1"/>
  <c r="S488" i="1"/>
  <c r="T488" i="1"/>
  <c r="U488" i="1"/>
  <c r="P489" i="1"/>
  <c r="Q489" i="1"/>
  <c r="R489" i="1"/>
  <c r="S489" i="1"/>
  <c r="T489" i="1"/>
  <c r="U489" i="1"/>
  <c r="P490" i="1"/>
  <c r="Q490" i="1"/>
  <c r="R490" i="1"/>
  <c r="S490" i="1"/>
  <c r="T490" i="1"/>
  <c r="U490" i="1"/>
  <c r="P491" i="1"/>
  <c r="Q491" i="1"/>
  <c r="R491" i="1"/>
  <c r="S491" i="1"/>
  <c r="T491" i="1"/>
  <c r="U491" i="1"/>
  <c r="P492" i="1"/>
  <c r="Q492" i="1"/>
  <c r="R492" i="1"/>
  <c r="S492" i="1"/>
  <c r="T492" i="1"/>
  <c r="U492" i="1"/>
  <c r="P493" i="1"/>
  <c r="Q493" i="1"/>
  <c r="R493" i="1"/>
  <c r="S493" i="1"/>
  <c r="T493" i="1"/>
  <c r="U493" i="1"/>
  <c r="P494" i="1"/>
  <c r="Q494" i="1"/>
  <c r="R494" i="1"/>
  <c r="S494" i="1"/>
  <c r="T494" i="1"/>
  <c r="U494" i="1"/>
  <c r="P495" i="1"/>
  <c r="Q495" i="1"/>
  <c r="R495" i="1"/>
  <c r="S495" i="1"/>
  <c r="T495" i="1"/>
  <c r="U495" i="1"/>
  <c r="P496" i="1"/>
  <c r="Q496" i="1"/>
  <c r="R496" i="1"/>
  <c r="S496" i="1"/>
  <c r="T496" i="1"/>
  <c r="U496" i="1"/>
  <c r="P497" i="1"/>
  <c r="Q497" i="1"/>
  <c r="R497" i="1"/>
  <c r="S497" i="1"/>
  <c r="T497" i="1"/>
  <c r="U497" i="1"/>
  <c r="P498" i="1"/>
  <c r="Q498" i="1"/>
  <c r="R498" i="1"/>
  <c r="S498" i="1"/>
  <c r="T498" i="1"/>
  <c r="U498" i="1"/>
  <c r="P499" i="1"/>
  <c r="Q499" i="1"/>
  <c r="R499" i="1"/>
  <c r="S499" i="1"/>
  <c r="T499" i="1"/>
  <c r="U499" i="1"/>
  <c r="P500" i="1"/>
  <c r="Q500" i="1"/>
  <c r="R500" i="1"/>
  <c r="S500" i="1"/>
  <c r="T500" i="1"/>
  <c r="U500" i="1"/>
  <c r="P501" i="1"/>
  <c r="Q501" i="1"/>
  <c r="R501" i="1"/>
  <c r="S501" i="1"/>
  <c r="T501" i="1"/>
  <c r="U501" i="1"/>
  <c r="P502" i="1"/>
  <c r="Q502" i="1"/>
  <c r="R502" i="1"/>
  <c r="S502" i="1"/>
  <c r="T502" i="1"/>
  <c r="U502" i="1"/>
  <c r="P503" i="1"/>
  <c r="Q503" i="1"/>
  <c r="R503" i="1"/>
  <c r="S503" i="1"/>
  <c r="T503" i="1"/>
  <c r="U503" i="1"/>
  <c r="P504" i="1"/>
  <c r="Q504" i="1"/>
  <c r="R504" i="1"/>
  <c r="S504" i="1"/>
  <c r="T504" i="1"/>
  <c r="U504" i="1"/>
  <c r="P505" i="1"/>
  <c r="Q505" i="1"/>
  <c r="R505" i="1"/>
  <c r="S505" i="1"/>
  <c r="T505" i="1"/>
  <c r="U505" i="1"/>
  <c r="P506" i="1"/>
  <c r="Q506" i="1"/>
  <c r="R506" i="1"/>
  <c r="S506" i="1"/>
  <c r="T506" i="1"/>
  <c r="U506" i="1"/>
  <c r="P507" i="1"/>
  <c r="Q507" i="1"/>
  <c r="R507" i="1"/>
  <c r="S507" i="1"/>
  <c r="T507" i="1"/>
  <c r="U507" i="1"/>
  <c r="P508" i="1"/>
  <c r="Q508" i="1"/>
  <c r="R508" i="1"/>
  <c r="S508" i="1"/>
  <c r="T508" i="1"/>
  <c r="U508" i="1"/>
  <c r="P509" i="1"/>
  <c r="Q509" i="1"/>
  <c r="R509" i="1"/>
  <c r="S509" i="1"/>
  <c r="T509" i="1"/>
  <c r="U509" i="1"/>
  <c r="P510" i="1"/>
  <c r="Q510" i="1"/>
  <c r="R510" i="1"/>
  <c r="S510" i="1"/>
  <c r="T510" i="1"/>
  <c r="U510" i="1"/>
  <c r="P511" i="1"/>
  <c r="Q511" i="1"/>
  <c r="R511" i="1"/>
  <c r="S511" i="1"/>
  <c r="T511" i="1"/>
  <c r="U511" i="1"/>
  <c r="P512" i="1"/>
  <c r="Q512" i="1"/>
  <c r="R512" i="1"/>
  <c r="S512" i="1"/>
  <c r="T512" i="1"/>
  <c r="U512" i="1"/>
  <c r="P513" i="1"/>
  <c r="Q513" i="1"/>
  <c r="R513" i="1"/>
  <c r="S513" i="1"/>
  <c r="T513" i="1"/>
  <c r="U513" i="1"/>
  <c r="P514" i="1"/>
  <c r="Q514" i="1"/>
  <c r="R514" i="1"/>
  <c r="S514" i="1"/>
  <c r="T514" i="1"/>
  <c r="U514" i="1"/>
  <c r="P515" i="1"/>
  <c r="Q515" i="1"/>
  <c r="R515" i="1"/>
  <c r="S515" i="1"/>
  <c r="T515" i="1"/>
  <c r="U515" i="1"/>
  <c r="P516" i="1"/>
  <c r="Q516" i="1"/>
  <c r="R516" i="1"/>
  <c r="S516" i="1"/>
  <c r="T516" i="1"/>
  <c r="U516" i="1"/>
  <c r="P517" i="1"/>
  <c r="Q517" i="1"/>
  <c r="R517" i="1"/>
  <c r="S517" i="1"/>
  <c r="T517" i="1"/>
  <c r="U517" i="1"/>
  <c r="P518" i="1"/>
  <c r="Q518" i="1"/>
  <c r="R518" i="1"/>
  <c r="S518" i="1"/>
  <c r="T518" i="1"/>
  <c r="U518" i="1"/>
  <c r="P519" i="1"/>
  <c r="Q519" i="1"/>
  <c r="R519" i="1"/>
  <c r="S519" i="1"/>
  <c r="T519" i="1"/>
  <c r="U519" i="1"/>
  <c r="P520" i="1"/>
  <c r="Q520" i="1"/>
  <c r="R520" i="1"/>
  <c r="S520" i="1"/>
  <c r="T520" i="1"/>
  <c r="U520" i="1"/>
  <c r="P521" i="1"/>
  <c r="Q521" i="1"/>
  <c r="R521" i="1"/>
  <c r="S521" i="1"/>
  <c r="T521" i="1"/>
  <c r="U521" i="1"/>
  <c r="P522" i="1"/>
  <c r="Q522" i="1"/>
  <c r="R522" i="1"/>
  <c r="S522" i="1"/>
  <c r="T522" i="1"/>
  <c r="U522" i="1"/>
  <c r="P523" i="1"/>
  <c r="Q523" i="1"/>
  <c r="R523" i="1"/>
  <c r="S523" i="1"/>
  <c r="T523" i="1"/>
  <c r="U523" i="1"/>
  <c r="P524" i="1"/>
  <c r="Q524" i="1"/>
  <c r="R524" i="1"/>
  <c r="S524" i="1"/>
  <c r="T524" i="1"/>
  <c r="U524" i="1"/>
  <c r="P525" i="1"/>
  <c r="Q525" i="1"/>
  <c r="R525" i="1"/>
  <c r="S525" i="1"/>
  <c r="T525" i="1"/>
  <c r="U525" i="1"/>
  <c r="P526" i="1"/>
  <c r="Q526" i="1"/>
  <c r="R526" i="1"/>
  <c r="S526" i="1"/>
  <c r="T526" i="1"/>
  <c r="U526" i="1"/>
  <c r="P527" i="1"/>
  <c r="Q527" i="1"/>
  <c r="R527" i="1"/>
  <c r="S527" i="1"/>
  <c r="T527" i="1"/>
  <c r="U527" i="1"/>
  <c r="P528" i="1"/>
  <c r="Q528" i="1"/>
  <c r="R528" i="1"/>
  <c r="S528" i="1"/>
  <c r="T528" i="1"/>
  <c r="U528" i="1"/>
  <c r="P529" i="1"/>
  <c r="Q529" i="1"/>
  <c r="R529" i="1"/>
  <c r="S529" i="1"/>
  <c r="T529" i="1"/>
  <c r="U529" i="1"/>
  <c r="P530" i="1"/>
  <c r="Q530" i="1"/>
  <c r="R530" i="1"/>
  <c r="S530" i="1"/>
  <c r="T530" i="1"/>
  <c r="U530" i="1"/>
  <c r="P531" i="1"/>
  <c r="Q531" i="1"/>
  <c r="R531" i="1"/>
  <c r="S531" i="1"/>
  <c r="T531" i="1"/>
  <c r="U531" i="1"/>
  <c r="P532" i="1"/>
  <c r="Q532" i="1"/>
  <c r="R532" i="1"/>
  <c r="S532" i="1"/>
  <c r="T532" i="1"/>
  <c r="U532" i="1"/>
  <c r="P533" i="1"/>
  <c r="Q533" i="1"/>
  <c r="R533" i="1"/>
  <c r="S533" i="1"/>
  <c r="T533" i="1"/>
  <c r="U533" i="1"/>
  <c r="P534" i="1"/>
  <c r="Q534" i="1"/>
  <c r="R534" i="1"/>
  <c r="S534" i="1"/>
  <c r="T534" i="1"/>
  <c r="U534" i="1"/>
  <c r="P535" i="1"/>
  <c r="Q535" i="1"/>
  <c r="R535" i="1"/>
  <c r="S535" i="1"/>
  <c r="T535" i="1"/>
  <c r="U535" i="1"/>
  <c r="P536" i="1"/>
  <c r="Q536" i="1"/>
  <c r="R536" i="1"/>
  <c r="S536" i="1"/>
  <c r="T536" i="1"/>
  <c r="U536" i="1"/>
  <c r="P537" i="1"/>
  <c r="Q537" i="1"/>
  <c r="R537" i="1"/>
  <c r="S537" i="1"/>
  <c r="T537" i="1"/>
  <c r="U537" i="1"/>
  <c r="P538" i="1"/>
  <c r="Q538" i="1"/>
  <c r="R538" i="1"/>
  <c r="S538" i="1"/>
  <c r="T538" i="1"/>
  <c r="U538" i="1"/>
  <c r="P539" i="1"/>
  <c r="Q539" i="1"/>
  <c r="R539" i="1"/>
  <c r="S539" i="1"/>
  <c r="T539" i="1"/>
  <c r="U539" i="1"/>
  <c r="P540" i="1"/>
  <c r="Q540" i="1"/>
  <c r="R540" i="1"/>
  <c r="S540" i="1"/>
  <c r="T540" i="1"/>
  <c r="U540" i="1"/>
  <c r="P541" i="1"/>
  <c r="Q541" i="1"/>
  <c r="R541" i="1"/>
  <c r="S541" i="1"/>
  <c r="T541" i="1"/>
  <c r="U541" i="1"/>
  <c r="P542" i="1"/>
  <c r="Q542" i="1"/>
  <c r="R542" i="1"/>
  <c r="S542" i="1"/>
  <c r="T542" i="1"/>
  <c r="U542" i="1"/>
  <c r="P543" i="1"/>
  <c r="Q543" i="1"/>
  <c r="R543" i="1"/>
  <c r="S543" i="1"/>
  <c r="T543" i="1"/>
  <c r="U543" i="1"/>
  <c r="P544" i="1"/>
  <c r="Q544" i="1"/>
  <c r="R544" i="1"/>
  <c r="S544" i="1"/>
  <c r="T544" i="1"/>
  <c r="U544" i="1"/>
  <c r="P545" i="1"/>
  <c r="Q545" i="1"/>
  <c r="R545" i="1"/>
  <c r="S545" i="1"/>
  <c r="T545" i="1"/>
  <c r="U545" i="1"/>
  <c r="P546" i="1"/>
  <c r="Q546" i="1"/>
  <c r="R546" i="1"/>
  <c r="S546" i="1"/>
  <c r="T546" i="1"/>
  <c r="U546" i="1"/>
  <c r="P547" i="1"/>
  <c r="Q547" i="1"/>
  <c r="R547" i="1"/>
  <c r="S547" i="1"/>
  <c r="T547" i="1"/>
  <c r="U547" i="1"/>
  <c r="P548" i="1"/>
  <c r="Q548" i="1"/>
  <c r="R548" i="1"/>
  <c r="S548" i="1"/>
  <c r="T548" i="1"/>
  <c r="U548" i="1"/>
  <c r="P549" i="1"/>
  <c r="Q549" i="1"/>
  <c r="R549" i="1"/>
  <c r="S549" i="1"/>
  <c r="T549" i="1"/>
  <c r="U549" i="1"/>
  <c r="P550" i="1"/>
  <c r="Q550" i="1"/>
  <c r="R550" i="1"/>
  <c r="S550" i="1"/>
  <c r="T550" i="1"/>
  <c r="U550" i="1"/>
  <c r="P551" i="1"/>
  <c r="Q551" i="1"/>
  <c r="R551" i="1"/>
  <c r="S551" i="1"/>
  <c r="T551" i="1"/>
  <c r="U551" i="1"/>
  <c r="P552" i="1"/>
  <c r="Q552" i="1"/>
  <c r="R552" i="1"/>
  <c r="S552" i="1"/>
  <c r="T552" i="1"/>
  <c r="U552" i="1"/>
  <c r="P553" i="1"/>
  <c r="Q553" i="1"/>
  <c r="R553" i="1"/>
  <c r="S553" i="1"/>
  <c r="T553" i="1"/>
  <c r="U553" i="1"/>
  <c r="P554" i="1"/>
  <c r="Q554" i="1"/>
  <c r="R554" i="1"/>
  <c r="S554" i="1"/>
  <c r="T554" i="1"/>
  <c r="U554" i="1"/>
  <c r="P555" i="1"/>
  <c r="Q555" i="1"/>
  <c r="R555" i="1"/>
  <c r="S555" i="1"/>
  <c r="T555" i="1"/>
  <c r="U555" i="1"/>
  <c r="P556" i="1"/>
  <c r="Q556" i="1"/>
  <c r="R556" i="1"/>
  <c r="S556" i="1"/>
  <c r="T556" i="1"/>
  <c r="U556" i="1"/>
  <c r="P557" i="1"/>
  <c r="Q557" i="1"/>
  <c r="R557" i="1"/>
  <c r="S557" i="1"/>
  <c r="T557" i="1"/>
  <c r="U557" i="1"/>
  <c r="P558" i="1"/>
  <c r="Q558" i="1"/>
  <c r="R558" i="1"/>
  <c r="S558" i="1"/>
  <c r="T558" i="1"/>
  <c r="U558" i="1"/>
  <c r="P559" i="1"/>
  <c r="Q559" i="1"/>
  <c r="R559" i="1"/>
  <c r="S559" i="1"/>
  <c r="T559" i="1"/>
  <c r="U559" i="1"/>
  <c r="P560" i="1"/>
  <c r="Q560" i="1"/>
  <c r="R560" i="1"/>
  <c r="S560" i="1"/>
  <c r="T560" i="1"/>
  <c r="U560" i="1"/>
  <c r="P561" i="1"/>
  <c r="Q561" i="1"/>
  <c r="R561" i="1"/>
  <c r="S561" i="1"/>
  <c r="T561" i="1"/>
  <c r="U561" i="1"/>
  <c r="P562" i="1"/>
  <c r="Q562" i="1"/>
  <c r="R562" i="1"/>
  <c r="S562" i="1"/>
  <c r="T562" i="1"/>
  <c r="U562" i="1"/>
  <c r="P563" i="1"/>
  <c r="Q563" i="1"/>
  <c r="R563" i="1"/>
  <c r="S563" i="1"/>
  <c r="T563" i="1"/>
  <c r="U563" i="1"/>
  <c r="P564" i="1"/>
  <c r="Q564" i="1"/>
  <c r="R564" i="1"/>
  <c r="S564" i="1"/>
  <c r="T564" i="1"/>
  <c r="U564" i="1"/>
  <c r="P565" i="1"/>
  <c r="Q565" i="1"/>
  <c r="R565" i="1"/>
  <c r="S565" i="1"/>
  <c r="T565" i="1"/>
  <c r="U565" i="1"/>
  <c r="P566" i="1"/>
  <c r="Q566" i="1"/>
  <c r="R566" i="1"/>
  <c r="S566" i="1"/>
  <c r="T566" i="1"/>
  <c r="U566" i="1"/>
  <c r="P567" i="1"/>
  <c r="Q567" i="1"/>
  <c r="R567" i="1"/>
  <c r="S567" i="1"/>
  <c r="T567" i="1"/>
  <c r="U567" i="1"/>
  <c r="P568" i="1"/>
  <c r="Q568" i="1"/>
  <c r="R568" i="1"/>
  <c r="S568" i="1"/>
  <c r="T568" i="1"/>
  <c r="U568" i="1"/>
  <c r="P569" i="1"/>
  <c r="Q569" i="1"/>
  <c r="R569" i="1"/>
  <c r="S569" i="1"/>
  <c r="T569" i="1"/>
  <c r="U569" i="1"/>
  <c r="P570" i="1"/>
  <c r="Q570" i="1"/>
  <c r="R570" i="1"/>
  <c r="S570" i="1"/>
  <c r="T570" i="1"/>
  <c r="U570" i="1"/>
  <c r="P571" i="1"/>
  <c r="Q571" i="1"/>
  <c r="R571" i="1"/>
  <c r="S571" i="1"/>
  <c r="T571" i="1"/>
  <c r="U571" i="1"/>
  <c r="P572" i="1"/>
  <c r="Q572" i="1"/>
  <c r="R572" i="1"/>
  <c r="S572" i="1"/>
  <c r="T572" i="1"/>
  <c r="U572" i="1"/>
  <c r="P573" i="1"/>
  <c r="Q573" i="1"/>
  <c r="R573" i="1"/>
  <c r="S573" i="1"/>
  <c r="T573" i="1"/>
  <c r="U573" i="1"/>
  <c r="P574" i="1"/>
  <c r="Q574" i="1"/>
  <c r="R574" i="1"/>
  <c r="S574" i="1"/>
  <c r="T574" i="1"/>
  <c r="U574" i="1"/>
  <c r="P575" i="1"/>
  <c r="Q575" i="1"/>
  <c r="R575" i="1"/>
  <c r="S575" i="1"/>
  <c r="T575" i="1"/>
  <c r="U575" i="1"/>
  <c r="P576" i="1"/>
  <c r="Q576" i="1"/>
  <c r="R576" i="1"/>
  <c r="S576" i="1"/>
  <c r="T576" i="1"/>
  <c r="U576" i="1"/>
  <c r="P577" i="1"/>
  <c r="Q577" i="1"/>
  <c r="R577" i="1"/>
  <c r="S577" i="1"/>
  <c r="T577" i="1"/>
  <c r="U577" i="1"/>
  <c r="P578" i="1"/>
  <c r="Q578" i="1"/>
  <c r="R578" i="1"/>
  <c r="S578" i="1"/>
  <c r="T578" i="1"/>
  <c r="U578" i="1"/>
  <c r="P579" i="1"/>
  <c r="Q579" i="1"/>
  <c r="R579" i="1"/>
  <c r="S579" i="1"/>
  <c r="T579" i="1"/>
  <c r="U579" i="1"/>
  <c r="P580" i="1"/>
  <c r="Q580" i="1"/>
  <c r="R580" i="1"/>
  <c r="S580" i="1"/>
  <c r="T580" i="1"/>
  <c r="U580" i="1"/>
  <c r="P581" i="1"/>
  <c r="Q581" i="1"/>
  <c r="R581" i="1"/>
  <c r="S581" i="1"/>
  <c r="T581" i="1"/>
  <c r="U581" i="1"/>
  <c r="P582" i="1"/>
  <c r="Q582" i="1"/>
  <c r="R582" i="1"/>
  <c r="S582" i="1"/>
  <c r="T582" i="1"/>
  <c r="U582" i="1"/>
  <c r="P583" i="1"/>
  <c r="Q583" i="1"/>
  <c r="R583" i="1"/>
  <c r="S583" i="1"/>
  <c r="T583" i="1"/>
  <c r="U583" i="1"/>
  <c r="P584" i="1"/>
  <c r="Q584" i="1"/>
  <c r="R584" i="1"/>
  <c r="S584" i="1"/>
  <c r="T584" i="1"/>
  <c r="U584" i="1"/>
  <c r="P585" i="1"/>
  <c r="Q585" i="1"/>
  <c r="R585" i="1"/>
  <c r="S585" i="1"/>
  <c r="T585" i="1"/>
  <c r="U585" i="1"/>
  <c r="P586" i="1"/>
  <c r="Q586" i="1"/>
  <c r="R586" i="1"/>
  <c r="S586" i="1"/>
  <c r="T586" i="1"/>
  <c r="U586" i="1"/>
  <c r="P587" i="1"/>
  <c r="Q587" i="1"/>
  <c r="R587" i="1"/>
  <c r="S587" i="1"/>
  <c r="T587" i="1"/>
  <c r="U587" i="1"/>
  <c r="P588" i="1"/>
  <c r="Q588" i="1"/>
  <c r="R588" i="1"/>
  <c r="S588" i="1"/>
  <c r="T588" i="1"/>
  <c r="U588" i="1"/>
  <c r="P589" i="1"/>
  <c r="Q589" i="1"/>
  <c r="R589" i="1"/>
  <c r="S589" i="1"/>
  <c r="T589" i="1"/>
  <c r="U589" i="1"/>
  <c r="P590" i="1"/>
  <c r="Q590" i="1"/>
  <c r="R590" i="1"/>
  <c r="S590" i="1"/>
  <c r="T590" i="1"/>
  <c r="U590" i="1"/>
  <c r="P591" i="1"/>
  <c r="Q591" i="1"/>
  <c r="R591" i="1"/>
  <c r="S591" i="1"/>
  <c r="T591" i="1"/>
  <c r="U591" i="1"/>
  <c r="P592" i="1"/>
  <c r="Q592" i="1"/>
  <c r="R592" i="1"/>
  <c r="S592" i="1"/>
  <c r="T592" i="1"/>
  <c r="U592" i="1"/>
  <c r="P593" i="1"/>
  <c r="Q593" i="1"/>
  <c r="R593" i="1"/>
  <c r="S593" i="1"/>
  <c r="T593" i="1"/>
  <c r="U593" i="1"/>
  <c r="P594" i="1"/>
  <c r="Q594" i="1"/>
  <c r="R594" i="1"/>
  <c r="S594" i="1"/>
  <c r="T594" i="1"/>
  <c r="U594" i="1"/>
  <c r="P595" i="1"/>
  <c r="Q595" i="1"/>
  <c r="R595" i="1"/>
  <c r="S595" i="1"/>
  <c r="T595" i="1"/>
  <c r="U595" i="1"/>
  <c r="P596" i="1"/>
  <c r="Q596" i="1"/>
  <c r="R596" i="1"/>
  <c r="S596" i="1"/>
  <c r="T596" i="1"/>
  <c r="U596" i="1"/>
  <c r="P597" i="1"/>
  <c r="Q597" i="1"/>
  <c r="R597" i="1"/>
  <c r="S597" i="1"/>
  <c r="T597" i="1"/>
  <c r="U597" i="1"/>
  <c r="P598" i="1"/>
  <c r="Q598" i="1"/>
  <c r="R598" i="1"/>
  <c r="S598" i="1"/>
  <c r="T598" i="1"/>
  <c r="U598" i="1"/>
  <c r="P599" i="1"/>
  <c r="Q599" i="1"/>
  <c r="R599" i="1"/>
  <c r="S599" i="1"/>
  <c r="T599" i="1"/>
  <c r="U599" i="1"/>
  <c r="P600" i="1"/>
  <c r="Q600" i="1"/>
  <c r="R600" i="1"/>
  <c r="S600" i="1"/>
  <c r="T600" i="1"/>
  <c r="U600" i="1"/>
  <c r="P601" i="1"/>
  <c r="Q601" i="1"/>
  <c r="R601" i="1"/>
  <c r="S601" i="1"/>
  <c r="T601" i="1"/>
  <c r="U601" i="1"/>
  <c r="P602" i="1"/>
  <c r="Q602" i="1"/>
  <c r="R602" i="1"/>
  <c r="S602" i="1"/>
  <c r="T602" i="1"/>
  <c r="U602" i="1"/>
  <c r="P603" i="1"/>
  <c r="Q603" i="1"/>
  <c r="R603" i="1"/>
  <c r="S603" i="1"/>
  <c r="T603" i="1"/>
  <c r="U603" i="1"/>
  <c r="P604" i="1"/>
  <c r="Q604" i="1"/>
  <c r="R604" i="1"/>
  <c r="S604" i="1"/>
  <c r="T604" i="1"/>
  <c r="U604" i="1"/>
  <c r="P605" i="1"/>
  <c r="Q605" i="1"/>
  <c r="R605" i="1"/>
  <c r="S605" i="1"/>
  <c r="T605" i="1"/>
  <c r="U605" i="1"/>
  <c r="P606" i="1"/>
  <c r="Q606" i="1"/>
  <c r="R606" i="1"/>
  <c r="S606" i="1"/>
  <c r="T606" i="1"/>
  <c r="U606" i="1"/>
  <c r="P607" i="1"/>
  <c r="Q607" i="1"/>
  <c r="R607" i="1"/>
  <c r="S607" i="1"/>
  <c r="T607" i="1"/>
  <c r="U607" i="1"/>
  <c r="P608" i="1"/>
  <c r="Q608" i="1"/>
  <c r="R608" i="1"/>
  <c r="S608" i="1"/>
  <c r="T608" i="1"/>
  <c r="U608" i="1"/>
  <c r="P609" i="1"/>
  <c r="Q609" i="1"/>
  <c r="R609" i="1"/>
  <c r="S609" i="1"/>
  <c r="T609" i="1"/>
  <c r="U609" i="1"/>
  <c r="P610" i="1"/>
  <c r="Q610" i="1"/>
  <c r="R610" i="1"/>
  <c r="S610" i="1"/>
  <c r="T610" i="1"/>
  <c r="U610" i="1"/>
  <c r="P611" i="1"/>
  <c r="Q611" i="1"/>
  <c r="R611" i="1"/>
  <c r="S611" i="1"/>
  <c r="T611" i="1"/>
  <c r="U611" i="1"/>
  <c r="P612" i="1"/>
  <c r="Q612" i="1"/>
  <c r="R612" i="1"/>
  <c r="S612" i="1"/>
  <c r="T612" i="1"/>
  <c r="U612" i="1"/>
  <c r="P613" i="1"/>
  <c r="Q613" i="1"/>
  <c r="R613" i="1"/>
  <c r="S613" i="1"/>
  <c r="T613" i="1"/>
  <c r="U613" i="1"/>
  <c r="P614" i="1"/>
  <c r="Q614" i="1"/>
  <c r="R614" i="1"/>
  <c r="S614" i="1"/>
  <c r="T614" i="1"/>
  <c r="U614" i="1"/>
  <c r="P615" i="1"/>
  <c r="Q615" i="1"/>
  <c r="R615" i="1"/>
  <c r="S615" i="1"/>
  <c r="T615" i="1"/>
  <c r="U615" i="1"/>
  <c r="P616" i="1"/>
  <c r="Q616" i="1"/>
  <c r="R616" i="1"/>
  <c r="S616" i="1"/>
  <c r="T616" i="1"/>
  <c r="U616" i="1"/>
  <c r="P617" i="1"/>
  <c r="Q617" i="1"/>
  <c r="R617" i="1"/>
  <c r="S617" i="1"/>
  <c r="T617" i="1"/>
  <c r="U617" i="1"/>
  <c r="P618" i="1"/>
  <c r="Q618" i="1"/>
  <c r="R618" i="1"/>
  <c r="S618" i="1"/>
  <c r="T618" i="1"/>
  <c r="U618" i="1"/>
  <c r="P619" i="1"/>
  <c r="Q619" i="1"/>
  <c r="R619" i="1"/>
  <c r="S619" i="1"/>
  <c r="T619" i="1"/>
  <c r="U619" i="1"/>
  <c r="P620" i="1"/>
  <c r="Q620" i="1"/>
  <c r="R620" i="1"/>
  <c r="S620" i="1"/>
  <c r="T620" i="1"/>
  <c r="U620" i="1"/>
  <c r="P621" i="1"/>
  <c r="Q621" i="1"/>
  <c r="R621" i="1"/>
  <c r="S621" i="1"/>
  <c r="T621" i="1"/>
  <c r="U621" i="1"/>
  <c r="P622" i="1"/>
  <c r="Q622" i="1"/>
  <c r="R622" i="1"/>
  <c r="S622" i="1"/>
  <c r="T622" i="1"/>
  <c r="U622" i="1"/>
  <c r="P623" i="1"/>
  <c r="Q623" i="1"/>
  <c r="R623" i="1"/>
  <c r="S623" i="1"/>
  <c r="T623" i="1"/>
  <c r="U623" i="1"/>
  <c r="P624" i="1"/>
  <c r="Q624" i="1"/>
  <c r="R624" i="1"/>
  <c r="S624" i="1"/>
  <c r="T624" i="1"/>
  <c r="U624" i="1"/>
  <c r="P625" i="1"/>
  <c r="Q625" i="1"/>
  <c r="R625" i="1"/>
  <c r="S625" i="1"/>
  <c r="T625" i="1"/>
  <c r="U625" i="1"/>
  <c r="P626" i="1"/>
  <c r="Q626" i="1"/>
  <c r="R626" i="1"/>
  <c r="S626" i="1"/>
  <c r="T626" i="1"/>
  <c r="U626" i="1"/>
  <c r="P627" i="1"/>
  <c r="Q627" i="1"/>
  <c r="R627" i="1"/>
  <c r="S627" i="1"/>
  <c r="T627" i="1"/>
  <c r="U627" i="1"/>
  <c r="P628" i="1"/>
  <c r="Q628" i="1"/>
  <c r="R628" i="1"/>
  <c r="S628" i="1"/>
  <c r="T628" i="1"/>
  <c r="U628" i="1"/>
  <c r="P629" i="1"/>
  <c r="Q629" i="1"/>
  <c r="R629" i="1"/>
  <c r="S629" i="1"/>
  <c r="T629" i="1"/>
  <c r="U629" i="1"/>
  <c r="P630" i="1"/>
  <c r="Q630" i="1"/>
  <c r="R630" i="1"/>
  <c r="S630" i="1"/>
  <c r="T630" i="1"/>
  <c r="U630" i="1"/>
  <c r="P631" i="1"/>
  <c r="Q631" i="1"/>
  <c r="R631" i="1"/>
  <c r="S631" i="1"/>
  <c r="T631" i="1"/>
  <c r="U631" i="1"/>
  <c r="P632" i="1"/>
  <c r="Q632" i="1"/>
  <c r="R632" i="1"/>
  <c r="S632" i="1"/>
  <c r="T632" i="1"/>
  <c r="U632" i="1"/>
  <c r="P633" i="1"/>
  <c r="Q633" i="1"/>
  <c r="R633" i="1"/>
  <c r="S633" i="1"/>
  <c r="T633" i="1"/>
  <c r="U633" i="1"/>
  <c r="P634" i="1"/>
  <c r="Q634" i="1"/>
  <c r="R634" i="1"/>
  <c r="S634" i="1"/>
  <c r="T634" i="1"/>
  <c r="U634" i="1"/>
  <c r="P635" i="1"/>
  <c r="Q635" i="1"/>
  <c r="R635" i="1"/>
  <c r="S635" i="1"/>
  <c r="T635" i="1"/>
  <c r="U635" i="1"/>
  <c r="P636" i="1"/>
  <c r="Q636" i="1"/>
  <c r="R636" i="1"/>
  <c r="S636" i="1"/>
  <c r="T636" i="1"/>
  <c r="U636" i="1"/>
  <c r="P637" i="1"/>
  <c r="Q637" i="1"/>
  <c r="R637" i="1"/>
  <c r="S637" i="1"/>
  <c r="T637" i="1"/>
  <c r="U637" i="1"/>
  <c r="P638" i="1"/>
  <c r="Q638" i="1"/>
  <c r="R638" i="1"/>
  <c r="S638" i="1"/>
  <c r="T638" i="1"/>
  <c r="U638" i="1"/>
  <c r="P639" i="1"/>
  <c r="Q639" i="1"/>
  <c r="R639" i="1"/>
  <c r="S639" i="1"/>
  <c r="T639" i="1"/>
  <c r="U639" i="1"/>
  <c r="P640" i="1"/>
  <c r="Q640" i="1"/>
  <c r="R640" i="1"/>
  <c r="S640" i="1"/>
  <c r="T640" i="1"/>
  <c r="U640" i="1"/>
  <c r="P641" i="1"/>
  <c r="Q641" i="1"/>
  <c r="R641" i="1"/>
  <c r="S641" i="1"/>
  <c r="T641" i="1"/>
  <c r="U641" i="1"/>
  <c r="P642" i="1"/>
  <c r="Q642" i="1"/>
  <c r="R642" i="1"/>
  <c r="S642" i="1"/>
  <c r="T642" i="1"/>
  <c r="U642" i="1"/>
  <c r="P643" i="1"/>
  <c r="Q643" i="1"/>
  <c r="R643" i="1"/>
  <c r="S643" i="1"/>
  <c r="T643" i="1"/>
  <c r="U643" i="1"/>
  <c r="P644" i="1"/>
  <c r="Q644" i="1"/>
  <c r="R644" i="1"/>
  <c r="S644" i="1"/>
  <c r="T644" i="1"/>
  <c r="U644" i="1"/>
  <c r="P645" i="1"/>
  <c r="Q645" i="1"/>
  <c r="R645" i="1"/>
  <c r="S645" i="1"/>
  <c r="T645" i="1"/>
  <c r="U645" i="1"/>
  <c r="P646" i="1"/>
  <c r="Q646" i="1"/>
  <c r="R646" i="1"/>
  <c r="S646" i="1"/>
  <c r="T646" i="1"/>
  <c r="U646" i="1"/>
  <c r="P647" i="1"/>
  <c r="Q647" i="1"/>
  <c r="R647" i="1"/>
  <c r="S647" i="1"/>
  <c r="T647" i="1"/>
  <c r="U647" i="1"/>
  <c r="P648" i="1"/>
  <c r="Q648" i="1"/>
  <c r="R648" i="1"/>
  <c r="S648" i="1"/>
  <c r="T648" i="1"/>
  <c r="U648" i="1"/>
  <c r="P649" i="1"/>
  <c r="Q649" i="1"/>
  <c r="R649" i="1"/>
  <c r="S649" i="1"/>
  <c r="T649" i="1"/>
  <c r="U649" i="1"/>
  <c r="P650" i="1"/>
  <c r="Q650" i="1"/>
  <c r="R650" i="1"/>
  <c r="S650" i="1"/>
  <c r="T650" i="1"/>
  <c r="U650" i="1"/>
  <c r="P651" i="1"/>
  <c r="Q651" i="1"/>
  <c r="R651" i="1"/>
  <c r="S651" i="1"/>
  <c r="T651" i="1"/>
  <c r="U651" i="1"/>
  <c r="P652" i="1"/>
  <c r="Q652" i="1"/>
  <c r="R652" i="1"/>
  <c r="S652" i="1"/>
  <c r="T652" i="1"/>
  <c r="U652" i="1"/>
  <c r="P653" i="1"/>
  <c r="Q653" i="1"/>
  <c r="R653" i="1"/>
  <c r="S653" i="1"/>
  <c r="T653" i="1"/>
  <c r="U653" i="1"/>
  <c r="P654" i="1"/>
  <c r="Q654" i="1"/>
  <c r="R654" i="1"/>
  <c r="S654" i="1"/>
  <c r="T654" i="1"/>
  <c r="U654" i="1"/>
  <c r="P655" i="1"/>
  <c r="Q655" i="1"/>
  <c r="R655" i="1"/>
  <c r="S655" i="1"/>
  <c r="T655" i="1"/>
  <c r="U655" i="1"/>
  <c r="P656" i="1"/>
  <c r="Q656" i="1"/>
  <c r="R656" i="1"/>
  <c r="S656" i="1"/>
  <c r="T656" i="1"/>
  <c r="U656" i="1"/>
  <c r="P657" i="1"/>
  <c r="Q657" i="1"/>
  <c r="R657" i="1"/>
  <c r="S657" i="1"/>
  <c r="T657" i="1"/>
  <c r="U657" i="1"/>
  <c r="P658" i="1"/>
  <c r="Q658" i="1"/>
  <c r="R658" i="1"/>
  <c r="S658" i="1"/>
  <c r="T658" i="1"/>
  <c r="U658" i="1"/>
  <c r="P659" i="1"/>
  <c r="Q659" i="1"/>
  <c r="R659" i="1"/>
  <c r="S659" i="1"/>
  <c r="T659" i="1"/>
  <c r="U659" i="1"/>
  <c r="P660" i="1"/>
  <c r="Q660" i="1"/>
  <c r="R660" i="1"/>
  <c r="S660" i="1"/>
  <c r="T660" i="1"/>
  <c r="U660" i="1"/>
  <c r="P661" i="1"/>
  <c r="Q661" i="1"/>
  <c r="R661" i="1"/>
  <c r="S661" i="1"/>
  <c r="T661" i="1"/>
  <c r="U661" i="1"/>
  <c r="P662" i="1"/>
  <c r="Q662" i="1"/>
  <c r="R662" i="1"/>
  <c r="S662" i="1"/>
  <c r="T662" i="1"/>
  <c r="U662" i="1"/>
  <c r="P663" i="1"/>
  <c r="Q663" i="1"/>
  <c r="R663" i="1"/>
  <c r="S663" i="1"/>
  <c r="T663" i="1"/>
  <c r="U663" i="1"/>
  <c r="P664" i="1"/>
  <c r="Q664" i="1"/>
  <c r="R664" i="1"/>
  <c r="S664" i="1"/>
  <c r="T664" i="1"/>
  <c r="U664" i="1"/>
  <c r="P665" i="1"/>
  <c r="Q665" i="1"/>
  <c r="R665" i="1"/>
  <c r="S665" i="1"/>
  <c r="T665" i="1"/>
  <c r="U665" i="1"/>
  <c r="P666" i="1"/>
  <c r="Q666" i="1"/>
  <c r="R666" i="1"/>
  <c r="S666" i="1"/>
  <c r="T666" i="1"/>
  <c r="U666" i="1"/>
  <c r="P667" i="1"/>
  <c r="Q667" i="1"/>
  <c r="R667" i="1"/>
  <c r="S667" i="1"/>
  <c r="T667" i="1"/>
  <c r="U667" i="1"/>
  <c r="P668" i="1"/>
  <c r="Q668" i="1"/>
  <c r="R668" i="1"/>
  <c r="S668" i="1"/>
  <c r="T668" i="1"/>
  <c r="U668" i="1"/>
  <c r="P669" i="1"/>
  <c r="Q669" i="1"/>
  <c r="R669" i="1"/>
  <c r="S669" i="1"/>
  <c r="T669" i="1"/>
  <c r="U669" i="1"/>
  <c r="P670" i="1"/>
  <c r="Q670" i="1"/>
  <c r="R670" i="1"/>
  <c r="S670" i="1"/>
  <c r="T670" i="1"/>
  <c r="U670" i="1"/>
  <c r="P671" i="1"/>
  <c r="Q671" i="1"/>
  <c r="R671" i="1"/>
  <c r="S671" i="1"/>
  <c r="T671" i="1"/>
  <c r="U671" i="1"/>
  <c r="P672" i="1"/>
  <c r="Q672" i="1"/>
  <c r="R672" i="1"/>
  <c r="S672" i="1"/>
  <c r="T672" i="1"/>
  <c r="U672" i="1"/>
  <c r="P673" i="1"/>
  <c r="Q673" i="1"/>
  <c r="R673" i="1"/>
  <c r="S673" i="1"/>
  <c r="T673" i="1"/>
  <c r="U673" i="1"/>
  <c r="P674" i="1"/>
  <c r="Q674" i="1"/>
  <c r="R674" i="1"/>
  <c r="S674" i="1"/>
  <c r="T674" i="1"/>
  <c r="U674" i="1"/>
  <c r="P675" i="1"/>
  <c r="Q675" i="1"/>
  <c r="R675" i="1"/>
  <c r="S675" i="1"/>
  <c r="T675" i="1"/>
  <c r="U675" i="1"/>
  <c r="P676" i="1"/>
  <c r="Q676" i="1"/>
  <c r="R676" i="1"/>
  <c r="S676" i="1"/>
  <c r="T676" i="1"/>
  <c r="U676" i="1"/>
  <c r="P677" i="1"/>
  <c r="Q677" i="1"/>
  <c r="R677" i="1"/>
  <c r="S677" i="1"/>
  <c r="T677" i="1"/>
  <c r="U677" i="1"/>
  <c r="P678" i="1"/>
  <c r="Q678" i="1"/>
  <c r="R678" i="1"/>
  <c r="S678" i="1"/>
  <c r="T678" i="1"/>
  <c r="U678" i="1"/>
  <c r="P679" i="1"/>
  <c r="Q679" i="1"/>
  <c r="R679" i="1"/>
  <c r="S679" i="1"/>
  <c r="T679" i="1"/>
  <c r="U679" i="1"/>
  <c r="P680" i="1"/>
  <c r="Q680" i="1"/>
  <c r="R680" i="1"/>
  <c r="S680" i="1"/>
  <c r="T680" i="1"/>
  <c r="U680" i="1"/>
  <c r="P681" i="1"/>
  <c r="Q681" i="1"/>
  <c r="R681" i="1"/>
  <c r="S681" i="1"/>
  <c r="T681" i="1"/>
  <c r="U681" i="1"/>
  <c r="P682" i="1"/>
  <c r="Q682" i="1"/>
  <c r="R682" i="1"/>
  <c r="S682" i="1"/>
  <c r="T682" i="1"/>
  <c r="U682" i="1"/>
  <c r="P683" i="1"/>
  <c r="Q683" i="1"/>
  <c r="R683" i="1"/>
  <c r="S683" i="1"/>
  <c r="T683" i="1"/>
  <c r="U683" i="1"/>
  <c r="P684" i="1"/>
  <c r="Q684" i="1"/>
  <c r="R684" i="1"/>
  <c r="S684" i="1"/>
  <c r="T684" i="1"/>
  <c r="U684" i="1"/>
  <c r="P685" i="1"/>
  <c r="Q685" i="1"/>
  <c r="R685" i="1"/>
  <c r="S685" i="1"/>
  <c r="T685" i="1"/>
  <c r="U685" i="1"/>
  <c r="P686" i="1"/>
  <c r="Q686" i="1"/>
  <c r="R686" i="1"/>
  <c r="S686" i="1"/>
  <c r="T686" i="1"/>
  <c r="U686" i="1"/>
  <c r="P687" i="1"/>
  <c r="Q687" i="1"/>
  <c r="R687" i="1"/>
  <c r="S687" i="1"/>
  <c r="T687" i="1"/>
  <c r="U687" i="1"/>
  <c r="P688" i="1"/>
  <c r="Q688" i="1"/>
  <c r="R688" i="1"/>
  <c r="S688" i="1"/>
  <c r="T688" i="1"/>
  <c r="U688" i="1"/>
  <c r="P689" i="1"/>
  <c r="Q689" i="1"/>
  <c r="R689" i="1"/>
  <c r="S689" i="1"/>
  <c r="T689" i="1"/>
  <c r="U689" i="1"/>
  <c r="P690" i="1"/>
  <c r="Q690" i="1"/>
  <c r="R690" i="1"/>
  <c r="S690" i="1"/>
  <c r="T690" i="1"/>
  <c r="U690" i="1"/>
  <c r="P691" i="1"/>
  <c r="Q691" i="1"/>
  <c r="R691" i="1"/>
  <c r="S691" i="1"/>
  <c r="T691" i="1"/>
  <c r="U691" i="1"/>
  <c r="P692" i="1"/>
  <c r="Q692" i="1"/>
  <c r="R692" i="1"/>
  <c r="S692" i="1"/>
  <c r="T692" i="1"/>
  <c r="U692" i="1"/>
  <c r="P693" i="1"/>
  <c r="Q693" i="1"/>
  <c r="R693" i="1"/>
  <c r="S693" i="1"/>
  <c r="T693" i="1"/>
  <c r="U693" i="1"/>
  <c r="P694" i="1"/>
  <c r="Q694" i="1"/>
  <c r="R694" i="1"/>
  <c r="S694" i="1"/>
  <c r="T694" i="1"/>
  <c r="U694" i="1"/>
  <c r="P695" i="1"/>
  <c r="Q695" i="1"/>
  <c r="R695" i="1"/>
  <c r="S695" i="1"/>
  <c r="T695" i="1"/>
  <c r="U695" i="1"/>
  <c r="P696" i="1"/>
  <c r="Q696" i="1"/>
  <c r="R696" i="1"/>
  <c r="S696" i="1"/>
  <c r="T696" i="1"/>
  <c r="U696" i="1"/>
  <c r="P697" i="1"/>
  <c r="Q697" i="1"/>
  <c r="R697" i="1"/>
  <c r="S697" i="1"/>
  <c r="T697" i="1"/>
  <c r="U697" i="1"/>
  <c r="P698" i="1"/>
  <c r="Q698" i="1"/>
  <c r="R698" i="1"/>
  <c r="S698" i="1"/>
  <c r="T698" i="1"/>
  <c r="U698" i="1"/>
  <c r="P699" i="1"/>
  <c r="Q699" i="1"/>
  <c r="R699" i="1"/>
  <c r="S699" i="1"/>
  <c r="T699" i="1"/>
  <c r="U699" i="1"/>
  <c r="P700" i="1"/>
  <c r="Q700" i="1"/>
  <c r="R700" i="1"/>
  <c r="S700" i="1"/>
  <c r="T700" i="1"/>
  <c r="U700" i="1"/>
  <c r="P701" i="1"/>
  <c r="Q701" i="1"/>
  <c r="R701" i="1"/>
  <c r="S701" i="1"/>
  <c r="T701" i="1"/>
  <c r="U701" i="1"/>
  <c r="P702" i="1"/>
  <c r="Q702" i="1"/>
  <c r="R702" i="1"/>
  <c r="S702" i="1"/>
  <c r="T702" i="1"/>
  <c r="U702" i="1"/>
  <c r="P703" i="1"/>
  <c r="Q703" i="1"/>
  <c r="R703" i="1"/>
  <c r="S703" i="1"/>
  <c r="T703" i="1"/>
  <c r="U703" i="1"/>
  <c r="P704" i="1"/>
  <c r="Q704" i="1"/>
  <c r="R704" i="1"/>
  <c r="S704" i="1"/>
  <c r="T704" i="1"/>
  <c r="U704" i="1"/>
  <c r="P705" i="1"/>
  <c r="Q705" i="1"/>
  <c r="R705" i="1"/>
  <c r="S705" i="1"/>
  <c r="T705" i="1"/>
  <c r="U705" i="1"/>
  <c r="P706" i="1"/>
  <c r="Q706" i="1"/>
  <c r="R706" i="1"/>
  <c r="S706" i="1"/>
  <c r="T706" i="1"/>
  <c r="U706" i="1"/>
  <c r="P707" i="1"/>
  <c r="Q707" i="1"/>
  <c r="R707" i="1"/>
  <c r="S707" i="1"/>
  <c r="T707" i="1"/>
  <c r="U707" i="1"/>
  <c r="P708" i="1"/>
  <c r="Q708" i="1"/>
  <c r="R708" i="1"/>
  <c r="S708" i="1"/>
  <c r="T708" i="1"/>
  <c r="U708" i="1"/>
  <c r="P709" i="1"/>
  <c r="Q709" i="1"/>
  <c r="R709" i="1"/>
  <c r="S709" i="1"/>
  <c r="T709" i="1"/>
  <c r="U709" i="1"/>
  <c r="P710" i="1"/>
  <c r="Q710" i="1"/>
  <c r="R710" i="1"/>
  <c r="S710" i="1"/>
  <c r="T710" i="1"/>
  <c r="U710" i="1"/>
  <c r="P711" i="1"/>
  <c r="Q711" i="1"/>
  <c r="R711" i="1"/>
  <c r="S711" i="1"/>
  <c r="T711" i="1"/>
  <c r="U711" i="1"/>
  <c r="P712" i="1"/>
  <c r="Q712" i="1"/>
  <c r="R712" i="1"/>
  <c r="S712" i="1"/>
  <c r="T712" i="1"/>
  <c r="U712" i="1"/>
  <c r="P713" i="1"/>
  <c r="Q713" i="1"/>
  <c r="R713" i="1"/>
  <c r="S713" i="1"/>
  <c r="T713" i="1"/>
  <c r="U713" i="1"/>
  <c r="P714" i="1"/>
  <c r="Q714" i="1"/>
  <c r="R714" i="1"/>
  <c r="S714" i="1"/>
  <c r="T714" i="1"/>
  <c r="U714" i="1"/>
  <c r="P715" i="1"/>
  <c r="Q715" i="1"/>
  <c r="R715" i="1"/>
  <c r="S715" i="1"/>
  <c r="T715" i="1"/>
  <c r="U715" i="1"/>
  <c r="P716" i="1"/>
  <c r="Q716" i="1"/>
  <c r="R716" i="1"/>
  <c r="S716" i="1"/>
  <c r="T716" i="1"/>
  <c r="U716" i="1"/>
  <c r="P717" i="1"/>
  <c r="Q717" i="1"/>
  <c r="R717" i="1"/>
  <c r="S717" i="1"/>
  <c r="T717" i="1"/>
  <c r="U717" i="1"/>
  <c r="P718" i="1"/>
  <c r="Q718" i="1"/>
  <c r="R718" i="1"/>
  <c r="S718" i="1"/>
  <c r="T718" i="1"/>
  <c r="U718" i="1"/>
  <c r="P719" i="1"/>
  <c r="Q719" i="1"/>
  <c r="R719" i="1"/>
  <c r="S719" i="1"/>
  <c r="T719" i="1"/>
  <c r="U719" i="1"/>
  <c r="P720" i="1"/>
  <c r="Q720" i="1"/>
  <c r="R720" i="1"/>
  <c r="S720" i="1"/>
  <c r="T720" i="1"/>
  <c r="U720" i="1"/>
  <c r="P721" i="1"/>
  <c r="Q721" i="1"/>
  <c r="R721" i="1"/>
  <c r="S721" i="1"/>
  <c r="T721" i="1"/>
  <c r="U721" i="1"/>
  <c r="P722" i="1"/>
  <c r="Q722" i="1"/>
  <c r="R722" i="1"/>
  <c r="S722" i="1"/>
  <c r="T722" i="1"/>
  <c r="U722" i="1"/>
  <c r="P723" i="1"/>
  <c r="Q723" i="1"/>
  <c r="R723" i="1"/>
  <c r="S723" i="1"/>
  <c r="T723" i="1"/>
  <c r="U723" i="1"/>
  <c r="P724" i="1"/>
  <c r="Q724" i="1"/>
  <c r="R724" i="1"/>
  <c r="S724" i="1"/>
  <c r="T724" i="1"/>
  <c r="U724" i="1"/>
  <c r="P725" i="1"/>
  <c r="Q725" i="1"/>
  <c r="R725" i="1"/>
  <c r="S725" i="1"/>
  <c r="T725" i="1"/>
  <c r="U725" i="1"/>
  <c r="P726" i="1"/>
  <c r="Q726" i="1"/>
  <c r="R726" i="1"/>
  <c r="S726" i="1"/>
  <c r="T726" i="1"/>
  <c r="U726" i="1"/>
  <c r="P727" i="1"/>
  <c r="Q727" i="1"/>
  <c r="R727" i="1"/>
  <c r="S727" i="1"/>
  <c r="T727" i="1"/>
  <c r="U727" i="1"/>
  <c r="P728" i="1"/>
  <c r="Q728" i="1"/>
  <c r="R728" i="1"/>
  <c r="S728" i="1"/>
  <c r="T728" i="1"/>
  <c r="U728" i="1"/>
  <c r="P729" i="1"/>
  <c r="Q729" i="1"/>
  <c r="R729" i="1"/>
  <c r="S729" i="1"/>
  <c r="T729" i="1"/>
  <c r="U729" i="1"/>
  <c r="P730" i="1"/>
  <c r="Q730" i="1"/>
  <c r="R730" i="1"/>
  <c r="S730" i="1"/>
  <c r="T730" i="1"/>
  <c r="U730" i="1"/>
  <c r="P731" i="1"/>
  <c r="Q731" i="1"/>
  <c r="R731" i="1"/>
  <c r="S731" i="1"/>
  <c r="T731" i="1"/>
  <c r="U731" i="1"/>
  <c r="P732" i="1"/>
  <c r="Q732" i="1"/>
  <c r="R732" i="1"/>
  <c r="S732" i="1"/>
  <c r="T732" i="1"/>
  <c r="U732" i="1"/>
  <c r="P733" i="1"/>
  <c r="Q733" i="1"/>
  <c r="R733" i="1"/>
  <c r="S733" i="1"/>
  <c r="T733" i="1"/>
  <c r="U733" i="1"/>
  <c r="P734" i="1"/>
  <c r="Q734" i="1"/>
  <c r="R734" i="1"/>
  <c r="S734" i="1"/>
  <c r="T734" i="1"/>
  <c r="U734" i="1"/>
  <c r="P735" i="1"/>
  <c r="Q735" i="1"/>
  <c r="R735" i="1"/>
  <c r="S735" i="1"/>
  <c r="T735" i="1"/>
  <c r="U735" i="1"/>
  <c r="P736" i="1"/>
  <c r="Q736" i="1"/>
  <c r="R736" i="1"/>
  <c r="S736" i="1"/>
  <c r="T736" i="1"/>
  <c r="U736" i="1"/>
  <c r="P737" i="1"/>
  <c r="Q737" i="1"/>
  <c r="R737" i="1"/>
  <c r="S737" i="1"/>
  <c r="T737" i="1"/>
  <c r="U737" i="1"/>
  <c r="P738" i="1"/>
  <c r="Q738" i="1"/>
  <c r="R738" i="1"/>
  <c r="S738" i="1"/>
  <c r="T738" i="1"/>
  <c r="U738" i="1"/>
  <c r="P739" i="1"/>
  <c r="Q739" i="1"/>
  <c r="R739" i="1"/>
  <c r="S739" i="1"/>
  <c r="T739" i="1"/>
  <c r="U739" i="1"/>
  <c r="P740" i="1"/>
  <c r="Q740" i="1"/>
  <c r="R740" i="1"/>
  <c r="S740" i="1"/>
  <c r="T740" i="1"/>
  <c r="U740" i="1"/>
  <c r="P741" i="1"/>
  <c r="Q741" i="1"/>
  <c r="R741" i="1"/>
  <c r="S741" i="1"/>
  <c r="T741" i="1"/>
  <c r="U741" i="1"/>
  <c r="P742" i="1"/>
  <c r="Q742" i="1"/>
  <c r="R742" i="1"/>
  <c r="S742" i="1"/>
  <c r="T742" i="1"/>
  <c r="U742" i="1"/>
  <c r="P743" i="1"/>
  <c r="Q743" i="1"/>
  <c r="R743" i="1"/>
  <c r="S743" i="1"/>
  <c r="T743" i="1"/>
  <c r="U743" i="1"/>
  <c r="P744" i="1"/>
  <c r="Q744" i="1"/>
  <c r="R744" i="1"/>
  <c r="S744" i="1"/>
  <c r="T744" i="1"/>
  <c r="U744" i="1"/>
  <c r="P745" i="1"/>
  <c r="Q745" i="1"/>
  <c r="R745" i="1"/>
  <c r="S745" i="1"/>
  <c r="T745" i="1"/>
  <c r="U745" i="1"/>
  <c r="P746" i="1"/>
  <c r="Q746" i="1"/>
  <c r="R746" i="1"/>
  <c r="S746" i="1"/>
  <c r="T746" i="1"/>
  <c r="U746" i="1"/>
  <c r="P747" i="1"/>
  <c r="Q747" i="1"/>
  <c r="R747" i="1"/>
  <c r="S747" i="1"/>
  <c r="T747" i="1"/>
  <c r="U747" i="1"/>
  <c r="P748" i="1"/>
  <c r="Q748" i="1"/>
  <c r="R748" i="1"/>
  <c r="S748" i="1"/>
  <c r="T748" i="1"/>
  <c r="U748" i="1"/>
  <c r="P749" i="1"/>
  <c r="Q749" i="1"/>
  <c r="R749" i="1"/>
  <c r="S749" i="1"/>
  <c r="T749" i="1"/>
  <c r="U749" i="1"/>
  <c r="P750" i="1"/>
  <c r="Q750" i="1"/>
  <c r="R750" i="1"/>
  <c r="S750" i="1"/>
  <c r="T750" i="1"/>
  <c r="U750" i="1"/>
  <c r="P751" i="1"/>
  <c r="Q751" i="1"/>
  <c r="R751" i="1"/>
  <c r="S751" i="1"/>
  <c r="T751" i="1"/>
  <c r="U751" i="1"/>
  <c r="P752" i="1"/>
  <c r="Q752" i="1"/>
  <c r="R752" i="1"/>
  <c r="S752" i="1"/>
  <c r="T752" i="1"/>
  <c r="U752" i="1"/>
  <c r="P753" i="1"/>
  <c r="Q753" i="1"/>
  <c r="R753" i="1"/>
  <c r="S753" i="1"/>
  <c r="T753" i="1"/>
  <c r="U753" i="1"/>
  <c r="P754" i="1"/>
  <c r="Q754" i="1"/>
  <c r="R754" i="1"/>
  <c r="S754" i="1"/>
  <c r="T754" i="1"/>
  <c r="U754" i="1"/>
  <c r="P755" i="1"/>
  <c r="Q755" i="1"/>
  <c r="R755" i="1"/>
  <c r="S755" i="1"/>
  <c r="T755" i="1"/>
  <c r="U755" i="1"/>
  <c r="P756" i="1"/>
  <c r="Q756" i="1"/>
  <c r="R756" i="1"/>
  <c r="S756" i="1"/>
  <c r="T756" i="1"/>
  <c r="U756" i="1"/>
  <c r="P757" i="1"/>
  <c r="Q757" i="1"/>
  <c r="R757" i="1"/>
  <c r="S757" i="1"/>
  <c r="T757" i="1"/>
  <c r="U757" i="1"/>
  <c r="P758" i="1"/>
  <c r="Q758" i="1"/>
  <c r="R758" i="1"/>
  <c r="S758" i="1"/>
  <c r="T758" i="1"/>
  <c r="U758" i="1"/>
  <c r="P759" i="1"/>
  <c r="Q759" i="1"/>
  <c r="R759" i="1"/>
  <c r="S759" i="1"/>
  <c r="T759" i="1"/>
  <c r="U759" i="1"/>
  <c r="P760" i="1"/>
  <c r="Q760" i="1"/>
  <c r="R760" i="1"/>
  <c r="S760" i="1"/>
  <c r="T760" i="1"/>
  <c r="U760" i="1"/>
  <c r="P761" i="1"/>
  <c r="Q761" i="1"/>
  <c r="R761" i="1"/>
  <c r="S761" i="1"/>
  <c r="T761" i="1"/>
  <c r="U761" i="1"/>
  <c r="P762" i="1"/>
  <c r="Q762" i="1"/>
  <c r="R762" i="1"/>
  <c r="S762" i="1"/>
  <c r="T762" i="1"/>
  <c r="U762" i="1"/>
  <c r="P763" i="1"/>
  <c r="Q763" i="1"/>
  <c r="R763" i="1"/>
  <c r="S763" i="1"/>
  <c r="T763" i="1"/>
  <c r="U763" i="1"/>
  <c r="P764" i="1"/>
  <c r="Q764" i="1"/>
  <c r="R764" i="1"/>
  <c r="S764" i="1"/>
  <c r="T764" i="1"/>
  <c r="U764" i="1"/>
  <c r="P765" i="1"/>
  <c r="Q765" i="1"/>
  <c r="R765" i="1"/>
  <c r="S765" i="1"/>
  <c r="T765" i="1"/>
  <c r="U765" i="1"/>
  <c r="P766" i="1"/>
  <c r="Q766" i="1"/>
  <c r="R766" i="1"/>
  <c r="S766" i="1"/>
  <c r="T766" i="1"/>
  <c r="U766" i="1"/>
  <c r="P767" i="1"/>
  <c r="Q767" i="1"/>
  <c r="R767" i="1"/>
  <c r="S767" i="1"/>
  <c r="T767" i="1"/>
  <c r="U767" i="1"/>
  <c r="P768" i="1"/>
  <c r="Q768" i="1"/>
  <c r="R768" i="1"/>
  <c r="S768" i="1"/>
  <c r="T768" i="1"/>
  <c r="U768" i="1"/>
  <c r="P769" i="1"/>
  <c r="Q769" i="1"/>
  <c r="R769" i="1"/>
  <c r="S769" i="1"/>
  <c r="T769" i="1"/>
  <c r="U769" i="1"/>
  <c r="P770" i="1"/>
  <c r="Q770" i="1"/>
  <c r="R770" i="1"/>
  <c r="S770" i="1"/>
  <c r="T770" i="1"/>
  <c r="U770" i="1"/>
  <c r="P771" i="1"/>
  <c r="Q771" i="1"/>
  <c r="R771" i="1"/>
  <c r="S771" i="1"/>
  <c r="T771" i="1"/>
  <c r="U771" i="1"/>
  <c r="P772" i="1"/>
  <c r="Q772" i="1"/>
  <c r="R772" i="1"/>
  <c r="S772" i="1"/>
  <c r="T772" i="1"/>
  <c r="U772" i="1"/>
  <c r="P773" i="1"/>
  <c r="Q773" i="1"/>
  <c r="R773" i="1"/>
  <c r="S773" i="1"/>
  <c r="T773" i="1"/>
  <c r="U773" i="1"/>
  <c r="P774" i="1"/>
  <c r="Q774" i="1"/>
  <c r="R774" i="1"/>
  <c r="S774" i="1"/>
  <c r="T774" i="1"/>
  <c r="U774" i="1"/>
  <c r="P775" i="1"/>
  <c r="Q775" i="1"/>
  <c r="R775" i="1"/>
  <c r="S775" i="1"/>
  <c r="T775" i="1"/>
  <c r="U775" i="1"/>
  <c r="P776" i="1"/>
  <c r="Q776" i="1"/>
  <c r="R776" i="1"/>
  <c r="S776" i="1"/>
  <c r="T776" i="1"/>
  <c r="U776" i="1"/>
  <c r="P777" i="1"/>
  <c r="Q777" i="1"/>
  <c r="R777" i="1"/>
  <c r="S777" i="1"/>
  <c r="T777" i="1"/>
  <c r="U777" i="1"/>
  <c r="P778" i="1"/>
  <c r="Q778" i="1"/>
  <c r="R778" i="1"/>
  <c r="S778" i="1"/>
  <c r="T778" i="1"/>
  <c r="U778" i="1"/>
  <c r="P779" i="1"/>
  <c r="Q779" i="1"/>
  <c r="R779" i="1"/>
  <c r="S779" i="1"/>
  <c r="T779" i="1"/>
  <c r="U779" i="1"/>
  <c r="P780" i="1"/>
  <c r="Q780" i="1"/>
  <c r="R780" i="1"/>
  <c r="S780" i="1"/>
  <c r="T780" i="1"/>
  <c r="U780" i="1"/>
  <c r="P781" i="1"/>
  <c r="Q781" i="1"/>
  <c r="R781" i="1"/>
  <c r="S781" i="1"/>
  <c r="T781" i="1"/>
  <c r="U781" i="1"/>
  <c r="P782" i="1"/>
  <c r="Q782" i="1"/>
  <c r="R782" i="1"/>
  <c r="S782" i="1"/>
  <c r="T782" i="1"/>
  <c r="U782" i="1"/>
  <c r="P783" i="1"/>
  <c r="Q783" i="1"/>
  <c r="R783" i="1"/>
  <c r="S783" i="1"/>
  <c r="T783" i="1"/>
  <c r="U783" i="1"/>
  <c r="P784" i="1"/>
  <c r="Q784" i="1"/>
  <c r="R784" i="1"/>
  <c r="S784" i="1"/>
  <c r="T784" i="1"/>
  <c r="U784" i="1"/>
  <c r="P785" i="1"/>
  <c r="Q785" i="1"/>
  <c r="R785" i="1"/>
  <c r="S785" i="1"/>
  <c r="T785" i="1"/>
  <c r="U785" i="1"/>
  <c r="P786" i="1"/>
  <c r="Q786" i="1"/>
  <c r="R786" i="1"/>
  <c r="S786" i="1"/>
  <c r="T786" i="1"/>
  <c r="U786" i="1"/>
  <c r="P787" i="1"/>
  <c r="Q787" i="1"/>
  <c r="R787" i="1"/>
  <c r="S787" i="1"/>
  <c r="T787" i="1"/>
  <c r="U787" i="1"/>
  <c r="P788" i="1"/>
  <c r="Q788" i="1"/>
  <c r="R788" i="1"/>
  <c r="S788" i="1"/>
  <c r="T788" i="1"/>
  <c r="U788" i="1"/>
  <c r="P789" i="1"/>
  <c r="Q789" i="1"/>
  <c r="R789" i="1"/>
  <c r="S789" i="1"/>
  <c r="T789" i="1"/>
  <c r="U789" i="1"/>
  <c r="P790" i="1"/>
  <c r="Q790" i="1"/>
  <c r="R790" i="1"/>
  <c r="S790" i="1"/>
  <c r="T790" i="1"/>
  <c r="U790" i="1"/>
  <c r="P791" i="1"/>
  <c r="Q791" i="1"/>
  <c r="R791" i="1"/>
  <c r="S791" i="1"/>
  <c r="T791" i="1"/>
  <c r="U791" i="1"/>
  <c r="P792" i="1"/>
  <c r="Q792" i="1"/>
  <c r="R792" i="1"/>
  <c r="S792" i="1"/>
  <c r="T792" i="1"/>
  <c r="U792" i="1"/>
  <c r="P793" i="1"/>
  <c r="Q793" i="1"/>
  <c r="R793" i="1"/>
  <c r="S793" i="1"/>
  <c r="T793" i="1"/>
  <c r="U793" i="1"/>
  <c r="P794" i="1"/>
  <c r="Q794" i="1"/>
  <c r="R794" i="1"/>
  <c r="S794" i="1"/>
  <c r="T794" i="1"/>
  <c r="U794" i="1"/>
  <c r="P795" i="1"/>
  <c r="Q795" i="1"/>
  <c r="R795" i="1"/>
  <c r="S795" i="1"/>
  <c r="T795" i="1"/>
  <c r="U795" i="1"/>
  <c r="P796" i="1"/>
  <c r="Q796" i="1"/>
  <c r="R796" i="1"/>
  <c r="S796" i="1"/>
  <c r="T796" i="1"/>
  <c r="U796" i="1"/>
  <c r="P797" i="1"/>
  <c r="Q797" i="1"/>
  <c r="R797" i="1"/>
  <c r="S797" i="1"/>
  <c r="T797" i="1"/>
  <c r="U797" i="1"/>
  <c r="P798" i="1"/>
  <c r="Q798" i="1"/>
  <c r="R798" i="1"/>
  <c r="S798" i="1"/>
  <c r="T798" i="1"/>
  <c r="U798" i="1"/>
  <c r="P799" i="1"/>
  <c r="Q799" i="1"/>
  <c r="R799" i="1"/>
  <c r="S799" i="1"/>
  <c r="T799" i="1"/>
  <c r="U799" i="1"/>
  <c r="P800" i="1"/>
  <c r="Q800" i="1"/>
  <c r="R800" i="1"/>
  <c r="S800" i="1"/>
  <c r="T800" i="1"/>
  <c r="U800" i="1"/>
  <c r="P801" i="1"/>
  <c r="Q801" i="1"/>
  <c r="R801" i="1"/>
  <c r="S801" i="1"/>
  <c r="T801" i="1"/>
  <c r="U801" i="1"/>
  <c r="P802" i="1"/>
  <c r="Q802" i="1"/>
  <c r="R802" i="1"/>
  <c r="S802" i="1"/>
  <c r="T802" i="1"/>
  <c r="U802" i="1"/>
  <c r="P803" i="1"/>
  <c r="Q803" i="1"/>
  <c r="R803" i="1"/>
  <c r="S803" i="1"/>
  <c r="T803" i="1"/>
  <c r="U803" i="1"/>
  <c r="P804" i="1"/>
  <c r="Q804" i="1"/>
  <c r="R804" i="1"/>
  <c r="S804" i="1"/>
  <c r="T804" i="1"/>
  <c r="U804" i="1"/>
  <c r="P805" i="1"/>
  <c r="Q805" i="1"/>
  <c r="R805" i="1"/>
  <c r="S805" i="1"/>
  <c r="T805" i="1"/>
  <c r="U805" i="1"/>
  <c r="P806" i="1"/>
  <c r="Q806" i="1"/>
  <c r="R806" i="1"/>
  <c r="S806" i="1"/>
  <c r="T806" i="1"/>
  <c r="U806" i="1"/>
  <c r="P807" i="1"/>
  <c r="Q807" i="1"/>
  <c r="R807" i="1"/>
  <c r="S807" i="1"/>
  <c r="T807" i="1"/>
  <c r="U807" i="1"/>
  <c r="P808" i="1"/>
  <c r="Q808" i="1"/>
  <c r="R808" i="1"/>
  <c r="S808" i="1"/>
  <c r="T808" i="1"/>
  <c r="U808" i="1"/>
  <c r="P809" i="1"/>
  <c r="Q809" i="1"/>
  <c r="R809" i="1"/>
  <c r="S809" i="1"/>
  <c r="T809" i="1"/>
  <c r="U809" i="1"/>
  <c r="P810" i="1"/>
  <c r="Q810" i="1"/>
  <c r="R810" i="1"/>
  <c r="S810" i="1"/>
  <c r="T810" i="1"/>
  <c r="U810" i="1"/>
  <c r="P811" i="1"/>
  <c r="Q811" i="1"/>
  <c r="R811" i="1"/>
  <c r="S811" i="1"/>
  <c r="T811" i="1"/>
  <c r="U811" i="1"/>
  <c r="P812" i="1"/>
  <c r="Q812" i="1"/>
  <c r="R812" i="1"/>
  <c r="S812" i="1"/>
  <c r="T812" i="1"/>
  <c r="U812" i="1"/>
  <c r="P813" i="1"/>
  <c r="Q813" i="1"/>
  <c r="R813" i="1"/>
  <c r="S813" i="1"/>
  <c r="T813" i="1"/>
  <c r="U813" i="1"/>
  <c r="P814" i="1"/>
  <c r="Q814" i="1"/>
  <c r="R814" i="1"/>
  <c r="S814" i="1"/>
  <c r="T814" i="1"/>
  <c r="U814" i="1"/>
  <c r="P815" i="1"/>
  <c r="Q815" i="1"/>
  <c r="R815" i="1"/>
  <c r="S815" i="1"/>
  <c r="T815" i="1"/>
  <c r="U815" i="1"/>
  <c r="P816" i="1"/>
  <c r="Q816" i="1"/>
  <c r="R816" i="1"/>
  <c r="S816" i="1"/>
  <c r="T816" i="1"/>
  <c r="U816" i="1"/>
  <c r="P817" i="1"/>
  <c r="Q817" i="1"/>
  <c r="R817" i="1"/>
  <c r="S817" i="1"/>
  <c r="T817" i="1"/>
  <c r="U817" i="1"/>
  <c r="P818" i="1"/>
  <c r="Q818" i="1"/>
  <c r="R818" i="1"/>
  <c r="S818" i="1"/>
  <c r="T818" i="1"/>
  <c r="U818" i="1"/>
  <c r="P819" i="1"/>
  <c r="Q819" i="1"/>
  <c r="R819" i="1"/>
  <c r="S819" i="1"/>
  <c r="T819" i="1"/>
  <c r="U819" i="1"/>
  <c r="P820" i="1"/>
  <c r="Q820" i="1"/>
  <c r="R820" i="1"/>
  <c r="S820" i="1"/>
  <c r="T820" i="1"/>
  <c r="U820" i="1"/>
  <c r="P821" i="1"/>
  <c r="Q821" i="1"/>
  <c r="R821" i="1"/>
  <c r="S821" i="1"/>
  <c r="T821" i="1"/>
  <c r="U821" i="1"/>
  <c r="P822" i="1"/>
  <c r="Q822" i="1"/>
  <c r="R822" i="1"/>
  <c r="S822" i="1"/>
  <c r="T822" i="1"/>
  <c r="U822" i="1"/>
  <c r="P823" i="1"/>
  <c r="Q823" i="1"/>
  <c r="R823" i="1"/>
  <c r="S823" i="1"/>
  <c r="T823" i="1"/>
  <c r="U823" i="1"/>
  <c r="P824" i="1"/>
  <c r="Q824" i="1"/>
  <c r="R824" i="1"/>
  <c r="S824" i="1"/>
  <c r="T824" i="1"/>
  <c r="U824" i="1"/>
  <c r="P825" i="1"/>
  <c r="Q825" i="1"/>
  <c r="R825" i="1"/>
  <c r="S825" i="1"/>
  <c r="T825" i="1"/>
  <c r="U825" i="1"/>
  <c r="P826" i="1"/>
  <c r="Q826" i="1"/>
  <c r="R826" i="1"/>
  <c r="S826" i="1"/>
  <c r="T826" i="1"/>
  <c r="U826" i="1"/>
  <c r="P827" i="1"/>
  <c r="Q827" i="1"/>
  <c r="R827" i="1"/>
  <c r="S827" i="1"/>
  <c r="T827" i="1"/>
  <c r="U827" i="1"/>
  <c r="P828" i="1"/>
  <c r="Q828" i="1"/>
  <c r="R828" i="1"/>
  <c r="S828" i="1"/>
  <c r="T828" i="1"/>
  <c r="U828" i="1"/>
  <c r="P829" i="1"/>
  <c r="Q829" i="1"/>
  <c r="R829" i="1"/>
  <c r="S829" i="1"/>
  <c r="T829" i="1"/>
  <c r="U829" i="1"/>
  <c r="P830" i="1"/>
  <c r="Q830" i="1"/>
  <c r="R830" i="1"/>
  <c r="S830" i="1"/>
  <c r="T830" i="1"/>
  <c r="U830" i="1"/>
  <c r="P831" i="1"/>
  <c r="Q831" i="1"/>
  <c r="R831" i="1"/>
  <c r="S831" i="1"/>
  <c r="T831" i="1"/>
  <c r="U831" i="1"/>
  <c r="P832" i="1"/>
  <c r="Q832" i="1"/>
  <c r="R832" i="1"/>
  <c r="S832" i="1"/>
  <c r="T832" i="1"/>
  <c r="U832" i="1"/>
  <c r="P833" i="1"/>
  <c r="Q833" i="1"/>
  <c r="R833" i="1"/>
  <c r="S833" i="1"/>
  <c r="T833" i="1"/>
  <c r="U833" i="1"/>
  <c r="P834" i="1"/>
  <c r="Q834" i="1"/>
  <c r="R834" i="1"/>
  <c r="S834" i="1"/>
  <c r="T834" i="1"/>
  <c r="U834" i="1"/>
  <c r="P835" i="1"/>
  <c r="Q835" i="1"/>
  <c r="R835" i="1"/>
  <c r="S835" i="1"/>
  <c r="T835" i="1"/>
  <c r="U835" i="1"/>
  <c r="P836" i="1"/>
  <c r="Q836" i="1"/>
  <c r="R836" i="1"/>
  <c r="S836" i="1"/>
  <c r="T836" i="1"/>
  <c r="U836" i="1"/>
  <c r="P837" i="1"/>
  <c r="Q837" i="1"/>
  <c r="R837" i="1"/>
  <c r="S837" i="1"/>
  <c r="T837" i="1"/>
  <c r="U837" i="1"/>
  <c r="P838" i="1"/>
  <c r="Q838" i="1"/>
  <c r="R838" i="1"/>
  <c r="S838" i="1"/>
  <c r="T838" i="1"/>
  <c r="U838" i="1"/>
  <c r="P839" i="1"/>
  <c r="Q839" i="1"/>
  <c r="R839" i="1"/>
  <c r="S839" i="1"/>
  <c r="T839" i="1"/>
  <c r="U839" i="1"/>
  <c r="P840" i="1"/>
  <c r="Q840" i="1"/>
  <c r="R840" i="1"/>
  <c r="S840" i="1"/>
  <c r="T840" i="1"/>
  <c r="U840" i="1"/>
  <c r="P841" i="1"/>
  <c r="Q841" i="1"/>
  <c r="R841" i="1"/>
  <c r="S841" i="1"/>
  <c r="T841" i="1"/>
  <c r="U841" i="1"/>
  <c r="P842" i="1"/>
  <c r="Q842" i="1"/>
  <c r="R842" i="1"/>
  <c r="S842" i="1"/>
  <c r="T842" i="1"/>
  <c r="U842" i="1"/>
  <c r="P843" i="1"/>
  <c r="Q843" i="1"/>
  <c r="R843" i="1"/>
  <c r="S843" i="1"/>
  <c r="T843" i="1"/>
  <c r="U843" i="1"/>
  <c r="P844" i="1"/>
  <c r="Q844" i="1"/>
  <c r="R844" i="1"/>
  <c r="S844" i="1"/>
  <c r="T844" i="1"/>
  <c r="U844" i="1"/>
  <c r="P845" i="1"/>
  <c r="Q845" i="1"/>
  <c r="R845" i="1"/>
  <c r="S845" i="1"/>
  <c r="T845" i="1"/>
  <c r="U845" i="1"/>
  <c r="P846" i="1"/>
  <c r="Q846" i="1"/>
  <c r="R846" i="1"/>
  <c r="S846" i="1"/>
  <c r="T846" i="1"/>
  <c r="U846" i="1"/>
  <c r="P847" i="1"/>
  <c r="Q847" i="1"/>
  <c r="R847" i="1"/>
  <c r="S847" i="1"/>
  <c r="T847" i="1"/>
  <c r="U847" i="1"/>
  <c r="P848" i="1"/>
  <c r="Q848" i="1"/>
  <c r="R848" i="1"/>
  <c r="S848" i="1"/>
  <c r="T848" i="1"/>
  <c r="U848" i="1"/>
  <c r="P849" i="1"/>
  <c r="Q849" i="1"/>
  <c r="R849" i="1"/>
  <c r="S849" i="1"/>
  <c r="T849" i="1"/>
  <c r="U849" i="1"/>
  <c r="P850" i="1"/>
  <c r="Q850" i="1"/>
  <c r="R850" i="1"/>
  <c r="S850" i="1"/>
  <c r="T850" i="1"/>
  <c r="U850" i="1"/>
  <c r="P851" i="1"/>
  <c r="Q851" i="1"/>
  <c r="R851" i="1"/>
  <c r="S851" i="1"/>
  <c r="T851" i="1"/>
  <c r="U851" i="1"/>
  <c r="P852" i="1"/>
  <c r="Q852" i="1"/>
  <c r="R852" i="1"/>
  <c r="S852" i="1"/>
  <c r="T852" i="1"/>
  <c r="U852" i="1"/>
  <c r="P853" i="1"/>
  <c r="Q853" i="1"/>
  <c r="R853" i="1"/>
  <c r="S853" i="1"/>
  <c r="T853" i="1"/>
  <c r="U853" i="1"/>
  <c r="P854" i="1"/>
  <c r="Q854" i="1"/>
  <c r="R854" i="1"/>
  <c r="S854" i="1"/>
  <c r="T854" i="1"/>
  <c r="U854" i="1"/>
  <c r="P855" i="1"/>
  <c r="Q855" i="1"/>
  <c r="R855" i="1"/>
  <c r="S855" i="1"/>
  <c r="T855" i="1"/>
  <c r="U855" i="1"/>
  <c r="P856" i="1"/>
  <c r="Q856" i="1"/>
  <c r="R856" i="1"/>
  <c r="S856" i="1"/>
  <c r="T856" i="1"/>
  <c r="U856" i="1"/>
  <c r="P857" i="1"/>
  <c r="Q857" i="1"/>
  <c r="R857" i="1"/>
  <c r="S857" i="1"/>
  <c r="T857" i="1"/>
  <c r="U857" i="1"/>
  <c r="P858" i="1"/>
  <c r="Q858" i="1"/>
  <c r="R858" i="1"/>
  <c r="S858" i="1"/>
  <c r="T858" i="1"/>
  <c r="U858" i="1"/>
  <c r="P859" i="1"/>
  <c r="Q859" i="1"/>
  <c r="R859" i="1"/>
  <c r="S859" i="1"/>
  <c r="T859" i="1"/>
  <c r="U859" i="1"/>
  <c r="P860" i="1"/>
  <c r="Q860" i="1"/>
  <c r="R860" i="1"/>
  <c r="S860" i="1"/>
  <c r="T860" i="1"/>
  <c r="U860" i="1"/>
  <c r="P861" i="1"/>
  <c r="Q861" i="1"/>
  <c r="R861" i="1"/>
  <c r="S861" i="1"/>
  <c r="T861" i="1"/>
  <c r="U861" i="1"/>
  <c r="P862" i="1"/>
  <c r="Q862" i="1"/>
  <c r="R862" i="1"/>
  <c r="S862" i="1"/>
  <c r="T862" i="1"/>
  <c r="U862" i="1"/>
  <c r="P863" i="1"/>
  <c r="Q863" i="1"/>
  <c r="R863" i="1"/>
  <c r="S863" i="1"/>
  <c r="T863" i="1"/>
  <c r="U863" i="1"/>
  <c r="P864" i="1"/>
  <c r="Q864" i="1"/>
  <c r="R864" i="1"/>
  <c r="S864" i="1"/>
  <c r="T864" i="1"/>
  <c r="U864" i="1"/>
  <c r="P865" i="1"/>
  <c r="Q865" i="1"/>
  <c r="R865" i="1"/>
  <c r="S865" i="1"/>
  <c r="T865" i="1"/>
  <c r="U865" i="1"/>
  <c r="P866" i="1"/>
  <c r="Q866" i="1"/>
  <c r="R866" i="1"/>
  <c r="S866" i="1"/>
  <c r="T866" i="1"/>
  <c r="U866" i="1"/>
  <c r="P867" i="1"/>
  <c r="Q867" i="1"/>
  <c r="R867" i="1"/>
  <c r="S867" i="1"/>
  <c r="T867" i="1"/>
  <c r="U867" i="1"/>
  <c r="P868" i="1"/>
  <c r="Q868" i="1"/>
  <c r="R868" i="1"/>
  <c r="S868" i="1"/>
  <c r="T868" i="1"/>
  <c r="U868" i="1"/>
  <c r="P869" i="1"/>
  <c r="Q869" i="1"/>
  <c r="R869" i="1"/>
  <c r="S869" i="1"/>
  <c r="T869" i="1"/>
  <c r="U869" i="1"/>
  <c r="P870" i="1"/>
  <c r="Q870" i="1"/>
  <c r="R870" i="1"/>
  <c r="S870" i="1"/>
  <c r="T870" i="1"/>
  <c r="U870" i="1"/>
  <c r="P871" i="1"/>
  <c r="Q871" i="1"/>
  <c r="R871" i="1"/>
  <c r="S871" i="1"/>
  <c r="T871" i="1"/>
  <c r="U871" i="1"/>
  <c r="P872" i="1"/>
  <c r="Q872" i="1"/>
  <c r="R872" i="1"/>
  <c r="S872" i="1"/>
  <c r="T872" i="1"/>
  <c r="U872" i="1"/>
  <c r="P873" i="1"/>
  <c r="Q873" i="1"/>
  <c r="R873" i="1"/>
  <c r="S873" i="1"/>
  <c r="T873" i="1"/>
  <c r="U873" i="1"/>
  <c r="P874" i="1"/>
  <c r="Q874" i="1"/>
  <c r="R874" i="1"/>
  <c r="S874" i="1"/>
  <c r="T874" i="1"/>
  <c r="U874" i="1"/>
  <c r="P875" i="1"/>
  <c r="Q875" i="1"/>
  <c r="R875" i="1"/>
  <c r="S875" i="1"/>
  <c r="T875" i="1"/>
  <c r="U875" i="1"/>
  <c r="P876" i="1"/>
  <c r="Q876" i="1"/>
  <c r="R876" i="1"/>
  <c r="S876" i="1"/>
  <c r="T876" i="1"/>
  <c r="U876" i="1"/>
  <c r="P877" i="1"/>
  <c r="Q877" i="1"/>
  <c r="R877" i="1"/>
  <c r="S877" i="1"/>
  <c r="T877" i="1"/>
  <c r="U877" i="1"/>
  <c r="P878" i="1"/>
  <c r="Q878" i="1"/>
  <c r="R878" i="1"/>
  <c r="S878" i="1"/>
  <c r="T878" i="1"/>
  <c r="U878" i="1"/>
  <c r="P879" i="1"/>
  <c r="Q879" i="1"/>
  <c r="R879" i="1"/>
  <c r="S879" i="1"/>
  <c r="T879" i="1"/>
  <c r="U879" i="1"/>
  <c r="P880" i="1"/>
  <c r="Q880" i="1"/>
  <c r="R880" i="1"/>
  <c r="S880" i="1"/>
  <c r="T880" i="1"/>
  <c r="U880" i="1"/>
  <c r="P881" i="1"/>
  <c r="Q881" i="1"/>
  <c r="R881" i="1"/>
  <c r="S881" i="1"/>
  <c r="T881" i="1"/>
  <c r="U881" i="1"/>
  <c r="P882" i="1"/>
  <c r="Q882" i="1"/>
  <c r="R882" i="1"/>
  <c r="S882" i="1"/>
  <c r="T882" i="1"/>
  <c r="U882" i="1"/>
  <c r="P883" i="1"/>
  <c r="Q883" i="1"/>
  <c r="R883" i="1"/>
  <c r="S883" i="1"/>
  <c r="T883" i="1"/>
  <c r="U883" i="1"/>
  <c r="P884" i="1"/>
  <c r="Q884" i="1"/>
  <c r="R884" i="1"/>
  <c r="S884" i="1"/>
  <c r="T884" i="1"/>
  <c r="U884" i="1"/>
  <c r="P885" i="1"/>
  <c r="Q885" i="1"/>
  <c r="R885" i="1"/>
  <c r="S885" i="1"/>
  <c r="T885" i="1"/>
  <c r="U885" i="1"/>
  <c r="P886" i="1"/>
  <c r="Q886" i="1"/>
  <c r="R886" i="1"/>
  <c r="S886" i="1"/>
  <c r="T886" i="1"/>
  <c r="U886" i="1"/>
  <c r="P887" i="1"/>
  <c r="Q887" i="1"/>
  <c r="R887" i="1"/>
  <c r="S887" i="1"/>
  <c r="T887" i="1"/>
  <c r="U887" i="1"/>
  <c r="P888" i="1"/>
  <c r="Q888" i="1"/>
  <c r="R888" i="1"/>
  <c r="S888" i="1"/>
  <c r="T888" i="1"/>
  <c r="U888" i="1"/>
  <c r="P889" i="1"/>
  <c r="Q889" i="1"/>
  <c r="R889" i="1"/>
  <c r="S889" i="1"/>
  <c r="T889" i="1"/>
  <c r="U889" i="1"/>
  <c r="P890" i="1"/>
  <c r="Q890" i="1"/>
  <c r="R890" i="1"/>
  <c r="S890" i="1"/>
  <c r="T890" i="1"/>
  <c r="U890" i="1"/>
  <c r="P891" i="1"/>
  <c r="Q891" i="1"/>
  <c r="R891" i="1"/>
  <c r="S891" i="1"/>
  <c r="T891" i="1"/>
  <c r="U891" i="1"/>
  <c r="P892" i="1"/>
  <c r="Q892" i="1"/>
  <c r="R892" i="1"/>
  <c r="S892" i="1"/>
  <c r="T892" i="1"/>
  <c r="U892" i="1"/>
  <c r="P893" i="1"/>
  <c r="Q893" i="1"/>
  <c r="R893" i="1"/>
  <c r="S893" i="1"/>
  <c r="T893" i="1"/>
  <c r="U893" i="1"/>
  <c r="P894" i="1"/>
  <c r="Q894" i="1"/>
  <c r="R894" i="1"/>
  <c r="S894" i="1"/>
  <c r="T894" i="1"/>
  <c r="U894" i="1"/>
  <c r="P895" i="1"/>
  <c r="Q895" i="1"/>
  <c r="R895" i="1"/>
  <c r="S895" i="1"/>
  <c r="T895" i="1"/>
  <c r="U895" i="1"/>
  <c r="P896" i="1"/>
  <c r="Q896" i="1"/>
  <c r="R896" i="1"/>
  <c r="S896" i="1"/>
  <c r="T896" i="1"/>
  <c r="U896" i="1"/>
  <c r="P897" i="1"/>
  <c r="Q897" i="1"/>
  <c r="R897" i="1"/>
  <c r="S897" i="1"/>
  <c r="T897" i="1"/>
  <c r="U897" i="1"/>
  <c r="P898" i="1"/>
  <c r="Q898" i="1"/>
  <c r="R898" i="1"/>
  <c r="S898" i="1"/>
  <c r="T898" i="1"/>
  <c r="U898" i="1"/>
  <c r="P899" i="1"/>
  <c r="Q899" i="1"/>
  <c r="R899" i="1"/>
  <c r="S899" i="1"/>
  <c r="T899" i="1"/>
  <c r="U899" i="1"/>
  <c r="P900" i="1"/>
  <c r="Q900" i="1"/>
  <c r="R900" i="1"/>
  <c r="S900" i="1"/>
  <c r="T900" i="1"/>
  <c r="U900" i="1"/>
  <c r="P901" i="1"/>
  <c r="Q901" i="1"/>
  <c r="R901" i="1"/>
  <c r="S901" i="1"/>
  <c r="T901" i="1"/>
  <c r="U901" i="1"/>
  <c r="P902" i="1"/>
  <c r="Q902" i="1"/>
  <c r="R902" i="1"/>
  <c r="S902" i="1"/>
  <c r="T902" i="1"/>
  <c r="U902" i="1"/>
  <c r="P903" i="1"/>
  <c r="Q903" i="1"/>
  <c r="R903" i="1"/>
  <c r="S903" i="1"/>
  <c r="T903" i="1"/>
  <c r="U903" i="1"/>
  <c r="P904" i="1"/>
  <c r="Q904" i="1"/>
  <c r="R904" i="1"/>
  <c r="S904" i="1"/>
  <c r="T904" i="1"/>
  <c r="U904" i="1"/>
  <c r="P905" i="1"/>
  <c r="Q905" i="1"/>
  <c r="R905" i="1"/>
  <c r="S905" i="1"/>
  <c r="T905" i="1"/>
  <c r="U905" i="1"/>
  <c r="P906" i="1"/>
  <c r="Q906" i="1"/>
  <c r="R906" i="1"/>
  <c r="S906" i="1"/>
  <c r="T906" i="1"/>
  <c r="U906" i="1"/>
  <c r="P907" i="1"/>
  <c r="Q907" i="1"/>
  <c r="R907" i="1"/>
  <c r="S907" i="1"/>
  <c r="T907" i="1"/>
  <c r="U907" i="1"/>
  <c r="P908" i="1"/>
  <c r="Q908" i="1"/>
  <c r="R908" i="1"/>
  <c r="S908" i="1"/>
  <c r="T908" i="1"/>
  <c r="U908" i="1"/>
  <c r="P909" i="1"/>
  <c r="Q909" i="1"/>
  <c r="R909" i="1"/>
  <c r="S909" i="1"/>
  <c r="T909" i="1"/>
  <c r="U909" i="1"/>
  <c r="P910" i="1"/>
  <c r="Q910" i="1"/>
  <c r="R910" i="1"/>
  <c r="S910" i="1"/>
  <c r="T910" i="1"/>
  <c r="U910" i="1"/>
  <c r="P911" i="1"/>
  <c r="Q911" i="1"/>
  <c r="R911" i="1"/>
  <c r="S911" i="1"/>
  <c r="T911" i="1"/>
  <c r="U911" i="1"/>
  <c r="P912" i="1"/>
  <c r="Q912" i="1"/>
  <c r="R912" i="1"/>
  <c r="S912" i="1"/>
  <c r="T912" i="1"/>
  <c r="U912" i="1"/>
  <c r="P913" i="1"/>
  <c r="Q913" i="1"/>
  <c r="R913" i="1"/>
  <c r="S913" i="1"/>
  <c r="T913" i="1"/>
  <c r="U913" i="1"/>
  <c r="P914" i="1"/>
  <c r="Q914" i="1"/>
  <c r="R914" i="1"/>
  <c r="S914" i="1"/>
  <c r="T914" i="1"/>
  <c r="U914" i="1"/>
  <c r="P915" i="1"/>
  <c r="Q915" i="1"/>
  <c r="R915" i="1"/>
  <c r="S915" i="1"/>
  <c r="T915" i="1"/>
  <c r="U915" i="1"/>
  <c r="P916" i="1"/>
  <c r="Q916" i="1"/>
  <c r="R916" i="1"/>
  <c r="S916" i="1"/>
  <c r="T916" i="1"/>
  <c r="U916" i="1"/>
  <c r="P917" i="1"/>
  <c r="Q917" i="1"/>
  <c r="R917" i="1"/>
  <c r="S917" i="1"/>
  <c r="T917" i="1"/>
  <c r="U917" i="1"/>
  <c r="P918" i="1"/>
  <c r="Q918" i="1"/>
  <c r="R918" i="1"/>
  <c r="S918" i="1"/>
  <c r="T918" i="1"/>
  <c r="U918" i="1"/>
  <c r="P919" i="1"/>
  <c r="Q919" i="1"/>
  <c r="R919" i="1"/>
  <c r="S919" i="1"/>
  <c r="T919" i="1"/>
  <c r="U919" i="1"/>
  <c r="P920" i="1"/>
  <c r="Q920" i="1"/>
  <c r="R920" i="1"/>
  <c r="S920" i="1"/>
  <c r="T920" i="1"/>
  <c r="U920" i="1"/>
  <c r="P921" i="1"/>
  <c r="Q921" i="1"/>
  <c r="R921" i="1"/>
  <c r="S921" i="1"/>
  <c r="T921" i="1"/>
  <c r="U921" i="1"/>
  <c r="P922" i="1"/>
  <c r="Q922" i="1"/>
  <c r="R922" i="1"/>
  <c r="S922" i="1"/>
  <c r="T922" i="1"/>
  <c r="U922" i="1"/>
  <c r="P923" i="1"/>
  <c r="Q923" i="1"/>
  <c r="R923" i="1"/>
  <c r="S923" i="1"/>
  <c r="T923" i="1"/>
  <c r="U923" i="1"/>
  <c r="P924" i="1"/>
  <c r="Q924" i="1"/>
  <c r="R924" i="1"/>
  <c r="S924" i="1"/>
  <c r="T924" i="1"/>
  <c r="U924" i="1"/>
  <c r="P925" i="1"/>
  <c r="Q925" i="1"/>
  <c r="R925" i="1"/>
  <c r="S925" i="1"/>
  <c r="T925" i="1"/>
  <c r="U925" i="1"/>
  <c r="P926" i="1"/>
  <c r="Q926" i="1"/>
  <c r="R926" i="1"/>
  <c r="S926" i="1"/>
  <c r="T926" i="1"/>
  <c r="U926" i="1"/>
  <c r="P927" i="1"/>
  <c r="Q927" i="1"/>
  <c r="R927" i="1"/>
  <c r="S927" i="1"/>
  <c r="T927" i="1"/>
  <c r="U927" i="1"/>
  <c r="P928" i="1"/>
  <c r="Q928" i="1"/>
  <c r="R928" i="1"/>
  <c r="S928" i="1"/>
  <c r="T928" i="1"/>
  <c r="U928" i="1"/>
  <c r="P929" i="1"/>
  <c r="Q929" i="1"/>
  <c r="R929" i="1"/>
  <c r="S929" i="1"/>
  <c r="T929" i="1"/>
  <c r="U929" i="1"/>
  <c r="P930" i="1"/>
  <c r="Q930" i="1"/>
  <c r="R930" i="1"/>
  <c r="S930" i="1"/>
  <c r="T930" i="1"/>
  <c r="U930" i="1"/>
  <c r="P931" i="1"/>
  <c r="Q931" i="1"/>
  <c r="R931" i="1"/>
  <c r="S931" i="1"/>
  <c r="T931" i="1"/>
  <c r="U931" i="1"/>
  <c r="P932" i="1"/>
  <c r="Q932" i="1"/>
  <c r="R932" i="1"/>
  <c r="S932" i="1"/>
  <c r="T932" i="1"/>
  <c r="U932" i="1"/>
  <c r="P933" i="1"/>
  <c r="Q933" i="1"/>
  <c r="R933" i="1"/>
  <c r="S933" i="1"/>
  <c r="T933" i="1"/>
  <c r="U933" i="1"/>
  <c r="P934" i="1"/>
  <c r="Q934" i="1"/>
  <c r="R934" i="1"/>
  <c r="S934" i="1"/>
  <c r="T934" i="1"/>
  <c r="U934" i="1"/>
  <c r="P935" i="1"/>
  <c r="Q935" i="1"/>
  <c r="R935" i="1"/>
  <c r="S935" i="1"/>
  <c r="T935" i="1"/>
  <c r="U935" i="1"/>
  <c r="P936" i="1"/>
  <c r="Q936" i="1"/>
  <c r="R936" i="1"/>
  <c r="S936" i="1"/>
  <c r="T936" i="1"/>
  <c r="U936" i="1"/>
  <c r="P937" i="1"/>
  <c r="Q937" i="1"/>
  <c r="R937" i="1"/>
  <c r="S937" i="1"/>
  <c r="T937" i="1"/>
  <c r="U937" i="1"/>
  <c r="P938" i="1"/>
  <c r="Q938" i="1"/>
  <c r="R938" i="1"/>
  <c r="S938" i="1"/>
  <c r="T938" i="1"/>
  <c r="U938" i="1"/>
  <c r="P939" i="1"/>
  <c r="Q939" i="1"/>
  <c r="R939" i="1"/>
  <c r="S939" i="1"/>
  <c r="T939" i="1"/>
  <c r="U939" i="1"/>
  <c r="P940" i="1"/>
  <c r="Q940" i="1"/>
  <c r="R940" i="1"/>
  <c r="S940" i="1"/>
  <c r="T940" i="1"/>
  <c r="U940" i="1"/>
  <c r="P941" i="1"/>
  <c r="Q941" i="1"/>
  <c r="R941" i="1"/>
  <c r="S941" i="1"/>
  <c r="T941" i="1"/>
  <c r="U941" i="1"/>
  <c r="P942" i="1"/>
  <c r="Q942" i="1"/>
  <c r="R942" i="1"/>
  <c r="S942" i="1"/>
  <c r="T942" i="1"/>
  <c r="U942" i="1"/>
  <c r="P943" i="1"/>
  <c r="Q943" i="1"/>
  <c r="R943" i="1"/>
  <c r="S943" i="1"/>
  <c r="T943" i="1"/>
  <c r="U943" i="1"/>
  <c r="P944" i="1"/>
  <c r="Q944" i="1"/>
  <c r="R944" i="1"/>
  <c r="S944" i="1"/>
  <c r="T944" i="1"/>
  <c r="U944" i="1"/>
  <c r="P945" i="1"/>
  <c r="Q945" i="1"/>
  <c r="R945" i="1"/>
  <c r="S945" i="1"/>
  <c r="T945" i="1"/>
  <c r="U945" i="1"/>
  <c r="P946" i="1"/>
  <c r="Q946" i="1"/>
  <c r="R946" i="1"/>
  <c r="S946" i="1"/>
  <c r="T946" i="1"/>
  <c r="U946" i="1"/>
  <c r="P947" i="1"/>
  <c r="Q947" i="1"/>
  <c r="R947" i="1"/>
  <c r="S947" i="1"/>
  <c r="T947" i="1"/>
  <c r="U947" i="1"/>
  <c r="P948" i="1"/>
  <c r="Q948" i="1"/>
  <c r="R948" i="1"/>
  <c r="S948" i="1"/>
  <c r="T948" i="1"/>
  <c r="U948" i="1"/>
  <c r="P949" i="1"/>
  <c r="Q949" i="1"/>
  <c r="R949" i="1"/>
  <c r="S949" i="1"/>
  <c r="T949" i="1"/>
  <c r="U949" i="1"/>
  <c r="P950" i="1"/>
  <c r="Q950" i="1"/>
  <c r="R950" i="1"/>
  <c r="S950" i="1"/>
  <c r="T950" i="1"/>
  <c r="U950" i="1"/>
  <c r="P951" i="1"/>
  <c r="Q951" i="1"/>
  <c r="R951" i="1"/>
  <c r="S951" i="1"/>
  <c r="T951" i="1"/>
  <c r="U951" i="1"/>
  <c r="P952" i="1"/>
  <c r="Q952" i="1"/>
  <c r="R952" i="1"/>
  <c r="S952" i="1"/>
  <c r="T952" i="1"/>
  <c r="U952" i="1"/>
  <c r="P953" i="1"/>
  <c r="Q953" i="1"/>
  <c r="R953" i="1"/>
  <c r="S953" i="1"/>
  <c r="T953" i="1"/>
  <c r="U953" i="1"/>
  <c r="P954" i="1"/>
  <c r="Q954" i="1"/>
  <c r="R954" i="1"/>
  <c r="S954" i="1"/>
  <c r="T954" i="1"/>
  <c r="U954" i="1"/>
  <c r="P955" i="1"/>
  <c r="Q955" i="1"/>
  <c r="R955" i="1"/>
  <c r="S955" i="1"/>
  <c r="T955" i="1"/>
  <c r="U955" i="1"/>
  <c r="P956" i="1"/>
  <c r="Q956" i="1"/>
  <c r="R956" i="1"/>
  <c r="S956" i="1"/>
  <c r="T956" i="1"/>
  <c r="U956" i="1"/>
  <c r="P957" i="1"/>
  <c r="Q957" i="1"/>
  <c r="R957" i="1"/>
  <c r="S957" i="1"/>
  <c r="T957" i="1"/>
  <c r="U957" i="1"/>
  <c r="P958" i="1"/>
  <c r="Q958" i="1"/>
  <c r="R958" i="1"/>
  <c r="S958" i="1"/>
  <c r="T958" i="1"/>
  <c r="U958" i="1"/>
  <c r="P959" i="1"/>
  <c r="Q959" i="1"/>
  <c r="R959" i="1"/>
  <c r="S959" i="1"/>
  <c r="T959" i="1"/>
  <c r="U959" i="1"/>
  <c r="P960" i="1"/>
  <c r="Q960" i="1"/>
  <c r="R960" i="1"/>
  <c r="S960" i="1"/>
  <c r="T960" i="1"/>
  <c r="U960" i="1"/>
  <c r="P961" i="1"/>
  <c r="Q961" i="1"/>
  <c r="R961" i="1"/>
  <c r="S961" i="1"/>
  <c r="T961" i="1"/>
  <c r="U961" i="1"/>
  <c r="P962" i="1"/>
  <c r="Q962" i="1"/>
  <c r="R962" i="1"/>
  <c r="S962" i="1"/>
  <c r="T962" i="1"/>
  <c r="U962" i="1"/>
  <c r="P963" i="1"/>
  <c r="Q963" i="1"/>
  <c r="R963" i="1"/>
  <c r="S963" i="1"/>
  <c r="T963" i="1"/>
  <c r="U963" i="1"/>
  <c r="P964" i="1"/>
  <c r="Q964" i="1"/>
  <c r="R964" i="1"/>
  <c r="S964" i="1"/>
  <c r="T964" i="1"/>
  <c r="U964" i="1"/>
  <c r="P965" i="1"/>
  <c r="Q965" i="1"/>
  <c r="R965" i="1"/>
  <c r="S965" i="1"/>
  <c r="T965" i="1"/>
  <c r="U965" i="1"/>
  <c r="P966" i="1"/>
  <c r="Q966" i="1"/>
  <c r="R966" i="1"/>
  <c r="S966" i="1"/>
  <c r="T966" i="1"/>
  <c r="U966" i="1"/>
  <c r="P967" i="1"/>
  <c r="Q967" i="1"/>
  <c r="R967" i="1"/>
  <c r="S967" i="1"/>
  <c r="T967" i="1"/>
  <c r="U967" i="1"/>
  <c r="P968" i="1"/>
  <c r="Q968" i="1"/>
  <c r="R968" i="1"/>
  <c r="S968" i="1"/>
  <c r="T968" i="1"/>
  <c r="U968" i="1"/>
  <c r="P969" i="1"/>
  <c r="Q969" i="1"/>
  <c r="R969" i="1"/>
  <c r="S969" i="1"/>
  <c r="T969" i="1"/>
  <c r="U969" i="1"/>
  <c r="P970" i="1"/>
  <c r="Q970" i="1"/>
  <c r="R970" i="1"/>
  <c r="S970" i="1"/>
  <c r="T970" i="1"/>
  <c r="U970" i="1"/>
  <c r="P971" i="1"/>
  <c r="Q971" i="1"/>
  <c r="R971" i="1"/>
  <c r="S971" i="1"/>
  <c r="T971" i="1"/>
  <c r="U971" i="1"/>
  <c r="P972" i="1"/>
  <c r="Q972" i="1"/>
  <c r="R972" i="1"/>
  <c r="S972" i="1"/>
  <c r="T972" i="1"/>
  <c r="U972" i="1"/>
  <c r="P973" i="1"/>
  <c r="Q973" i="1"/>
  <c r="R973" i="1"/>
  <c r="S973" i="1"/>
  <c r="T973" i="1"/>
  <c r="U973" i="1"/>
  <c r="P974" i="1"/>
  <c r="Q974" i="1"/>
  <c r="R974" i="1"/>
  <c r="S974" i="1"/>
  <c r="T974" i="1"/>
  <c r="U974" i="1"/>
  <c r="P975" i="1"/>
  <c r="Q975" i="1"/>
  <c r="R975" i="1"/>
  <c r="S975" i="1"/>
  <c r="T975" i="1"/>
  <c r="U975" i="1"/>
  <c r="P976" i="1"/>
  <c r="Q976" i="1"/>
  <c r="R976" i="1"/>
  <c r="S976" i="1"/>
  <c r="T976" i="1"/>
  <c r="U976" i="1"/>
  <c r="P977" i="1"/>
  <c r="Q977" i="1"/>
  <c r="R977" i="1"/>
  <c r="S977" i="1"/>
  <c r="T977" i="1"/>
  <c r="U977" i="1"/>
  <c r="P978" i="1"/>
  <c r="Q978" i="1"/>
  <c r="R978" i="1"/>
  <c r="S978" i="1"/>
  <c r="T978" i="1"/>
  <c r="U978" i="1"/>
  <c r="P979" i="1"/>
  <c r="Q979" i="1"/>
  <c r="R979" i="1"/>
  <c r="S979" i="1"/>
  <c r="T979" i="1"/>
  <c r="U979" i="1"/>
  <c r="P980" i="1"/>
  <c r="Q980" i="1"/>
  <c r="R980" i="1"/>
  <c r="S980" i="1"/>
  <c r="T980" i="1"/>
  <c r="U980" i="1"/>
  <c r="P981" i="1"/>
  <c r="Q981" i="1"/>
  <c r="R981" i="1"/>
  <c r="S981" i="1"/>
  <c r="T981" i="1"/>
  <c r="U981" i="1"/>
  <c r="P982" i="1"/>
  <c r="Q982" i="1"/>
  <c r="R982" i="1"/>
  <c r="S982" i="1"/>
  <c r="T982" i="1"/>
  <c r="U982" i="1"/>
  <c r="P983" i="1"/>
  <c r="Q983" i="1"/>
  <c r="R983" i="1"/>
  <c r="S983" i="1"/>
  <c r="T983" i="1"/>
  <c r="U983" i="1"/>
  <c r="P984" i="1"/>
  <c r="Q984" i="1"/>
  <c r="R984" i="1"/>
  <c r="S984" i="1"/>
  <c r="T984" i="1"/>
  <c r="U984" i="1"/>
  <c r="P985" i="1"/>
  <c r="Q985" i="1"/>
  <c r="R985" i="1"/>
  <c r="S985" i="1"/>
  <c r="T985" i="1"/>
  <c r="U985" i="1"/>
  <c r="P986" i="1"/>
  <c r="Q986" i="1"/>
  <c r="R986" i="1"/>
  <c r="S986" i="1"/>
  <c r="T986" i="1"/>
  <c r="U986" i="1"/>
  <c r="P987" i="1"/>
  <c r="Q987" i="1"/>
  <c r="R987" i="1"/>
  <c r="S987" i="1"/>
  <c r="T987" i="1"/>
  <c r="U987" i="1"/>
  <c r="P988" i="1"/>
  <c r="Q988" i="1"/>
  <c r="R988" i="1"/>
  <c r="S988" i="1"/>
  <c r="T988" i="1"/>
  <c r="U988" i="1"/>
  <c r="P989" i="1"/>
  <c r="Q989" i="1"/>
  <c r="R989" i="1"/>
  <c r="S989" i="1"/>
  <c r="T989" i="1"/>
  <c r="U989" i="1"/>
  <c r="P990" i="1"/>
  <c r="Q990" i="1"/>
  <c r="R990" i="1"/>
  <c r="S990" i="1"/>
  <c r="T990" i="1"/>
  <c r="U990" i="1"/>
  <c r="P991" i="1"/>
  <c r="Q991" i="1"/>
  <c r="R991" i="1"/>
  <c r="S991" i="1"/>
  <c r="T991" i="1"/>
  <c r="U991" i="1"/>
  <c r="P992" i="1"/>
  <c r="Q992" i="1"/>
  <c r="R992" i="1"/>
  <c r="S992" i="1"/>
  <c r="T992" i="1"/>
  <c r="U992" i="1"/>
  <c r="P993" i="1"/>
  <c r="Q993" i="1"/>
  <c r="R993" i="1"/>
  <c r="S993" i="1"/>
  <c r="T993" i="1"/>
  <c r="U993" i="1"/>
  <c r="P994" i="1"/>
  <c r="Q994" i="1"/>
  <c r="R994" i="1"/>
  <c r="S994" i="1"/>
  <c r="T994" i="1"/>
  <c r="U994" i="1"/>
  <c r="P995" i="1"/>
  <c r="Q995" i="1"/>
  <c r="R995" i="1"/>
  <c r="S995" i="1"/>
  <c r="T995" i="1"/>
  <c r="U995" i="1"/>
  <c r="P996" i="1"/>
  <c r="Q996" i="1"/>
  <c r="R996" i="1"/>
  <c r="S996" i="1"/>
  <c r="T996" i="1"/>
  <c r="U996" i="1"/>
  <c r="P997" i="1"/>
  <c r="Q997" i="1"/>
  <c r="R997" i="1"/>
  <c r="S997" i="1"/>
  <c r="T997" i="1"/>
  <c r="U997" i="1"/>
  <c r="P998" i="1"/>
  <c r="Q998" i="1"/>
  <c r="R998" i="1"/>
  <c r="S998" i="1"/>
  <c r="T998" i="1"/>
  <c r="U998" i="1"/>
  <c r="P999" i="1"/>
  <c r="Q999" i="1"/>
  <c r="R999" i="1"/>
  <c r="S999" i="1"/>
  <c r="T999" i="1"/>
  <c r="U999" i="1"/>
  <c r="P1000" i="1"/>
  <c r="Q1000" i="1"/>
  <c r="R1000" i="1"/>
  <c r="S1000" i="1"/>
  <c r="T1000" i="1"/>
  <c r="U1000" i="1"/>
  <c r="P1001" i="1"/>
  <c r="Q1001" i="1"/>
  <c r="R1001" i="1"/>
  <c r="S1001" i="1"/>
  <c r="T1001" i="1"/>
  <c r="U1001" i="1"/>
  <c r="P1002" i="1"/>
  <c r="Q1002" i="1"/>
  <c r="R1002" i="1"/>
  <c r="S1002" i="1"/>
  <c r="T1002" i="1"/>
  <c r="U1002" i="1"/>
  <c r="P1003" i="1"/>
  <c r="Q1003" i="1"/>
  <c r="R1003" i="1"/>
  <c r="S1003" i="1"/>
  <c r="T1003" i="1"/>
  <c r="U1003" i="1"/>
  <c r="P1004" i="1"/>
  <c r="Q1004" i="1"/>
  <c r="R1004" i="1"/>
  <c r="S1004" i="1"/>
  <c r="T1004" i="1"/>
  <c r="U1004" i="1"/>
  <c r="P1005" i="1"/>
  <c r="Q1005" i="1"/>
  <c r="R1005" i="1"/>
  <c r="S1005" i="1"/>
  <c r="T1005" i="1"/>
  <c r="U1005" i="1"/>
  <c r="P1006" i="1"/>
  <c r="Q1006" i="1"/>
  <c r="R1006" i="1"/>
  <c r="S1006" i="1"/>
  <c r="T1006" i="1"/>
  <c r="U1006" i="1"/>
  <c r="P1007" i="1"/>
  <c r="Q1007" i="1"/>
  <c r="R1007" i="1"/>
  <c r="S1007" i="1"/>
  <c r="T1007" i="1"/>
  <c r="U1007" i="1"/>
  <c r="P1008" i="1"/>
  <c r="Q1008" i="1"/>
  <c r="R1008" i="1"/>
  <c r="S1008" i="1"/>
  <c r="T1008" i="1"/>
  <c r="U1008" i="1"/>
  <c r="P1009" i="1"/>
  <c r="Q1009" i="1"/>
  <c r="R1009" i="1"/>
  <c r="S1009" i="1"/>
  <c r="T1009" i="1"/>
  <c r="U1009" i="1"/>
  <c r="P1010" i="1"/>
  <c r="Q1010" i="1"/>
  <c r="R1010" i="1"/>
  <c r="S1010" i="1"/>
  <c r="T1010" i="1"/>
  <c r="U1010" i="1"/>
  <c r="P1011" i="1"/>
  <c r="Q1011" i="1"/>
  <c r="R1011" i="1"/>
  <c r="S1011" i="1"/>
  <c r="T1011" i="1"/>
  <c r="U1011" i="1"/>
  <c r="P1012" i="1"/>
  <c r="Q1012" i="1"/>
  <c r="R1012" i="1"/>
  <c r="S1012" i="1"/>
  <c r="T1012" i="1"/>
  <c r="U1012" i="1"/>
  <c r="P1013" i="1"/>
  <c r="Q1013" i="1"/>
  <c r="R1013" i="1"/>
  <c r="S1013" i="1"/>
  <c r="T1013" i="1"/>
  <c r="U1013" i="1"/>
  <c r="P1014" i="1"/>
  <c r="Q1014" i="1"/>
  <c r="R1014" i="1"/>
  <c r="S1014" i="1"/>
  <c r="T1014" i="1"/>
  <c r="U1014" i="1"/>
  <c r="P1015" i="1"/>
  <c r="Q1015" i="1"/>
  <c r="R1015" i="1"/>
  <c r="S1015" i="1"/>
  <c r="T1015" i="1"/>
  <c r="U1015" i="1"/>
  <c r="P1016" i="1"/>
  <c r="Q1016" i="1"/>
  <c r="R1016" i="1"/>
  <c r="S1016" i="1"/>
  <c r="T1016" i="1"/>
  <c r="U1016" i="1"/>
  <c r="P1017" i="1"/>
  <c r="Q1017" i="1"/>
  <c r="R1017" i="1"/>
  <c r="S1017" i="1"/>
  <c r="T1017" i="1"/>
  <c r="U1017" i="1"/>
  <c r="P1018" i="1"/>
  <c r="Q1018" i="1"/>
  <c r="R1018" i="1"/>
  <c r="S1018" i="1"/>
  <c r="T1018" i="1"/>
  <c r="U1018" i="1"/>
  <c r="P1019" i="1"/>
  <c r="Q1019" i="1"/>
  <c r="R1019" i="1"/>
  <c r="S1019" i="1"/>
  <c r="T1019" i="1"/>
  <c r="U1019" i="1"/>
  <c r="P1020" i="1"/>
  <c r="Q1020" i="1"/>
  <c r="R1020" i="1"/>
  <c r="S1020" i="1"/>
  <c r="T1020" i="1"/>
  <c r="U1020" i="1"/>
  <c r="P1021" i="1"/>
  <c r="Q1021" i="1"/>
  <c r="R1021" i="1"/>
  <c r="S1021" i="1"/>
  <c r="T1021" i="1"/>
  <c r="U1021" i="1"/>
  <c r="P1022" i="1"/>
  <c r="Q1022" i="1"/>
  <c r="R1022" i="1"/>
  <c r="S1022" i="1"/>
  <c r="T1022" i="1"/>
  <c r="U1022" i="1"/>
  <c r="P1023" i="1"/>
  <c r="Q1023" i="1"/>
  <c r="R1023" i="1"/>
  <c r="S1023" i="1"/>
  <c r="T1023" i="1"/>
  <c r="U1023" i="1"/>
  <c r="P1024" i="1"/>
  <c r="Q1024" i="1"/>
  <c r="R1024" i="1"/>
  <c r="S1024" i="1"/>
  <c r="T1024" i="1"/>
  <c r="U1024" i="1"/>
  <c r="P1025" i="1"/>
  <c r="Q1025" i="1"/>
  <c r="R1025" i="1"/>
  <c r="S1025" i="1"/>
  <c r="T1025" i="1"/>
  <c r="U1025" i="1"/>
  <c r="P1026" i="1"/>
  <c r="Q1026" i="1"/>
  <c r="R1026" i="1"/>
  <c r="S1026" i="1"/>
  <c r="T1026" i="1"/>
  <c r="U1026" i="1"/>
  <c r="P1027" i="1"/>
  <c r="Q1027" i="1"/>
  <c r="R1027" i="1"/>
  <c r="S1027" i="1"/>
  <c r="T1027" i="1"/>
  <c r="U1027" i="1"/>
  <c r="P1028" i="1"/>
  <c r="Q1028" i="1"/>
  <c r="R1028" i="1"/>
  <c r="S1028" i="1"/>
  <c r="T1028" i="1"/>
  <c r="U1028" i="1"/>
  <c r="P1029" i="1"/>
  <c r="Q1029" i="1"/>
  <c r="R1029" i="1"/>
  <c r="S1029" i="1"/>
  <c r="T1029" i="1"/>
  <c r="U1029" i="1"/>
  <c r="P1030" i="1"/>
  <c r="Q1030" i="1"/>
  <c r="R1030" i="1"/>
  <c r="S1030" i="1"/>
  <c r="T1030" i="1"/>
  <c r="U1030" i="1"/>
  <c r="P1031" i="1"/>
  <c r="Q1031" i="1"/>
  <c r="R1031" i="1"/>
  <c r="S1031" i="1"/>
  <c r="T1031" i="1"/>
  <c r="U1031" i="1"/>
  <c r="P1032" i="1"/>
  <c r="Q1032" i="1"/>
  <c r="R1032" i="1"/>
  <c r="S1032" i="1"/>
  <c r="T1032" i="1"/>
  <c r="U1032" i="1"/>
  <c r="P1033" i="1"/>
  <c r="Q1033" i="1"/>
  <c r="R1033" i="1"/>
  <c r="S1033" i="1"/>
  <c r="T1033" i="1"/>
  <c r="U1033" i="1"/>
  <c r="P1034" i="1"/>
  <c r="Q1034" i="1"/>
  <c r="R1034" i="1"/>
  <c r="S1034" i="1"/>
  <c r="T1034" i="1"/>
  <c r="U1034" i="1"/>
  <c r="P1035" i="1"/>
  <c r="Q1035" i="1"/>
  <c r="R1035" i="1"/>
  <c r="S1035" i="1"/>
  <c r="T1035" i="1"/>
  <c r="U1035" i="1"/>
  <c r="P1036" i="1"/>
  <c r="Q1036" i="1"/>
  <c r="R1036" i="1"/>
  <c r="S1036" i="1"/>
  <c r="T1036" i="1"/>
  <c r="U1036" i="1"/>
  <c r="P1037" i="1"/>
  <c r="Q1037" i="1"/>
  <c r="R1037" i="1"/>
  <c r="S1037" i="1"/>
  <c r="T1037" i="1"/>
  <c r="U1037" i="1"/>
  <c r="P1038" i="1"/>
  <c r="Q1038" i="1"/>
  <c r="R1038" i="1"/>
  <c r="S1038" i="1"/>
  <c r="T1038" i="1"/>
  <c r="U1038" i="1"/>
  <c r="P1039" i="1"/>
  <c r="Q1039" i="1"/>
  <c r="R1039" i="1"/>
  <c r="S1039" i="1"/>
  <c r="T1039" i="1"/>
  <c r="U1039" i="1"/>
  <c r="P1040" i="1"/>
  <c r="Q1040" i="1"/>
  <c r="R1040" i="1"/>
  <c r="S1040" i="1"/>
  <c r="T1040" i="1"/>
  <c r="U1040" i="1"/>
  <c r="P1041" i="1"/>
  <c r="Q1041" i="1"/>
  <c r="R1041" i="1"/>
  <c r="S1041" i="1"/>
  <c r="T1041" i="1"/>
  <c r="U1041" i="1"/>
  <c r="P1042" i="1"/>
  <c r="Q1042" i="1"/>
  <c r="R1042" i="1"/>
  <c r="S1042" i="1"/>
  <c r="T1042" i="1"/>
  <c r="U1042" i="1"/>
  <c r="P1043" i="1"/>
  <c r="Q1043" i="1"/>
  <c r="R1043" i="1"/>
  <c r="S1043" i="1"/>
  <c r="T1043" i="1"/>
  <c r="U1043" i="1"/>
  <c r="P1044" i="1"/>
  <c r="Q1044" i="1"/>
  <c r="R1044" i="1"/>
  <c r="S1044" i="1"/>
  <c r="T1044" i="1"/>
  <c r="U1044" i="1"/>
  <c r="P1045" i="1"/>
  <c r="Q1045" i="1"/>
  <c r="R1045" i="1"/>
  <c r="S1045" i="1"/>
  <c r="T1045" i="1"/>
  <c r="U1045" i="1"/>
  <c r="P1046" i="1"/>
  <c r="Q1046" i="1"/>
  <c r="R1046" i="1"/>
  <c r="S1046" i="1"/>
  <c r="T1046" i="1"/>
  <c r="U1046" i="1"/>
  <c r="P1047" i="1"/>
  <c r="Q1047" i="1"/>
  <c r="R1047" i="1"/>
  <c r="S1047" i="1"/>
  <c r="T1047" i="1"/>
  <c r="U1047" i="1"/>
  <c r="P1048" i="1"/>
  <c r="Q1048" i="1"/>
  <c r="R1048" i="1"/>
  <c r="S1048" i="1"/>
  <c r="T1048" i="1"/>
  <c r="U1048" i="1"/>
  <c r="P1049" i="1"/>
  <c r="Q1049" i="1"/>
  <c r="R1049" i="1"/>
  <c r="S1049" i="1"/>
  <c r="T1049" i="1"/>
  <c r="U1049" i="1"/>
  <c r="P1050" i="1"/>
  <c r="Q1050" i="1"/>
  <c r="R1050" i="1"/>
  <c r="S1050" i="1"/>
  <c r="T1050" i="1"/>
  <c r="U1050" i="1"/>
  <c r="P1051" i="1"/>
  <c r="Q1051" i="1"/>
  <c r="R1051" i="1"/>
  <c r="S1051" i="1"/>
  <c r="T1051" i="1"/>
  <c r="U1051" i="1"/>
  <c r="P1052" i="1"/>
  <c r="Q1052" i="1"/>
  <c r="R1052" i="1"/>
  <c r="S1052" i="1"/>
  <c r="T1052" i="1"/>
  <c r="U1052" i="1"/>
  <c r="P1053" i="1"/>
  <c r="Q1053" i="1"/>
  <c r="R1053" i="1"/>
  <c r="S1053" i="1"/>
  <c r="T1053" i="1"/>
  <c r="U1053" i="1"/>
  <c r="P1054" i="1"/>
  <c r="Q1054" i="1"/>
  <c r="R1054" i="1"/>
  <c r="S1054" i="1"/>
  <c r="T1054" i="1"/>
  <c r="U1054" i="1"/>
  <c r="P1055" i="1"/>
  <c r="Q1055" i="1"/>
  <c r="R1055" i="1"/>
  <c r="S1055" i="1"/>
  <c r="T1055" i="1"/>
  <c r="U1055" i="1"/>
  <c r="P1056" i="1"/>
  <c r="Q1056" i="1"/>
  <c r="R1056" i="1"/>
  <c r="S1056" i="1"/>
  <c r="T1056" i="1"/>
  <c r="U1056" i="1"/>
  <c r="P1057" i="1"/>
  <c r="Q1057" i="1"/>
  <c r="R1057" i="1"/>
  <c r="S1057" i="1"/>
  <c r="T1057" i="1"/>
  <c r="U1057" i="1"/>
  <c r="P1058" i="1"/>
  <c r="Q1058" i="1"/>
  <c r="R1058" i="1"/>
  <c r="S1058" i="1"/>
  <c r="T1058" i="1"/>
  <c r="U1058" i="1"/>
  <c r="P1059" i="1"/>
  <c r="Q1059" i="1"/>
  <c r="R1059" i="1"/>
  <c r="S1059" i="1"/>
  <c r="T1059" i="1"/>
  <c r="U1059" i="1"/>
  <c r="P1060" i="1"/>
  <c r="Q1060" i="1"/>
  <c r="R1060" i="1"/>
  <c r="S1060" i="1"/>
  <c r="T1060" i="1"/>
  <c r="U1060" i="1"/>
  <c r="P1061" i="1"/>
  <c r="Q1061" i="1"/>
  <c r="R1061" i="1"/>
  <c r="S1061" i="1"/>
  <c r="T1061" i="1"/>
  <c r="U1061" i="1"/>
  <c r="P1062" i="1"/>
  <c r="Q1062" i="1"/>
  <c r="R1062" i="1"/>
  <c r="S1062" i="1"/>
  <c r="T1062" i="1"/>
  <c r="U1062" i="1"/>
  <c r="P1063" i="1"/>
  <c r="Q1063" i="1"/>
  <c r="R1063" i="1"/>
  <c r="S1063" i="1"/>
  <c r="T1063" i="1"/>
  <c r="U1063" i="1"/>
  <c r="P1064" i="1"/>
  <c r="Q1064" i="1"/>
  <c r="R1064" i="1"/>
  <c r="S1064" i="1"/>
  <c r="T1064" i="1"/>
  <c r="U1064" i="1"/>
  <c r="P1065" i="1"/>
  <c r="Q1065" i="1"/>
  <c r="R1065" i="1"/>
  <c r="S1065" i="1"/>
  <c r="T1065" i="1"/>
  <c r="U1065" i="1"/>
  <c r="P1066" i="1"/>
  <c r="Q1066" i="1"/>
  <c r="R1066" i="1"/>
  <c r="S1066" i="1"/>
  <c r="T1066" i="1"/>
  <c r="U1066" i="1"/>
  <c r="P1067" i="1"/>
  <c r="Q1067" i="1"/>
  <c r="R1067" i="1"/>
  <c r="S1067" i="1"/>
  <c r="T1067" i="1"/>
  <c r="U1067" i="1"/>
  <c r="P1068" i="1"/>
  <c r="Q1068" i="1"/>
  <c r="R1068" i="1"/>
  <c r="S1068" i="1"/>
  <c r="T1068" i="1"/>
  <c r="U1068" i="1"/>
  <c r="P1069" i="1"/>
  <c r="Q1069" i="1"/>
  <c r="R1069" i="1"/>
  <c r="S1069" i="1"/>
  <c r="T1069" i="1"/>
  <c r="U1069" i="1"/>
  <c r="P1070" i="1"/>
  <c r="Q1070" i="1"/>
  <c r="R1070" i="1"/>
  <c r="S1070" i="1"/>
  <c r="T1070" i="1"/>
  <c r="U1070" i="1"/>
  <c r="P1071" i="1"/>
  <c r="Q1071" i="1"/>
  <c r="R1071" i="1"/>
  <c r="S1071" i="1"/>
  <c r="T1071" i="1"/>
  <c r="U1071" i="1"/>
  <c r="P1072" i="1"/>
  <c r="Q1072" i="1"/>
  <c r="R1072" i="1"/>
  <c r="S1072" i="1"/>
  <c r="T1072" i="1"/>
  <c r="U1072" i="1"/>
  <c r="P1073" i="1"/>
  <c r="Q1073" i="1"/>
  <c r="R1073" i="1"/>
  <c r="S1073" i="1"/>
  <c r="T1073" i="1"/>
  <c r="U1073" i="1"/>
  <c r="P1074" i="1"/>
  <c r="Q1074" i="1"/>
  <c r="R1074" i="1"/>
  <c r="S1074" i="1"/>
  <c r="T1074" i="1"/>
  <c r="U1074" i="1"/>
  <c r="P1075" i="1"/>
  <c r="Q1075" i="1"/>
  <c r="R1075" i="1"/>
  <c r="S1075" i="1"/>
  <c r="T1075" i="1"/>
  <c r="U1075" i="1"/>
  <c r="P1076" i="1"/>
  <c r="Q1076" i="1"/>
  <c r="R1076" i="1"/>
  <c r="S1076" i="1"/>
  <c r="T1076" i="1"/>
  <c r="U1076" i="1"/>
  <c r="P1077" i="1"/>
  <c r="Q1077" i="1"/>
  <c r="R1077" i="1"/>
  <c r="S1077" i="1"/>
  <c r="T1077" i="1"/>
  <c r="U1077" i="1"/>
  <c r="P1078" i="1"/>
  <c r="Q1078" i="1"/>
  <c r="R1078" i="1"/>
  <c r="S1078" i="1"/>
  <c r="T1078" i="1"/>
  <c r="U1078" i="1"/>
  <c r="P1079" i="1"/>
  <c r="Q1079" i="1"/>
  <c r="R1079" i="1"/>
  <c r="S1079" i="1"/>
  <c r="T1079" i="1"/>
  <c r="U1079" i="1"/>
  <c r="P1080" i="1"/>
  <c r="Q1080" i="1"/>
  <c r="R1080" i="1"/>
  <c r="S1080" i="1"/>
  <c r="T1080" i="1"/>
  <c r="U1080" i="1"/>
  <c r="P1081" i="1"/>
  <c r="Q1081" i="1"/>
  <c r="R1081" i="1"/>
  <c r="S1081" i="1"/>
  <c r="T1081" i="1"/>
  <c r="U1081" i="1"/>
  <c r="P1082" i="1"/>
  <c r="Q1082" i="1"/>
  <c r="R1082" i="1"/>
  <c r="S1082" i="1"/>
  <c r="T1082" i="1"/>
  <c r="U1082" i="1"/>
  <c r="P1083" i="1"/>
  <c r="Q1083" i="1"/>
  <c r="R1083" i="1"/>
  <c r="S1083" i="1"/>
  <c r="T1083" i="1"/>
  <c r="U1083" i="1"/>
  <c r="P1084" i="1"/>
  <c r="Q1084" i="1"/>
  <c r="R1084" i="1"/>
  <c r="S1084" i="1"/>
  <c r="T1084" i="1"/>
  <c r="U1084" i="1"/>
  <c r="P1085" i="1"/>
  <c r="Q1085" i="1"/>
  <c r="R1085" i="1"/>
  <c r="S1085" i="1"/>
  <c r="T1085" i="1"/>
  <c r="U1085" i="1"/>
  <c r="P1086" i="1"/>
  <c r="Q1086" i="1"/>
  <c r="R1086" i="1"/>
  <c r="S1086" i="1"/>
  <c r="T1086" i="1"/>
  <c r="U1086" i="1"/>
  <c r="P1087" i="1"/>
  <c r="Q1087" i="1"/>
  <c r="R1087" i="1"/>
  <c r="S1087" i="1"/>
  <c r="T1087" i="1"/>
  <c r="U1087" i="1"/>
  <c r="P1088" i="1"/>
  <c r="Q1088" i="1"/>
  <c r="R1088" i="1"/>
  <c r="S1088" i="1"/>
  <c r="T1088" i="1"/>
  <c r="U1088" i="1"/>
  <c r="P1089" i="1"/>
  <c r="Q1089" i="1"/>
  <c r="R1089" i="1"/>
  <c r="S1089" i="1"/>
  <c r="T1089" i="1"/>
  <c r="U1089" i="1"/>
  <c r="P1090" i="1"/>
  <c r="Q1090" i="1"/>
  <c r="R1090" i="1"/>
  <c r="S1090" i="1"/>
  <c r="T1090" i="1"/>
  <c r="U1090" i="1"/>
  <c r="P1091" i="1"/>
  <c r="Q1091" i="1"/>
  <c r="R1091" i="1"/>
  <c r="S1091" i="1"/>
  <c r="T1091" i="1"/>
  <c r="U1091" i="1"/>
  <c r="P1092" i="1"/>
  <c r="Q1092" i="1"/>
  <c r="R1092" i="1"/>
  <c r="S1092" i="1"/>
  <c r="T1092" i="1"/>
  <c r="U1092" i="1"/>
  <c r="P1093" i="1"/>
  <c r="Q1093" i="1"/>
  <c r="R1093" i="1"/>
  <c r="S1093" i="1"/>
  <c r="T1093" i="1"/>
  <c r="U1093" i="1"/>
  <c r="P1094" i="1"/>
  <c r="Q1094" i="1"/>
  <c r="R1094" i="1"/>
  <c r="S1094" i="1"/>
  <c r="T1094" i="1"/>
  <c r="U1094" i="1"/>
  <c r="P1095" i="1"/>
  <c r="Q1095" i="1"/>
  <c r="R1095" i="1"/>
  <c r="S1095" i="1"/>
  <c r="T1095" i="1"/>
  <c r="U1095" i="1"/>
  <c r="P1096" i="1"/>
  <c r="Q1096" i="1"/>
  <c r="R1096" i="1"/>
  <c r="S1096" i="1"/>
  <c r="T1096" i="1"/>
  <c r="U1096" i="1"/>
  <c r="P1097" i="1"/>
  <c r="Q1097" i="1"/>
  <c r="R1097" i="1"/>
  <c r="S1097" i="1"/>
  <c r="T1097" i="1"/>
  <c r="U1097" i="1"/>
  <c r="P1098" i="1"/>
  <c r="Q1098" i="1"/>
  <c r="R1098" i="1"/>
  <c r="S1098" i="1"/>
  <c r="T1098" i="1"/>
  <c r="U1098" i="1"/>
  <c r="P1099" i="1"/>
  <c r="Q1099" i="1"/>
  <c r="R1099" i="1"/>
  <c r="S1099" i="1"/>
  <c r="T1099" i="1"/>
  <c r="U1099" i="1"/>
  <c r="P1100" i="1"/>
  <c r="Q1100" i="1"/>
  <c r="R1100" i="1"/>
  <c r="S1100" i="1"/>
  <c r="T1100" i="1"/>
  <c r="U1100" i="1"/>
  <c r="P1101" i="1"/>
  <c r="Q1101" i="1"/>
  <c r="R1101" i="1"/>
  <c r="S1101" i="1"/>
  <c r="T1101" i="1"/>
  <c r="U1101" i="1"/>
  <c r="P1102" i="1"/>
  <c r="Q1102" i="1"/>
  <c r="R1102" i="1"/>
  <c r="S1102" i="1"/>
  <c r="T1102" i="1"/>
  <c r="U1102" i="1"/>
  <c r="P1103" i="1"/>
  <c r="Q1103" i="1"/>
  <c r="R1103" i="1"/>
  <c r="S1103" i="1"/>
  <c r="T1103" i="1"/>
  <c r="U1103" i="1"/>
  <c r="P1104" i="1"/>
  <c r="Q1104" i="1"/>
  <c r="R1104" i="1"/>
  <c r="S1104" i="1"/>
  <c r="T1104" i="1"/>
  <c r="U1104" i="1"/>
  <c r="P1105" i="1"/>
  <c r="Q1105" i="1"/>
  <c r="R1105" i="1"/>
  <c r="S1105" i="1"/>
  <c r="T1105" i="1"/>
  <c r="U1105" i="1"/>
  <c r="P1106" i="1"/>
  <c r="Q1106" i="1"/>
  <c r="R1106" i="1"/>
  <c r="S1106" i="1"/>
  <c r="T1106" i="1"/>
  <c r="U1106" i="1"/>
  <c r="P1107" i="1"/>
  <c r="Q1107" i="1"/>
  <c r="R1107" i="1"/>
  <c r="S1107" i="1"/>
  <c r="T1107" i="1"/>
  <c r="U1107" i="1"/>
  <c r="P1108" i="1"/>
  <c r="Q1108" i="1"/>
  <c r="R1108" i="1"/>
  <c r="S1108" i="1"/>
  <c r="T1108" i="1"/>
  <c r="U1108" i="1"/>
  <c r="P1109" i="1"/>
  <c r="Q1109" i="1"/>
  <c r="R1109" i="1"/>
  <c r="S1109" i="1"/>
  <c r="T1109" i="1"/>
  <c r="U1109" i="1"/>
  <c r="P1110" i="1"/>
  <c r="Q1110" i="1"/>
  <c r="R1110" i="1"/>
  <c r="S1110" i="1"/>
  <c r="T1110" i="1"/>
  <c r="U1110" i="1"/>
  <c r="P1111" i="1"/>
  <c r="Q1111" i="1"/>
  <c r="R1111" i="1"/>
  <c r="S1111" i="1"/>
  <c r="T1111" i="1"/>
  <c r="U1111" i="1"/>
  <c r="P1112" i="1"/>
  <c r="Q1112" i="1"/>
  <c r="R1112" i="1"/>
  <c r="S1112" i="1"/>
  <c r="T1112" i="1"/>
  <c r="U1112" i="1"/>
  <c r="P1113" i="1"/>
  <c r="Q1113" i="1"/>
  <c r="R1113" i="1"/>
  <c r="S1113" i="1"/>
  <c r="T1113" i="1"/>
  <c r="U1113" i="1"/>
  <c r="P1114" i="1"/>
  <c r="Q1114" i="1"/>
  <c r="R1114" i="1"/>
  <c r="S1114" i="1"/>
  <c r="T1114" i="1"/>
  <c r="U1114" i="1"/>
  <c r="P1115" i="1"/>
  <c r="Q1115" i="1"/>
  <c r="R1115" i="1"/>
  <c r="S1115" i="1"/>
  <c r="T1115" i="1"/>
  <c r="U1115" i="1"/>
  <c r="P1116" i="1"/>
  <c r="Q1116" i="1"/>
  <c r="R1116" i="1"/>
  <c r="S1116" i="1"/>
  <c r="T1116" i="1"/>
  <c r="U1116" i="1"/>
  <c r="P1117" i="1"/>
  <c r="Q1117" i="1"/>
  <c r="R1117" i="1"/>
  <c r="S1117" i="1"/>
  <c r="T1117" i="1"/>
  <c r="U1117" i="1"/>
  <c r="P1118" i="1"/>
  <c r="Q1118" i="1"/>
  <c r="R1118" i="1"/>
  <c r="S1118" i="1"/>
  <c r="T1118" i="1"/>
  <c r="U1118" i="1"/>
  <c r="P1119" i="1"/>
  <c r="Q1119" i="1"/>
  <c r="R1119" i="1"/>
  <c r="S1119" i="1"/>
  <c r="T1119" i="1"/>
  <c r="U1119" i="1"/>
  <c r="P1120" i="1"/>
  <c r="Q1120" i="1"/>
  <c r="R1120" i="1"/>
  <c r="S1120" i="1"/>
  <c r="T1120" i="1"/>
  <c r="U1120" i="1"/>
  <c r="P1121" i="1"/>
  <c r="Q1121" i="1"/>
  <c r="R1121" i="1"/>
  <c r="S1121" i="1"/>
  <c r="T1121" i="1"/>
  <c r="U1121" i="1"/>
  <c r="P1122" i="1"/>
  <c r="Q1122" i="1"/>
  <c r="R1122" i="1"/>
  <c r="S1122" i="1"/>
  <c r="T1122" i="1"/>
  <c r="U1122" i="1"/>
  <c r="P1123" i="1"/>
  <c r="Q1123" i="1"/>
  <c r="R1123" i="1"/>
  <c r="S1123" i="1"/>
  <c r="T1123" i="1"/>
  <c r="U1123" i="1"/>
  <c r="P1124" i="1"/>
  <c r="Q1124" i="1"/>
  <c r="R1124" i="1"/>
  <c r="S1124" i="1"/>
  <c r="T1124" i="1"/>
  <c r="U1124" i="1"/>
  <c r="P1125" i="1"/>
  <c r="Q1125" i="1"/>
  <c r="R1125" i="1"/>
  <c r="S1125" i="1"/>
  <c r="T1125" i="1"/>
  <c r="U1125" i="1"/>
  <c r="P1126" i="1"/>
  <c r="Q1126" i="1"/>
  <c r="R1126" i="1"/>
  <c r="S1126" i="1"/>
  <c r="T1126" i="1"/>
  <c r="U1126" i="1"/>
  <c r="P1127" i="1"/>
  <c r="Q1127" i="1"/>
  <c r="R1127" i="1"/>
  <c r="S1127" i="1"/>
  <c r="T1127" i="1"/>
  <c r="U1127" i="1"/>
  <c r="P1128" i="1"/>
  <c r="Q1128" i="1"/>
  <c r="R1128" i="1"/>
  <c r="S1128" i="1"/>
  <c r="T1128" i="1"/>
  <c r="U1128" i="1"/>
  <c r="P1129" i="1"/>
  <c r="Q1129" i="1"/>
  <c r="R1129" i="1"/>
  <c r="S1129" i="1"/>
  <c r="T1129" i="1"/>
  <c r="U1129" i="1"/>
  <c r="P1130" i="1"/>
  <c r="Q1130" i="1"/>
  <c r="R1130" i="1"/>
  <c r="S1130" i="1"/>
  <c r="T1130" i="1"/>
  <c r="U1130" i="1"/>
  <c r="P1131" i="1"/>
  <c r="Q1131" i="1"/>
  <c r="R1131" i="1"/>
  <c r="S1131" i="1"/>
  <c r="T1131" i="1"/>
  <c r="U1131" i="1"/>
  <c r="P1132" i="1"/>
  <c r="Q1132" i="1"/>
  <c r="R1132" i="1"/>
  <c r="S1132" i="1"/>
  <c r="T1132" i="1"/>
  <c r="U1132" i="1"/>
  <c r="P1133" i="1"/>
  <c r="Q1133" i="1"/>
  <c r="R1133" i="1"/>
  <c r="S1133" i="1"/>
  <c r="T1133" i="1"/>
  <c r="U1133" i="1"/>
  <c r="P1134" i="1"/>
  <c r="Q1134" i="1"/>
  <c r="R1134" i="1"/>
  <c r="S1134" i="1"/>
  <c r="T1134" i="1"/>
  <c r="U1134" i="1"/>
  <c r="P1135" i="1"/>
  <c r="Q1135" i="1"/>
  <c r="R1135" i="1"/>
  <c r="S1135" i="1"/>
  <c r="T1135" i="1"/>
  <c r="U1135" i="1"/>
  <c r="P1136" i="1"/>
  <c r="Q1136" i="1"/>
  <c r="R1136" i="1"/>
  <c r="S1136" i="1"/>
  <c r="T1136" i="1"/>
  <c r="U1136" i="1"/>
  <c r="P1137" i="1"/>
  <c r="Q1137" i="1"/>
  <c r="R1137" i="1"/>
  <c r="S1137" i="1"/>
  <c r="T1137" i="1"/>
  <c r="U1137" i="1"/>
  <c r="P1138" i="1"/>
  <c r="Q1138" i="1"/>
  <c r="R1138" i="1"/>
  <c r="S1138" i="1"/>
  <c r="T1138" i="1"/>
  <c r="U1138" i="1"/>
  <c r="P1139" i="1"/>
  <c r="Q1139" i="1"/>
  <c r="R1139" i="1"/>
  <c r="S1139" i="1"/>
  <c r="T1139" i="1"/>
  <c r="U1139" i="1"/>
  <c r="P1140" i="1"/>
  <c r="Q1140" i="1"/>
  <c r="R1140" i="1"/>
  <c r="S1140" i="1"/>
  <c r="T1140" i="1"/>
  <c r="U1140" i="1"/>
  <c r="P1141" i="1"/>
  <c r="Q1141" i="1"/>
  <c r="R1141" i="1"/>
  <c r="S1141" i="1"/>
  <c r="T1141" i="1"/>
  <c r="U1141" i="1"/>
  <c r="P1142" i="1"/>
  <c r="Q1142" i="1"/>
  <c r="R1142" i="1"/>
  <c r="S1142" i="1"/>
  <c r="T1142" i="1"/>
  <c r="U1142" i="1"/>
  <c r="P1143" i="1"/>
  <c r="Q1143" i="1"/>
  <c r="R1143" i="1"/>
  <c r="S1143" i="1"/>
  <c r="T1143" i="1"/>
  <c r="U1143" i="1"/>
  <c r="P1144" i="1"/>
  <c r="Q1144" i="1"/>
  <c r="R1144" i="1"/>
  <c r="S1144" i="1"/>
  <c r="T1144" i="1"/>
  <c r="U1144" i="1"/>
  <c r="P1145" i="1"/>
  <c r="Q1145" i="1"/>
  <c r="R1145" i="1"/>
  <c r="S1145" i="1"/>
  <c r="T1145" i="1"/>
  <c r="U1145" i="1"/>
  <c r="P1146" i="1"/>
  <c r="Q1146" i="1"/>
  <c r="R1146" i="1"/>
  <c r="S1146" i="1"/>
  <c r="T1146" i="1"/>
  <c r="U1146" i="1"/>
  <c r="P1147" i="1"/>
  <c r="Q1147" i="1"/>
  <c r="R1147" i="1"/>
  <c r="S1147" i="1"/>
  <c r="T1147" i="1"/>
  <c r="U1147" i="1"/>
  <c r="P1148" i="1"/>
  <c r="Q1148" i="1"/>
  <c r="R1148" i="1"/>
  <c r="S1148" i="1"/>
  <c r="T1148" i="1"/>
  <c r="U1148" i="1"/>
  <c r="P1149" i="1"/>
  <c r="Q1149" i="1"/>
  <c r="R1149" i="1"/>
  <c r="S1149" i="1"/>
  <c r="T1149" i="1"/>
  <c r="U1149" i="1"/>
  <c r="P1150" i="1"/>
  <c r="Q1150" i="1"/>
  <c r="R1150" i="1"/>
  <c r="S1150" i="1"/>
  <c r="T1150" i="1"/>
  <c r="U1150" i="1"/>
  <c r="P1151" i="1"/>
  <c r="Q1151" i="1"/>
  <c r="R1151" i="1"/>
  <c r="S1151" i="1"/>
  <c r="T1151" i="1"/>
  <c r="U1151" i="1"/>
  <c r="P1152" i="1"/>
  <c r="Q1152" i="1"/>
  <c r="R1152" i="1"/>
  <c r="S1152" i="1"/>
  <c r="T1152" i="1"/>
  <c r="U1152" i="1"/>
  <c r="P1153" i="1"/>
  <c r="Q1153" i="1"/>
  <c r="R1153" i="1"/>
  <c r="S1153" i="1"/>
  <c r="T1153" i="1"/>
  <c r="U1153" i="1"/>
  <c r="P1154" i="1"/>
  <c r="Q1154" i="1"/>
  <c r="R1154" i="1"/>
  <c r="S1154" i="1"/>
  <c r="T1154" i="1"/>
  <c r="U1154" i="1"/>
  <c r="P1155" i="1"/>
  <c r="Q1155" i="1"/>
  <c r="R1155" i="1"/>
  <c r="S1155" i="1"/>
  <c r="T1155" i="1"/>
  <c r="U1155" i="1"/>
  <c r="P1156" i="1"/>
  <c r="Q1156" i="1"/>
  <c r="R1156" i="1"/>
  <c r="S1156" i="1"/>
  <c r="T1156" i="1"/>
  <c r="U1156" i="1"/>
  <c r="P1157" i="1"/>
  <c r="Q1157" i="1"/>
  <c r="R1157" i="1"/>
  <c r="S1157" i="1"/>
  <c r="T1157" i="1"/>
  <c r="U1157" i="1"/>
  <c r="P1158" i="1"/>
  <c r="Q1158" i="1"/>
  <c r="R1158" i="1"/>
  <c r="S1158" i="1"/>
  <c r="T1158" i="1"/>
  <c r="U1158" i="1"/>
  <c r="P1159" i="1"/>
  <c r="Q1159" i="1"/>
  <c r="R1159" i="1"/>
  <c r="S1159" i="1"/>
  <c r="T1159" i="1"/>
  <c r="U1159" i="1"/>
  <c r="P1160" i="1"/>
  <c r="Q1160" i="1"/>
  <c r="R1160" i="1"/>
  <c r="S1160" i="1"/>
  <c r="T1160" i="1"/>
  <c r="U1160" i="1"/>
  <c r="P1161" i="1"/>
  <c r="Q1161" i="1"/>
  <c r="R1161" i="1"/>
  <c r="S1161" i="1"/>
  <c r="T1161" i="1"/>
  <c r="U1161" i="1"/>
  <c r="P1162" i="1"/>
  <c r="Q1162" i="1"/>
  <c r="R1162" i="1"/>
  <c r="S1162" i="1"/>
  <c r="T1162" i="1"/>
  <c r="U1162" i="1"/>
  <c r="P1163" i="1"/>
  <c r="Q1163" i="1"/>
  <c r="R1163" i="1"/>
  <c r="S1163" i="1"/>
  <c r="T1163" i="1"/>
  <c r="U1163" i="1"/>
  <c r="P1164" i="1"/>
  <c r="Q1164" i="1"/>
  <c r="R1164" i="1"/>
  <c r="S1164" i="1"/>
  <c r="T1164" i="1"/>
  <c r="U1164" i="1"/>
  <c r="P1165" i="1"/>
  <c r="Q1165" i="1"/>
  <c r="R1165" i="1"/>
  <c r="S1165" i="1"/>
  <c r="T1165" i="1"/>
  <c r="U1165" i="1"/>
  <c r="P1166" i="1"/>
  <c r="Q1166" i="1"/>
  <c r="R1166" i="1"/>
  <c r="S1166" i="1"/>
  <c r="T1166" i="1"/>
  <c r="U1166" i="1"/>
  <c r="P1167" i="1"/>
  <c r="Q1167" i="1"/>
  <c r="R1167" i="1"/>
  <c r="S1167" i="1"/>
  <c r="T1167" i="1"/>
  <c r="U1167" i="1"/>
  <c r="P1168" i="1"/>
  <c r="Q1168" i="1"/>
  <c r="R1168" i="1"/>
  <c r="S1168" i="1"/>
  <c r="T1168" i="1"/>
  <c r="U1168" i="1"/>
  <c r="P1169" i="1"/>
  <c r="Q1169" i="1"/>
  <c r="R1169" i="1"/>
  <c r="S1169" i="1"/>
  <c r="T1169" i="1"/>
  <c r="U1169" i="1"/>
  <c r="P1170" i="1"/>
  <c r="Q1170" i="1"/>
  <c r="R1170" i="1"/>
  <c r="S1170" i="1"/>
  <c r="T1170" i="1"/>
  <c r="U1170" i="1"/>
  <c r="P1171" i="1"/>
  <c r="Q1171" i="1"/>
  <c r="R1171" i="1"/>
  <c r="S1171" i="1"/>
  <c r="T1171" i="1"/>
  <c r="U1171" i="1"/>
  <c r="P1172" i="1"/>
  <c r="Q1172" i="1"/>
  <c r="R1172" i="1"/>
  <c r="S1172" i="1"/>
  <c r="T1172" i="1"/>
  <c r="U1172" i="1"/>
  <c r="P1173" i="1"/>
  <c r="Q1173" i="1"/>
  <c r="R1173" i="1"/>
  <c r="S1173" i="1"/>
  <c r="T1173" i="1"/>
  <c r="U1173" i="1"/>
  <c r="P1174" i="1"/>
  <c r="Q1174" i="1"/>
  <c r="R1174" i="1"/>
  <c r="S1174" i="1"/>
  <c r="T1174" i="1"/>
  <c r="U1174" i="1"/>
  <c r="P1175" i="1"/>
  <c r="Q1175" i="1"/>
  <c r="R1175" i="1"/>
  <c r="S1175" i="1"/>
  <c r="T1175" i="1"/>
  <c r="U1175" i="1"/>
  <c r="P1176" i="1"/>
  <c r="Q1176" i="1"/>
  <c r="R1176" i="1"/>
  <c r="S1176" i="1"/>
  <c r="T1176" i="1"/>
  <c r="U1176" i="1"/>
  <c r="P1177" i="1"/>
  <c r="Q1177" i="1"/>
  <c r="R1177" i="1"/>
  <c r="S1177" i="1"/>
  <c r="T1177" i="1"/>
  <c r="U1177" i="1"/>
  <c r="P1178" i="1"/>
  <c r="Q1178" i="1"/>
  <c r="R1178" i="1"/>
  <c r="S1178" i="1"/>
  <c r="T1178" i="1"/>
  <c r="U1178" i="1"/>
  <c r="P1179" i="1"/>
  <c r="Q1179" i="1"/>
  <c r="R1179" i="1"/>
  <c r="S1179" i="1"/>
  <c r="T1179" i="1"/>
  <c r="U1179" i="1"/>
  <c r="P1180" i="1"/>
  <c r="Q1180" i="1"/>
  <c r="R1180" i="1"/>
  <c r="S1180" i="1"/>
  <c r="T1180" i="1"/>
  <c r="U1180" i="1"/>
  <c r="P1181" i="1"/>
  <c r="Q1181" i="1"/>
  <c r="R1181" i="1"/>
  <c r="S1181" i="1"/>
  <c r="T1181" i="1"/>
  <c r="U1181" i="1"/>
  <c r="P1182" i="1"/>
  <c r="Q1182" i="1"/>
  <c r="R1182" i="1"/>
  <c r="S1182" i="1"/>
  <c r="T1182" i="1"/>
  <c r="U1182" i="1"/>
  <c r="P1183" i="1"/>
  <c r="Q1183" i="1"/>
  <c r="R1183" i="1"/>
  <c r="S1183" i="1"/>
  <c r="T1183" i="1"/>
  <c r="U1183" i="1"/>
  <c r="P1184" i="1"/>
  <c r="Q1184" i="1"/>
  <c r="R1184" i="1"/>
  <c r="S1184" i="1"/>
  <c r="T1184" i="1"/>
  <c r="U1184" i="1"/>
  <c r="P1185" i="1"/>
  <c r="Q1185" i="1"/>
  <c r="R1185" i="1"/>
  <c r="S1185" i="1"/>
  <c r="T1185" i="1"/>
  <c r="U1185" i="1"/>
  <c r="P1186" i="1"/>
  <c r="Q1186" i="1"/>
  <c r="R1186" i="1"/>
  <c r="S1186" i="1"/>
  <c r="T1186" i="1"/>
  <c r="U1186" i="1"/>
  <c r="P1187" i="1"/>
  <c r="Q1187" i="1"/>
  <c r="R1187" i="1"/>
  <c r="S1187" i="1"/>
  <c r="T1187" i="1"/>
  <c r="U1187" i="1"/>
  <c r="P1188" i="1"/>
  <c r="Q1188" i="1"/>
  <c r="R1188" i="1"/>
  <c r="S1188" i="1"/>
  <c r="T1188" i="1"/>
  <c r="U1188" i="1"/>
  <c r="P1189" i="1"/>
  <c r="Q1189" i="1"/>
  <c r="R1189" i="1"/>
  <c r="S1189" i="1"/>
  <c r="T1189" i="1"/>
  <c r="U1189" i="1"/>
  <c r="P1190" i="1"/>
  <c r="Q1190" i="1"/>
  <c r="R1190" i="1"/>
  <c r="S1190" i="1"/>
  <c r="T1190" i="1"/>
  <c r="U1190" i="1"/>
  <c r="P1191" i="1"/>
  <c r="Q1191" i="1"/>
  <c r="R1191" i="1"/>
  <c r="S1191" i="1"/>
  <c r="T1191" i="1"/>
  <c r="U1191" i="1"/>
  <c r="P1192" i="1"/>
  <c r="Q1192" i="1"/>
  <c r="R1192" i="1"/>
  <c r="S1192" i="1"/>
  <c r="T1192" i="1"/>
  <c r="U1192" i="1"/>
  <c r="P1193" i="1"/>
  <c r="Q1193" i="1"/>
  <c r="R1193" i="1"/>
  <c r="S1193" i="1"/>
  <c r="T1193" i="1"/>
  <c r="U1193" i="1"/>
  <c r="P1194" i="1"/>
  <c r="Q1194" i="1"/>
  <c r="R1194" i="1"/>
  <c r="S1194" i="1"/>
  <c r="T1194" i="1"/>
  <c r="U1194" i="1"/>
  <c r="P1195" i="1"/>
  <c r="Q1195" i="1"/>
  <c r="R1195" i="1"/>
  <c r="S1195" i="1"/>
  <c r="T1195" i="1"/>
  <c r="U1195" i="1"/>
  <c r="P1196" i="1"/>
  <c r="Q1196" i="1"/>
  <c r="R1196" i="1"/>
  <c r="S1196" i="1"/>
  <c r="T1196" i="1"/>
  <c r="U1196" i="1"/>
  <c r="P1197" i="1"/>
  <c r="Q1197" i="1"/>
  <c r="R1197" i="1"/>
  <c r="S1197" i="1"/>
  <c r="T1197" i="1"/>
  <c r="U1197" i="1"/>
  <c r="P1198" i="1"/>
  <c r="Q1198" i="1"/>
  <c r="R1198" i="1"/>
  <c r="S1198" i="1"/>
  <c r="T1198" i="1"/>
  <c r="U1198" i="1"/>
  <c r="P1199" i="1"/>
  <c r="Q1199" i="1"/>
  <c r="R1199" i="1"/>
  <c r="S1199" i="1"/>
  <c r="T1199" i="1"/>
  <c r="U1199" i="1"/>
  <c r="P1200" i="1"/>
  <c r="Q1200" i="1"/>
  <c r="R1200" i="1"/>
  <c r="S1200" i="1"/>
  <c r="T1200" i="1"/>
  <c r="U1200" i="1"/>
  <c r="P1201" i="1"/>
  <c r="Q1201" i="1"/>
  <c r="R1201" i="1"/>
  <c r="S1201" i="1"/>
  <c r="T1201" i="1"/>
  <c r="U1201" i="1"/>
  <c r="P1202" i="1"/>
  <c r="Q1202" i="1"/>
  <c r="R1202" i="1"/>
  <c r="S1202" i="1"/>
  <c r="T1202" i="1"/>
  <c r="U1202" i="1"/>
  <c r="P1203" i="1"/>
  <c r="Q1203" i="1"/>
  <c r="R1203" i="1"/>
  <c r="S1203" i="1"/>
  <c r="T1203" i="1"/>
  <c r="U1203" i="1"/>
  <c r="P1204" i="1"/>
  <c r="Q1204" i="1"/>
  <c r="R1204" i="1"/>
  <c r="S1204" i="1"/>
  <c r="T1204" i="1"/>
  <c r="U1204" i="1"/>
  <c r="P1205" i="1"/>
  <c r="Q1205" i="1"/>
  <c r="R1205" i="1"/>
  <c r="S1205" i="1"/>
  <c r="T1205" i="1"/>
  <c r="U1205" i="1"/>
  <c r="P1206" i="1"/>
  <c r="Q1206" i="1"/>
  <c r="R1206" i="1"/>
  <c r="S1206" i="1"/>
  <c r="T1206" i="1"/>
  <c r="U1206" i="1"/>
  <c r="P1207" i="1"/>
  <c r="Q1207" i="1"/>
  <c r="R1207" i="1"/>
  <c r="S1207" i="1"/>
  <c r="T1207" i="1"/>
  <c r="U1207" i="1"/>
  <c r="P1208" i="1"/>
  <c r="Q1208" i="1"/>
  <c r="R1208" i="1"/>
  <c r="S1208" i="1"/>
  <c r="T1208" i="1"/>
  <c r="U1208" i="1"/>
  <c r="P1209" i="1"/>
  <c r="Q1209" i="1"/>
  <c r="R1209" i="1"/>
  <c r="S1209" i="1"/>
  <c r="T1209" i="1"/>
  <c r="U1209" i="1"/>
  <c r="P1210" i="1"/>
  <c r="Q1210" i="1"/>
  <c r="R1210" i="1"/>
  <c r="S1210" i="1"/>
  <c r="T1210" i="1"/>
  <c r="U1210" i="1"/>
  <c r="P1211" i="1"/>
  <c r="Q1211" i="1"/>
  <c r="R1211" i="1"/>
  <c r="S1211" i="1"/>
  <c r="T1211" i="1"/>
  <c r="U1211" i="1"/>
  <c r="P1212" i="1"/>
  <c r="Q1212" i="1"/>
  <c r="R1212" i="1"/>
  <c r="S1212" i="1"/>
  <c r="T1212" i="1"/>
  <c r="U1212" i="1"/>
  <c r="P1213" i="1"/>
  <c r="Q1213" i="1"/>
  <c r="R1213" i="1"/>
  <c r="S1213" i="1"/>
  <c r="T1213" i="1"/>
  <c r="U1213" i="1"/>
  <c r="P44" i="1"/>
  <c r="Q44" i="1"/>
  <c r="R44" i="1"/>
  <c r="S44" i="1"/>
  <c r="T44" i="1"/>
  <c r="U44" i="1"/>
  <c r="P45" i="1"/>
  <c r="Q45" i="1"/>
  <c r="R45" i="1"/>
  <c r="S45" i="1"/>
  <c r="T45" i="1"/>
  <c r="U45" i="1"/>
  <c r="P46" i="1"/>
  <c r="Q46" i="1"/>
  <c r="R46" i="1"/>
  <c r="S46" i="1"/>
  <c r="T46" i="1"/>
  <c r="U46" i="1"/>
  <c r="P47" i="1"/>
  <c r="Q47" i="1"/>
  <c r="R47" i="1"/>
  <c r="S47" i="1"/>
  <c r="T47" i="1"/>
  <c r="U47" i="1"/>
  <c r="P48" i="1"/>
  <c r="Q48" i="1"/>
  <c r="R48" i="1"/>
  <c r="S48" i="1"/>
  <c r="T48" i="1"/>
  <c r="U48" i="1"/>
  <c r="P49" i="1"/>
  <c r="Q49" i="1"/>
  <c r="R49" i="1"/>
  <c r="S49" i="1"/>
  <c r="T49" i="1"/>
  <c r="U49" i="1"/>
  <c r="P50" i="1"/>
  <c r="Q50" i="1"/>
  <c r="R50" i="1"/>
  <c r="S50" i="1"/>
  <c r="T50" i="1"/>
  <c r="U50" i="1"/>
  <c r="P51" i="1"/>
  <c r="Q51" i="1"/>
  <c r="R51" i="1"/>
  <c r="S51" i="1"/>
  <c r="T51" i="1"/>
  <c r="U51" i="1"/>
  <c r="P52" i="1"/>
  <c r="Q52" i="1"/>
  <c r="R52" i="1"/>
  <c r="S52" i="1"/>
  <c r="T52" i="1"/>
  <c r="U52" i="1"/>
  <c r="P53" i="1"/>
  <c r="Q53" i="1"/>
  <c r="R53" i="1"/>
  <c r="S53" i="1"/>
  <c r="T53" i="1"/>
  <c r="U53" i="1"/>
  <c r="P54" i="1"/>
  <c r="Q54" i="1"/>
  <c r="R54" i="1"/>
  <c r="S54" i="1"/>
  <c r="T54" i="1"/>
  <c r="U54" i="1"/>
  <c r="P55" i="1"/>
  <c r="Q55" i="1"/>
  <c r="R55" i="1"/>
  <c r="S55" i="1"/>
  <c r="T55" i="1"/>
  <c r="U55" i="1"/>
  <c r="P56" i="1"/>
  <c r="Q56" i="1"/>
  <c r="R56" i="1"/>
  <c r="S56" i="1"/>
  <c r="T56" i="1"/>
  <c r="U56" i="1"/>
  <c r="P57" i="1"/>
  <c r="Q57" i="1"/>
  <c r="R57" i="1"/>
  <c r="S57" i="1"/>
  <c r="T57" i="1"/>
  <c r="U57" i="1"/>
  <c r="P58" i="1"/>
  <c r="Q58" i="1"/>
  <c r="R58" i="1"/>
  <c r="S58" i="1"/>
  <c r="T58" i="1"/>
  <c r="U58" i="1"/>
  <c r="P59" i="1"/>
  <c r="Q59" i="1"/>
  <c r="R59" i="1"/>
  <c r="S59" i="1"/>
  <c r="T59" i="1"/>
  <c r="U59" i="1"/>
  <c r="P60" i="1"/>
  <c r="Q60" i="1"/>
  <c r="R60" i="1"/>
  <c r="S60" i="1"/>
  <c r="T60" i="1"/>
  <c r="U60" i="1"/>
  <c r="P61" i="1"/>
  <c r="Q61" i="1"/>
  <c r="R61" i="1"/>
  <c r="S61" i="1"/>
  <c r="T61" i="1"/>
  <c r="U61" i="1"/>
  <c r="P62" i="1"/>
  <c r="Q62" i="1"/>
  <c r="R62" i="1"/>
  <c r="S62" i="1"/>
  <c r="T62" i="1"/>
  <c r="U62" i="1"/>
  <c r="P63" i="1"/>
  <c r="Q63" i="1"/>
  <c r="R63" i="1"/>
  <c r="S63" i="1"/>
  <c r="T63" i="1"/>
  <c r="U63" i="1"/>
  <c r="P64" i="1"/>
  <c r="Q64" i="1"/>
  <c r="R64" i="1"/>
  <c r="S64" i="1"/>
  <c r="T64" i="1"/>
  <c r="U64" i="1"/>
  <c r="P65" i="1"/>
  <c r="Q65" i="1"/>
  <c r="R65" i="1"/>
  <c r="S65" i="1"/>
  <c r="T65" i="1"/>
  <c r="U65" i="1"/>
  <c r="P66" i="1"/>
  <c r="Q66" i="1"/>
  <c r="R66" i="1"/>
  <c r="S66" i="1"/>
  <c r="T66" i="1"/>
  <c r="U66" i="1"/>
  <c r="P67" i="1"/>
  <c r="Q67" i="1"/>
  <c r="R67" i="1"/>
  <c r="S67" i="1"/>
  <c r="T67" i="1"/>
  <c r="U67" i="1"/>
  <c r="P68" i="1"/>
  <c r="Q68" i="1"/>
  <c r="R68" i="1"/>
  <c r="S68" i="1"/>
  <c r="T68" i="1"/>
  <c r="U68" i="1"/>
  <c r="P69" i="1"/>
  <c r="Q69" i="1"/>
  <c r="R69" i="1"/>
  <c r="S69" i="1"/>
  <c r="T69" i="1"/>
  <c r="U69" i="1"/>
  <c r="P70" i="1"/>
  <c r="Q70" i="1"/>
  <c r="R70" i="1"/>
  <c r="S70" i="1"/>
  <c r="T70" i="1"/>
  <c r="U70" i="1"/>
  <c r="P71" i="1"/>
  <c r="Q71" i="1"/>
  <c r="R71" i="1"/>
  <c r="S71" i="1"/>
  <c r="T71" i="1"/>
  <c r="U71" i="1"/>
  <c r="P72" i="1"/>
  <c r="Q72" i="1"/>
  <c r="R72" i="1"/>
  <c r="S72" i="1"/>
  <c r="T72" i="1"/>
  <c r="U72" i="1"/>
  <c r="P73" i="1"/>
  <c r="Q73" i="1"/>
  <c r="R73" i="1"/>
  <c r="S73" i="1"/>
  <c r="T73" i="1"/>
  <c r="U73" i="1"/>
  <c r="P74" i="1"/>
  <c r="Q74" i="1"/>
  <c r="R74" i="1"/>
  <c r="S74" i="1"/>
  <c r="T74" i="1"/>
  <c r="U74" i="1"/>
  <c r="P75" i="1"/>
  <c r="Q75" i="1"/>
  <c r="R75" i="1"/>
  <c r="S75" i="1"/>
  <c r="T75" i="1"/>
  <c r="U75" i="1"/>
  <c r="P76" i="1"/>
  <c r="Q76" i="1"/>
  <c r="R76" i="1"/>
  <c r="S76" i="1"/>
  <c r="T76" i="1"/>
  <c r="U76" i="1"/>
  <c r="P77" i="1"/>
  <c r="Q77" i="1"/>
  <c r="R77" i="1"/>
  <c r="S77" i="1"/>
  <c r="T77" i="1"/>
  <c r="U77" i="1"/>
  <c r="P78" i="1"/>
  <c r="Q78" i="1"/>
  <c r="R78" i="1"/>
  <c r="S78" i="1"/>
  <c r="T78" i="1"/>
  <c r="U78" i="1"/>
  <c r="P79" i="1"/>
  <c r="Q79" i="1"/>
  <c r="R79" i="1"/>
  <c r="S79" i="1"/>
  <c r="T79" i="1"/>
  <c r="U79" i="1"/>
  <c r="P80" i="1"/>
  <c r="Q80" i="1"/>
  <c r="R80" i="1"/>
  <c r="S80" i="1"/>
  <c r="T80" i="1"/>
  <c r="U80" i="1"/>
  <c r="P81" i="1"/>
  <c r="Q81" i="1"/>
  <c r="R81" i="1"/>
  <c r="S81" i="1"/>
  <c r="T81" i="1"/>
  <c r="U81" i="1"/>
  <c r="P82" i="1"/>
  <c r="Q82" i="1"/>
  <c r="R82" i="1"/>
  <c r="S82" i="1"/>
  <c r="T82" i="1"/>
  <c r="U82" i="1"/>
  <c r="P83" i="1"/>
  <c r="Q83" i="1"/>
  <c r="R83" i="1"/>
  <c r="S83" i="1"/>
  <c r="T83" i="1"/>
  <c r="U83" i="1"/>
  <c r="P84" i="1"/>
  <c r="Q84" i="1"/>
  <c r="R84" i="1"/>
  <c r="S84" i="1"/>
  <c r="T84" i="1"/>
  <c r="U84" i="1"/>
  <c r="P85" i="1"/>
  <c r="Q85" i="1"/>
  <c r="R85" i="1"/>
  <c r="S85" i="1"/>
  <c r="T85" i="1"/>
  <c r="U85" i="1"/>
  <c r="P86" i="1"/>
  <c r="Q86" i="1"/>
  <c r="R86" i="1"/>
  <c r="S86" i="1"/>
  <c r="T86" i="1"/>
  <c r="U86" i="1"/>
  <c r="P87" i="1"/>
  <c r="Q87" i="1"/>
  <c r="R87" i="1"/>
  <c r="S87" i="1"/>
  <c r="T87" i="1"/>
  <c r="U87" i="1"/>
  <c r="P88" i="1"/>
  <c r="Q88" i="1"/>
  <c r="R88" i="1"/>
  <c r="S88" i="1"/>
  <c r="T88" i="1"/>
  <c r="U88" i="1"/>
  <c r="P89" i="1"/>
  <c r="Q89" i="1"/>
  <c r="R89" i="1"/>
  <c r="S89" i="1"/>
  <c r="T89" i="1"/>
  <c r="U89" i="1"/>
  <c r="P90" i="1"/>
  <c r="Q90" i="1"/>
  <c r="R90" i="1"/>
  <c r="S90" i="1"/>
  <c r="T90" i="1"/>
  <c r="U90" i="1"/>
  <c r="P91" i="1"/>
  <c r="Q91" i="1"/>
  <c r="R91" i="1"/>
  <c r="S91" i="1"/>
  <c r="T91" i="1"/>
  <c r="U91" i="1"/>
  <c r="P92" i="1"/>
  <c r="Q92" i="1"/>
  <c r="R92" i="1"/>
  <c r="S92" i="1"/>
  <c r="T92" i="1"/>
  <c r="U92" i="1"/>
  <c r="P93" i="1"/>
  <c r="Q93" i="1"/>
  <c r="R93" i="1"/>
  <c r="S93" i="1"/>
  <c r="T93" i="1"/>
  <c r="U93" i="1"/>
  <c r="P94" i="1"/>
  <c r="Q94" i="1"/>
  <c r="R94" i="1"/>
  <c r="S94" i="1"/>
  <c r="T94" i="1"/>
  <c r="U94" i="1"/>
  <c r="P95" i="1"/>
  <c r="Q95" i="1"/>
  <c r="R95" i="1"/>
  <c r="S95" i="1"/>
  <c r="T95" i="1"/>
  <c r="U95" i="1"/>
  <c r="P96" i="1"/>
  <c r="Q96" i="1"/>
  <c r="R96" i="1"/>
  <c r="S96" i="1"/>
  <c r="T96" i="1"/>
  <c r="U96" i="1"/>
  <c r="P97" i="1"/>
  <c r="Q97" i="1"/>
  <c r="R97" i="1"/>
  <c r="S97" i="1"/>
  <c r="T97" i="1"/>
  <c r="U97" i="1"/>
  <c r="P98" i="1"/>
  <c r="Q98" i="1"/>
  <c r="R98" i="1"/>
  <c r="S98" i="1"/>
  <c r="T98" i="1"/>
  <c r="U98" i="1"/>
  <c r="P99" i="1"/>
  <c r="Q99" i="1"/>
  <c r="R99" i="1"/>
  <c r="S99" i="1"/>
  <c r="T99" i="1"/>
  <c r="U99" i="1"/>
  <c r="P100" i="1"/>
  <c r="Q100" i="1"/>
  <c r="R100" i="1"/>
  <c r="S100" i="1"/>
  <c r="T100" i="1"/>
  <c r="U100" i="1"/>
  <c r="P101" i="1"/>
  <c r="Q101" i="1"/>
  <c r="R101" i="1"/>
  <c r="S101" i="1"/>
  <c r="T101" i="1"/>
  <c r="U101" i="1"/>
  <c r="P102" i="1"/>
  <c r="Q102" i="1"/>
  <c r="R102" i="1"/>
  <c r="S102" i="1"/>
  <c r="T102" i="1"/>
  <c r="U102" i="1"/>
  <c r="P103" i="1"/>
  <c r="Q103" i="1"/>
  <c r="R103" i="1"/>
  <c r="S103" i="1"/>
  <c r="T103" i="1"/>
  <c r="U103" i="1"/>
  <c r="P104" i="1"/>
  <c r="Q104" i="1"/>
  <c r="R104" i="1"/>
  <c r="S104" i="1"/>
  <c r="T104" i="1"/>
  <c r="U104" i="1"/>
  <c r="P105" i="1"/>
  <c r="Q105" i="1"/>
  <c r="R105" i="1"/>
  <c r="S105" i="1"/>
  <c r="T105" i="1"/>
  <c r="U105" i="1"/>
  <c r="P106" i="1"/>
  <c r="Q106" i="1"/>
  <c r="R106" i="1"/>
  <c r="S106" i="1"/>
  <c r="T106" i="1"/>
  <c r="U106" i="1"/>
  <c r="P107" i="1"/>
  <c r="Q107" i="1"/>
  <c r="R107" i="1"/>
  <c r="S107" i="1"/>
  <c r="T107" i="1"/>
  <c r="U107" i="1"/>
  <c r="P108" i="1"/>
  <c r="Q108" i="1"/>
  <c r="R108" i="1"/>
  <c r="S108" i="1"/>
  <c r="T108" i="1"/>
  <c r="U108" i="1"/>
  <c r="P109" i="1"/>
  <c r="Q109" i="1"/>
  <c r="R109" i="1"/>
  <c r="S109" i="1"/>
  <c r="T109" i="1"/>
  <c r="U109" i="1"/>
  <c r="P110" i="1"/>
  <c r="Q110" i="1"/>
  <c r="R110" i="1"/>
  <c r="S110" i="1"/>
  <c r="T110" i="1"/>
  <c r="U110" i="1"/>
  <c r="P111" i="1"/>
  <c r="Q111" i="1"/>
  <c r="R111" i="1"/>
  <c r="S111" i="1"/>
  <c r="T111" i="1"/>
  <c r="U111" i="1"/>
  <c r="P112" i="1"/>
  <c r="Q112" i="1"/>
  <c r="R112" i="1"/>
  <c r="S112" i="1"/>
  <c r="T112" i="1"/>
  <c r="U112" i="1"/>
  <c r="P113" i="1"/>
  <c r="Q113" i="1"/>
  <c r="R113" i="1"/>
  <c r="S113" i="1"/>
  <c r="T113" i="1"/>
  <c r="U113" i="1"/>
  <c r="P114" i="1"/>
  <c r="Q114" i="1"/>
  <c r="R114" i="1"/>
  <c r="S114" i="1"/>
  <c r="T114" i="1"/>
  <c r="U114" i="1"/>
  <c r="P115" i="1"/>
  <c r="Q115" i="1"/>
  <c r="R115" i="1"/>
  <c r="S115" i="1"/>
  <c r="T115" i="1"/>
  <c r="U115" i="1"/>
  <c r="P116" i="1"/>
  <c r="Q116" i="1"/>
  <c r="R116" i="1"/>
  <c r="S116" i="1"/>
  <c r="T116" i="1"/>
  <c r="U116" i="1"/>
  <c r="P117" i="1"/>
  <c r="Q117" i="1"/>
  <c r="R117" i="1"/>
  <c r="S117" i="1"/>
  <c r="T117" i="1"/>
  <c r="U117" i="1"/>
  <c r="P118" i="1"/>
  <c r="Q118" i="1"/>
  <c r="R118" i="1"/>
  <c r="S118" i="1"/>
  <c r="T118" i="1"/>
  <c r="U118" i="1"/>
  <c r="P119" i="1"/>
  <c r="Q119" i="1"/>
  <c r="R119" i="1"/>
  <c r="S119" i="1"/>
  <c r="T119" i="1"/>
  <c r="U119" i="1"/>
  <c r="P120" i="1"/>
  <c r="Q120" i="1"/>
  <c r="R120" i="1"/>
  <c r="S120" i="1"/>
  <c r="T120" i="1"/>
  <c r="U120" i="1"/>
  <c r="P121" i="1"/>
  <c r="Q121" i="1"/>
  <c r="R121" i="1"/>
  <c r="S121" i="1"/>
  <c r="T121" i="1"/>
  <c r="U121" i="1"/>
  <c r="P122" i="1"/>
  <c r="Q122" i="1"/>
  <c r="R122" i="1"/>
  <c r="S122" i="1"/>
  <c r="T122" i="1"/>
  <c r="U122" i="1"/>
  <c r="P123" i="1"/>
  <c r="Q123" i="1"/>
  <c r="R123" i="1"/>
  <c r="S123" i="1"/>
  <c r="T123" i="1"/>
  <c r="U123" i="1"/>
  <c r="P124" i="1"/>
  <c r="Q124" i="1"/>
  <c r="R124" i="1"/>
  <c r="S124" i="1"/>
  <c r="T124" i="1"/>
  <c r="U124" i="1"/>
  <c r="P125" i="1"/>
  <c r="Q125" i="1"/>
  <c r="R125" i="1"/>
  <c r="S125" i="1"/>
  <c r="T125" i="1"/>
  <c r="U125" i="1"/>
  <c r="P126" i="1"/>
  <c r="Q126" i="1"/>
  <c r="R126" i="1"/>
  <c r="S126" i="1"/>
  <c r="T126" i="1"/>
  <c r="U126" i="1"/>
  <c r="P127" i="1"/>
  <c r="Q127" i="1"/>
  <c r="R127" i="1"/>
  <c r="S127" i="1"/>
  <c r="T127" i="1"/>
  <c r="U127" i="1"/>
  <c r="P128" i="1"/>
  <c r="Q128" i="1"/>
  <c r="R128" i="1"/>
  <c r="S128" i="1"/>
  <c r="T128" i="1"/>
  <c r="U128" i="1"/>
  <c r="P129" i="1"/>
  <c r="Q129" i="1"/>
  <c r="R129" i="1"/>
  <c r="S129" i="1"/>
  <c r="T129" i="1"/>
  <c r="U129" i="1"/>
  <c r="P130" i="1"/>
  <c r="Q130" i="1"/>
  <c r="R130" i="1"/>
  <c r="S130" i="1"/>
  <c r="T130" i="1"/>
  <c r="U130" i="1"/>
  <c r="P131" i="1"/>
  <c r="Q131" i="1"/>
  <c r="R131" i="1"/>
  <c r="S131" i="1"/>
  <c r="T131" i="1"/>
  <c r="U131" i="1"/>
  <c r="P132" i="1"/>
  <c r="Q132" i="1"/>
  <c r="R132" i="1"/>
  <c r="S132" i="1"/>
  <c r="T132" i="1"/>
  <c r="U132" i="1"/>
  <c r="P133" i="1"/>
  <c r="Q133" i="1"/>
  <c r="R133" i="1"/>
  <c r="S133" i="1"/>
  <c r="T133" i="1"/>
  <c r="U133" i="1"/>
  <c r="P134" i="1"/>
  <c r="Q134" i="1"/>
  <c r="R134" i="1"/>
  <c r="S134" i="1"/>
  <c r="T134" i="1"/>
  <c r="U134" i="1"/>
  <c r="P135" i="1"/>
  <c r="Q135" i="1"/>
  <c r="R135" i="1"/>
  <c r="S135" i="1"/>
  <c r="T135" i="1"/>
  <c r="U135" i="1"/>
  <c r="P136" i="1"/>
  <c r="Q136" i="1"/>
  <c r="R136" i="1"/>
  <c r="S136" i="1"/>
  <c r="T136" i="1"/>
  <c r="U136" i="1"/>
  <c r="P137" i="1"/>
  <c r="Q137" i="1"/>
  <c r="R137" i="1"/>
  <c r="S137" i="1"/>
  <c r="T137" i="1"/>
  <c r="U137" i="1"/>
  <c r="P138" i="1"/>
  <c r="Q138" i="1"/>
  <c r="R138" i="1"/>
  <c r="S138" i="1"/>
  <c r="T138" i="1"/>
  <c r="U138" i="1"/>
  <c r="P139" i="1"/>
  <c r="Q139" i="1"/>
  <c r="R139" i="1"/>
  <c r="S139" i="1"/>
  <c r="T139" i="1"/>
  <c r="U139" i="1"/>
  <c r="P140" i="1"/>
  <c r="Q140" i="1"/>
  <c r="R140" i="1"/>
  <c r="S140" i="1"/>
  <c r="T140" i="1"/>
  <c r="U140" i="1"/>
  <c r="P141" i="1"/>
  <c r="Q141" i="1"/>
  <c r="R141" i="1"/>
  <c r="S141" i="1"/>
  <c r="T141" i="1"/>
  <c r="U141" i="1"/>
  <c r="P142" i="1"/>
  <c r="Q142" i="1"/>
  <c r="R142" i="1"/>
  <c r="S142" i="1"/>
  <c r="T142" i="1"/>
  <c r="U142" i="1"/>
  <c r="P143" i="1"/>
  <c r="Q143" i="1"/>
  <c r="R143" i="1"/>
  <c r="S143" i="1"/>
  <c r="T143" i="1"/>
  <c r="U143" i="1"/>
  <c r="P144" i="1"/>
  <c r="Q144" i="1"/>
  <c r="R144" i="1"/>
  <c r="S144" i="1"/>
  <c r="T144" i="1"/>
  <c r="U144" i="1"/>
  <c r="P145" i="1"/>
  <c r="Q145" i="1"/>
  <c r="R145" i="1"/>
  <c r="S145" i="1"/>
  <c r="T145" i="1"/>
  <c r="U145" i="1"/>
  <c r="P146" i="1"/>
  <c r="Q146" i="1"/>
  <c r="R146" i="1"/>
  <c r="S146" i="1"/>
  <c r="T146" i="1"/>
  <c r="U146" i="1"/>
  <c r="P147" i="1"/>
  <c r="Q147" i="1"/>
  <c r="R147" i="1"/>
  <c r="S147" i="1"/>
  <c r="T147" i="1"/>
  <c r="U147" i="1"/>
  <c r="P148" i="1"/>
  <c r="Q148" i="1"/>
  <c r="R148" i="1"/>
  <c r="S148" i="1"/>
  <c r="T148" i="1"/>
  <c r="U148" i="1"/>
  <c r="P149" i="1"/>
  <c r="Q149" i="1"/>
  <c r="R149" i="1"/>
  <c r="S149" i="1"/>
  <c r="T149" i="1"/>
  <c r="U149" i="1"/>
  <c r="P150" i="1"/>
  <c r="Q150" i="1"/>
  <c r="R150" i="1"/>
  <c r="S150" i="1"/>
  <c r="T150" i="1"/>
  <c r="U150" i="1"/>
  <c r="P151" i="1"/>
  <c r="Q151" i="1"/>
  <c r="R151" i="1"/>
  <c r="S151" i="1"/>
  <c r="T151" i="1"/>
  <c r="U151" i="1"/>
  <c r="P152" i="1"/>
  <c r="Q152" i="1"/>
  <c r="R152" i="1"/>
  <c r="S152" i="1"/>
  <c r="T152" i="1"/>
  <c r="U152" i="1"/>
  <c r="P153" i="1"/>
  <c r="Q153" i="1"/>
  <c r="R153" i="1"/>
  <c r="S153" i="1"/>
  <c r="T153" i="1"/>
  <c r="U153" i="1"/>
  <c r="P154" i="1"/>
  <c r="Q154" i="1"/>
  <c r="R154" i="1"/>
  <c r="S154" i="1"/>
  <c r="T154" i="1"/>
  <c r="U154" i="1"/>
  <c r="P155" i="1"/>
  <c r="Q155" i="1"/>
  <c r="R155" i="1"/>
  <c r="S155" i="1"/>
  <c r="T155" i="1"/>
  <c r="U155" i="1"/>
  <c r="P156" i="1"/>
  <c r="Q156" i="1"/>
  <c r="R156" i="1"/>
  <c r="S156" i="1"/>
  <c r="T156" i="1"/>
  <c r="U156" i="1"/>
  <c r="P157" i="1"/>
  <c r="Q157" i="1"/>
  <c r="R157" i="1"/>
  <c r="S157" i="1"/>
  <c r="T157" i="1"/>
  <c r="U157" i="1"/>
  <c r="P158" i="1"/>
  <c r="Q158" i="1"/>
  <c r="R158" i="1"/>
  <c r="S158" i="1"/>
  <c r="T158" i="1"/>
  <c r="U158" i="1"/>
  <c r="P159" i="1"/>
  <c r="Q159" i="1"/>
  <c r="R159" i="1"/>
  <c r="S159" i="1"/>
  <c r="T159" i="1"/>
  <c r="U159" i="1"/>
  <c r="P160" i="1"/>
  <c r="Q160" i="1"/>
  <c r="R160" i="1"/>
  <c r="S160" i="1"/>
  <c r="T160" i="1"/>
  <c r="U160" i="1"/>
  <c r="P161" i="1"/>
  <c r="Q161" i="1"/>
  <c r="R161" i="1"/>
  <c r="S161" i="1"/>
  <c r="T161" i="1"/>
  <c r="U161" i="1"/>
  <c r="P162" i="1"/>
  <c r="Q162" i="1"/>
  <c r="R162" i="1"/>
  <c r="S162" i="1"/>
  <c r="T162" i="1"/>
  <c r="U162" i="1"/>
  <c r="P163" i="1"/>
  <c r="Q163" i="1"/>
  <c r="R163" i="1"/>
  <c r="S163" i="1"/>
  <c r="T163" i="1"/>
  <c r="U163" i="1"/>
  <c r="P164" i="1"/>
  <c r="Q164" i="1"/>
  <c r="R164" i="1"/>
  <c r="S164" i="1"/>
  <c r="T164" i="1"/>
  <c r="U164" i="1"/>
  <c r="P165" i="1"/>
  <c r="Q165" i="1"/>
  <c r="R165" i="1"/>
  <c r="S165" i="1"/>
  <c r="T165" i="1"/>
  <c r="U165" i="1"/>
  <c r="P166" i="1"/>
  <c r="Q166" i="1"/>
  <c r="R166" i="1"/>
  <c r="S166" i="1"/>
  <c r="T166" i="1"/>
  <c r="U166" i="1"/>
  <c r="P167" i="1"/>
  <c r="Q167" i="1"/>
  <c r="R167" i="1"/>
  <c r="S167" i="1"/>
  <c r="T167" i="1"/>
  <c r="U167" i="1"/>
  <c r="P168" i="1"/>
  <c r="Q168" i="1"/>
  <c r="R168" i="1"/>
  <c r="S168" i="1"/>
  <c r="T168" i="1"/>
  <c r="U168" i="1"/>
  <c r="P169" i="1"/>
  <c r="Q169" i="1"/>
  <c r="R169" i="1"/>
  <c r="S169" i="1"/>
  <c r="T169" i="1"/>
  <c r="U169" i="1"/>
  <c r="P170" i="1"/>
  <c r="Q170" i="1"/>
  <c r="R170" i="1"/>
  <c r="S170" i="1"/>
  <c r="T170" i="1"/>
  <c r="U170" i="1"/>
  <c r="P171" i="1"/>
  <c r="Q171" i="1"/>
  <c r="R171" i="1"/>
  <c r="S171" i="1"/>
  <c r="T171" i="1"/>
  <c r="U171" i="1"/>
  <c r="P172" i="1"/>
  <c r="Q172" i="1"/>
  <c r="R172" i="1"/>
  <c r="S172" i="1"/>
  <c r="T172" i="1"/>
  <c r="U172" i="1"/>
  <c r="P173" i="1"/>
  <c r="Q173" i="1"/>
  <c r="R173" i="1"/>
  <c r="S173" i="1"/>
  <c r="T173" i="1"/>
  <c r="U173" i="1"/>
  <c r="P174" i="1"/>
  <c r="Q174" i="1"/>
  <c r="R174" i="1"/>
  <c r="S174" i="1"/>
  <c r="T174" i="1"/>
  <c r="U174" i="1"/>
  <c r="P175" i="1"/>
  <c r="Q175" i="1"/>
  <c r="R175" i="1"/>
  <c r="S175" i="1"/>
  <c r="T175" i="1"/>
  <c r="U175" i="1"/>
  <c r="P176" i="1"/>
  <c r="Q176" i="1"/>
  <c r="R176" i="1"/>
  <c r="S176" i="1"/>
  <c r="T176" i="1"/>
  <c r="U176" i="1"/>
  <c r="P177" i="1"/>
  <c r="Q177" i="1"/>
  <c r="R177" i="1"/>
  <c r="S177" i="1"/>
  <c r="T177" i="1"/>
  <c r="U177" i="1"/>
  <c r="P178" i="1"/>
  <c r="Q178" i="1"/>
  <c r="R178" i="1"/>
  <c r="S178" i="1"/>
  <c r="T178" i="1"/>
  <c r="U178" i="1"/>
  <c r="P179" i="1"/>
  <c r="Q179" i="1"/>
  <c r="R179" i="1"/>
  <c r="S179" i="1"/>
  <c r="T179" i="1"/>
  <c r="U179" i="1"/>
  <c r="P180" i="1"/>
  <c r="Q180" i="1"/>
  <c r="R180" i="1"/>
  <c r="S180" i="1"/>
  <c r="T180" i="1"/>
  <c r="U180" i="1"/>
  <c r="P181" i="1"/>
  <c r="Q181" i="1"/>
  <c r="R181" i="1"/>
  <c r="S181" i="1"/>
  <c r="T181" i="1"/>
  <c r="U181" i="1"/>
  <c r="P182" i="1"/>
  <c r="Q182" i="1"/>
  <c r="R182" i="1"/>
  <c r="S182" i="1"/>
  <c r="T182" i="1"/>
  <c r="U182" i="1"/>
  <c r="P183" i="1"/>
  <c r="Q183" i="1"/>
  <c r="R183" i="1"/>
  <c r="S183" i="1"/>
  <c r="T183" i="1"/>
  <c r="U183" i="1"/>
  <c r="P184" i="1"/>
  <c r="Q184" i="1"/>
  <c r="R184" i="1"/>
  <c r="S184" i="1"/>
  <c r="T184" i="1"/>
  <c r="U184" i="1"/>
  <c r="P185" i="1"/>
  <c r="Q185" i="1"/>
  <c r="R185" i="1"/>
  <c r="S185" i="1"/>
  <c r="T185" i="1"/>
  <c r="U185" i="1"/>
  <c r="P186" i="1"/>
  <c r="Q186" i="1"/>
  <c r="R186" i="1"/>
  <c r="S186" i="1"/>
  <c r="T186" i="1"/>
  <c r="U186" i="1"/>
  <c r="P187" i="1"/>
  <c r="Q187" i="1"/>
  <c r="R187" i="1"/>
  <c r="S187" i="1"/>
  <c r="T187" i="1"/>
  <c r="U187" i="1"/>
  <c r="P188" i="1"/>
  <c r="Q188" i="1"/>
  <c r="R188" i="1"/>
  <c r="S188" i="1"/>
  <c r="T188" i="1"/>
  <c r="U188" i="1"/>
  <c r="P189" i="1"/>
  <c r="Q189" i="1"/>
  <c r="R189" i="1"/>
  <c r="S189" i="1"/>
  <c r="T189" i="1"/>
  <c r="U189" i="1"/>
  <c r="P190" i="1"/>
  <c r="Q190" i="1"/>
  <c r="R190" i="1"/>
  <c r="S190" i="1"/>
  <c r="T190" i="1"/>
  <c r="U190" i="1"/>
  <c r="P191" i="1"/>
  <c r="Q191" i="1"/>
  <c r="R191" i="1"/>
  <c r="S191" i="1"/>
  <c r="T191" i="1"/>
  <c r="U191" i="1"/>
  <c r="P192" i="1"/>
  <c r="Q192" i="1"/>
  <c r="R192" i="1"/>
  <c r="S192" i="1"/>
  <c r="T192" i="1"/>
  <c r="U192" i="1"/>
  <c r="P193" i="1"/>
  <c r="Q193" i="1"/>
  <c r="R193" i="1"/>
  <c r="S193" i="1"/>
  <c r="T193" i="1"/>
  <c r="U193" i="1"/>
  <c r="P194" i="1"/>
  <c r="Q194" i="1"/>
  <c r="R194" i="1"/>
  <c r="S194" i="1"/>
  <c r="T194" i="1"/>
  <c r="U194" i="1"/>
  <c r="P195" i="1"/>
  <c r="Q195" i="1"/>
  <c r="R195" i="1"/>
  <c r="S195" i="1"/>
  <c r="T195" i="1"/>
  <c r="U195" i="1"/>
  <c r="P196" i="1"/>
  <c r="Q196" i="1"/>
  <c r="R196" i="1"/>
  <c r="S196" i="1"/>
  <c r="T196" i="1"/>
  <c r="U196" i="1"/>
  <c r="P197" i="1"/>
  <c r="Q197" i="1"/>
  <c r="R197" i="1"/>
  <c r="S197" i="1"/>
  <c r="T197" i="1"/>
  <c r="U197" i="1"/>
  <c r="P198" i="1"/>
  <c r="Q198" i="1"/>
  <c r="R198" i="1"/>
  <c r="S198" i="1"/>
  <c r="T198" i="1"/>
  <c r="U198" i="1"/>
  <c r="P199" i="1"/>
  <c r="Q199" i="1"/>
  <c r="R199" i="1"/>
  <c r="S199" i="1"/>
  <c r="T199" i="1"/>
  <c r="U199" i="1"/>
  <c r="P200" i="1"/>
  <c r="Q200" i="1"/>
  <c r="R200" i="1"/>
  <c r="S200" i="1"/>
  <c r="T200" i="1"/>
  <c r="U200" i="1"/>
  <c r="P201" i="1"/>
  <c r="Q201" i="1"/>
  <c r="R201" i="1"/>
  <c r="S201" i="1"/>
  <c r="T201" i="1"/>
  <c r="U201" i="1"/>
  <c r="P202" i="1"/>
  <c r="Q202" i="1"/>
  <c r="R202" i="1"/>
  <c r="S202" i="1"/>
  <c r="T202" i="1"/>
  <c r="U202" i="1"/>
  <c r="P203" i="1"/>
  <c r="Q203" i="1"/>
  <c r="R203" i="1"/>
  <c r="S203" i="1"/>
  <c r="T203" i="1"/>
  <c r="U203" i="1"/>
</calcChain>
</file>

<file path=xl/sharedStrings.xml><?xml version="1.0" encoding="utf-8"?>
<sst xmlns="http://schemas.openxmlformats.org/spreadsheetml/2006/main" count="3489" uniqueCount="1820">
  <si>
    <t>№</t>
  </si>
  <si>
    <t>Наименование</t>
  </si>
  <si>
    <t>Возраст компании, лет</t>
  </si>
  <si>
    <t>Статус</t>
  </si>
  <si>
    <t>Организационно-правовая форма</t>
  </si>
  <si>
    <t>Форма собственности</t>
  </si>
  <si>
    <t>Год</t>
  </si>
  <si>
    <t>(КОЛХОЗ) ИМЕНИ ШЕВЧЕНКО, СПК</t>
  </si>
  <si>
    <t>4ФРЭШ, ООО</t>
  </si>
  <si>
    <t>А-ГРУПП, ООО</t>
  </si>
  <si>
    <t>АВАНГАРД, КХ</t>
  </si>
  <si>
    <t>АВАНГАРД, ООО</t>
  </si>
  <si>
    <t>АВАНГАРД, ООО СХП</t>
  </si>
  <si>
    <t>АВГУСТ, ООО</t>
  </si>
  <si>
    <t>АВЕРИНСКОЕ, ООО</t>
  </si>
  <si>
    <t>АВЕРС+, ООО</t>
  </si>
  <si>
    <t>АВИС ТОРГ, ООО</t>
  </si>
  <si>
    <t>АВТОМИР, ООО</t>
  </si>
  <si>
    <t>АВФ, ООО</t>
  </si>
  <si>
    <t>АГЕНТСТВО ИМЛАЙТ-НН, ООО</t>
  </si>
  <si>
    <t>АГИДЕЛЬ, ООО</t>
  </si>
  <si>
    <t>АГИС, ООО</t>
  </si>
  <si>
    <t>АГРАРНЫЕ ТРАДИЦИИ, ООО</t>
  </si>
  <si>
    <t>АГРИЯ, ООО</t>
  </si>
  <si>
    <t>АГРО-ГАРАНТ, ООО</t>
  </si>
  <si>
    <t>АГРО-КВИ, ООО</t>
  </si>
  <si>
    <t>АГРО-ЛИДЕР, ООО</t>
  </si>
  <si>
    <t>АГРО-ПЛЮС, ООО</t>
  </si>
  <si>
    <t>АГРО-СЕРВИКС, ООО</t>
  </si>
  <si>
    <t>АГРО-ТРЕЙД, ООО</t>
  </si>
  <si>
    <t>АГРОДОМ СМОЛЕНСКИЙ, ООО</t>
  </si>
  <si>
    <t>АГРОИННОВАЦИЯ, ООО</t>
  </si>
  <si>
    <t>АГРОКОЛОС, ООО</t>
  </si>
  <si>
    <t>АГРОКОМПЛЕКС ВОЛЖСКИЙ, ООО</t>
  </si>
  <si>
    <t>АГРОКОМПЛЕКС ОКТЯБРЬСКИЙ, ООО</t>
  </si>
  <si>
    <t>АГРОКОМПЛЕКС ТЕРНОВСКИЙ, ООО</t>
  </si>
  <si>
    <t>АГРОКОРМСЕРВИС ПЛЮС, ООО</t>
  </si>
  <si>
    <t>АГРОМИР, ООО</t>
  </si>
  <si>
    <t>АГРОМОЛ, ЗАО</t>
  </si>
  <si>
    <t>АГРОРУСЬ, СПОК</t>
  </si>
  <si>
    <t>АГРОС ЛАДАТКО П.П., КФХ</t>
  </si>
  <si>
    <t>АГРОСЕРВИС, ООО</t>
  </si>
  <si>
    <t>АГРОСОЮЗ, ООО</t>
  </si>
  <si>
    <t>АГРОТЕХ-ГАРАНТ КИРСАНОВСКИЙ, ООО</t>
  </si>
  <si>
    <t>АГРОТЕХСЕРВИС, ООО</t>
  </si>
  <si>
    <t>АГРОТЭКС, ООО</t>
  </si>
  <si>
    <t>АГРОФИРМА ВЕЛЕС, ООО</t>
  </si>
  <si>
    <t>АГРОФИРМА ЛУЧ-15, ООО</t>
  </si>
  <si>
    <t>АГРОФИРМА НИВА, ООО</t>
  </si>
  <si>
    <t>АГРОФИРМА ПИОНЕР, ООО</t>
  </si>
  <si>
    <t>АГРОФИРМА ПОВОЛЖЬЕ, ООО</t>
  </si>
  <si>
    <t>АГРОФИРМА ПРОГРЕСС 52, ООО</t>
  </si>
  <si>
    <t>АГРОФИРМА САФОНОВСКОЕ, ООО</t>
  </si>
  <si>
    <t>АГРОФИРМА СОЛТАН, ООО</t>
  </si>
  <si>
    <t>АГРОФИРМА СУЗАНОВСКАЯ, ООО</t>
  </si>
  <si>
    <t>АГРОФИРМА ТУРА, ООО</t>
  </si>
  <si>
    <t>АД РЕМ, ООО</t>
  </si>
  <si>
    <t>АДАМАНТ, ООО</t>
  </si>
  <si>
    <t>АДАМОВСКАЯ, ООО МТС</t>
  </si>
  <si>
    <t>АДМИРАЛ, ООО</t>
  </si>
  <si>
    <t>АДТЕКС, ООО</t>
  </si>
  <si>
    <t>АДЭЛЮКС, ООО</t>
  </si>
  <si>
    <t>АЗИМУТ, ООО</t>
  </si>
  <si>
    <t>АЗК, ООО</t>
  </si>
  <si>
    <t>АИР, ООО</t>
  </si>
  <si>
    <t>АИФ, ООО</t>
  </si>
  <si>
    <t>АЙБОЛИТ, ООО</t>
  </si>
  <si>
    <t>АЙГУЛЬ, ООО</t>
  </si>
  <si>
    <t>АЙСБЕРГ, ООО</t>
  </si>
  <si>
    <t>АЙТА, ООО</t>
  </si>
  <si>
    <t>АК ИЗБОИЩИ, ООО</t>
  </si>
  <si>
    <t>АКВА СПРИНГ, ООО</t>
  </si>
  <si>
    <t>АКВА-ТРЕЙД, ООО</t>
  </si>
  <si>
    <t>АКВАФЕРМА АСТАПОВО, ООО</t>
  </si>
  <si>
    <t>АКЛЗ, ООО</t>
  </si>
  <si>
    <t>АКО ЗЕРНО, ООО</t>
  </si>
  <si>
    <t>АКТИВ КОМФОРТ, ООО</t>
  </si>
  <si>
    <t>АЛЁНУШКА, ООО</t>
  </si>
  <si>
    <t>АЛАБУГСКОЕ СЕЛЬПО</t>
  </si>
  <si>
    <t>АЛАВЕСТА ГРУПП, ООО</t>
  </si>
  <si>
    <t>АЛАН, ООО</t>
  </si>
  <si>
    <t>АЛГА, ООО</t>
  </si>
  <si>
    <t>АЛЕКО, КРЕСТЬЯНСКОЕ (ФЕРМЕРСКОЕ) ХОЗЯЙСТВО</t>
  </si>
  <si>
    <t>АЛЕКСАНДРОВСКОЕ, ООО АПК</t>
  </si>
  <si>
    <t>АЛЕКСО, КХ</t>
  </si>
  <si>
    <t>АЛЕМАЕВСКОЕ, ООО</t>
  </si>
  <si>
    <t>АЛИДАДА, ООО</t>
  </si>
  <si>
    <t>АЛИСТАР АГРО, ООО</t>
  </si>
  <si>
    <t>АЛЛИГАТОР, ООО</t>
  </si>
  <si>
    <t>АЛМАК, АО</t>
  </si>
  <si>
    <t>АЛТАЙ РУНО, ООО</t>
  </si>
  <si>
    <t>АЛТАЙАГРОСЕРВИС, ООО</t>
  </si>
  <si>
    <t>АЛЬТАИР, ООО</t>
  </si>
  <si>
    <t>АЛЬТЕРНАТИВА, ООО</t>
  </si>
  <si>
    <t>АЛЬФА, ООО</t>
  </si>
  <si>
    <t>АЛЬФАПРОФ, ООО</t>
  </si>
  <si>
    <t>АЛЬЯНС ПРОЕКТ, ООО</t>
  </si>
  <si>
    <t>АЛЬЯНС, ООО</t>
  </si>
  <si>
    <t>АМАДЕЯ, ООО</t>
  </si>
  <si>
    <t>АМАЗОН, ООО</t>
  </si>
  <si>
    <t>АМБЕР-С, ООО</t>
  </si>
  <si>
    <t>АМЕГА, ООО</t>
  </si>
  <si>
    <t>АМУР, АО МТС</t>
  </si>
  <si>
    <t>АМУРСКАЯ ЗАРЯ, ООО</t>
  </si>
  <si>
    <t>АНГЕЛА, ООО</t>
  </si>
  <si>
    <t>АНДРОНОВО, ООО</t>
  </si>
  <si>
    <t>АНТЕЙ-СТРОЙИНВЕСТ, ООО</t>
  </si>
  <si>
    <t>АНТЕКА, ООО</t>
  </si>
  <si>
    <t>АП ПОЛЯ ПРИДОНЬЯ, ООО</t>
  </si>
  <si>
    <t>АПИКС, ООО</t>
  </si>
  <si>
    <t>АПК АРХАНГЕЛЬСКОЕ, ООО</t>
  </si>
  <si>
    <t>АПК ВЕСЕННИЙ СЮЖЕТ, ООО</t>
  </si>
  <si>
    <t>АПК КОЛОС, ООО</t>
  </si>
  <si>
    <t>АПК РУСАГРОПРОМ, ООО</t>
  </si>
  <si>
    <t>АПРЕЛЬ, ООО ТОРГОВЫЙ ДОМ</t>
  </si>
  <si>
    <t>АПТЕКА ДЛЯ ВАС, ООО</t>
  </si>
  <si>
    <t>АПТЕКА НА ДВОРЯНСКОЙ, ООО</t>
  </si>
  <si>
    <t>АПХ КРИСТАЛЛ, ООО</t>
  </si>
  <si>
    <t>АРАНЗАЛ-А, ООО</t>
  </si>
  <si>
    <t>АРДМИЛК, ООО</t>
  </si>
  <si>
    <t>АРДОН, ПК</t>
  </si>
  <si>
    <t>АРИК, ООО</t>
  </si>
  <si>
    <t>АРС, ООО ПКФ</t>
  </si>
  <si>
    <t>АРТЕЛЬ, ООО</t>
  </si>
  <si>
    <t>АРТЕМ, ООО</t>
  </si>
  <si>
    <t>АРТМЕДКОМ, ООО</t>
  </si>
  <si>
    <t>АРТСТУДИО-КМ, ООО</t>
  </si>
  <si>
    <t>АРЬЕВСКОЕ ТПП, ОАО</t>
  </si>
  <si>
    <t>АСА ТРЕЙД, ООО</t>
  </si>
  <si>
    <t>АСК-ГРУПП, ООО</t>
  </si>
  <si>
    <t>АСТАРТА, ООО</t>
  </si>
  <si>
    <t>АСТРА ПОЛАРИС, ООО</t>
  </si>
  <si>
    <t>АСТРА-ТЕЛЕКОМ, ООО</t>
  </si>
  <si>
    <t>АУРА ПОСУДЫ, ООО</t>
  </si>
  <si>
    <t>АФ ТЕРРА, ООО</t>
  </si>
  <si>
    <t>АФ ФЕНИКС-Н, ООО</t>
  </si>
  <si>
    <t>АФРОДИТА, ООО</t>
  </si>
  <si>
    <t>АХ ОГОРОД, ООО</t>
  </si>
  <si>
    <t>Б-ОРЛОВСКИЙ ССМУ, ООО</t>
  </si>
  <si>
    <t>БАБАНИНА АЛЕКСАНДРА НИКОЛАЕВИЧА, КФХ</t>
  </si>
  <si>
    <t>БАБИНО, КХ</t>
  </si>
  <si>
    <t>БАЙКАЛ, ООО ТК</t>
  </si>
  <si>
    <t>БАЛАШОВСКИЙ МАСЛОСЫРКОМБИНАТ, ООО</t>
  </si>
  <si>
    <t>БАРАНИКОВСКОЕ, ООО</t>
  </si>
  <si>
    <t>БАРИЗ+, ООО</t>
  </si>
  <si>
    <t>БАРЛАКСКОЕ, ООО</t>
  </si>
  <si>
    <t>БАРСУК, ООО</t>
  </si>
  <si>
    <t>БАС-М, ООО</t>
  </si>
  <si>
    <t>БАХЧЕВОД, ООО</t>
  </si>
  <si>
    <t>БЕЛ-ОБСТ, ООО ТОРГОВЫЙ ДОМ</t>
  </si>
  <si>
    <t>БЕЛИЦКОЕ, КХ</t>
  </si>
  <si>
    <t>БЕРБЕЦ М.В., КХ</t>
  </si>
  <si>
    <t>БЕРЕЗКА, ООО</t>
  </si>
  <si>
    <t>БЕРЕЗОВАЯ НОВЬ, ООО</t>
  </si>
  <si>
    <t>БЕРЕЗОВКА, ООО</t>
  </si>
  <si>
    <t>БЕРКАТ, ООО</t>
  </si>
  <si>
    <t>БЕХТЕРЕВО, ООО</t>
  </si>
  <si>
    <t>БИО КАПИТАЛ, ООО</t>
  </si>
  <si>
    <t>БИО-ТОН, ООО КОМПАНИЯ</t>
  </si>
  <si>
    <t>БИОКОР-С, ООО АГРОФИРМА</t>
  </si>
  <si>
    <t>БИПИКО СЫР, ООО</t>
  </si>
  <si>
    <t>БИР МАСТЕР, ООО</t>
  </si>
  <si>
    <t>БИРЛАВ, ООО</t>
  </si>
  <si>
    <t>БИРТАУН, ООО</t>
  </si>
  <si>
    <t>БЛАГО-БАРНАУЛ, ООО</t>
  </si>
  <si>
    <t>БЛАГО-БИЙСК, ООО</t>
  </si>
  <si>
    <t>БЛАГО-ЮГ, ООО</t>
  </si>
  <si>
    <t>БЛАГОВЕСТНИК, ООО</t>
  </si>
  <si>
    <t>БЛАГОДАТНОЕ, СПК</t>
  </si>
  <si>
    <t>БОБРОВА Я.Н., КХ</t>
  </si>
  <si>
    <t>БОГОРОДИЦКОЕ, ПО</t>
  </si>
  <si>
    <t>БОГОЯВЛЕНСКОЕ, ООО</t>
  </si>
  <si>
    <t>БОЛОТНИКОВСКОЕ, ООО</t>
  </si>
  <si>
    <t>БОНУС, ООО</t>
  </si>
  <si>
    <t>БОРИСОВСКАЯ ЗЕМЛЯНИКА, СССПОК</t>
  </si>
  <si>
    <t>БОРОВОЕ, ООО</t>
  </si>
  <si>
    <t>БОРОДИНО, КХ</t>
  </si>
  <si>
    <t>БОСКОВОЛГА, ООО</t>
  </si>
  <si>
    <t>БРИГЕРТ И.Л, КФХ</t>
  </si>
  <si>
    <t>БСК, ООО</t>
  </si>
  <si>
    <t>БУРАННЫЙ ТПК</t>
  </si>
  <si>
    <t>БУРЕВЕСТНИК, ООО СХП</t>
  </si>
  <si>
    <t>ВАНСАР, ООО</t>
  </si>
  <si>
    <t>ВАНСЛАД РИТЕЙЛ, ООО</t>
  </si>
  <si>
    <t>ВДЛ-ФАРМ, ООО</t>
  </si>
  <si>
    <t>ВЕГА, ООО</t>
  </si>
  <si>
    <t>ВЕКСИЦЫ, ООО</t>
  </si>
  <si>
    <t>ВЕКТОР М, ООО</t>
  </si>
  <si>
    <t>ВЕКТОР, ООО</t>
  </si>
  <si>
    <t>ВЕЛА, ООО</t>
  </si>
  <si>
    <t>ВЕЛИКОЕ СЕЛО, ООО АГРОФИРМА</t>
  </si>
  <si>
    <t>ВЕЛТА, ООО</t>
  </si>
  <si>
    <t>ВЕНТОКЕЙ, ООО</t>
  </si>
  <si>
    <t>ВЕРОКС, ООО</t>
  </si>
  <si>
    <t>ВЕРШИНА, ООО</t>
  </si>
  <si>
    <t>ВЕСНА, ООО</t>
  </si>
  <si>
    <t>ВЕСТА -КОЛОР, ООО ПКФ</t>
  </si>
  <si>
    <t>ВИЗИТ, ООО</t>
  </si>
  <si>
    <t>ВИЗИТ-ФАРМ, ООО</t>
  </si>
  <si>
    <t>ВИКТОРИЯ +, ООО</t>
  </si>
  <si>
    <t>ВИКТОРИЯ, КФХ</t>
  </si>
  <si>
    <t>ВИКТОРИЯ, ООО</t>
  </si>
  <si>
    <t>ВИКТОРИЯ-92, АО</t>
  </si>
  <si>
    <t>ВИЛОР-КАНЦ, ООО</t>
  </si>
  <si>
    <t>ВИНКАРТ, ООО</t>
  </si>
  <si>
    <t>ВИНЛАЙН, ООО</t>
  </si>
  <si>
    <t>ВИНОГРАДНИКИ ГАЙ-КОДЗОРА, ООО</t>
  </si>
  <si>
    <t>ВИНОГРАДНОЕ, ЗАО СХП</t>
  </si>
  <si>
    <t>ВИНЧЕР, ООО</t>
  </si>
  <si>
    <t>ВИРГА, ТНВ</t>
  </si>
  <si>
    <t>ВИРТА, ЗАО</t>
  </si>
  <si>
    <t>ВКУСНАЯ РЫБА, ООО</t>
  </si>
  <si>
    <t>ВМГРУПП, ООО</t>
  </si>
  <si>
    <t>ВОЗРОЖДЕНИЕ ПЛЮС, ООО</t>
  </si>
  <si>
    <t>ВОЗРОЖДЕНИЕ ПЛЮС, ООО ПТФ</t>
  </si>
  <si>
    <t>ВОЗРОЖДЕНИЕ, КФХ</t>
  </si>
  <si>
    <t>ВОЗРОЖДЕНИЕ, ООО</t>
  </si>
  <si>
    <t>ВОЗРОЖДЕНИЕ, ООО АП</t>
  </si>
  <si>
    <t>ВОЗРОЖДЕНИЕ-1, ООО ОФХ</t>
  </si>
  <si>
    <t>ВОЛГОГРАДСКАЯ АГРОПРОМЫШЛЕННАЯ АССОЦИАЦИЯ, ООО</t>
  </si>
  <si>
    <t>ВОЛКОВА А.Г., КФХ</t>
  </si>
  <si>
    <t>ВОЛНА, ООО</t>
  </si>
  <si>
    <t>ВОЛОВСКАЯ ЗЕМЛЯ, ООО</t>
  </si>
  <si>
    <t>ВОЛОДИН И К, ООО</t>
  </si>
  <si>
    <t>ВОСТОК, КФХ</t>
  </si>
  <si>
    <t>ВОСТОК, ООО</t>
  </si>
  <si>
    <t>ВОСТОК, СПК</t>
  </si>
  <si>
    <t>ВОСТОК-СВ, ООО</t>
  </si>
  <si>
    <t>ВОСТОЧНЫЙ, ООО</t>
  </si>
  <si>
    <t>ВОСХОД, КФХ</t>
  </si>
  <si>
    <t>ВОСХОД, ООО</t>
  </si>
  <si>
    <t>ВОСХОД, СХПК КОЛХОЗ</t>
  </si>
  <si>
    <t>ВПМ, ООО</t>
  </si>
  <si>
    <t>ВРЕМЯ, ООО</t>
  </si>
  <si>
    <t>ВТД, ООО</t>
  </si>
  <si>
    <t>ВТС, ООО</t>
  </si>
  <si>
    <t>ВЫДРИНО, КФХ</t>
  </si>
  <si>
    <t>ВЫМПЕЛ, ООО</t>
  </si>
  <si>
    <t>ВЭЛ, ООО</t>
  </si>
  <si>
    <t>ВЯТСКИЕ МЕЛЬНИЦЫ, ООО</t>
  </si>
  <si>
    <t>ГАЛАКТИКА, ООО</t>
  </si>
  <si>
    <t>ГАЛИНА, ООО</t>
  </si>
  <si>
    <t>ГЕО, КХ</t>
  </si>
  <si>
    <t>ГЕОРГИЙ, СПК</t>
  </si>
  <si>
    <t>ГЕРМА, ООО</t>
  </si>
  <si>
    <t>ГЕРМЕС, ООО</t>
  </si>
  <si>
    <t>ГЕРМЕС-СЕРВИС, ООО</t>
  </si>
  <si>
    <t>ГЕЯ, КФХ</t>
  </si>
  <si>
    <t>ГИГАНТ, ООО</t>
  </si>
  <si>
    <t>ГЛОБУС, ООО</t>
  </si>
  <si>
    <t>ГОЛДЕН САФАРИ, ООО</t>
  </si>
  <si>
    <t>ГОЛЫШМАНОВСКИЙ КХП, ООО</t>
  </si>
  <si>
    <t>ГОРБУНОВ И К, ТНВ</t>
  </si>
  <si>
    <t>ГОРИЗОНТ, ООО</t>
  </si>
  <si>
    <t>ГОРИЗОНТ-АГРО, ООО</t>
  </si>
  <si>
    <t>ГОРНЫЙ РУЧЕЙ, ООО</t>
  </si>
  <si>
    <t>ГОРОДЕЦКОЕ СЕЛЬПО</t>
  </si>
  <si>
    <t>ГОРОДОК, ООО</t>
  </si>
  <si>
    <t>ГРАНД, ООО</t>
  </si>
  <si>
    <t>ГРАНИТ, ООО</t>
  </si>
  <si>
    <t>ГРАНЬ+, ООО</t>
  </si>
  <si>
    <t>ГРАЦИЯ, ООО</t>
  </si>
  <si>
    <t>ГРЕМЯЧЕНСКИЙ ПТК</t>
  </si>
  <si>
    <t>ГРИДЕКС-К, ООО</t>
  </si>
  <si>
    <t>ГРИДИНО, СПК</t>
  </si>
  <si>
    <t>ГРУЗОПОДЪЕМНОЕ ОБОРУДОВАНИЕ, ООО</t>
  </si>
  <si>
    <t>ГУД СТАФФ, ООО</t>
  </si>
  <si>
    <t>ГУКОВА А.В., К/Х</t>
  </si>
  <si>
    <t>ГУСЬ-АГРО, ПАО</t>
  </si>
  <si>
    <t>ГУТЭЗИХТ, ООО</t>
  </si>
  <si>
    <t>Д.ПРО, ООО</t>
  </si>
  <si>
    <t>ДАГРЫБА, ООО</t>
  </si>
  <si>
    <t>ДАНКОВ-АГРОИНВЕСТ, ООО</t>
  </si>
  <si>
    <t>ДАНКОВСКИЕ ФЕРМЫ, ООО</t>
  </si>
  <si>
    <t>ДАРЫ БАХЧИСАРАЯ, КФХ</t>
  </si>
  <si>
    <t>ДАРЫ ВОСТОКА, ООО</t>
  </si>
  <si>
    <t>ДВ МОРЕ-РЕСУРСЫ, ООО</t>
  </si>
  <si>
    <t>ДЕЛФИНС, ООО</t>
  </si>
  <si>
    <t>ДЕЛЬФИН, СПК</t>
  </si>
  <si>
    <t>ДЕМЕТРА, ООО</t>
  </si>
  <si>
    <t>ДЕНИУМ-БАРНАУЛ, ООО</t>
  </si>
  <si>
    <t>ДЖАЛЫКОВО, АО</t>
  </si>
  <si>
    <t>ДЗИВ-2, ООО</t>
  </si>
  <si>
    <t>ДИАЛОГ-АЗИЯ, ООО</t>
  </si>
  <si>
    <t>ДИАНА, ООО</t>
  </si>
  <si>
    <t>ДИАНИДА, ООО</t>
  </si>
  <si>
    <t>ДИЗАТЕКС, ООО</t>
  </si>
  <si>
    <t>ДИМ, ООО</t>
  </si>
  <si>
    <t>ДИНАС, ООО</t>
  </si>
  <si>
    <t>ДИНАСТИЯ, ООО</t>
  </si>
  <si>
    <t>ДОБРИНСКАЯ ШВЕЙНАЯ ФАБРИКА, ООО</t>
  </si>
  <si>
    <t>ДОБРИНСКОЕ МОЛОКО, СППК</t>
  </si>
  <si>
    <t>ДОВЕРИЕ, АО</t>
  </si>
  <si>
    <t>ДОЛБНЯ М.Ф., ФХ</t>
  </si>
  <si>
    <t>ДОЛГОРУКОВО-АГРОИНВЕСТ, ООО</t>
  </si>
  <si>
    <t>ДОЛИНСКИЙ ХЛЕБОКОМБИНАТ, ЗАО</t>
  </si>
  <si>
    <t>ДОМАШОВСКИЙ, СПК</t>
  </si>
  <si>
    <t>ДОН, КХ</t>
  </si>
  <si>
    <t>ДОН, ООО</t>
  </si>
  <si>
    <t>ДОН, КФХ</t>
  </si>
  <si>
    <t>ДОН-АГРО, ООО</t>
  </si>
  <si>
    <t>ДОНКОНСЕРВПРОМ ЮГ, ООО</t>
  </si>
  <si>
    <t>ДОНКОРМТОРГ, ООО</t>
  </si>
  <si>
    <t>ДОНСКОЙ МАЯК, СППК</t>
  </si>
  <si>
    <t>ДОРБИР, ООО</t>
  </si>
  <si>
    <t>ДОСТАВКА24+, ООО</t>
  </si>
  <si>
    <t>ДПТК, ООО</t>
  </si>
  <si>
    <t>ДРУЖБА, КФХ</t>
  </si>
  <si>
    <t>ДРУЖБА, ООО</t>
  </si>
  <si>
    <t>ДРУЖБА, СПК</t>
  </si>
  <si>
    <t>ДРУЖБА-Н, ООО</t>
  </si>
  <si>
    <t>ДРУЖБААГРО, ООО</t>
  </si>
  <si>
    <t>ДУБЕНКИ, КРЕСТЬЯНСКОЕ (ФЕРМЕРСКОЕ) ХОЗЯЙСТВО</t>
  </si>
  <si>
    <t>ДУБРАВА, ООО АГРОФИРМА</t>
  </si>
  <si>
    <t>ДУБРОВСКИЙ, ООО</t>
  </si>
  <si>
    <t>ДУЭТ, ООО</t>
  </si>
  <si>
    <t>ДХТ, ООО</t>
  </si>
  <si>
    <t>ЕВРОХОЛДИНГ ПЛЮС, ООО</t>
  </si>
  <si>
    <t>ЕЛОЧКА-М, ООО</t>
  </si>
  <si>
    <t>ЕНИСЕЙ, ООО</t>
  </si>
  <si>
    <t>ЕРЛЫКОВСКОЕ, ООО</t>
  </si>
  <si>
    <t>ЕС КАПИТАЛ, ООО</t>
  </si>
  <si>
    <t>ЖЕЛАН, КФХ</t>
  </si>
  <si>
    <t>ЖЕЛЕВИ, ООО</t>
  </si>
  <si>
    <t>ЖУЛЬВЕРН, ООО</t>
  </si>
  <si>
    <t>ЗА МИР, АО</t>
  </si>
  <si>
    <t>ЗАБАЙКАЛЬСКИЙ АГРОХОЛДИНГ, ООО</t>
  </si>
  <si>
    <t>ЗАБОЛОТЬЕ, ООО</t>
  </si>
  <si>
    <t>ЗАБОТА, ООО</t>
  </si>
  <si>
    <t>ЗАВЕТЫ ИЛЬИЧА, СПК (КОЛХОЗ)</t>
  </si>
  <si>
    <t>ЗАВОЛЖСКИЙ, ООО СХП</t>
  </si>
  <si>
    <t>ЗАКАТ, ООО</t>
  </si>
  <si>
    <t>ЗАЛЕСОВСКОЕ, ОАО</t>
  </si>
  <si>
    <t>ЗАПСИБХЛЕБ-ИСЕТЬ, ООО</t>
  </si>
  <si>
    <t>ЗАРЕЧНОЕ, КФХ</t>
  </si>
  <si>
    <t>ЗАРЕЧЬЕ, ООО</t>
  </si>
  <si>
    <t>ЗАРЯ, ООО</t>
  </si>
  <si>
    <t>ЗАРЯ, СПОК</t>
  </si>
  <si>
    <t>ЗАХРА, ООО</t>
  </si>
  <si>
    <t>ЗДОРОВЕДА, ООО</t>
  </si>
  <si>
    <t>ЗДОРОВЬЕ, ООО</t>
  </si>
  <si>
    <t>ЗДРАВУШКА, ООО</t>
  </si>
  <si>
    <t>ЗЕЛЁНАЯ ЛИНИЯ, ООО</t>
  </si>
  <si>
    <t>ЗЕЛЁНЫЙ САД, ООО</t>
  </si>
  <si>
    <t>ЗЕЛЕНЫЙ ГАЙ, СПК</t>
  </si>
  <si>
    <t>ЗЕЛЕНЫЙ ДОМ, ООО</t>
  </si>
  <si>
    <t>ЗЕМЛЯ, ООО</t>
  </si>
  <si>
    <t>ЗЕРНОВИК, КФХ</t>
  </si>
  <si>
    <t>ЗИЛЬДЯР, ООО</t>
  </si>
  <si>
    <t>ЗМВ ГОРЯЧЕКЛЮЧЕВСКОЙ, АО</t>
  </si>
  <si>
    <t>ЗМТК СУРГУТТЕНТ, ООО</t>
  </si>
  <si>
    <t>ЗНАМЯ ТРУДА-1, СПК</t>
  </si>
  <si>
    <t>ЗНАМЯ, ООО</t>
  </si>
  <si>
    <t>ЗОЛОТО СИБИРИ, ООО</t>
  </si>
  <si>
    <t>ЗОЛОТОЙ КОЛОС И К, ООО</t>
  </si>
  <si>
    <t>ЗОЛОТОЙ КОЛОС, КФХ</t>
  </si>
  <si>
    <t>ЗОЛОТОЙ КОЛОС, ООО</t>
  </si>
  <si>
    <t>ЗОНТ ПЭКЕР, ООО</t>
  </si>
  <si>
    <t>ИВА, КФХ</t>
  </si>
  <si>
    <t>ИВПРОМОДЕЖДА, ООО</t>
  </si>
  <si>
    <t>ИДЕАЛ ТРЕЙД, ООО</t>
  </si>
  <si>
    <t>ИДЕАЛ, ООО</t>
  </si>
  <si>
    <t>ИДЕАЛЪ, ООО</t>
  </si>
  <si>
    <t>ИЗОБИЛИЕ, ООО</t>
  </si>
  <si>
    <t>ИЗУМИ, ООО</t>
  </si>
  <si>
    <t>ИЛЬВИНА, ООО</t>
  </si>
  <si>
    <t>ИЛЬИНА ПОЛЯНА, ООО</t>
  </si>
  <si>
    <t>ИМ.ТУКАЯ, ООО</t>
  </si>
  <si>
    <t>ИМЕНИ ЛЕНИНА, СПК</t>
  </si>
  <si>
    <t>имени Ленина, СПК</t>
  </si>
  <si>
    <t>ИМЕНИ ЛЕНИНА, СХПК</t>
  </si>
  <si>
    <t>ИМЕНИ ТЕЛЬМАНА, ООО</t>
  </si>
  <si>
    <t>ИНКОМ-УРАЛ, ООО</t>
  </si>
  <si>
    <t>ИННЕР МАРКЕТ, ООО</t>
  </si>
  <si>
    <t>ИНСТИТУТ ЦИФРОВЫХ ТЕХНОЛОГИЙ, ООО</t>
  </si>
  <si>
    <t>ИНСТРУМЕНТ-СЕРВИС, ООО</t>
  </si>
  <si>
    <t>ИНТЕРЬЕР-МС, ООО</t>
  </si>
  <si>
    <t>ИНТЭКСГРАНД, АО</t>
  </si>
  <si>
    <t>ИРИС, ООО</t>
  </si>
  <si>
    <t>ИСКРА, К/Х</t>
  </si>
  <si>
    <t>ИСКРА, ООО СХП</t>
  </si>
  <si>
    <t>ИСЛАМГАЛИЕВЫХ, КФХ</t>
  </si>
  <si>
    <t>ИСЛАНД, ООО</t>
  </si>
  <si>
    <t>ИСТОК, ООО</t>
  </si>
  <si>
    <t>ИСТОК-БАЙКАЛ, ООО</t>
  </si>
  <si>
    <t>ИСТОЧНИК ТАЛАЯ, ООО</t>
  </si>
  <si>
    <t>ИСТОЧНИК, ООО</t>
  </si>
  <si>
    <t>ИТ, ООО</t>
  </si>
  <si>
    <t>ИТС, ООО</t>
  </si>
  <si>
    <t>К-З ПРАЙД, ООО ПВФ</t>
  </si>
  <si>
    <t>КАЗАНГУЛОВСКОЕ ОПХ, ООО</t>
  </si>
  <si>
    <t>КАЛИНИНА, СПК ИМ.</t>
  </si>
  <si>
    <t>КАМАДО ГУРУС БЭНД, ООО</t>
  </si>
  <si>
    <t>КАМЕЛИЯ, ООО</t>
  </si>
  <si>
    <t>КАНАШ, ООО</t>
  </si>
  <si>
    <t>КАНОВСКИЙ, КОЛХОЗ</t>
  </si>
  <si>
    <t>КАПИТАН СНЕК, ООО</t>
  </si>
  <si>
    <t>КАРАВАЙ, ООО</t>
  </si>
  <si>
    <t>КАРАВАН, ООО</t>
  </si>
  <si>
    <t>КАРНОЛА, КФХ</t>
  </si>
  <si>
    <t>КАРУЗО, ООО</t>
  </si>
  <si>
    <t>КОЛХОЗ ИМЕНИ КИРОВА, СПК</t>
  </si>
  <si>
    <t>КВКК, ООО</t>
  </si>
  <si>
    <t>КЕКС, ООО</t>
  </si>
  <si>
    <t>КИКВИДЗЕНСКАЯ СЕЛЬХОЗХИМИЯ, ООО</t>
  </si>
  <si>
    <t>КИНГ-ФРОСТ, ООО</t>
  </si>
  <si>
    <t>КИРОВА, ООО</t>
  </si>
  <si>
    <t>КИРОВПЛЕМ, АО</t>
  </si>
  <si>
    <t>КИРОВСКОЕ СЕЛЬПО</t>
  </si>
  <si>
    <t>КИРПИЧ-ЦЕНТР, ООО</t>
  </si>
  <si>
    <t>КИЧ-ГОРОДЕЦКИЙ РАЙПОТРЕБСОЮЗ</t>
  </si>
  <si>
    <t>КИЯТСКОЕ, ОАО</t>
  </si>
  <si>
    <t>ККПК, ООО</t>
  </si>
  <si>
    <t>КЛАСС, ООО</t>
  </si>
  <si>
    <t>КЛЕН, КРЕСТЬЯНСКОЕ ХОЗЯЙСТВО</t>
  </si>
  <si>
    <t>КЛИМАТИЧЕСКИЕ СИСТЕМЫ КАВКАЗА, ООО</t>
  </si>
  <si>
    <t>КЛИНСЕРВИС, ООО</t>
  </si>
  <si>
    <t>КНИГОЧЕЙ, ООО</t>
  </si>
  <si>
    <t>КНИЖНАЯ ЭКСПЕДИЦИЯ, ФГУП</t>
  </si>
  <si>
    <t>КОБЛОВ П. В., ООО</t>
  </si>
  <si>
    <t>КОЛХОЗ ИМ. ЛЕНИНА УВИНСКОГО РАЙОНА, СПК</t>
  </si>
  <si>
    <t>КОВЫЛЪ, ООО</t>
  </si>
  <si>
    <t>КОВЫЛЬНЫЙ, ООО</t>
  </si>
  <si>
    <t>КОЛЕСНИКОВ, ООО</t>
  </si>
  <si>
    <t>КОЛОМИЙЦЕВСКОЕ, ООО</t>
  </si>
  <si>
    <t>КОЛОС, ООО</t>
  </si>
  <si>
    <t>КОЛОС, ООО СП</t>
  </si>
  <si>
    <t>КОЛОС, ССОПК</t>
  </si>
  <si>
    <t>КОЛОС-2, КФХ</t>
  </si>
  <si>
    <t>КОЛОС-2, ООО</t>
  </si>
  <si>
    <t>КОЛУШКИНСКОЕ, АО</t>
  </si>
  <si>
    <t>КОЛХОЗ ЗЕРНОВОЙ, СПК</t>
  </si>
  <si>
    <t>КОЛХОЗ ИМ.ЛЕНИНА, ООО</t>
  </si>
  <si>
    <t>КОЛХОЗ ИМ.ЛЕНИНА, СПК</t>
  </si>
  <si>
    <t>КОЛХОЗ ИМ.ЧАПАЕВА, ООО</t>
  </si>
  <si>
    <t>КОЛХОЗ РОСТОВАНОВСКИЙ, СПК</t>
  </si>
  <si>
    <t>КОЛХОЗ ТОМИЧЕВСКИЙ, ООО</t>
  </si>
  <si>
    <t>КОЛЫМА РЫБА, ООО</t>
  </si>
  <si>
    <t>КОМБАТШОП.РУ, ООО</t>
  </si>
  <si>
    <t>КОМБИВУД, ООО</t>
  </si>
  <si>
    <t>КОМБИКОРМ, ООО</t>
  </si>
  <si>
    <t>КОМИНТЕРН, СХПК</t>
  </si>
  <si>
    <t>КОМИССИОННЫЙ МАГАЗИН ПРЕОБРАЖЕНКА, ООО</t>
  </si>
  <si>
    <t>КОМПАНИЯ АВИАТЕКС, ООО</t>
  </si>
  <si>
    <t>КОМПАНИЯ БЕСТ КОФЕ, ООО</t>
  </si>
  <si>
    <t>КОМПАНИЯ ПАРТНЕР, ООО</t>
  </si>
  <si>
    <t>КОМПАНИЯ ЭСКИМОС, ООО</t>
  </si>
  <si>
    <t>КОМСОМОЛЬСКИЙ, ООО АГРОФИРМА</t>
  </si>
  <si>
    <t>КОМФОРТДЕКО, ООО</t>
  </si>
  <si>
    <t>КОНДИТЕРХЛЕБПРОМ, ООО</t>
  </si>
  <si>
    <t>КОННЕКТИКУС, ООО</t>
  </si>
  <si>
    <t>КОНОРЕВО, КФХ</t>
  </si>
  <si>
    <t>КОНСАР, АО</t>
  </si>
  <si>
    <t>КОНТИ, ООО</t>
  </si>
  <si>
    <t>КОНТИНЕНТ, ООО</t>
  </si>
  <si>
    <t>КОНЬЯЧНЫЙ ЗАВОД ТЕМРЮК, ООО</t>
  </si>
  <si>
    <t>КООПЕРАТОР +, ООО</t>
  </si>
  <si>
    <t>КОПЫТОВА В.В., КРЕСТЬЯНСКОЕ ХОЗЯЙСТВО</t>
  </si>
  <si>
    <t>КОР ТЮМЕНЬ, ООО</t>
  </si>
  <si>
    <t>КОРАЛЛ, ООО</t>
  </si>
  <si>
    <t>КОРЖАВЫХ И КО, К.Ф.Х.</t>
  </si>
  <si>
    <t>КОРОЧАНСКОЕ, ООО</t>
  </si>
  <si>
    <t>КОРПОРАЦИЯ РЕСУРСКОНТАКТ ПЛЮС, ООО</t>
  </si>
  <si>
    <t>КОСТИН И К, ООО</t>
  </si>
  <si>
    <t>КОСТИНСКАЯ, ООО</t>
  </si>
  <si>
    <t>КОФЕЙНЫЕ АВТОМАТЫ ФИЛИППОВОЙ, ООО</t>
  </si>
  <si>
    <t>КОХ АВТОМАРКЕТ, ООО</t>
  </si>
  <si>
    <t>КОЧЕНЕВСКИЙ МЯСОКОМБИНАТ, СППК</t>
  </si>
  <si>
    <t>КПК, ООО</t>
  </si>
  <si>
    <t>КПОДШИПНИКТОРГ, ООО</t>
  </si>
  <si>
    <t>КР. ХОЗ-ВО КУЧЕРОВА Л.И.</t>
  </si>
  <si>
    <t>КРАСИВАЯ МЕЧА, ООО</t>
  </si>
  <si>
    <t>КРАСНОФЛОТСКАЯ, СЕЛЬХОЗАРТЕЛЬ</t>
  </si>
  <si>
    <t>КРАСНЫЙ КОМБИНАТ, ООО</t>
  </si>
  <si>
    <t>КРАСНЫЙ МАЯК, СПК</t>
  </si>
  <si>
    <t>КРАСНЫЙ РОГ, ООО</t>
  </si>
  <si>
    <t>КРАСПИВО, ООО</t>
  </si>
  <si>
    <t>КРАФТ, ООО</t>
  </si>
  <si>
    <t>КРЕСТЬЯНСКОЕ, ООО</t>
  </si>
  <si>
    <t>КРИВСКОЕ, ООО</t>
  </si>
  <si>
    <t>КРИСТАЛЛ И К, ООО</t>
  </si>
  <si>
    <t>КРИСТАЛЛ, ООО</t>
  </si>
  <si>
    <t>КРОКУС, ООО</t>
  </si>
  <si>
    <t>КРОМЭКС-М, ООО</t>
  </si>
  <si>
    <t>КРОНА, ФХ</t>
  </si>
  <si>
    <t>КРУНК, ООО</t>
  </si>
  <si>
    <t>КС, ООО</t>
  </si>
  <si>
    <t>КСМ, ООО</t>
  </si>
  <si>
    <t>КУАПО, ООО</t>
  </si>
  <si>
    <t>КУБАНОЧКА, ООО</t>
  </si>
  <si>
    <t>КУБАНСКАЯ НИВА+, ООО</t>
  </si>
  <si>
    <t>КУБАНЬ, ООО</t>
  </si>
  <si>
    <t>КУЗИНА ОХОТА, ООО</t>
  </si>
  <si>
    <t>КУНГУР АГРО, ООО</t>
  </si>
  <si>
    <t>КУРС, ООО</t>
  </si>
  <si>
    <t>КУРСКЭСТЕТ, ООО</t>
  </si>
  <si>
    <t>КУРТАШКИНСКОЕ, ООО</t>
  </si>
  <si>
    <t>КУРЧАНСКИЙ, ПСК</t>
  </si>
  <si>
    <t>КУРЧАТОВСКИЙ ИНСТИТУТ-ПЛЖ РАППОЛОВО, НИЦ</t>
  </si>
  <si>
    <t>КФТИ, ООО</t>
  </si>
  <si>
    <t>КФТТ, АО</t>
  </si>
  <si>
    <t>КФХ ЗАРЯ, ООО</t>
  </si>
  <si>
    <t>КФХ СОЛОМАТИН П.В., ООО</t>
  </si>
  <si>
    <t>КХ ГРАНИТ, ООО</t>
  </si>
  <si>
    <t>КХ ЯРЫЖЕНСКОЕ, ООО</t>
  </si>
  <si>
    <t>КЦ АЛЕКОМП, ООО</t>
  </si>
  <si>
    <t>КЭНДИ+, ООО</t>
  </si>
  <si>
    <t>ЛАЗОВСКИЕ ПРОДУКТЫ, СППК</t>
  </si>
  <si>
    <t>ЛАЙМ, ООО</t>
  </si>
  <si>
    <t>ЛЕГИОН М, ООО</t>
  </si>
  <si>
    <t>ЛЕДЕНЕЦ, ООО</t>
  </si>
  <si>
    <t>ЛЕКО ЖАЛЮЗИ, ООО</t>
  </si>
  <si>
    <t>ЛЕНТЕС, ООО</t>
  </si>
  <si>
    <t>ЛЕСКОМ, ООО</t>
  </si>
  <si>
    <t>ЛЕСНОЙ ИСТОЧНИК, ООО</t>
  </si>
  <si>
    <t>ЛИДЕР, ООО</t>
  </si>
  <si>
    <t>ЛИДИНО, ООО</t>
  </si>
  <si>
    <t>ЛИЗА XXI, ООО</t>
  </si>
  <si>
    <t>ЛИНИЯ, ООО</t>
  </si>
  <si>
    <t>ЛООБ, ООО</t>
  </si>
  <si>
    <t>ЛОТОС, КХ</t>
  </si>
  <si>
    <t>ЛОТОС, ООО</t>
  </si>
  <si>
    <t>ЛС, ООО</t>
  </si>
  <si>
    <t>ЛУЖЕНСКОЕ, ООО</t>
  </si>
  <si>
    <t>ЛУКОМОРЬЕ, ООО</t>
  </si>
  <si>
    <t>ЛУТРЕК, ООО</t>
  </si>
  <si>
    <t>ЛУЧ, ООО</t>
  </si>
  <si>
    <t>ЛЮБАВА И К, ООО</t>
  </si>
  <si>
    <t>ЛЯЙСАН, ПК</t>
  </si>
  <si>
    <t>МАГАЗИН ПЕРВЫЙ, ООО</t>
  </si>
  <si>
    <t>МАГИСТРАЛЬНОЕ, ООО</t>
  </si>
  <si>
    <t>МАИС ГРУПП, ООО</t>
  </si>
  <si>
    <t>МАЙКОПСКАЯ, ЗАО ШПАГАТНАЯ ФАБРИКА</t>
  </si>
  <si>
    <t>МАКАРЬЕВСКОЕ, ООО</t>
  </si>
  <si>
    <t>МАКСИМУМ, ООО</t>
  </si>
  <si>
    <t>МАКСФАРМО, ООО</t>
  </si>
  <si>
    <t>МАЛИНИНСКИЙ КОРДОН, ЖСПК</t>
  </si>
  <si>
    <t>МАЛОЯРОСЛАВЕЦКИЙ СЫРОДЕЛЬНЫЙ ЗАВОД, ООО</t>
  </si>
  <si>
    <t>МАЛЫШ, ООО</t>
  </si>
  <si>
    <t>МАНУФАКТУРА, ООО</t>
  </si>
  <si>
    <t>МАРИЯ, ООО</t>
  </si>
  <si>
    <t>МАС, ООО</t>
  </si>
  <si>
    <t>МАСТЕР, ООО</t>
  </si>
  <si>
    <t>МАСТЕРПРОФЪ, ООО</t>
  </si>
  <si>
    <t>МАСТЕРСКАЯ КАРПОВА, ООО</t>
  </si>
  <si>
    <t>МАТРЕНИН ДВОР, ООО</t>
  </si>
  <si>
    <t>МАШКИНО, ООО СПК</t>
  </si>
  <si>
    <t>МАШУК, ООО</t>
  </si>
  <si>
    <t>МАЭСТРО ББК, ООО</t>
  </si>
  <si>
    <t>МАЯК, АО</t>
  </si>
  <si>
    <t>МАЯК, СПК</t>
  </si>
  <si>
    <t>МВЧ, ЗАО</t>
  </si>
  <si>
    <t>МЕБЕЛЬНЫЙ СОЮЗ, ООО</t>
  </si>
  <si>
    <t>МЕГА-САЙТ, ООО</t>
  </si>
  <si>
    <t>МЕГА-ТРАНССЕРВИС, ООО</t>
  </si>
  <si>
    <t>МЕГААГРОИНВЕСТ, ООО</t>
  </si>
  <si>
    <t>МЕДЛАЙФ, ООО</t>
  </si>
  <si>
    <t>МЕЖДУРЕЧЬЕ, СХА ( КОЛХОЗ)</t>
  </si>
  <si>
    <t>МЕЛЕНКИ, ООО</t>
  </si>
  <si>
    <t>МЕЛОДИЯ ЛАНДШАФТА, ООО</t>
  </si>
  <si>
    <t>МЕНДЕЛЕЕВО-АГРО, ООО</t>
  </si>
  <si>
    <t>МЕРКУРИЙ, ООО</t>
  </si>
  <si>
    <t>МЕТАЛЛСТРОЙ, ООО</t>
  </si>
  <si>
    <t>МЕТКОМ, ООО</t>
  </si>
  <si>
    <t>МЕХАНИЗАТОР, КХ</t>
  </si>
  <si>
    <t>МЕЧТА, ООО</t>
  </si>
  <si>
    <t>МЕЩЕРИНО, ООО</t>
  </si>
  <si>
    <t>МЗГ, ООО</t>
  </si>
  <si>
    <t>МИА ХОЛДИНГ, ООО</t>
  </si>
  <si>
    <t>МИАССКОЕ, ПО</t>
  </si>
  <si>
    <t>МИКАТЕКС, ООО</t>
  </si>
  <si>
    <t>РАКИТЯНСКАЯ ИПС, ООО</t>
  </si>
  <si>
    <t>МИЛА-МОДА, ООО</t>
  </si>
  <si>
    <t>МИЛБЭГ, ООО</t>
  </si>
  <si>
    <t>МИЛК ПАРК, ООО</t>
  </si>
  <si>
    <t>МИЛКОМ, ООО</t>
  </si>
  <si>
    <t>МИНПРОДТОРГ, ООО</t>
  </si>
  <si>
    <t>МИР КНИГИ, ООО</t>
  </si>
  <si>
    <t>МИР СВЕТА, ООО</t>
  </si>
  <si>
    <t>МИР, ООО</t>
  </si>
  <si>
    <t>МИР, СПК (КОЛХОЗ)</t>
  </si>
  <si>
    <t>МИХАЙЛОВСКОЕ, КФХ</t>
  </si>
  <si>
    <t>МИХАЙЛОВСКОЕ, ООО</t>
  </si>
  <si>
    <t>ММ, ООО</t>
  </si>
  <si>
    <t>МОВИД, ООО</t>
  </si>
  <si>
    <t>МОДА, ООО</t>
  </si>
  <si>
    <t>МОДБОН, ООО</t>
  </si>
  <si>
    <t>МОЙ ДОМ, ООО</t>
  </si>
  <si>
    <t>МОЛОКО ДОНА, СППК</t>
  </si>
  <si>
    <t>МОНАСТЫРСКАЯ НИВА, ООО</t>
  </si>
  <si>
    <t>МОНТАНА, ООО</t>
  </si>
  <si>
    <t>МОРДОВОПТЦЕНТР, ООО</t>
  </si>
  <si>
    <t>МОРСКОЙ КОНЕК, ООО ТМ</t>
  </si>
  <si>
    <t>МОТОР, СПК</t>
  </si>
  <si>
    <t>МПК МАРЬИНСКИЙ, ООО</t>
  </si>
  <si>
    <t>МПО ЗОЛОТОЕ РУНО, ООО</t>
  </si>
  <si>
    <t>МПП ДЫМОК, ООО</t>
  </si>
  <si>
    <t>МР, ООО</t>
  </si>
  <si>
    <t>МРКПП ЮНЕТ, ООО</t>
  </si>
  <si>
    <t>МТС-АГРО, ООО</t>
  </si>
  <si>
    <t>МУЗЕЙ УСАДЬБА ПОДВЯЗЬЕ, КФХ</t>
  </si>
  <si>
    <t>МУТИЛИНСКОЕ, ООО</t>
  </si>
  <si>
    <t>МЯКСИНСКИЙ, КОЛХОЗ</t>
  </si>
  <si>
    <t>МЯСОКОМБИНАТ КУНГУРСКИЙ, ООО</t>
  </si>
  <si>
    <t>Н-КУЛОЕ, СПК КОЛХОЗ</t>
  </si>
  <si>
    <t>НАГОЛЕНСКОЕ, ООО АПП</t>
  </si>
  <si>
    <t>НАДЕЖДА+, ООО</t>
  </si>
  <si>
    <t>НАДЕЖДА, АО</t>
  </si>
  <si>
    <t>НАДЕЖДА, ООО</t>
  </si>
  <si>
    <t>НАКОНЕЧНОЕ, КФХ</t>
  </si>
  <si>
    <t>НАЛИВКИНА М. М., КРЕСТЬЯНСКОЕ ХОЗЯЙСТВО</t>
  </si>
  <si>
    <t>НАТУРПРОДУКТ, ООО</t>
  </si>
  <si>
    <t>НАЧАЛО, ФХ</t>
  </si>
  <si>
    <t>НАША ФЕРМА, ООО</t>
  </si>
  <si>
    <t>НЕБО-СТИЛЬ, ООО</t>
  </si>
  <si>
    <t>НИАГАРА, ООО</t>
  </si>
  <si>
    <t>НИВА ЛТД, КОМБИНАТ</t>
  </si>
  <si>
    <t>НИВА, ЗАО</t>
  </si>
  <si>
    <t>НИВА, КФХ</t>
  </si>
  <si>
    <t>НИВА, КХ</t>
  </si>
  <si>
    <t>НИВА, ООО</t>
  </si>
  <si>
    <t>НИКА ФАРМ, ООО</t>
  </si>
  <si>
    <t>НИКА, КХ</t>
  </si>
  <si>
    <t>НИКА, ООО</t>
  </si>
  <si>
    <t>НИКА, СПК</t>
  </si>
  <si>
    <t>НИКО, ООО</t>
  </si>
  <si>
    <t>НОВАПРОДУКТ АГ, ООО</t>
  </si>
  <si>
    <t>НОВОЕ ЗАВОЛЖЬЕ, СПК</t>
  </si>
  <si>
    <t>НОВОЗАВЕДЕНСКОЕ, ООО</t>
  </si>
  <si>
    <t>НОВОЛЭНД, ООО</t>
  </si>
  <si>
    <t>НОВОНИКОЛАЕВКА, ОАО</t>
  </si>
  <si>
    <t>НОВООБИНЦЕВСКОЕ, АО</t>
  </si>
  <si>
    <t>НОВОСЛОБОДСКИЙ ЗАВОД, ООО</t>
  </si>
  <si>
    <t>НОВОСТРОЙ, ООО</t>
  </si>
  <si>
    <t>НОВТЕХЛЕС, ООО ПКФ</t>
  </si>
  <si>
    <t>НОВЫЕ ДВЕРИ, ООО</t>
  </si>
  <si>
    <t>НОВЫЙ ВЗГЛЯД, ООО</t>
  </si>
  <si>
    <t>НОВЫЙ МИР, СПК</t>
  </si>
  <si>
    <t>НОВЫЙ ПУТЬ, ЗАО</t>
  </si>
  <si>
    <t>НОВЫЙ ПУТЬ, ООО</t>
  </si>
  <si>
    <t>НОВЬ, ООО</t>
  </si>
  <si>
    <t>НОРД-СНАБ, ООО</t>
  </si>
  <si>
    <t>НПК, ООО</t>
  </si>
  <si>
    <t>НПКП ТЕХНОЛОГИЯ, ООО</t>
  </si>
  <si>
    <t>НУР, АО</t>
  </si>
  <si>
    <t>ОАЗИС, ООО</t>
  </si>
  <si>
    <t>ОВОЩНОЙ КРАЙ, СППСК</t>
  </si>
  <si>
    <t>ОВЦЕВОД, ООО ПЛЕМЗАВОД</t>
  </si>
  <si>
    <t>ОДИССЕЙ, КФХ</t>
  </si>
  <si>
    <t>ОКРАИНА, ООО</t>
  </si>
  <si>
    <t>ОКСИ, ООО</t>
  </si>
  <si>
    <t>ОКТАВА, ООО</t>
  </si>
  <si>
    <t>ОКТЯБРЬ, СПК К.З.</t>
  </si>
  <si>
    <t>ОЛИВИЯ, ООО</t>
  </si>
  <si>
    <t>ОЛИМП, ООО</t>
  </si>
  <si>
    <t>ОЛЬГА, ООО</t>
  </si>
  <si>
    <t>ОЛЬГИНСКОЕ, ООО</t>
  </si>
  <si>
    <t>ОМ, ООО</t>
  </si>
  <si>
    <t>ОМЕГА, ООО</t>
  </si>
  <si>
    <t>ОМУТНИНСКХЛЕБПРОМ, ООО</t>
  </si>
  <si>
    <t>ОНЕГО-ХЛЕБ, ПО</t>
  </si>
  <si>
    <t>ОПТИКА, ООО</t>
  </si>
  <si>
    <t>ОПТИКА-ОРЕЛ, ООО</t>
  </si>
  <si>
    <t>ОПТИМА, ООО</t>
  </si>
  <si>
    <t>ОПЫТНАЯ СТАНЦИЯ ГРИГОРЬЕВСКОЕ, ФГБУ</t>
  </si>
  <si>
    <t>ОРАНЖЕВЫЙ СЕЗОН, ООО</t>
  </si>
  <si>
    <t>ОРАТАЙ, ООО</t>
  </si>
  <si>
    <t>ОРЕЛМАСЛО, АО</t>
  </si>
  <si>
    <t>ОРИОН, ООО</t>
  </si>
  <si>
    <t>ОРЛОВКА -АИЦ, ООО</t>
  </si>
  <si>
    <t>ОРЛОВСКОЕ ПО ПЛЕМЕННОЙ РАБОТЕ, ОАО</t>
  </si>
  <si>
    <t>ОРЛОВСКОЕ, КРЕСТЬЯНСКОЕ ХОЗЯЙСТВО</t>
  </si>
  <si>
    <t>ОРУЖЕЙНЫЙ САЛОН ПАТРИОТ, ООО</t>
  </si>
  <si>
    <t>ОСАВИАХИМ, ООО</t>
  </si>
  <si>
    <t>ОСМАН ПАША, ООО</t>
  </si>
  <si>
    <t>ОСП, ООО</t>
  </si>
  <si>
    <t>ОХОТНИК, ООО</t>
  </si>
  <si>
    <t>ОХОТНИЧЬЕ-РЫБОЛОВНЫЙ СОЮЗ, ООО</t>
  </si>
  <si>
    <t>ПАПУШИНА ВИКТОРА МИХАЙЛОВИЧА, КРЕСТЬЯНСКОЕ ХОЗЯЙСТВО</t>
  </si>
  <si>
    <t>ПАРАДЕНТ, ООО</t>
  </si>
  <si>
    <t>ПАРТНЁР, ООО</t>
  </si>
  <si>
    <t>ПАРФЮМЕРИЯ, ООО</t>
  </si>
  <si>
    <t>ПАТРИОТ, ООО</t>
  </si>
  <si>
    <t>ПАШКОВСКОЕ, ООО</t>
  </si>
  <si>
    <t>ПЕГАС, ООО</t>
  </si>
  <si>
    <t>ПЕЛАНЬЯ, ООО</t>
  </si>
  <si>
    <t>ПЕРВАЯ ЮЖНОУРАЛЬСКАЯ ПИВОВАРЕННАЯ КОМПАНИЯ, ООО</t>
  </si>
  <si>
    <t>ПЕРВОЕ РЕКЛАМНОЕ, ООО</t>
  </si>
  <si>
    <t>ПЕРВОМАЙСКИЙ ПОТРЕБКООП</t>
  </si>
  <si>
    <t>ПЕРЕКРЕСТОК20, ООО</t>
  </si>
  <si>
    <t>ПЕРЕСВЕТ, ООО</t>
  </si>
  <si>
    <t>ПЕРСПЕКТИВА ПЛЮС, ООО</t>
  </si>
  <si>
    <t>ПЕРСПЕКТИВА, ООО</t>
  </si>
  <si>
    <t>ПЕРСПЕКТИВА, ООО СП</t>
  </si>
  <si>
    <t>ПЕСТЯКОВСКОЕ РАЙПО</t>
  </si>
  <si>
    <t>ПЕТРИКОМ, ООО</t>
  </si>
  <si>
    <t>ПЕТРОВСКОЕ, ООО</t>
  </si>
  <si>
    <t>ПЕЧЕРСКОЕ, АО</t>
  </si>
  <si>
    <t>ПИВОВАРНЯ КЕЛЛЕРС, ООО</t>
  </si>
  <si>
    <t>ПИЛЮГИНА А.И., КХ</t>
  </si>
  <si>
    <t>ПИЩЕВАЯ ФАБРИКА, ООО</t>
  </si>
  <si>
    <t>ПК САЯНЫ, ООО</t>
  </si>
  <si>
    <t>ПК ФАО-М, ООО</t>
  </si>
  <si>
    <t>ПКЗ АЛТАЙСКИЕ ЗАКРОМА, ООО</t>
  </si>
  <si>
    <t>ПЛЕМЕННОЙ ЗАВОД ВЯЗЬЕ, ООО</t>
  </si>
  <si>
    <t>ПЛЕМДЕЛО, ООО</t>
  </si>
  <si>
    <t>ПЛЕМЗАВОД ВТОРАЯ ПЯТИЛЕТКА, СПК</t>
  </si>
  <si>
    <t>ПЛЕСКАЧ СЕРГЕЯ АЛЕКСАНДРОВИЧА, КРЕСТЬЯНСКОЕ ХОЗЯЙСТВО</t>
  </si>
  <si>
    <t>ПЛОДОВКА, ООО</t>
  </si>
  <si>
    <t>ПЛОДОПИТОМНИК, ООО</t>
  </si>
  <si>
    <t>ПЛЮС, ООО</t>
  </si>
  <si>
    <t>ПОБЕДА, КФХ</t>
  </si>
  <si>
    <t>ПОБЕДА, ООО</t>
  </si>
  <si>
    <t>ПОБЕДА, СПК</t>
  </si>
  <si>
    <t>ПОБЕДА, СПСК</t>
  </si>
  <si>
    <t>ПОДНЯТАЯ ЦЕЛИНА, СПК</t>
  </si>
  <si>
    <t>ПОДОБИНО, СПК</t>
  </si>
  <si>
    <t>ПОДСОБНОЕ ХОЗЯЙСТВО АРБАЙКА, ООО</t>
  </si>
  <si>
    <t>ПОДСОСЕНКИ, ООО</t>
  </si>
  <si>
    <t>ПОКРОВСКАЯ ПТИЦЕФАБРИКА, ООО</t>
  </si>
  <si>
    <t>ПОЛЕЗНОФФ, ООО</t>
  </si>
  <si>
    <t>ПОЛИБИНО, ООО</t>
  </si>
  <si>
    <t>ПОЛИМАТИЗ, АО</t>
  </si>
  <si>
    <t>ПОЛЯРНАЯ ЗВЕЗДА, ООО</t>
  </si>
  <si>
    <t>ПОРОШКОВЫЕ КРАСКИ, ООО</t>
  </si>
  <si>
    <t>ПОСЕЙДОН И КО, ООО</t>
  </si>
  <si>
    <t>ПОТАПОВСКОЕ, ООО</t>
  </si>
  <si>
    <t>ПРЕМЬЕР, ООО</t>
  </si>
  <si>
    <t>ПРЕСТИЖ, ООО</t>
  </si>
  <si>
    <t>ПРИРОДНЫЕ РЕСУРСЫ, ООО</t>
  </si>
  <si>
    <t>ПРО.ТРИКОТАЖ, ООО</t>
  </si>
  <si>
    <t>ПРОВАНС, ООО</t>
  </si>
  <si>
    <t>ПРОГРЕСС, ООО</t>
  </si>
  <si>
    <t>ПРОДВИЖЕНИЕ-МАРКЕТ, ООО</t>
  </si>
  <si>
    <t>ПРОДМИР, ООО</t>
  </si>
  <si>
    <t>ПРОЕКТ СК, ООО</t>
  </si>
  <si>
    <t>ПРОМЕТЕЙ, ООО</t>
  </si>
  <si>
    <t>ПРОММЕТАЛЛ21, ООО</t>
  </si>
  <si>
    <t>ПРОМТЕКС ПЛЮС, ООО</t>
  </si>
  <si>
    <t>ПРОСПЕРИТИ, ООО</t>
  </si>
  <si>
    <t>ПРОФЕССИОНАЛ, ООО</t>
  </si>
  <si>
    <t>ПРОФЕССИОНАЛ, ООО ЦК</t>
  </si>
  <si>
    <t>ПРОФЕСТ, ООО ТПК</t>
  </si>
  <si>
    <t>ПРОФИТ, ООО</t>
  </si>
  <si>
    <t>ПРОФИТСГРУПП, ООО</t>
  </si>
  <si>
    <t>ПРОФСПЕЦПОСТАВКА, ООО</t>
  </si>
  <si>
    <t>ПРОХОРОВО ПОДВОРЬЕ, ООО</t>
  </si>
  <si>
    <t>ПТИЦЕФАБРИКА ДУКЧИНСКАЯ, ООО</t>
  </si>
  <si>
    <t>ПТИЦЕФАБРИКА КИМОВСКАЯ, ООО</t>
  </si>
  <si>
    <t>ПТК ИРБИС, ООО</t>
  </si>
  <si>
    <t>ПТК СПРИНТ, ООО</t>
  </si>
  <si>
    <t>ПТС-ПЛЮС, ООО</t>
  </si>
  <si>
    <t>ПУЛЬС, ООО</t>
  </si>
  <si>
    <t>ПЭКСТРОЙ, ООО</t>
  </si>
  <si>
    <t>ПЯТИГОРСКИЙ ХЛЕБОКОМБИНАТ, ОАО</t>
  </si>
  <si>
    <t>РАДОСТЬ ДЕТСТВА, ООО</t>
  </si>
  <si>
    <t>РАДСАФ, ООО</t>
  </si>
  <si>
    <t>РАЙПО, ЛЮДИНОВСКОЕ</t>
  </si>
  <si>
    <t>РАКЕТА+, ООО</t>
  </si>
  <si>
    <t>РАССВЕТ, ООО</t>
  </si>
  <si>
    <t>РАССВЕТ, ООО АГРОКОМПЛЕКС</t>
  </si>
  <si>
    <t>РД-ТЕКС, ООО</t>
  </si>
  <si>
    <t>РЕМЕСЛЕННИК, ООО</t>
  </si>
  <si>
    <t>РЕПЬЕВСКИЙ РАЙПТК</t>
  </si>
  <si>
    <t>РИКОН, ООО</t>
  </si>
  <si>
    <t>РИНО БИО, ООО</t>
  </si>
  <si>
    <t>РОГОВОЙ С. М. КХ</t>
  </si>
  <si>
    <t>РОДИНА, КОЛХОЗ</t>
  </si>
  <si>
    <t>РОДИНА, ООО</t>
  </si>
  <si>
    <t>РОДИНА, СХА (КОЛХОЗ)</t>
  </si>
  <si>
    <t>РОДНИК, КФХ</t>
  </si>
  <si>
    <t>РОДНИКИ ПОВОЛЖЬЯ, ООО</t>
  </si>
  <si>
    <t>РОДНЫЕ ПРОСТОРЫ, ООО</t>
  </si>
  <si>
    <t>РОДСТВЕННИК, КФХ</t>
  </si>
  <si>
    <t>РОСА, ООО</t>
  </si>
  <si>
    <t>РОСТОК, КХ</t>
  </si>
  <si>
    <t>РОСТОК, ООО</t>
  </si>
  <si>
    <t>РОСТОК, ООО РАО</t>
  </si>
  <si>
    <t>РОСТОК-АГРО, ООО</t>
  </si>
  <si>
    <t>РОЩА, ООО</t>
  </si>
  <si>
    <t>РПК ХМЕЛЁФФ, АО</t>
  </si>
  <si>
    <t>РТД АЛТАЙСКИЙ КАРАВАЙ, ООО</t>
  </si>
  <si>
    <t>РТК СКАТ, ООО</t>
  </si>
  <si>
    <t>РТС, ООО ТД</t>
  </si>
  <si>
    <t>РУБЕЖ, ООО</t>
  </si>
  <si>
    <t>РУБИН, ООО</t>
  </si>
  <si>
    <t>РУБИН-1, ООО</t>
  </si>
  <si>
    <t>РУМАРКЕТ-АЛЬФА, ООО</t>
  </si>
  <si>
    <t>РУСИН, СПК</t>
  </si>
  <si>
    <t>РУСИО, ООО</t>
  </si>
  <si>
    <t>РУСМЕТ, ООО</t>
  </si>
  <si>
    <t>РУСМИЛК, ООО</t>
  </si>
  <si>
    <t>РУССКОЕ ПОДВОРЬЕ, ООО</t>
  </si>
  <si>
    <t>РУСЬ, ООО</t>
  </si>
  <si>
    <t>РУСЬ-АГРО, ООО</t>
  </si>
  <si>
    <t>РФК, ООО</t>
  </si>
  <si>
    <t>РЫБА ЗАПОЛЯРЬЯ, ООО</t>
  </si>
  <si>
    <t>РЫЖИК, ООО</t>
  </si>
  <si>
    <t>РЭДВУД, ООО</t>
  </si>
  <si>
    <t>РЭХН, ООО</t>
  </si>
  <si>
    <t>С. ЮЛАЕВА, СПК ИМ.</t>
  </si>
  <si>
    <t>САВ КОТТОН, ООО</t>
  </si>
  <si>
    <t>САВВА ИНТЕК, ООО</t>
  </si>
  <si>
    <t>САВЕЛЬКО, СПСК</t>
  </si>
  <si>
    <t>САГА-ДВ, ООО</t>
  </si>
  <si>
    <t>САД, КФХ</t>
  </si>
  <si>
    <t>САДОВОЕ, ООО</t>
  </si>
  <si>
    <t>САЙГУТИНА Ф.П., КФХ</t>
  </si>
  <si>
    <t>САЛЬСКИЙ ХЛЕБ, ООО</t>
  </si>
  <si>
    <t>САМ, ООО</t>
  </si>
  <si>
    <t>САМОГОН 54, ООО</t>
  </si>
  <si>
    <t>САНПОЛИМЕР, ООО</t>
  </si>
  <si>
    <t>САНТЕХБУМ, ООО</t>
  </si>
  <si>
    <t>САНТОРИЯ-ДВ, ООО</t>
  </si>
  <si>
    <t>САПФИР, ПО</t>
  </si>
  <si>
    <t>САР, ООО</t>
  </si>
  <si>
    <t>САРАТОВ-ВЕНДИНГ, ООО</t>
  </si>
  <si>
    <t>САТУРН, К/Х</t>
  </si>
  <si>
    <t>САТУРН-АГРО, ООО</t>
  </si>
  <si>
    <t>СВЕТ СТОЛИЦЫ, ООО</t>
  </si>
  <si>
    <t>СВЕТЛЫЙ ПУТЬ, ООО</t>
  </si>
  <si>
    <t>СВОБОДНЫЙ ТРУД, КХ</t>
  </si>
  <si>
    <t>ПТИЦЕСОВХОЗ СКАТИНСКИЙ, СПК</t>
  </si>
  <si>
    <t>СЕВЕРЕНА, ООО</t>
  </si>
  <si>
    <t>СЕВЕРНОЕ, ООО</t>
  </si>
  <si>
    <t>СЕВЕРНОЕ, КФХ</t>
  </si>
  <si>
    <t>СЕВЕРНЫЙ УНИВЕРСАМ, ОАО</t>
  </si>
  <si>
    <t>СЕДОВА А.В., КФХ</t>
  </si>
  <si>
    <t>СЕЛЕНА ГОФРЭ, ООО</t>
  </si>
  <si>
    <t>СЕЛЕНА, ООО</t>
  </si>
  <si>
    <t>СЕМЕНА УРАЛА, ООО</t>
  </si>
  <si>
    <t>СЕМИГОР, ООО ПК</t>
  </si>
  <si>
    <t>СЕМИКАРАКОРСКИЙ, СПССК</t>
  </si>
  <si>
    <t>СЕМКОМ, ООО</t>
  </si>
  <si>
    <t>СЕО, ООО</t>
  </si>
  <si>
    <t>СЕО-Т, ООО</t>
  </si>
  <si>
    <t>СЕРДОЛИК, КФХ</t>
  </si>
  <si>
    <t>СЕРП И МОЛОТ, ООО</t>
  </si>
  <si>
    <t>СЕРП, АО</t>
  </si>
  <si>
    <t>СЕРСАМ, ООО</t>
  </si>
  <si>
    <t>СЖК КЕДР, ООО</t>
  </si>
  <si>
    <t>СИБИРСКАЯ УСАДЬБА, ПСПК</t>
  </si>
  <si>
    <t>СИБКЕТ К, ООО</t>
  </si>
  <si>
    <t>СИБХЛЕБ, ООО</t>
  </si>
  <si>
    <t>СИБПРОМТЕКС, ООО</t>
  </si>
  <si>
    <t>СИБСОЛПИ, ООО</t>
  </si>
  <si>
    <t>СИВИНСКИЙ ПОТРЕБИТЕЛЬСКИЙ КООПЕРАТИВ</t>
  </si>
  <si>
    <t>СИМПЛ ХИТ, ООО</t>
  </si>
  <si>
    <t>СИНАП, ООО</t>
  </si>
  <si>
    <t>СИТИ СПОРТ, ООО</t>
  </si>
  <si>
    <t>СИТИ ФЛАУЕР, ООО</t>
  </si>
  <si>
    <t>СИТИТОРГ-АГРО, ООО</t>
  </si>
  <si>
    <t>СКИНФАРМ, ООО</t>
  </si>
  <si>
    <t>СКИТ, ООО</t>
  </si>
  <si>
    <t>СКОРОДУМОВО, КФХ</t>
  </si>
  <si>
    <t>СКП, ООО</t>
  </si>
  <si>
    <t>СЛАВА, ООО</t>
  </si>
  <si>
    <t>СЛАВЯНКА, ООО</t>
  </si>
  <si>
    <t>СЛАВЯНСК-АГРОПРОДУКТ, ООО</t>
  </si>
  <si>
    <t>СЛАВЯНСКИЙ КОНСЕРВНЫЙ КОМБИНАТ, ООО</t>
  </si>
  <si>
    <t>СЛАДОСТИ ДОНА, ООО</t>
  </si>
  <si>
    <t>СЛАСТИ, ООО</t>
  </si>
  <si>
    <t>СЛОЯНКА, ООО</t>
  </si>
  <si>
    <t>СМАК, ООО</t>
  </si>
  <si>
    <t>СМЕНА, КХ</t>
  </si>
  <si>
    <t>СМЕНА, ООО</t>
  </si>
  <si>
    <t>СМОЛАГРО, ООО</t>
  </si>
  <si>
    <t>СНН-ОРЕЛ, ООО ТПК</t>
  </si>
  <si>
    <t>СО ЛВЗ ЛЮКС, ООО</t>
  </si>
  <si>
    <t>СОБОЛЬ, ООО</t>
  </si>
  <si>
    <t>СОВХОЗ, ООО</t>
  </si>
  <si>
    <t>СОКОЛ, ООО</t>
  </si>
  <si>
    <t>СОКОЛ, СЕЛЬСКОХОЗЯЙСТВЕННАЯ АРТЕЛЬ</t>
  </si>
  <si>
    <t>СОЛТАН, ООО</t>
  </si>
  <si>
    <t>СОС, ООО</t>
  </si>
  <si>
    <t>СОЮЗ-АГРО, ООО</t>
  </si>
  <si>
    <t>СОЮЗ-ДОН, ООО</t>
  </si>
  <si>
    <t>СОЮЗ-М, ОАО</t>
  </si>
  <si>
    <t>СОЯ, ЗАО</t>
  </si>
  <si>
    <t>СП КАРСОНОВСКОЕ, ООО</t>
  </si>
  <si>
    <t>СП ОРОШАЕМОЕ, ООО</t>
  </si>
  <si>
    <t>СПЕКТР, ООО</t>
  </si>
  <si>
    <t>СПЕЦКОМПЛЕКТ, ООО</t>
  </si>
  <si>
    <t>СПЕЦСТРОЙМОНТАЖ, ООО</t>
  </si>
  <si>
    <t>СПК АБСОЛЮТ, ООО</t>
  </si>
  <si>
    <t>СПОРТИВНЫЙ МИР, ООО</t>
  </si>
  <si>
    <t>СПОРТТОВАРЫ, ООО</t>
  </si>
  <si>
    <t>СПТГ, ООО ПКФ</t>
  </si>
  <si>
    <t>СПУТНИК, ООО</t>
  </si>
  <si>
    <t>СРОСТКИ, ООО</t>
  </si>
  <si>
    <t>ССХП ЖЕНЬШЕНЬ, ООО</t>
  </si>
  <si>
    <t>СТ-СТРОЙ, ООО</t>
  </si>
  <si>
    <t>СТАРТ-ПЛЮС, АО</t>
  </si>
  <si>
    <t>СТЕПНОЕ, ОАО</t>
  </si>
  <si>
    <t>СТЕПНОЕ, ООО</t>
  </si>
  <si>
    <t>СТЕПНЫЕ ПРОСТОРЫ, ООО</t>
  </si>
  <si>
    <t>СТЕПЬ, ООО</t>
  </si>
  <si>
    <t>СТИМУЛ-ПРО, ООО</t>
  </si>
  <si>
    <t>СТОКС, ООО</t>
  </si>
  <si>
    <t>СТОРОЖЕВСК, ООО</t>
  </si>
  <si>
    <t>СТП, ООО</t>
  </si>
  <si>
    <t>СТРАХОВСКОЕ, ООО</t>
  </si>
  <si>
    <t>СТРОЙБАЗА14, ООО ТК</t>
  </si>
  <si>
    <t>СТРОЙДОМ, ООО</t>
  </si>
  <si>
    <t>СТРОЙМИР, ООО</t>
  </si>
  <si>
    <t>СТРОЙПОСТАВКА, ООО</t>
  </si>
  <si>
    <t>СТРОЙСЕРВИС, ООО</t>
  </si>
  <si>
    <t>СТРОЙТРЕЙД, ООО</t>
  </si>
  <si>
    <t>СУОЯРВИ, ООО</t>
  </si>
  <si>
    <t>СХ ПЯТАЧОК, ООО</t>
  </si>
  <si>
    <t>СХП БАННИКОВО, ООО</t>
  </si>
  <si>
    <t>СХП ВОСТОЧНОЕ, ООО</t>
  </si>
  <si>
    <t>СХП ДРУЖБА, ООО</t>
  </si>
  <si>
    <t>СХП МАЯК, ООО</t>
  </si>
  <si>
    <t>СХП НОВАЯ ЗАРЯ, ООО</t>
  </si>
  <si>
    <t>СХП ОТРАДНОЕ, ООО</t>
  </si>
  <si>
    <t>СХП ПРОГРЕСС, ООО</t>
  </si>
  <si>
    <t>СХП РОДИНА, ООО</t>
  </si>
  <si>
    <t>СЫРТ, ООО</t>
  </si>
  <si>
    <t>Т И КО, ООО ТД</t>
  </si>
  <si>
    <t>ТАБЫНСКОЕ, ООО</t>
  </si>
  <si>
    <t>ТАИС, ООО</t>
  </si>
  <si>
    <t>ТАКТИКА, ООО ПО</t>
  </si>
  <si>
    <t>ТАНВИАЛ, ООО</t>
  </si>
  <si>
    <t>ТАТИЩЕВСКОЕ, АО</t>
  </si>
  <si>
    <t>ТВЕНТ, ООО</t>
  </si>
  <si>
    <t>ТВОЕ ЗДОРОВЬЕ, ООО</t>
  </si>
  <si>
    <t>ТД АКВАМАРИН ГРУПП, ООО</t>
  </si>
  <si>
    <t>ТД АКВАРЕЛЬ, ООО</t>
  </si>
  <si>
    <t>ТД ИДЕЯ, ООО</t>
  </si>
  <si>
    <t>ТД КЕДР, ООО</t>
  </si>
  <si>
    <t>ТД СИМПЛИ ФУД, ООО</t>
  </si>
  <si>
    <t>ТД ТАУРА, ООО</t>
  </si>
  <si>
    <t>ТЕВ, ООО</t>
  </si>
  <si>
    <t>ТЕЙКОВСКИЙ МОЛОЧНЫЙ ЗАВОД, ОАО</t>
  </si>
  <si>
    <t>ТЕКНОФИД, ООО</t>
  </si>
  <si>
    <t>ТЕЛЛИ-КОНСЕРВ, ООО</t>
  </si>
  <si>
    <t>ТЕНТЫ ЧЕРНОЗЕМЬЯ, ООО</t>
  </si>
  <si>
    <t>ТЕПЛИЧНОЕ, АО</t>
  </si>
  <si>
    <t>ТЕПЛОСПЕЦ-С, ООО</t>
  </si>
  <si>
    <t>ТЕРМИНАЛ, ООО</t>
  </si>
  <si>
    <t>ТЕРМИНАЛ-МЕЖДУНАРОДНЫЙ, ООО</t>
  </si>
  <si>
    <t>ТЕРМИНАЛСТРОЙ 29, ООО</t>
  </si>
  <si>
    <t>ТЕРМОЦЕНТР-СЛАВЯНСК, ООО</t>
  </si>
  <si>
    <t>ТЕРРИТОРИЯ, ООО</t>
  </si>
  <si>
    <t>ТЕХ-АЛЬЯНС, ООО</t>
  </si>
  <si>
    <t>ТЕХКОМПЛЕКТ ЕКАТЕРИНБУРГ, ООО</t>
  </si>
  <si>
    <t>ТЕХМЭДЖИК, ООО</t>
  </si>
  <si>
    <t>ТЕХНИКА, СПК</t>
  </si>
  <si>
    <t>ТЕХНОМИР, ООО</t>
  </si>
  <si>
    <t>ТЕХНОПРОВАЙД, ООО</t>
  </si>
  <si>
    <t>ТЕХНОТЕКТ, ООО</t>
  </si>
  <si>
    <t>ТЕХРЕСУРС, ООО</t>
  </si>
  <si>
    <t>ТЕХСПОРТ, ООО</t>
  </si>
  <si>
    <t>ТИС-ЗАЩИТА, ООО</t>
  </si>
  <si>
    <t>ТИТАЛ, СПК</t>
  </si>
  <si>
    <t>ТИТАРЕВСКОЕ, ООО СХП</t>
  </si>
  <si>
    <t>ТИШАНКА, СХ ООО</t>
  </si>
  <si>
    <t>ТК ЕЛЕЦКИЕ ОВОЩИ, ООО</t>
  </si>
  <si>
    <t>ТК ЛИПЕЦКАГРО, ООО</t>
  </si>
  <si>
    <t>ТК СТЕКС, ООО</t>
  </si>
  <si>
    <t>ТК ТРЕЙД, ООО</t>
  </si>
  <si>
    <t>ТЛТ АЛЬЯНС, ООО</t>
  </si>
  <si>
    <t>ТОЙДА-АГРО, СПК</t>
  </si>
  <si>
    <t>ТОП ВЭЙВ, ООО</t>
  </si>
  <si>
    <t>ТОРАГРО, ООО</t>
  </si>
  <si>
    <t>ТОРГОВАЯ ЕДИНИЦА, ООО</t>
  </si>
  <si>
    <t>ТОРГОВЫЕ СИСТЕМЫ, ООО</t>
  </si>
  <si>
    <t>ТОРГОВЫЙ ДОМ НЬЮТОНИКА, ООО</t>
  </si>
  <si>
    <t>ТОРГОВЫЙ ПАВИЛЬОН, ООО</t>
  </si>
  <si>
    <t>ТОРГОПТИМ, ООО</t>
  </si>
  <si>
    <t>ТОРГРЭЙ, ООО</t>
  </si>
  <si>
    <t>ТОЧКАТРЕЙД, ООО</t>
  </si>
  <si>
    <t>ТПК СВЕТОТЕХНИКА, ООО</t>
  </si>
  <si>
    <t>ТПК ТЭРА ПЛЮС, ООО</t>
  </si>
  <si>
    <t>ТРАНС-КИТ, ООО</t>
  </si>
  <si>
    <t>ТРЕЙД, ООО</t>
  </si>
  <si>
    <t>ТРИЛЛИОН, ООО</t>
  </si>
  <si>
    <t>ТРОИЦКИЕ НИВЫ, ООО</t>
  </si>
  <si>
    <t>ТРОИЦКОЕ, ООО</t>
  </si>
  <si>
    <t>ТРОСТЯНСКИЙ, СПК</t>
  </si>
  <si>
    <t>ТРУДОВОЕ, АО</t>
  </si>
  <si>
    <t>ТС ВЕСЕЛАЯ КАРУСЕЛЬ, ООО</t>
  </si>
  <si>
    <t>ТТК, ООО</t>
  </si>
  <si>
    <t>ТУПОГУЗ, ООО</t>
  </si>
  <si>
    <t>ТЦ ПЕЛИКАН, ООО</t>
  </si>
  <si>
    <t>ТЮЛЯНЬ, ООО КХ</t>
  </si>
  <si>
    <t>ТЮМЕНЬСЕТЕСНАСТЬ, АО</t>
  </si>
  <si>
    <t>УДАРНИК ПОЛЕЙ, ЗАО</t>
  </si>
  <si>
    <t>УДАРНИК, ООО</t>
  </si>
  <si>
    <t>УДЕЛЬНОЕ, ООО</t>
  </si>
  <si>
    <t>УЛЬТРАСПОРТ, ООО</t>
  </si>
  <si>
    <t>УЛЬЯНОВСКСАХАР, АО</t>
  </si>
  <si>
    <t>УМК, ООО</t>
  </si>
  <si>
    <t>УНИВЕРМАГ КРАСНОАРМЕЙСКОГО РАЙПОТРЕБСОЮЗА, ООО</t>
  </si>
  <si>
    <t>УНЫШ, ООО АГРОФИРМА</t>
  </si>
  <si>
    <t>УРАЛ, ООО</t>
  </si>
  <si>
    <t>УРАЛ-АГРО, ООО</t>
  </si>
  <si>
    <t>УРАЛАГРО, ООО</t>
  </si>
  <si>
    <t>УРАЛОЧКА, ООО</t>
  </si>
  <si>
    <t>УРАЛТРЕЙДСЕРВИС, ООО</t>
  </si>
  <si>
    <t>УРАЛЬСКАЯ ИНДЕЙКА, ООО ТД</t>
  </si>
  <si>
    <t>УРАЛЬСКОЕ, ООО</t>
  </si>
  <si>
    <t>УРОЖАЙ, КФХ</t>
  </si>
  <si>
    <t>УСТЬ-КУЛОМСКИЙ, СППСК</t>
  </si>
  <si>
    <t>УРЮМ, ООО</t>
  </si>
  <si>
    <t>УСПЕХ-ВКУСНЯТКИ, ООО</t>
  </si>
  <si>
    <t>УЮТ, ООО</t>
  </si>
  <si>
    <t>ФАКЕЛ, КФХ</t>
  </si>
  <si>
    <t>ФАРМ, ООО</t>
  </si>
  <si>
    <t>ФАРМ-МАРКЕТ, ООО</t>
  </si>
  <si>
    <t>ФАРМАГРО, ООО</t>
  </si>
  <si>
    <t>ФАРМАЦИЯ, ГУП ТО</t>
  </si>
  <si>
    <t>ФАРМОПТИКУМ, ООО</t>
  </si>
  <si>
    <t>ФАСАДНЫЕ СИСТЕМЫ, ООО</t>
  </si>
  <si>
    <t>ФАСТ ТОП, ООО</t>
  </si>
  <si>
    <t>ФЕДОРОВСКОЕ, ООО</t>
  </si>
  <si>
    <t>ФЕНИКС БИР, ООО ПК</t>
  </si>
  <si>
    <t>ФЕНИКС, ООО</t>
  </si>
  <si>
    <t>ФЕРМА НАСТОЯЩИХ ПРОДУКТОВ, СППЗССК</t>
  </si>
  <si>
    <t>ФЕРМЕР ДМИТРИЕВ В. А., ООО</t>
  </si>
  <si>
    <t>ФЕРМЕР ЛАБЗИН С.А., ООО</t>
  </si>
  <si>
    <t>ФЕСТИВАЛЬ, ООО</t>
  </si>
  <si>
    <t>ФИЛЕРОС, ООО</t>
  </si>
  <si>
    <t>ФЛЕШ-РОЯЛЬ, ООО</t>
  </si>
  <si>
    <t>ФОРТУНА, СППСК</t>
  </si>
  <si>
    <t>ФУДТЕХ, ООО</t>
  </si>
  <si>
    <t>ФХ АСФИ, ООО</t>
  </si>
  <si>
    <t>ФХ ИСТОК, ООО</t>
  </si>
  <si>
    <t>ФХ ТЕРРА, ООО</t>
  </si>
  <si>
    <t>ФЭС-СЕМЕНА, ЗАО</t>
  </si>
  <si>
    <t>ХАЗАР ПРОДАКШН, ООО</t>
  </si>
  <si>
    <t>ХАТИКО, ООО</t>
  </si>
  <si>
    <t>ХВАЛЫНСКИЙ, КОЛХОЗ</t>
  </si>
  <si>
    <t>ХЛЕБ, ООО</t>
  </si>
  <si>
    <t>ХЛЕБ-4, ООО</t>
  </si>
  <si>
    <t>ХЛЕБА АЛТАЯ, ООО</t>
  </si>
  <si>
    <t>ХЛЕБНЫЙ ДОМ, ООО</t>
  </si>
  <si>
    <t>ХЛЕБОДАРОВСКОЕ, ОАО</t>
  </si>
  <si>
    <t>ХЛЕБОЗАВОД НАРИМАНОВСКИЙ, ООО</t>
  </si>
  <si>
    <t>ХЛЕБОРОБ, ООО</t>
  </si>
  <si>
    <t>ХЛЕБОРОБ, СПК (КОЛХОЗ)</t>
  </si>
  <si>
    <t>ХОЗТОВАРЫ, ООО</t>
  </si>
  <si>
    <t>ХОЗТОРГ, ООО</t>
  </si>
  <si>
    <t>ХОЗЦЕНТР, ООО</t>
  </si>
  <si>
    <t>ХОМИ, ООО</t>
  </si>
  <si>
    <t>ХУТОРОК, ООО</t>
  </si>
  <si>
    <t>ХУЧЕЛЬ, ООО</t>
  </si>
  <si>
    <t>ЦВЕТОЧНЫЙ РЕГИОН, ООО</t>
  </si>
  <si>
    <t>ЦЕЛИННОЕ, ОАО</t>
  </si>
  <si>
    <t>ЦЕНТР АВТОМАТИЧЕСКИХ СИСТЕМ, ООО</t>
  </si>
  <si>
    <t>ЦЕНТР ОТОПЛЕНИЯ, ООО</t>
  </si>
  <si>
    <t>ЦЕНТР-РЕЗЕРВ, ООО</t>
  </si>
  <si>
    <t>ЦРА №62, МУП</t>
  </si>
  <si>
    <t>ЧАЙКА, КХ</t>
  </si>
  <si>
    <t>ЧЕРЕМШАНСКОЕ, ООО</t>
  </si>
  <si>
    <t>ЧЕРНОВСКОЕ МТПП</t>
  </si>
  <si>
    <t>ЧЕРНЯЕВСКОЕ, ООО</t>
  </si>
  <si>
    <t>ЧЕСНОКОВСКОЕ, КФХ</t>
  </si>
  <si>
    <t>ЧЕШСКАЯ ПИВОВАРНЯ, ООО</t>
  </si>
  <si>
    <t>ЧИСТАЯ ЭНЕРГИЯ, ООО</t>
  </si>
  <si>
    <t>ЧИТИНСКИЕ КЛЮЧИ, ЗАО</t>
  </si>
  <si>
    <t>ЧХЗ №1, ООО</t>
  </si>
  <si>
    <t>Ш.С.В.-ДОН, ООО</t>
  </si>
  <si>
    <t>ШАИМУРАТ, ООО</t>
  </si>
  <si>
    <t>ШАНГАЛ, СППК</t>
  </si>
  <si>
    <t>ШАНС, К.Х.</t>
  </si>
  <si>
    <t>ШАНС, КФК</t>
  </si>
  <si>
    <t>ШАНС, КФХ</t>
  </si>
  <si>
    <t>ШАНС, ООО</t>
  </si>
  <si>
    <t>ШАПАРИЕВСКИЙ, СПК РЫБКОЛХОЗ</t>
  </si>
  <si>
    <t>ШАРМ, ООО</t>
  </si>
  <si>
    <t>ШАТО АНДРЕ, ООО</t>
  </si>
  <si>
    <t>ШАТЫРОБА, ООО</t>
  </si>
  <si>
    <t>ШВЕЙНОЕ ОБЪЕДИНЕНИЕ ГЛОБАЛ, ООО</t>
  </si>
  <si>
    <t>ШВЕЙНЫЙ ДОМ ЭЛЕКТРОСТАЛЬ, ООО</t>
  </si>
  <si>
    <t>ШЕВЦОВ И К, ООО</t>
  </si>
  <si>
    <t>ШИДЕ, ООО</t>
  </si>
  <si>
    <t>ШОВДА, ООО</t>
  </si>
  <si>
    <t>ШТИЛЬ, ООО</t>
  </si>
  <si>
    <t>ЩЕГЛОВА И.М., КФХ</t>
  </si>
  <si>
    <t>ЭВЕРЕСТ, ООО</t>
  </si>
  <si>
    <t>ЭГИДАГРУПП, ООО</t>
  </si>
  <si>
    <t>ЭДЕЛЬВЕЙС, ООО</t>
  </si>
  <si>
    <t>ЭДЕМ, ООО</t>
  </si>
  <si>
    <t>ЭК-МЕК, ООО</t>
  </si>
  <si>
    <t>ЭКО-БОЧКИ, ООО</t>
  </si>
  <si>
    <t>ЭКО-МОЛОКО, ООО</t>
  </si>
  <si>
    <t>ЭКОАГРОРЕСУРС, ООО</t>
  </si>
  <si>
    <t>ЭКОКЕМ, ООО</t>
  </si>
  <si>
    <t>ЭКОТОРГ, ООО</t>
  </si>
  <si>
    <t>ЭКОФУД, ООО</t>
  </si>
  <si>
    <t>ЭКСЕЛЬСИОР ФЕШН ГРУПП, ООО</t>
  </si>
  <si>
    <t>ЭКСПОСВЕТ, ООО</t>
  </si>
  <si>
    <t>ЭКСТА, ООО</t>
  </si>
  <si>
    <t>ЭЛЕГАНС, ООО</t>
  </si>
  <si>
    <t>ЭЛЕГАНТ, ООО</t>
  </si>
  <si>
    <t>ЭЛЕГАНТ, ООО АТЕЛЬЕ № 1</t>
  </si>
  <si>
    <t>ЭЛЕГИЯ, ООО</t>
  </si>
  <si>
    <t>ЭЛЕКТРОТЕХСТРОЙ-2, ООО</t>
  </si>
  <si>
    <t>ЭЛЕОНОРА, ООО</t>
  </si>
  <si>
    <t>ЭЛЬ ЛЮКС, ООО ТД</t>
  </si>
  <si>
    <t>ЭЛЬГРАСС АГРО, ООО</t>
  </si>
  <si>
    <t>ЭНЕРДЖИ, ООО</t>
  </si>
  <si>
    <t>ЭНТЕПЕ, ООО</t>
  </si>
  <si>
    <t>ЭСПА, ООО</t>
  </si>
  <si>
    <t>ЭТАЛОНМСК, ООО</t>
  </si>
  <si>
    <t>ЮВЕЛИРНЫЙ ПАССАЖ, ООО</t>
  </si>
  <si>
    <t>ЮГРАИНВЕСТПРОЕКТ, ООО</t>
  </si>
  <si>
    <t>ЮЖУРАЛНАПИТОК, ООО</t>
  </si>
  <si>
    <t>ЮКЧИН, ООО</t>
  </si>
  <si>
    <t>ЮМИС, ООО</t>
  </si>
  <si>
    <t>ЮНОСТЬ, КФХ</t>
  </si>
  <si>
    <t>ЮСК, ООО</t>
  </si>
  <si>
    <t>ЯГОДНОЕ, ООО</t>
  </si>
  <si>
    <t>ЯГУАР-ПЛЮС, ООО</t>
  </si>
  <si>
    <t>ЯМПЗ, ООО</t>
  </si>
  <si>
    <t>ЯНТАРНЫЙ САД, ООО</t>
  </si>
  <si>
    <t>ЯПАКА ПЛЮС, ООО</t>
  </si>
  <si>
    <t>ЯРВИЛ, ООО ФИРМА</t>
  </si>
  <si>
    <t>ЯРКОВСКАЯ, СЕЛЬХОЗАРТЕЛЬ</t>
  </si>
  <si>
    <t>ЯРКОВСКОЕ, АО СХП</t>
  </si>
  <si>
    <t>ЯРОВИТ, ООО</t>
  </si>
  <si>
    <t>ЯРТЕХСЕРВИС, ООО</t>
  </si>
  <si>
    <t>ЯСТРО-ЛАКТ, ООО</t>
  </si>
  <si>
    <t>АГРОТРАНС, ООО</t>
  </si>
  <si>
    <t>АГРОФИРМА РОДИНА, ООО</t>
  </si>
  <si>
    <t>АЛЕКСАНДРОВСКОЕ, ООО</t>
  </si>
  <si>
    <t>БПК, ООО</t>
  </si>
  <si>
    <t>ГАЛС, ООО</t>
  </si>
  <si>
    <t>БМК, ООО</t>
  </si>
  <si>
    <t>КАРТОФЕЛЬ, ООО</t>
  </si>
  <si>
    <t>КВС, ООО</t>
  </si>
  <si>
    <t>ЛЕГЕНДА, ООО</t>
  </si>
  <si>
    <t>МАЯК, ООО</t>
  </si>
  <si>
    <t>МИЦАР, ООО</t>
  </si>
  <si>
    <t>АГРАКУБАНЬ, ООО</t>
  </si>
  <si>
    <t>АГРОКОМПАНИЯ ЗАРЯ, ООО</t>
  </si>
  <si>
    <t>АГРОКОМПЛЕКС КУЩЕВСКИЙ, ООО</t>
  </si>
  <si>
    <t>АГРОФИРМА КАДВИ, ООО</t>
  </si>
  <si>
    <t>АГРОФИРМА КИРОВСКАЯ, ООО</t>
  </si>
  <si>
    <t>АГРОФИРМА ПИРОГОВО, ООО</t>
  </si>
  <si>
    <t>АГРОФИРМА-АГРЫЗ, ООО</t>
  </si>
  <si>
    <t>АГРОХОЛДИНГ ЮРМА, ООО</t>
  </si>
  <si>
    <t>АЛВЗ, АО</t>
  </si>
  <si>
    <t>АЛЕКСАНДРА НЕВСКОГО, ОАО</t>
  </si>
  <si>
    <t>АНАКОНДА-98, ООО</t>
  </si>
  <si>
    <t>АНГЕЛИНСКИЙ САД, ООО</t>
  </si>
  <si>
    <t>АНДРЕЕВСКАЯ, ООО АГРОФИРМА</t>
  </si>
  <si>
    <t>АПК ВОЛОГОДЧИНА, ООО</t>
  </si>
  <si>
    <t>АПК КОСМОДЕМЬЯНСКИЙ, АО</t>
  </si>
  <si>
    <t>АРДАТОВСКИЙ ПРОДУКТ, ООО</t>
  </si>
  <si>
    <t>АСТ-КОЛХОЗ КЛИНСКИЙ, ООО</t>
  </si>
  <si>
    <t>БЕЛГОРОДСКИЕ ОВОЩИ, ООО</t>
  </si>
  <si>
    <t>БКХП, АО</t>
  </si>
  <si>
    <t>БОКОВО, ООО</t>
  </si>
  <si>
    <t>БОЛЬШЕБЕРЕЗНИКОВСКИЙ ХЛЕБОЗАВОД, ООО</t>
  </si>
  <si>
    <t>ВАЛУЙСКИЙ ЛВЗ, ОАО</t>
  </si>
  <si>
    <t>ВЕЛИКОЕ, Ф/Х</t>
  </si>
  <si>
    <t>ВЕЛИКОЛЕНСКОЕ, ООО</t>
  </si>
  <si>
    <t>ВОРСМЕНСКАЯ, АО ПТИЦЕФАБРИКА</t>
  </si>
  <si>
    <t>ВОСХОД, АО СХП</t>
  </si>
  <si>
    <t>ГРАЧЁВСКОЕ, ООО АПК</t>
  </si>
  <si>
    <t>ГРИНАДИНИ, ООО</t>
  </si>
  <si>
    <t>КРАСНЫЙ ЯР, ООО</t>
  </si>
  <si>
    <t>ДЕВЕЛОПМЕНТ-ГРУПП, ООО</t>
  </si>
  <si>
    <t>ДЕЙЛИ ПРЕСС, ООО</t>
  </si>
  <si>
    <t>ЗАКОВРЯШИНСКОЕ, ООО</t>
  </si>
  <si>
    <t>ЗЕЛЕНОГРАДСКИЙ ИСТОЧНИК, ОАО</t>
  </si>
  <si>
    <t>ЗЕЛЕНЧУКСКИЙ, ОАО ПЛЕМРЕПРОДУКТОР</t>
  </si>
  <si>
    <t>ЗЕРАВШАН, ООО</t>
  </si>
  <si>
    <t>ИЗКОРМ, ООО</t>
  </si>
  <si>
    <t>ИМ. ЛЕНИНА, ООО</t>
  </si>
  <si>
    <t>ИСТОЧНИКЪ, ООО</t>
  </si>
  <si>
    <t>КАЛИНИНО, АО АГРОФИРМА</t>
  </si>
  <si>
    <t>КЕП, ООО</t>
  </si>
  <si>
    <t>КИЛАС КУРА, ООО</t>
  </si>
  <si>
    <t>КОНРЭКС, ООО</t>
  </si>
  <si>
    <t>КОРА-ТК, ООО</t>
  </si>
  <si>
    <t>КРОМСКОЙ КОМБИКОРМОВЫЙ ЗАВОД, ООО</t>
  </si>
  <si>
    <t>КУРСК-МОЛОКО, ООО</t>
  </si>
  <si>
    <t>КФХ ПОДКАМИНСКОГО А. А., ООО</t>
  </si>
  <si>
    <t>ЛЕБЕДЬ, ООО</t>
  </si>
  <si>
    <t>ЛК, ООО</t>
  </si>
  <si>
    <t>МАРКОВ И К, ООО</t>
  </si>
  <si>
    <t>МЕРКУРИЙ, ООО ФИРМА</t>
  </si>
  <si>
    <t>МИТРА, ПАО</t>
  </si>
  <si>
    <t>ММК, ООО</t>
  </si>
  <si>
    <t>МОЗАИКА, ООО</t>
  </si>
  <si>
    <t>МОЛКОМБИНАТ УТЯНСКИЙ, ОАО</t>
  </si>
  <si>
    <t>МЯСОАГРОПРОМ, ООО</t>
  </si>
  <si>
    <t>НЖК, АО</t>
  </si>
  <si>
    <t>НУР-АЛЬЯНС, ООО</t>
  </si>
  <si>
    <t>ОВОЩЕВОД, ООО АГРОФИРМА</t>
  </si>
  <si>
    <t>ОСНОВА-АГРО, ООО</t>
  </si>
  <si>
    <t>ПАРИТЕТ-ПРОДУКТ Р, ООО</t>
  </si>
  <si>
    <t>ПЗ СРОСТИНСКИЙ, АО</t>
  </si>
  <si>
    <t>ПЛЕМЗАВОД ПОРЕЦКОЕ, ОАО</t>
  </si>
  <si>
    <t>ПО АГРОТЕХПРОМ, ООО</t>
  </si>
  <si>
    <t>ПО МЕХОВЫЕ ПРОМЫСЛЫ, ООО</t>
  </si>
  <si>
    <t>ПОБЕДА-АГРО, ЗАО</t>
  </si>
  <si>
    <t>ПРИУРАЛЬСКИЙ, ОАО</t>
  </si>
  <si>
    <t>ПРОДОВОЛЬСТВЕННАЯ КОРПОРАЦИЯ ОША, АО</t>
  </si>
  <si>
    <t>ПРОФТЕК, ООО</t>
  </si>
  <si>
    <t>ПРОХЛАДНОЕ, ОАО</t>
  </si>
  <si>
    <t>ПТИЦЕКОМПЛЕКС ВЫКСОВО, ООО</t>
  </si>
  <si>
    <t>ПТИЦЕФАБРИКА НОВО-ПЕТРОВСКАЯ, ООО</t>
  </si>
  <si>
    <t>ПФ АВАНГАРД, ООО</t>
  </si>
  <si>
    <t>РАЗВИТИЕ, ООО</t>
  </si>
  <si>
    <t>РАЙЮ 2, ООО</t>
  </si>
  <si>
    <t>РЕНЕССАНС, ООО</t>
  </si>
  <si>
    <t>РЕСПЕКТ, ООО</t>
  </si>
  <si>
    <t>РИК, ООО</t>
  </si>
  <si>
    <t>РИТЕИЛ ЭКСПОРТ, ООО</t>
  </si>
  <si>
    <t>РОСАГРО, ООО</t>
  </si>
  <si>
    <t>РОСПРОДТОРГ, ООО</t>
  </si>
  <si>
    <t>С-З КАРПОВСКИЙ, ООО</t>
  </si>
  <si>
    <t>СВИФ-РОЗНИЦА, ООО</t>
  </si>
  <si>
    <t>СЕВЕРЯНКА, ООО СП</t>
  </si>
  <si>
    <t>СЕЛИЩИНСКОЕ, ООО</t>
  </si>
  <si>
    <t>СЕЛЬХОЗПРЕДПРИЯТИЕ ВОЛКОВО, ООО</t>
  </si>
  <si>
    <t>СЕРГИЕВО-ПОСАДСКИЙ ХЛЕБОКОМБИНАТ, АО</t>
  </si>
  <si>
    <t>СИБТЕК, ООО</t>
  </si>
  <si>
    <t>СИМ, ООО</t>
  </si>
  <si>
    <t>СЛАВРИС, ООО</t>
  </si>
  <si>
    <t>СМЗ, ЗАО</t>
  </si>
  <si>
    <t>СНЕЖКА-НОВОСЕЛКИ, ООО</t>
  </si>
  <si>
    <t>СОЛНЕЧНЫЕ ПРОДУКТЫ, ООО</t>
  </si>
  <si>
    <t>СПЕЦОДЕЖДА, ООО</t>
  </si>
  <si>
    <t>СУПЕРМАРКЕТ АЛМАЗ, ООО</t>
  </si>
  <si>
    <t>СХП ЛУКОВСКОЕ, ЗАО</t>
  </si>
  <si>
    <t>ТАЛЕКС АГРО, ООО</t>
  </si>
  <si>
    <t>ТРАНСАГРО, ООО</t>
  </si>
  <si>
    <t>ТРИ БОГАТЫРЯ, ООО КОМПАНИЯ</t>
  </si>
  <si>
    <t>ТУЧКОВСКИЙ, ОАО</t>
  </si>
  <si>
    <t>ТЭК-КАЛИНИНГРАД, ООО</t>
  </si>
  <si>
    <t>УРОЖАЙ, ООО</t>
  </si>
  <si>
    <t>Ф-ТРАУТ, ООО</t>
  </si>
  <si>
    <t>ФАВОРИТ, ООО</t>
  </si>
  <si>
    <t>ФОЛ, ООО</t>
  </si>
  <si>
    <t>ФРЕШ ТИМ, ООО</t>
  </si>
  <si>
    <t>ХЛЕБОЗАВОД №18, ЗАО</t>
  </si>
  <si>
    <t>ХЛЕБОКОМБИНАТ ПЕКО, ЗАО</t>
  </si>
  <si>
    <t>ХРИПУНОВО, ООО</t>
  </si>
  <si>
    <t>ЧАДАЕВСКОЕ, ООО</t>
  </si>
  <si>
    <t>ЧЕРКИЗОВО, ОАО</t>
  </si>
  <si>
    <t>ЧИСТОПОЛЬСКИЙ ХЛЕБОЗАВОД, АО</t>
  </si>
  <si>
    <t>ЧУМЫШСКОЕ, ООО</t>
  </si>
  <si>
    <t>ШАРЫПОВСКИЙ АПК, ООО</t>
  </si>
  <si>
    <t>ШАТУРСКАЯ ШВЕЙНАЯ МАНУФАКТУРА, ООО</t>
  </si>
  <si>
    <t>ШИРОМАСОВСКОЕ, ООО</t>
  </si>
  <si>
    <t>ЭКОСЕРВИС, ООО</t>
  </si>
  <si>
    <t>ЮДЖИ-СЕРВИС, ООО</t>
  </si>
  <si>
    <t>ПЕСТОВСКОЕ РАЙПО</t>
  </si>
  <si>
    <t>УФИМКА, ПО</t>
  </si>
  <si>
    <t>ХОРОШЕЕ ДЕЛО СЛОБОДА, ООО</t>
  </si>
  <si>
    <t>ШПЗ, ООО</t>
  </si>
  <si>
    <t>ДУБРОВСКИЙ, ОАО ПКЗ</t>
  </si>
  <si>
    <t>ЗАИНСКАГРОХИМ, ООО</t>
  </si>
  <si>
    <t>КОМАГРОПРОМ, ООО</t>
  </si>
  <si>
    <t>КОМАРЬЕВСКОЕ, ЗАО</t>
  </si>
  <si>
    <t>НОВОКОР ПЛЮС, ООО</t>
  </si>
  <si>
    <t>СУРГУТСКАЯ, ООО АГРОФИРМА</t>
  </si>
  <si>
    <t>УНИВЕРМАГ МОСКВА, ОАО</t>
  </si>
  <si>
    <t>КУРСКИЙ КВАС, ООО</t>
  </si>
  <si>
    <t>БЕЛИНСКМОЛОКО, ООО</t>
  </si>
  <si>
    <t>КРАСНАЯ ЗВЕЗДА РОССЕЛЬХОЗАКАДЕМИИ, ФГУП</t>
  </si>
  <si>
    <t>Нераспределенная прибыль (непокрытый убыток), RUB</t>
  </si>
  <si>
    <t>Долгосрочные обязательства, RUB</t>
  </si>
  <si>
    <t>Краткосрочные обязательства, RUB</t>
  </si>
  <si>
    <t>Совокупный долг, RUB</t>
  </si>
  <si>
    <t>Выручка, RUB</t>
  </si>
  <si>
    <t>Оборотные активы, RUB</t>
  </si>
  <si>
    <t>Активы  всего, RUB</t>
  </si>
  <si>
    <t>ПАРИТЕТ, ООО</t>
  </si>
  <si>
    <t>РЕСУРС, ООО</t>
  </si>
  <si>
    <t>ССК, ООО</t>
  </si>
  <si>
    <t>АГАТ, ООО</t>
  </si>
  <si>
    <t>АМУРТОРГ28, ООО</t>
  </si>
  <si>
    <t>ВЕЛЕС, ООО</t>
  </si>
  <si>
    <t>ДЮРТЮЛИНСКИЙ КОМБИНАТ МОЛОЧНЫХ ПРОДУКТОВ, АО</t>
  </si>
  <si>
    <t>ЕЛЬНИКОВСКОЕ РАЙПО</t>
  </si>
  <si>
    <t>КОММУНАР, СК</t>
  </si>
  <si>
    <t>КУЛЬМИНСКИЙ, СПК</t>
  </si>
  <si>
    <t>ЛЕМАЗИНСКИЙ, СПК (КОЛХОЗ)</t>
  </si>
  <si>
    <t>ЛУЖСКИЙ ККЗ, АО</t>
  </si>
  <si>
    <t>НОВАТОР, ООО</t>
  </si>
  <si>
    <t>ПИРОГОВСКИЙ, ПСПК</t>
  </si>
  <si>
    <t>РАЗДОЛЬЕ, ООО</t>
  </si>
  <si>
    <t>СВИНОКОМПЛЕКС ВОЛЖСКИЙ, ООО</t>
  </si>
  <si>
    <t>СОЛОД, ООО</t>
  </si>
  <si>
    <t>СТАРЫЙ ПИВОВАР, ЗАО КОМПАНИЯ</t>
  </si>
  <si>
    <t>ТЕРРА, ООО</t>
  </si>
  <si>
    <t>УРУХСКИЙ КОНСЕРВНЫЙ ЗАВОД, АО</t>
  </si>
  <si>
    <t>ЗАРЕЧНАЯ, ООО АГРОФИРМА</t>
  </si>
  <si>
    <t>ЗАВОД МИНЕРАЛЬНЫХ ВОД ДЕМИДОВСКИЙ, ООО</t>
  </si>
  <si>
    <t>КМЗ, ООО</t>
  </si>
  <si>
    <t>СИНЕРДЖИ РИТЕЙЛ, ООО</t>
  </si>
  <si>
    <t>СТРОЙДВОР, АО</t>
  </si>
  <si>
    <t>033, ООО</t>
  </si>
  <si>
    <t>7+Я, ООО</t>
  </si>
  <si>
    <t>99 ПРОБОК, ООО</t>
  </si>
  <si>
    <t>АБСОЛЮТ ПЛЮС, ООО</t>
  </si>
  <si>
    <t>АВЕКОВО, ООО</t>
  </si>
  <si>
    <t>АГРАРИЙ, ОАО</t>
  </si>
  <si>
    <t>АГРАРНЫЙ, СПК</t>
  </si>
  <si>
    <t>АГРО-ДЭСУН ХАНКА, ООО</t>
  </si>
  <si>
    <t>АГРО-ИНВЕСТ, ООО</t>
  </si>
  <si>
    <t>АГРО-ЛИДЕР 16, ООО</t>
  </si>
  <si>
    <t>АГРО-НОВА, ООО</t>
  </si>
  <si>
    <t>АГРОАЛЬЯНС, ООО</t>
  </si>
  <si>
    <t>АГРОАЛЬЯНС-НН, ООО</t>
  </si>
  <si>
    <t>АГРОКОМПЛЕКС КАЛУЖСКИЙ, ООО</t>
  </si>
  <si>
    <t>АГРОПРОМ, АО</t>
  </si>
  <si>
    <t>АГРОСЕРВИС И К, ООО</t>
  </si>
  <si>
    <t>АГРОСТИЛЬ, ООО</t>
  </si>
  <si>
    <t>АГРОФИРМА РУСЬ, ЗАО</t>
  </si>
  <si>
    <t>АГРОФИРМА САД, ООО</t>
  </si>
  <si>
    <t>АГРОЦЕНТР, ООО</t>
  </si>
  <si>
    <t>АДЫГЕЙСКИЙ МЗ, ООО</t>
  </si>
  <si>
    <t>АЙКОН ПРЕМИУМ, ООО</t>
  </si>
  <si>
    <t>АК ПУШКИН ХАУС, ООО</t>
  </si>
  <si>
    <t>АКВА ТРЕЙД, ООО</t>
  </si>
  <si>
    <t>АКВИЛОН, ООО</t>
  </si>
  <si>
    <t>АЛМИК, ООО</t>
  </si>
  <si>
    <t>АЛЬТА ДЕКОРО, ООО</t>
  </si>
  <si>
    <t>АЛЬТЕРНАТИВА-ПЛЮС, ООО</t>
  </si>
  <si>
    <t>АМА, ООО</t>
  </si>
  <si>
    <t>АММ, ООО</t>
  </si>
  <si>
    <t>АМУРЛАЗЕР, ООО</t>
  </si>
  <si>
    <t>АМФИБИЯ, ООО</t>
  </si>
  <si>
    <t>АННА ФОРТУНА, ООО</t>
  </si>
  <si>
    <t>АНП-ГРУПП, ООО</t>
  </si>
  <si>
    <t>АНТИК-АРТ, ООО</t>
  </si>
  <si>
    <t>АПК МЕЧТА, ООО</t>
  </si>
  <si>
    <t>АПК РОДИНА, ООО</t>
  </si>
  <si>
    <t>АПК СТГ, ООО</t>
  </si>
  <si>
    <t>АП ВОСТОК АГРО, ООО</t>
  </si>
  <si>
    <t>АПРЕЛЬ, ООО</t>
  </si>
  <si>
    <t>АПТЕКА-212, ООО</t>
  </si>
  <si>
    <t>АПТЕКА-45, МУП</t>
  </si>
  <si>
    <t>АРБАЖСКОЕ РАЙПО</t>
  </si>
  <si>
    <t>АРИСТОС РИТЕЙЛ, ООО</t>
  </si>
  <si>
    <t>АРИЯ, ООО</t>
  </si>
  <si>
    <t>АРОМАШЕВСКИЕ ПРОСТОРЫ, ООО</t>
  </si>
  <si>
    <t>АРСЕНАЛ, ООО</t>
  </si>
  <si>
    <t>АРТ-ФАБРИКА, ООО</t>
  </si>
  <si>
    <t>АТИС-ИНСТРУМЕНТ, ООО</t>
  </si>
  <si>
    <t>АУДИА, ООО</t>
  </si>
  <si>
    <t>АФ ВАТАН, ООО</t>
  </si>
  <si>
    <t>АФАНАСОВСКИЙ, СПК</t>
  </si>
  <si>
    <t>АФК, ООО</t>
  </si>
  <si>
    <t>БАРЛУКСКОЕ ПОТРЕБОБЩЕСТВО</t>
  </si>
  <si>
    <t>БАШБИОРЕСУРС, ООО</t>
  </si>
  <si>
    <t>БЕЙБИЛЮКС, ООО</t>
  </si>
  <si>
    <t>БЕЛОРА, ООО</t>
  </si>
  <si>
    <t>БЕЛЫЙ СЕРВИС, ООО</t>
  </si>
  <si>
    <t>БЕРЁЗОВСКАЯ ФЕРМА, ООО</t>
  </si>
  <si>
    <t>БЕРЕЗОВСКИЙ ПОХОРОННЫЙ ДОМ, ООО</t>
  </si>
  <si>
    <t>БЕСТГАРДЕН, ООО</t>
  </si>
  <si>
    <t>БИЁСА РУ, ООО</t>
  </si>
  <si>
    <t>БИОРЕКОНСТРУКЦИЯ, ООО</t>
  </si>
  <si>
    <t>БИТИ-ГРУПП, ООО</t>
  </si>
  <si>
    <t>БЛАГО-ОМСК, ООО</t>
  </si>
  <si>
    <t>БЛИКРЕАЛЬ, ООО</t>
  </si>
  <si>
    <t>БЛОССОМ, ООО</t>
  </si>
  <si>
    <t>БОГАТЫРЕВ С.В., КХ</t>
  </si>
  <si>
    <t>БОГАТЫРКА, ООО</t>
  </si>
  <si>
    <t>БОГДАШКИНО, ООО</t>
  </si>
  <si>
    <t>БОРИСОВСКИЙ САД ПЛЮС, ООО</t>
  </si>
  <si>
    <t>БОСКОНЕВА, ООО</t>
  </si>
  <si>
    <t>БУЗУЛУКСКИЙ ЛИКЕРОВОДОЧНЫЙ ЗАВОД, ООО</t>
  </si>
  <si>
    <t>БЬЮТИ РИТЕЙЛ, ООО</t>
  </si>
  <si>
    <t>БЮРА, КХ</t>
  </si>
  <si>
    <t>ВАВИЛОН, ООО</t>
  </si>
  <si>
    <t>ВАЛДАЙСТРОЙСБЫТРЕМОНТ, ООО</t>
  </si>
  <si>
    <t>ВАРИАНТОДИН, ООО</t>
  </si>
  <si>
    <t>ВЕГАН, ООО</t>
  </si>
  <si>
    <t>ВЕГАС, ООО</t>
  </si>
  <si>
    <t>ВЕРНЫЙ ПУТЬ, ЗАО</t>
  </si>
  <si>
    <t>ВИЛЮЙ, ООО</t>
  </si>
  <si>
    <t>ВИНОТЕКА ПЛЮС, ООО</t>
  </si>
  <si>
    <t>ВИОЛА, ООО</t>
  </si>
  <si>
    <t>ВИТА, ООО</t>
  </si>
  <si>
    <t>ВКУС СТАВРОПОЛЬЯ, ООО</t>
  </si>
  <si>
    <t>ВОЕНТОРГ-ТВЕРЬ, ООО</t>
  </si>
  <si>
    <t>ВОЛГА-СОЗЬ-СЕРВИС, ООО</t>
  </si>
  <si>
    <t>ВОЛШЕБНЫЙ ЛЕВ, ООО</t>
  </si>
  <si>
    <t>ВОРОНОВО-АГРО, ООО</t>
  </si>
  <si>
    <t>ВОСТОК-СЕРВИС-ЧЕРНОЗЕМЬЕ, ООО</t>
  </si>
  <si>
    <t>ВОЧИ РУ, ООО</t>
  </si>
  <si>
    <t>ВТРДК, ООО</t>
  </si>
  <si>
    <t>ВШФ, ООО</t>
  </si>
  <si>
    <t>ГАЗОННЫЕ РЕШЕНИЯ, ООО ТПК</t>
  </si>
  <si>
    <t>ГАЗПРОМЛЫСЬВА, ООО</t>
  </si>
  <si>
    <t>ГАММА, ООО</t>
  </si>
  <si>
    <t>ГАРАНТ, ООО</t>
  </si>
  <si>
    <t>ГАС, ООО</t>
  </si>
  <si>
    <t>ГЛАВПИВО КОПЕЙСК, ООО</t>
  </si>
  <si>
    <t>ГОРОД ВОД, ООО</t>
  </si>
  <si>
    <t>ГОСТКРЕПЁЖ, ООО</t>
  </si>
  <si>
    <t>ГОТОВЫЕ САДЫ, ООО</t>
  </si>
  <si>
    <t>ГРАНТ, ООО</t>
  </si>
  <si>
    <t>ГРИГОРЬЕВКА, ООО</t>
  </si>
  <si>
    <t>ГРИН АЙС, ООО</t>
  </si>
  <si>
    <t>ГРИНДА, ООО</t>
  </si>
  <si>
    <t>ГРИНЛАЙТ-МОДА, ООО</t>
  </si>
  <si>
    <t>ГРУЗОЗАХВАТ ПЛЮС, ООО</t>
  </si>
  <si>
    <t>ГУТЭЗИХТ ВТ, ООО</t>
  </si>
  <si>
    <t>ДВ ПИВОВАР, ООО</t>
  </si>
  <si>
    <t>ДВС-ФАРМ, ООО</t>
  </si>
  <si>
    <t>ДЕВИЦКИЙ КОЛОС, ООО</t>
  </si>
  <si>
    <t>ДВ, ООО</t>
  </si>
  <si>
    <t>ДЕКС, ООО</t>
  </si>
  <si>
    <t>ДЕМИНСКОЕ, ООО</t>
  </si>
  <si>
    <t>ДЗИВ, ОАО</t>
  </si>
  <si>
    <t>ДИЛЕКА, ООО</t>
  </si>
  <si>
    <t>ДИЛЬФАНТ, ООО</t>
  </si>
  <si>
    <t>ДИСКАТ, ООО</t>
  </si>
  <si>
    <t>ДКЛ-ПИВО-КЛАССИК, ООО</t>
  </si>
  <si>
    <t>ДОБРЫНЯ, ООО</t>
  </si>
  <si>
    <t>ДОЖДЬ, ООО</t>
  </si>
  <si>
    <t>ДРУГАЯ ЕДА, ООО</t>
  </si>
  <si>
    <t>ДРУЖБА, СПК (СХА)</t>
  </si>
  <si>
    <t>ЕВГЕНИЙ, ООО</t>
  </si>
  <si>
    <t>ЕВЛАШЕВСКАЯ, ООО МТС</t>
  </si>
  <si>
    <t>ЕВРАЗИЙСКОЕ ПАРТНЕРСТВО, ООО</t>
  </si>
  <si>
    <t>ЕЛГАНСКИЙ СОВХОЗРАБКООП</t>
  </si>
  <si>
    <t>ЕЛТ ЭКСПРЕСС, ООО</t>
  </si>
  <si>
    <t>ЕСИПОВО, ООО</t>
  </si>
  <si>
    <t>ЕФРЕМОВА В.Г., КХ</t>
  </si>
  <si>
    <t>ЖИГАР, СПК</t>
  </si>
  <si>
    <t>ЗА МИР, ЗАО</t>
  </si>
  <si>
    <t>ЗАГОРСКОЕ, ООО</t>
  </si>
  <si>
    <t>ЗАКВАСОВЪ, ООО</t>
  </si>
  <si>
    <t>ЗАРЕЧЕНСКОЕ ПО</t>
  </si>
  <si>
    <t>ЗАРЯ-ВНВ, КФХ</t>
  </si>
  <si>
    <t>ЗАУРАЛЬЕ, ООО</t>
  </si>
  <si>
    <t>ЗАХАР ФАРМ, ООО</t>
  </si>
  <si>
    <t>ЗВЕЗДА, ООО</t>
  </si>
  <si>
    <t>ЗЕЛЕНОБОРСКИЙ РЫБКООП</t>
  </si>
  <si>
    <t>ЗЕЛПРОЕКТ СК, ООО</t>
  </si>
  <si>
    <t>ЗЕМЛЕДЕЛЕЦ, ООО</t>
  </si>
  <si>
    <t>ЗЕРНОАГРО, ООО</t>
  </si>
  <si>
    <t>ЗНАМЕНСКОЕ, КФХ</t>
  </si>
  <si>
    <t>ЗОЛОТОЙ ДОМ, ООО</t>
  </si>
  <si>
    <t>ЗООМИР, ООО</t>
  </si>
  <si>
    <t>ЗУЕВСКОЕ РАЙПО</t>
  </si>
  <si>
    <t>ИВАНОВСКОЕ, КХ</t>
  </si>
  <si>
    <t>ИКС ПИ ГРУПП, ООО</t>
  </si>
  <si>
    <t>ИНВИЗИБЛ ПИТЕР, ООО</t>
  </si>
  <si>
    <t>ИНТЕГРА ПЛЮС, ООО</t>
  </si>
  <si>
    <t>ИНТЕР-ИМПЕКС, ООО</t>
  </si>
  <si>
    <t>ИСАКОВСКОЕ, ООО</t>
  </si>
  <si>
    <t>ИСС, ООО</t>
  </si>
  <si>
    <t>К Х РЯЗАНЦЕВА В. А.</t>
  </si>
  <si>
    <t>КАЛИНИНГРАДГЕОЛТОРГ, ООО</t>
  </si>
  <si>
    <t>КАЛИНИНГРАДСКИЙ ПИЩЕВОЙ КОМБИНАТ, ООО</t>
  </si>
  <si>
    <t>КАЛУЖСКИЙ МОЛОЧНЫЙ КОМБИНАТ, ООО</t>
  </si>
  <si>
    <t>КВАДРО, ООО</t>
  </si>
  <si>
    <t>КВТ, ООО</t>
  </si>
  <si>
    <t>КЕНТАВР, ЗАО</t>
  </si>
  <si>
    <t>КИГИНСКАЯ ШВЕЙНАЯ ФАБРИКА, ООО</t>
  </si>
  <si>
    <t>КИДС-ТЛТ, ООО</t>
  </si>
  <si>
    <t>КИНО, ООО</t>
  </si>
  <si>
    <t>КИПЕРСТОРЕ, ООО</t>
  </si>
  <si>
    <t>КИРИЦКОЕ СЕЛЬПО</t>
  </si>
  <si>
    <t>КЛАН, ООО</t>
  </si>
  <si>
    <t>КЛУБ КОСМЕТИКС, ООО</t>
  </si>
  <si>
    <t>КМ, ООО</t>
  </si>
  <si>
    <t>КНЯЖИЙ ДВОР, ООО</t>
  </si>
  <si>
    <t>КОЛЕСНИК И КО, ООО</t>
  </si>
  <si>
    <t>КОЛОМЕНСКИЕ СЕМЕНА, ООО СХП</t>
  </si>
  <si>
    <t>КОМПАН+, ООО</t>
  </si>
  <si>
    <t>КОМПАНИЯ БЛАГО, ООО</t>
  </si>
  <si>
    <t>КОМПАНИЯ-АГРО, ООО</t>
  </si>
  <si>
    <t>КОННЫЙ ЗАВОД ГЕОРГЕНБУРГ, ООО</t>
  </si>
  <si>
    <t>КОНТРАКТ СИСТЕМА, ООО</t>
  </si>
  <si>
    <t>КОРНЕВ, ООО</t>
  </si>
  <si>
    <t>КОРТЕКС, ООО</t>
  </si>
  <si>
    <t>КОСМОС, ООО</t>
  </si>
  <si>
    <t>КОСТИН И КО, ООО</t>
  </si>
  <si>
    <t>КОТЛОСТРОИТЕЛЬ, ООО ПКФ</t>
  </si>
  <si>
    <t>КПХ, ООО</t>
  </si>
  <si>
    <t>КРАПП, КФХ</t>
  </si>
  <si>
    <t>КРАСНАЯ ЗВЕЗДА, ООО</t>
  </si>
  <si>
    <t>КРЕСЛА 54, ООО</t>
  </si>
  <si>
    <t>КРЫМСОЮЗПЕЧАТЬ, АО</t>
  </si>
  <si>
    <t>КУЗБАСС ТОРГ ТЕХНОЛОГИЯ, ООО</t>
  </si>
  <si>
    <t>КУРСКИЙ ТЕКСТИЛЬ, ООО</t>
  </si>
  <si>
    <t>КФХ ЗЕРНОВОЕ, ООО</t>
  </si>
  <si>
    <t>КХ СЕВЕРНОЕ, ООО</t>
  </si>
  <si>
    <t>КХ ФОБОС, ООО</t>
  </si>
  <si>
    <t>ЛАЗАРЕВСКАЯ ПИВОВАРЕННАЯ КОМПАНИЯ, ООО</t>
  </si>
  <si>
    <t>ЛАЙКЮ, ООО</t>
  </si>
  <si>
    <t>ЛАМЕЛАР, ООО</t>
  </si>
  <si>
    <t>ЛЕБЕДЯНСКИЙ ГОРМОЛЗАВОД, ОАО</t>
  </si>
  <si>
    <t>ЛЕМУРРР-ВВ, ООО</t>
  </si>
  <si>
    <t>ЛИГУРИЯ, ООО</t>
  </si>
  <si>
    <t>ЛИДЕР-А, ООО</t>
  </si>
  <si>
    <t>ЛИДЕР-К, ООО</t>
  </si>
  <si>
    <t>ЛИДЕР-Р, ООО</t>
  </si>
  <si>
    <t>ЛОПАТИНСКИЙ, СПК</t>
  </si>
  <si>
    <t>ЛОТОФИШ, ООО</t>
  </si>
  <si>
    <t>ЛУЖСКИЙ МЯСОКОМБИНАТ, АО</t>
  </si>
  <si>
    <t>ЛУКОСАД, ООО</t>
  </si>
  <si>
    <t>МАЗУРКРАФТБИР, ООО</t>
  </si>
  <si>
    <t>МАКС, ООО</t>
  </si>
  <si>
    <t>МАКСЛ, ООО</t>
  </si>
  <si>
    <t>МАРЬИНСКОЕ, АО</t>
  </si>
  <si>
    <t>МАСТЕР-САНТЕХНИК, ООО</t>
  </si>
  <si>
    <t>МБФ, ООО</t>
  </si>
  <si>
    <t>МЕБЕЛЬКООПТОРГ, ООО</t>
  </si>
  <si>
    <t>МЕГАСТРОЙ, ООО</t>
  </si>
  <si>
    <t>МЕЗЫБЬ, ООО</t>
  </si>
  <si>
    <t>МЕЛЬНИЦА, ОАО</t>
  </si>
  <si>
    <t>МЕРКАТУС ВИНУМ, ООО</t>
  </si>
  <si>
    <t>МИР ДЕТСТВА, ООО ТД</t>
  </si>
  <si>
    <t>МИР УВЛЕЧЕНИЙ, ООО</t>
  </si>
  <si>
    <t>МИРАНДА, ООО</t>
  </si>
  <si>
    <t>МИС АГРО, ООО</t>
  </si>
  <si>
    <t>МОДЕРН, ООО</t>
  </si>
  <si>
    <t>МОЗГОРЕХ, ООО</t>
  </si>
  <si>
    <t>МОЛОКО №1, ООО</t>
  </si>
  <si>
    <t>МОЛОЧНЫЙ ЗАВОД РОДИОНОВСКАЯ СЛОБОДА, ООО</t>
  </si>
  <si>
    <t>МОХОВОЙ, ООО</t>
  </si>
  <si>
    <t>МУЗЫКАЛЬНАЯ ПЛАНЕТА КАЛИНИНГРАД, ООО</t>
  </si>
  <si>
    <t>МУЙНАК, СХА</t>
  </si>
  <si>
    <t>МУКОМОЛЬНЫЙ КОМБИНАТ ВОЛОДАРСКИЙ, ООО</t>
  </si>
  <si>
    <t>МУСТАНГ, ООО</t>
  </si>
  <si>
    <t>МЯСО, ООО</t>
  </si>
  <si>
    <t>МЯСОКОМБИНАТ, ОАО</t>
  </si>
  <si>
    <t>НАВА-М, ООО</t>
  </si>
  <si>
    <t>НАГОРЬЕ, ООО</t>
  </si>
  <si>
    <t>НАГОРЬЕВСКОЕ СЕЛЬПО</t>
  </si>
  <si>
    <t>НАЛИВКИНА Л.М., КРЕСТЬЯНСКОЕ ХОЗЯЙСТВО</t>
  </si>
  <si>
    <t>НАМА, ООО</t>
  </si>
  <si>
    <t>НЕГЛИНКА, ООО</t>
  </si>
  <si>
    <t>НИВА, ПО</t>
  </si>
  <si>
    <t>НИЖНОВТЕКС, ООО</t>
  </si>
  <si>
    <t>НИКА ПЛЮС, ООО</t>
  </si>
  <si>
    <t>НИКОЛАЕВСКОЕ ХПП, АО</t>
  </si>
  <si>
    <t>НОВАЯ АПТЕКА, ООО</t>
  </si>
  <si>
    <t>НОВОЕ ВРЕМЯ, КХ</t>
  </si>
  <si>
    <t>НОВЫЙ ПУТЬ, ООО СХП</t>
  </si>
  <si>
    <t>НОРД СИФУД, ООО</t>
  </si>
  <si>
    <t>НУРЖАН, ООО</t>
  </si>
  <si>
    <t>ОБЩЕСТВО ПРОИЗВОДИТЕЛЕЙ ПИТЬЕВОЙ ВОДЫ, ООО</t>
  </si>
  <si>
    <t>ОВОЩ-ПРОД-ХОЛДИНГ, ООО</t>
  </si>
  <si>
    <t>ОВОЩНОЕ, ООО</t>
  </si>
  <si>
    <t>ОЗЕРНОЕ, ООО</t>
  </si>
  <si>
    <t>ОЗЕРО, ООО</t>
  </si>
  <si>
    <t>ОКРУЖЕНИЕ-ВМ, ООО</t>
  </si>
  <si>
    <t>ОКСКИЙ РЫБНЫЙ ЗАВОД, ООО</t>
  </si>
  <si>
    <t>ОКТЯБРЬСКИЙ ХЛЕБОКОМБИНАТ, ПО</t>
  </si>
  <si>
    <t>ООИР БСК, ООО</t>
  </si>
  <si>
    <t>ОПТИМУС, ООО</t>
  </si>
  <si>
    <t>ОРС, ООО</t>
  </si>
  <si>
    <t>ОРФЕЙ, ООО</t>
  </si>
  <si>
    <t>ОТРАДНОВСКОЕ ОХОТНИЧЬЕ -РЫБОЛОВНОЕ ХОЗЯЙСТВО, ООО</t>
  </si>
  <si>
    <t>ОФИЦЕРСКОЕ, ООО</t>
  </si>
  <si>
    <t>ОХОТА В ДИСКАВЕРИ, ООО</t>
  </si>
  <si>
    <t>ОХОТХОЗЯЙСТВО СИБИРСКОЕ, ООО</t>
  </si>
  <si>
    <t>ПАВЕЛЕНА, ООО</t>
  </si>
  <si>
    <t>ПАНКРУШИХИНСКИЙ ПИЩЕКОМБИНАТ, ООО</t>
  </si>
  <si>
    <t>ПАНКРУШИХИНСКИЙ ПИЩЕКОМБИНАТ, ПО</t>
  </si>
  <si>
    <t>ПАРИЖСКИЙ БАЗАР, ООО</t>
  </si>
  <si>
    <t>ПАРКЕТ ШОП, ООО</t>
  </si>
  <si>
    <t>ПЕПИ, ООО</t>
  </si>
  <si>
    <t>ПЕСКОВСКОЕ, ООО СХП</t>
  </si>
  <si>
    <t>ПЕТ-ОН, ООО</t>
  </si>
  <si>
    <t>ПЕЧЕНЮШКИ, ООО</t>
  </si>
  <si>
    <t>ПИ ЭМ АЙ БРАЙТ, ООО</t>
  </si>
  <si>
    <t>ПИВО-ВОДЫ, ООО</t>
  </si>
  <si>
    <t>ПИВОВАРНЯ КОЗЕРОГЪ, ООО</t>
  </si>
  <si>
    <t>ПИВОИНДУСТРИЯ, ООО</t>
  </si>
  <si>
    <t>ПК ЭСТИНА, ООО</t>
  </si>
  <si>
    <t>ПЛЕМЕННОЙ ЗАВОД КОМСОМОЛЕЦ, АО</t>
  </si>
  <si>
    <t>ПЛЕМЗАВОД ПЛАМЯ, АО</t>
  </si>
  <si>
    <t>ПЛОДХОЗ ДУБОВАЯ РОЩА, ООО</t>
  </si>
  <si>
    <t>ПЛУТОС, ООО</t>
  </si>
  <si>
    <t>ПОЛИГРАФ-СНАБ, ООО</t>
  </si>
  <si>
    <t>ПОСТ, ООО</t>
  </si>
  <si>
    <t>ПРИБОЙ-Т, ООО</t>
  </si>
  <si>
    <t>ПРИВОЛЖСКАЯ ПИВОВАРНЯ, ООО</t>
  </si>
  <si>
    <t>ПРИГОРОДНОЕ, ООО</t>
  </si>
  <si>
    <t>ПРИРОДНАЯ ВОДА, ООО</t>
  </si>
  <si>
    <t>ПРОВАНС ГРУПП, ООО</t>
  </si>
  <si>
    <t>ПРОГРЕССИВНАЯ ОПТИКА, ООО</t>
  </si>
  <si>
    <t>ПРОДМОЛТОРГ, ООО</t>
  </si>
  <si>
    <t>ПРОИЗВОДСТВЕННЫЙ ПРОЦЕСС, ООО</t>
  </si>
  <si>
    <t>ПРОЛЕТАРСКОЕ, ООО</t>
  </si>
  <si>
    <t>ПРОМИНВЕСТ, ООО</t>
  </si>
  <si>
    <t>ПРОМИНТЕГРАЦИЯ, ООО</t>
  </si>
  <si>
    <t>ПРОМХОЗ МИЛЬКОВСКИЙ, ООО</t>
  </si>
  <si>
    <t>ПРОНСКОЕ РАЙПО</t>
  </si>
  <si>
    <t>ПРОФИКРОЛЬ, ООО</t>
  </si>
  <si>
    <t>ПСКОВСКИЙ, СПК ПЛЕМЕННОЙ КОННЫЙ ЗАВОД</t>
  </si>
  <si>
    <t>ПТИЦЕФАБРИКА БОРКИ, ООО</t>
  </si>
  <si>
    <t>ПТП, ООО</t>
  </si>
  <si>
    <t>ПТФ КАНСКАЯ, АО</t>
  </si>
  <si>
    <t>ПУТОРАНЫ, ООО</t>
  </si>
  <si>
    <t>ПУТЬ ЖИЗНИ, ООО</t>
  </si>
  <si>
    <t>ПФУСУНГ, ООО</t>
  </si>
  <si>
    <t>ПЧЁЛКА, СППСК</t>
  </si>
  <si>
    <t>РАДУГА СПБ, ООО</t>
  </si>
  <si>
    <t>РАКОВСКОЕ, ООО</t>
  </si>
  <si>
    <t>РАМИК, ООО</t>
  </si>
  <si>
    <t>РАССВЕТ, АО</t>
  </si>
  <si>
    <t>РАССВЕТ, СПК</t>
  </si>
  <si>
    <t>РЕКСТРОМ-К, ООО</t>
  </si>
  <si>
    <t>РЕМАГРО, ООО КФХ</t>
  </si>
  <si>
    <t>РЖЕВСКИЙ ПИВОВАР, ООО</t>
  </si>
  <si>
    <t>РИВА КАПИТАЛ, ООО</t>
  </si>
  <si>
    <t>РИВЬЕРА, ООО</t>
  </si>
  <si>
    <t>РИТМ, ООО ТФ</t>
  </si>
  <si>
    <t>РИФ И КО, ООО</t>
  </si>
  <si>
    <t>РОДНИК, ООО ПКФ</t>
  </si>
  <si>
    <t>РОДНИЧОК, СПОК</t>
  </si>
  <si>
    <t>РОССТАНЬ, ООО</t>
  </si>
  <si>
    <t>РСТ, ООО</t>
  </si>
  <si>
    <t>РУДНЯНСКИЙ ОХОТНИК, ООО</t>
  </si>
  <si>
    <t>РУСМОЛОКО, ООО</t>
  </si>
  <si>
    <t>САЯНСКАЯ ГРИБНАЯ КОМПАНИЯ, ООО</t>
  </si>
  <si>
    <t>РУССКИЕ ЦВЕТЫ, ООО</t>
  </si>
  <si>
    <t>РУССКИЙ РОДНИК, ООО</t>
  </si>
  <si>
    <t>СА ИМЕНИ КИРОВА, СПК</t>
  </si>
  <si>
    <t>САВАЛЬСКОЕ, ООО</t>
  </si>
  <si>
    <t>САГА-ШВЕЙЦАРСКИЕ ЧАСЫ, ООО</t>
  </si>
  <si>
    <t>САД, ЗАО</t>
  </si>
  <si>
    <t>САДЫ АДЫГЕИ, ООО</t>
  </si>
  <si>
    <t>САЛМИНСКОЕ СЕЛЬПО</t>
  </si>
  <si>
    <t>САЛЬСКИЙ ХЛЕБОКОМБИНАТ, ОАО</t>
  </si>
  <si>
    <t>САЛЮС-ДВ, ООО</t>
  </si>
  <si>
    <t>САФА, ООО</t>
  </si>
  <si>
    <t>САХАЛИНСКОЕ, КФХ</t>
  </si>
  <si>
    <t>СВЕТ, ООО</t>
  </si>
  <si>
    <t>СЕВЕКИ, ООО</t>
  </si>
  <si>
    <t>СЕВЕРО-ЗАПАДНЫЙ АПХ, ООО</t>
  </si>
  <si>
    <t>СЕЛИВАНИХА, ТНВ</t>
  </si>
  <si>
    <t>СЕЛИЖАРОВСКИЙ КАРАВАЙ, ООО</t>
  </si>
  <si>
    <t>СЕЛИЖАРОВСКОЕ РАЙПО</t>
  </si>
  <si>
    <t>СЕМ СЕМЫЧ, ООО</t>
  </si>
  <si>
    <t>СЕМЬ ГНОМОВ, ООО</t>
  </si>
  <si>
    <t>СЕРЕБРЯНЫЙ РОДНИК, ООО</t>
  </si>
  <si>
    <t>СЕРП И МОЛОТ, К/З</t>
  </si>
  <si>
    <t>СЗН, ООО</t>
  </si>
  <si>
    <t>СИБАГРО, ООО</t>
  </si>
  <si>
    <t>СИБИРСКИЕ ОВОЩИ, ООО</t>
  </si>
  <si>
    <t>СИБИРЬ, КХ</t>
  </si>
  <si>
    <t>СИБКУХНЯ, ООО</t>
  </si>
  <si>
    <t>СИБПРОДБИО, ООО</t>
  </si>
  <si>
    <t>СИСТЕМА, ООО</t>
  </si>
  <si>
    <t>СИСТЕМА-АГРО, ООО</t>
  </si>
  <si>
    <t>СИТИСТАРВЕАР, ООО</t>
  </si>
  <si>
    <t>СК РУСЬ, ООО</t>
  </si>
  <si>
    <t>СМОЛЕНСКАЯ МИНИ ПИВОВАРНЯ, ООО</t>
  </si>
  <si>
    <t>СОДРУЖЕСТВО, СПК</t>
  </si>
  <si>
    <t>СОЛОДОВАЯ СЛОБОДА, ООО</t>
  </si>
  <si>
    <t>СОЛОПОВО, КФХ</t>
  </si>
  <si>
    <t>СОТФАРМ, ООО</t>
  </si>
  <si>
    <t>СОЮЗ, ООО</t>
  </si>
  <si>
    <t>СП ВЯЗНОВАТОВКА, ООО</t>
  </si>
  <si>
    <t>СП РУСЬ, ООО</t>
  </si>
  <si>
    <t>СП СОДРУЖЕСТВО, ООО</t>
  </si>
  <si>
    <t>СПЕЦСНАБ, ООО</t>
  </si>
  <si>
    <t>СПОРТ-РИТМ, ООО</t>
  </si>
  <si>
    <t>СТАНДАРТ-КОЛЛЕКЦИЯ, ООО</t>
  </si>
  <si>
    <t>СТАТУС, ООО</t>
  </si>
  <si>
    <t>СТРОЙ ГАРАНТ, ООО</t>
  </si>
  <si>
    <t>СТРОЙГАРАНТИЯ ПЛЮС, ООО</t>
  </si>
  <si>
    <t>СТРОЙКА, ООО</t>
  </si>
  <si>
    <t>СТРОЙПЛОЩАДКА+, ООО</t>
  </si>
  <si>
    <t>СТРОЙСТАНДАРТ, ООО</t>
  </si>
  <si>
    <t>СТУДИЯ ПОМИДОР, ООО</t>
  </si>
  <si>
    <t>СУВАР-21, ООО</t>
  </si>
  <si>
    <t>СХ НАСЛЕДИЕ, ООО</t>
  </si>
  <si>
    <t>СХП ИМ.П.П.ЛУКЬЯНЕНКО, ООО</t>
  </si>
  <si>
    <t>СХП ИМЕНИ МИЧУРИНА, ООО</t>
  </si>
  <si>
    <t>СХП ПАНИКОВКА, ООО</t>
  </si>
  <si>
    <t>СЧАСТЛИВЫЕ ДЕТИ, ООО</t>
  </si>
  <si>
    <t>СЭЙВ ЭНД СЭЙЛ, ООО</t>
  </si>
  <si>
    <t>ТЭНДМ, ООО</t>
  </si>
  <si>
    <t>ТАБУНСКИЙ ЭЛЕВАТОР, ЗАО</t>
  </si>
  <si>
    <t>ТАВИР, ООО</t>
  </si>
  <si>
    <t>ТАНАИС ФРУТ, ООО</t>
  </si>
  <si>
    <t>ТАТЭКО, ООО</t>
  </si>
  <si>
    <t>ТВ, ООО</t>
  </si>
  <si>
    <t>ТВЕРЬ-ПЛАСТ, ООО</t>
  </si>
  <si>
    <t>ТД АКВАКУЛЬТУРА, ООО</t>
  </si>
  <si>
    <t>ТД БАЛТИЙСКИЙ БЕРЕГ, ООО</t>
  </si>
  <si>
    <t>ТД КАШИН ЛУГ, ООО</t>
  </si>
  <si>
    <t>ТД СЛАВЯНОЧКА, ООО</t>
  </si>
  <si>
    <t>ТД-ТЕКСТУС, ООО</t>
  </si>
  <si>
    <t>ТЕГЕНЬ, ООО ОРХ</t>
  </si>
  <si>
    <t>ТЕМП, СПК</t>
  </si>
  <si>
    <t>ТЕХАДА, ООО</t>
  </si>
  <si>
    <t>ТИМАШЕВСКАЯ ПИВОВАРНЯ, ООО</t>
  </si>
  <si>
    <t>ТИМЕРГАЛИ, ООО</t>
  </si>
  <si>
    <t>ТИМИРЯЗЕВО, ООО</t>
  </si>
  <si>
    <t>ТИШАНСКОЕ, ООО РЫБОЛОВНО-ОХОТНИЧЬЕ ХОЗЯЙСТВО</t>
  </si>
  <si>
    <t>ТОРГОВАЯ ФИРМА МАГАЗИН 25, ООО</t>
  </si>
  <si>
    <t>ТОРИ, К.Х.</t>
  </si>
  <si>
    <t>ТП НАДЕЖДА, ООО</t>
  </si>
  <si>
    <t>ТРАСТ, ООО</t>
  </si>
  <si>
    <t>ТРЕНД КЕРАМИКА, ООО</t>
  </si>
  <si>
    <t>ТРИ-ГРУПП, ООО</t>
  </si>
  <si>
    <t>ТРИО, ООО</t>
  </si>
  <si>
    <t>ТРОЙКА, ООО</t>
  </si>
  <si>
    <t>ТРОФЕЙ, ООО</t>
  </si>
  <si>
    <t>ТРОЯ, ООО</t>
  </si>
  <si>
    <t>ТФ МЫСЛЬ, ООО</t>
  </si>
  <si>
    <t>ТЮИНСКИЙ, СПК</t>
  </si>
  <si>
    <t>УНИВЕРМАГ, ООО</t>
  </si>
  <si>
    <t>УНИВЕРСАЛЬНАЯ КОМПАНИЯ, ООО</t>
  </si>
  <si>
    <t>УРАЛЬСКИЙ ЭКОПРОДУКТ, ООО</t>
  </si>
  <si>
    <t>УРЖУМСКИЙ МК, СПССПОК</t>
  </si>
  <si>
    <t>УСАДЬБА СЕНЕТХ, ООО</t>
  </si>
  <si>
    <t>УСПЕХ, СПК</t>
  </si>
  <si>
    <t>УФААГРОИНВЕСТГРУПП, ООО</t>
  </si>
  <si>
    <t>УФАСТРОЙ, ООО</t>
  </si>
  <si>
    <t>Ф. СЕРЕБРО, ООО</t>
  </si>
  <si>
    <t>ФАБРИКА НЕТКАНЫХ МАТЕРИАЛОВ, ООО</t>
  </si>
  <si>
    <t>ФАН КРАФТ, ООО</t>
  </si>
  <si>
    <t>ФАРМИЯ МСК, ООО</t>
  </si>
  <si>
    <t>ФЕЛИНИ ДАЙМОНС, ООО</t>
  </si>
  <si>
    <t>ФЕНИКС, ЗАО</t>
  </si>
  <si>
    <t>ФЕРЗЬ, ООО</t>
  </si>
  <si>
    <t>ФЕРМЕР, ООО</t>
  </si>
  <si>
    <t>ФЕРМЕРСКИЙ РЫНОК, ООО</t>
  </si>
  <si>
    <t>ФИАЛКА, ООО</t>
  </si>
  <si>
    <t>ФИЛИППОВ, ООО</t>
  </si>
  <si>
    <t>ФИННТЕЛЛА, ООО</t>
  </si>
  <si>
    <t>ФИРМА СИГНАЛ-М, ЗАО</t>
  </si>
  <si>
    <t>ФЛОРА, ООО</t>
  </si>
  <si>
    <t>ФОРЕСТ КРАФТ, ООО</t>
  </si>
  <si>
    <t>ФОРТУНА-АЛЬЯНС, ООО</t>
  </si>
  <si>
    <t>ФОРУМ, ООО</t>
  </si>
  <si>
    <t>ФРУКТЫ БАХЧИСАРАЯ, ООО</t>
  </si>
  <si>
    <t>ФУД ВИТС ПЭРПУС, ООО</t>
  </si>
  <si>
    <t>ФУЛЛ ХАУЗ, ООО</t>
  </si>
  <si>
    <t>ХОБЗА-СЕРВИС, АО</t>
  </si>
  <si>
    <t>ХОЗМЕХСТРОЙ, ООО</t>
  </si>
  <si>
    <t>ХОРОШИЙ-М, ООО</t>
  </si>
  <si>
    <t>ХПП-БУЛГАР АРЫШ, ООО</t>
  </si>
  <si>
    <t>ЦАРИЦЫНСКАЯ МЕЛЬНИЦА, ООО</t>
  </si>
  <si>
    <t>ЦЕНТР РЕВИТАЛИЗАЦИИ И ЗДОРОВЬЯ 22, ООО</t>
  </si>
  <si>
    <t>ЦИТРА, ООО</t>
  </si>
  <si>
    <t>ЧАЙНАЯ МАНУФАКТУРА ДАВЫДОВ, ООО</t>
  </si>
  <si>
    <t>ЧЕРНИГОВСКОЕ, ООО</t>
  </si>
  <si>
    <t>ЧЕШСКОЕ ПИВО, ООО</t>
  </si>
  <si>
    <t>ЧИМПЛ, ООО</t>
  </si>
  <si>
    <t>ЧИТИНСКИЕ СЕМЕНА, АО</t>
  </si>
  <si>
    <t>ЧУДСКОЙ РОДНИК, ООО</t>
  </si>
  <si>
    <t>ШАБАЛИНСКОЕ РАЙПО</t>
  </si>
  <si>
    <t>ШОНГСКОЕ СЕЛЬПО</t>
  </si>
  <si>
    <t>ЭДО ТЕКС, ООО</t>
  </si>
  <si>
    <t>ЭКОВКУС, ООО</t>
  </si>
  <si>
    <t>ЭКОСТАНДАРТ, ООО</t>
  </si>
  <si>
    <t>ЭКСМОРК-ЦЕНТР, ООО</t>
  </si>
  <si>
    <t>ЭКСПЕРТ, ООО</t>
  </si>
  <si>
    <t>ЭЛЕДЕК, ООО</t>
  </si>
  <si>
    <t>ЭЛИТ-МАСТЕР, ООО</t>
  </si>
  <si>
    <t>ЭЛТЭК, ООО</t>
  </si>
  <si>
    <t>ЭЛЬ-ФАМАРЬ, ООО</t>
  </si>
  <si>
    <t>ЭНЕРГИЯ РАЗВИТИЯ, ООО</t>
  </si>
  <si>
    <t>ЭНИМО, ООО</t>
  </si>
  <si>
    <t>ЭНСО, ООО</t>
  </si>
  <si>
    <t>ЭФЕС, ООО</t>
  </si>
  <si>
    <t>ЭФФЕКТИВНАЯ ЭНЕРГИЯ, ООО</t>
  </si>
  <si>
    <t>Ю-СОН, ООО ФИРМА</t>
  </si>
  <si>
    <t>ЮБИР, ООО</t>
  </si>
  <si>
    <t>ЮГ-АГРО-ПРОД, ООО</t>
  </si>
  <si>
    <t>ЮГ-ЛТД, ООО</t>
  </si>
  <si>
    <t>ЮНА, ООО</t>
  </si>
  <si>
    <t>ЮНАПЛЮС, ООО</t>
  </si>
  <si>
    <t>ЮРЮЗАНЬ, ПК</t>
  </si>
  <si>
    <t>ЯБЛОЧНЫЙ СПАС, ООО</t>
  </si>
  <si>
    <t>Гос собственность</t>
  </si>
  <si>
    <t>Частичная</t>
  </si>
  <si>
    <t>Частная</t>
  </si>
  <si>
    <t>АО</t>
  </si>
  <si>
    <t>Сельское хозво</t>
  </si>
  <si>
    <t>Неком</t>
  </si>
  <si>
    <t>Кооперативы</t>
  </si>
  <si>
    <t>ООО</t>
  </si>
  <si>
    <t>Коэффициент оборачиваемости совокупных активов</t>
  </si>
  <si>
    <t>ПОДШИПНИК, ЗАО ТД</t>
  </si>
  <si>
    <t>СИНДИКАТ-С, ООО</t>
  </si>
  <si>
    <t>СФЕРА УПАКОВКИ, ООО</t>
  </si>
  <si>
    <t>ТЭС, АО</t>
  </si>
  <si>
    <t>АВТОКОЛОННА 1958, ООО</t>
  </si>
  <si>
    <t>АСК ГРУПП МСК, ООО</t>
  </si>
  <si>
    <t>ГОРТЕПЛОСЕТЬ, МУП</t>
  </si>
  <si>
    <t>ЗЕМЛЯКОФФ-ЗР ЮГ, ООО</t>
  </si>
  <si>
    <t>ИНКОМ, ООО</t>
  </si>
  <si>
    <t>КАРЕЛСТРОЙМОНТАЖ, ООО</t>
  </si>
  <si>
    <t>КМК, ООО</t>
  </si>
  <si>
    <t>КОММУНТЕХСЕРВИС, ОАО</t>
  </si>
  <si>
    <t>МСТГ-КОМПЛЕКТАЦИЯ, ООО</t>
  </si>
  <si>
    <t>НК ЕВРАЗИЯ, ООО</t>
  </si>
  <si>
    <t>НЭВЗ-КОНТУР, ООО ОП</t>
  </si>
  <si>
    <t>ОША, ООО</t>
  </si>
  <si>
    <t>ПИОНЕР, ООО</t>
  </si>
  <si>
    <t>РАЙФ СИТИ, ООО</t>
  </si>
  <si>
    <t>РЕГИОН-ИНВЕСТ, ООО</t>
  </si>
  <si>
    <t>СЕВЕРСТРОЙ, ООО</t>
  </si>
  <si>
    <t>СИБЗАРУБЕЖСТРОЙ, АО</t>
  </si>
  <si>
    <t>СТРОЙКОМПЛЕКС, ООО</t>
  </si>
  <si>
    <t>ТК РАДУГА, ООО</t>
  </si>
  <si>
    <t>УДМУРТТОППРОМ, ООО</t>
  </si>
  <si>
    <t>УМАП ЭКСПРЕСС, ООО</t>
  </si>
  <si>
    <t>ФЭКТОРИ, ООО</t>
  </si>
  <si>
    <t>ЧАЗ, ООО</t>
  </si>
  <si>
    <t>Оборотные активы/ТА</t>
  </si>
  <si>
    <t>Нераспределенная прибыль (непокрытый убыток)/ТА</t>
  </si>
  <si>
    <t>Долгосрочные обязательства/ТА</t>
  </si>
  <si>
    <t>Краткосрочные обязательства/ТА</t>
  </si>
  <si>
    <t>Совокупный долг/ТА</t>
  </si>
  <si>
    <t>Выручка/ТА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</si>
</sst>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04"/>
      <scheme val="minor"/>
    </font>
    <font>
      <b/>
      <sz val="10"/>
      <name val="Calibri"/>
      <family val="2"/>
    </font>
    <font>
      <sz val="10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49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 wrapText="1"/>
    </xf>
    <xf numFmtId="49" fontId="0" fillId="0" borderId="0" xfId="0" applyNumberFormat="1" applyAlignment="1">
      <alignment wrapText="1"/>
    </xf>
    <xf numFmtId="49" fontId="1" fillId="0" borderId="2" xfId="0" applyNumberFormat="1" applyFont="1" applyFill="1" applyBorder="1" applyAlignment="1">
      <alignment horizontal="center" vertical="center" wrapText="1"/>
    </xf>
    <xf numFmtId="3" fontId="2" fillId="0" borderId="0" xfId="0" applyNumberFormat="1" applyFont="1" applyAlignment="1">
      <alignment horizontal="right"/>
    </xf>
    <xf numFmtId="49" fontId="2" fillId="0" borderId="0" xfId="0" applyNumberFormat="1" applyFont="1" applyAlignment="1">
      <alignment wrapText="1"/>
    </xf>
    <xf numFmtId="2" fontId="2" fillId="0" borderId="0" xfId="0" applyNumberFormat="1" applyFont="1" applyAlignment="1">
      <alignment horizontal="right" wrapText="1"/>
    </xf>
    <xf numFmtId="2" fontId="0" fillId="0" borderId="0" xfId="0" applyNumberFormat="1" applyAlignment="1">
      <alignment horizontal="right" wrapText="1"/>
    </xf>
    <xf numFmtId="2" fontId="0" fillId="0" borderId="0" xfId="0" applyNumberFormat="1"/>
    <xf numFmtId="2" fontId="2" fillId="0" borderId="0" xfId="0" applyNumberFormat="1" applyFont="1" applyAlignment="1">
      <alignment wrapText="1"/>
    </xf>
    <xf numFmtId="2" fontId="0" fillId="0" borderId="0" xfId="0" applyNumberFormat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Лист1!$O$204:$O$1870</c:f>
              <c:numCache>
                <c:formatCode>0.00</c:formatCode>
                <c:ptCount val="1667"/>
                <c:pt idx="0">
                  <c:v>0.72270000000000001</c:v>
                </c:pt>
                <c:pt idx="1">
                  <c:v>1.5302</c:v>
                </c:pt>
                <c:pt idx="2">
                  <c:v>5.3343999999999996</c:v>
                </c:pt>
                <c:pt idx="3">
                  <c:v>1.1348</c:v>
                </c:pt>
                <c:pt idx="4">
                  <c:v>0.42630000000000001</c:v>
                </c:pt>
                <c:pt idx="5">
                  <c:v>3.8368000000000002</c:v>
                </c:pt>
                <c:pt idx="6">
                  <c:v>2.5024000000000002</c:v>
                </c:pt>
                <c:pt idx="7">
                  <c:v>1.2279</c:v>
                </c:pt>
                <c:pt idx="8">
                  <c:v>1.7356</c:v>
                </c:pt>
                <c:pt idx="9">
                  <c:v>0.80389999999999995</c:v>
                </c:pt>
                <c:pt idx="10">
                  <c:v>3.4876999999999998</c:v>
                </c:pt>
                <c:pt idx="11">
                  <c:v>0.50680000000000003</c:v>
                </c:pt>
                <c:pt idx="12">
                  <c:v>1.105</c:v>
                </c:pt>
                <c:pt idx="13">
                  <c:v>1.2467999999999999</c:v>
                </c:pt>
                <c:pt idx="14">
                  <c:v>3.1368999999999998</c:v>
                </c:pt>
                <c:pt idx="15">
                  <c:v>0.31690000000000002</c:v>
                </c:pt>
                <c:pt idx="16">
                  <c:v>8.3139000000000003</c:v>
                </c:pt>
                <c:pt idx="17">
                  <c:v>0.63460000000000005</c:v>
                </c:pt>
                <c:pt idx="18">
                  <c:v>1.9370000000000001</c:v>
                </c:pt>
                <c:pt idx="19">
                  <c:v>1.7235</c:v>
                </c:pt>
                <c:pt idx="20">
                  <c:v>0.67820000000000003</c:v>
                </c:pt>
                <c:pt idx="21">
                  <c:v>1.0853999999999999</c:v>
                </c:pt>
                <c:pt idx="22">
                  <c:v>0.4738</c:v>
                </c:pt>
                <c:pt idx="23">
                  <c:v>0.48259999999999997</c:v>
                </c:pt>
                <c:pt idx="24">
                  <c:v>0.69220000000000004</c:v>
                </c:pt>
                <c:pt idx="25">
                  <c:v>0.65910000000000002</c:v>
                </c:pt>
                <c:pt idx="26">
                  <c:v>8.48E-2</c:v>
                </c:pt>
                <c:pt idx="27">
                  <c:v>3.4096000000000002</c:v>
                </c:pt>
                <c:pt idx="28">
                  <c:v>0.49669999999999997</c:v>
                </c:pt>
                <c:pt idx="29">
                  <c:v>3.0999999999999999E-3</c:v>
                </c:pt>
                <c:pt idx="30">
                  <c:v>0.5292</c:v>
                </c:pt>
                <c:pt idx="31">
                  <c:v>0.47199999999999998</c:v>
                </c:pt>
                <c:pt idx="32">
                  <c:v>0.63460000000000005</c:v>
                </c:pt>
                <c:pt idx="33">
                  <c:v>1.2143999999999999</c:v>
                </c:pt>
                <c:pt idx="34">
                  <c:v>1.2051000000000001</c:v>
                </c:pt>
                <c:pt idx="35">
                  <c:v>0.65349999999999997</c:v>
                </c:pt>
                <c:pt idx="36">
                  <c:v>0.64929999999999999</c:v>
                </c:pt>
                <c:pt idx="37">
                  <c:v>0.4345</c:v>
                </c:pt>
                <c:pt idx="38">
                  <c:v>0.70099999999999996</c:v>
                </c:pt>
                <c:pt idx="39">
                  <c:v>0.372</c:v>
                </c:pt>
                <c:pt idx="40">
                  <c:v>0.4541</c:v>
                </c:pt>
                <c:pt idx="41">
                  <c:v>0.1578</c:v>
                </c:pt>
                <c:pt idx="42">
                  <c:v>8.0000000000000004E-4</c:v>
                </c:pt>
                <c:pt idx="43">
                  <c:v>0.73550000000000004</c:v>
                </c:pt>
                <c:pt idx="44">
                  <c:v>2.2149000000000001</c:v>
                </c:pt>
                <c:pt idx="45">
                  <c:v>0.93940000000000001</c:v>
                </c:pt>
                <c:pt idx="46">
                  <c:v>1.1001000000000001</c:v>
                </c:pt>
                <c:pt idx="47">
                  <c:v>0.63800000000000001</c:v>
                </c:pt>
                <c:pt idx="48">
                  <c:v>0.67959999999999998</c:v>
                </c:pt>
                <c:pt idx="49">
                  <c:v>0.97699999999999998</c:v>
                </c:pt>
                <c:pt idx="50">
                  <c:v>0.31809999999999999</c:v>
                </c:pt>
                <c:pt idx="51">
                  <c:v>0.74950000000000006</c:v>
                </c:pt>
                <c:pt idx="52">
                  <c:v>0.77410000000000001</c:v>
                </c:pt>
                <c:pt idx="53">
                  <c:v>0.53959999999999997</c:v>
                </c:pt>
                <c:pt idx="54">
                  <c:v>3.2475999999999998</c:v>
                </c:pt>
                <c:pt idx="55">
                  <c:v>0.4723</c:v>
                </c:pt>
                <c:pt idx="56">
                  <c:v>0.63339999999999996</c:v>
                </c:pt>
                <c:pt idx="57">
                  <c:v>1.5147999999999999</c:v>
                </c:pt>
                <c:pt idx="58">
                  <c:v>0.28410000000000002</c:v>
                </c:pt>
                <c:pt idx="59">
                  <c:v>1.0013000000000001</c:v>
                </c:pt>
                <c:pt idx="60">
                  <c:v>2.87E-2</c:v>
                </c:pt>
                <c:pt idx="61">
                  <c:v>1.0823</c:v>
                </c:pt>
                <c:pt idx="62">
                  <c:v>0.3251</c:v>
                </c:pt>
                <c:pt idx="63">
                  <c:v>1.2854000000000001</c:v>
                </c:pt>
                <c:pt idx="64">
                  <c:v>1.2508999999999999</c:v>
                </c:pt>
                <c:pt idx="65">
                  <c:v>0.48770000000000002</c:v>
                </c:pt>
                <c:pt idx="66">
                  <c:v>0.7198</c:v>
                </c:pt>
                <c:pt idx="67">
                  <c:v>1.1785000000000001</c:v>
                </c:pt>
                <c:pt idx="68">
                  <c:v>0.54300000000000004</c:v>
                </c:pt>
                <c:pt idx="69">
                  <c:v>0.52400000000000002</c:v>
                </c:pt>
                <c:pt idx="70">
                  <c:v>1.9011</c:v>
                </c:pt>
                <c:pt idx="71">
                  <c:v>0.66410000000000002</c:v>
                </c:pt>
                <c:pt idx="72">
                  <c:v>1.0726</c:v>
                </c:pt>
                <c:pt idx="73">
                  <c:v>0.20039999999999999</c:v>
                </c:pt>
                <c:pt idx="74">
                  <c:v>1.1524000000000001</c:v>
                </c:pt>
                <c:pt idx="75">
                  <c:v>0.88249999999999995</c:v>
                </c:pt>
                <c:pt idx="76">
                  <c:v>10.333500000000001</c:v>
                </c:pt>
                <c:pt idx="77">
                  <c:v>0.47739999999999999</c:v>
                </c:pt>
                <c:pt idx="78">
                  <c:v>5.234</c:v>
                </c:pt>
                <c:pt idx="79">
                  <c:v>0.77529999999999999</c:v>
                </c:pt>
                <c:pt idx="80">
                  <c:v>2.2473999999999998</c:v>
                </c:pt>
                <c:pt idx="81">
                  <c:v>0.5504</c:v>
                </c:pt>
                <c:pt idx="82">
                  <c:v>0.4</c:v>
                </c:pt>
                <c:pt idx="83">
                  <c:v>2.3331</c:v>
                </c:pt>
                <c:pt idx="84">
                  <c:v>9.9461999999999993</c:v>
                </c:pt>
                <c:pt idx="85">
                  <c:v>7.9154999999999998</c:v>
                </c:pt>
                <c:pt idx="86">
                  <c:v>3.0973000000000002</c:v>
                </c:pt>
                <c:pt idx="87">
                  <c:v>1.1012</c:v>
                </c:pt>
                <c:pt idx="88">
                  <c:v>0.42709999999999998</c:v>
                </c:pt>
                <c:pt idx="89">
                  <c:v>20.215900000000001</c:v>
                </c:pt>
                <c:pt idx="90">
                  <c:v>0.59719999999999995</c:v>
                </c:pt>
                <c:pt idx="91">
                  <c:v>4.6768999999999998</c:v>
                </c:pt>
                <c:pt idx="92">
                  <c:v>0.91649999999999998</c:v>
                </c:pt>
                <c:pt idx="93">
                  <c:v>0.72570000000000001</c:v>
                </c:pt>
                <c:pt idx="94">
                  <c:v>1.2591000000000001</c:v>
                </c:pt>
                <c:pt idx="95">
                  <c:v>0.26090000000000002</c:v>
                </c:pt>
                <c:pt idx="96">
                  <c:v>1.1109</c:v>
                </c:pt>
                <c:pt idx="97">
                  <c:v>1.2185999999999999</c:v>
                </c:pt>
                <c:pt idx="98">
                  <c:v>0.38080000000000003</c:v>
                </c:pt>
                <c:pt idx="99">
                  <c:v>8.3681000000000001</c:v>
                </c:pt>
                <c:pt idx="100">
                  <c:v>2.8285999999999998</c:v>
                </c:pt>
                <c:pt idx="101">
                  <c:v>4.7827999999999999</c:v>
                </c:pt>
                <c:pt idx="102">
                  <c:v>0.8498</c:v>
                </c:pt>
                <c:pt idx="103">
                  <c:v>6.1738</c:v>
                </c:pt>
                <c:pt idx="104">
                  <c:v>0.71619999999999995</c:v>
                </c:pt>
                <c:pt idx="105">
                  <c:v>1.2748999999999999</c:v>
                </c:pt>
                <c:pt idx="106">
                  <c:v>0.54139999999999999</c:v>
                </c:pt>
                <c:pt idx="107">
                  <c:v>0.93600000000000005</c:v>
                </c:pt>
                <c:pt idx="108">
                  <c:v>0.46460000000000001</c:v>
                </c:pt>
                <c:pt idx="109">
                  <c:v>0.1104</c:v>
                </c:pt>
                <c:pt idx="110">
                  <c:v>2.1322000000000001</c:v>
                </c:pt>
                <c:pt idx="111">
                  <c:v>2.2115</c:v>
                </c:pt>
                <c:pt idx="112">
                  <c:v>3.5089000000000001</c:v>
                </c:pt>
                <c:pt idx="113">
                  <c:v>6.2335000000000003</c:v>
                </c:pt>
                <c:pt idx="114">
                  <c:v>0.1948</c:v>
                </c:pt>
                <c:pt idx="115">
                  <c:v>0.59399999999999997</c:v>
                </c:pt>
                <c:pt idx="116">
                  <c:v>0.9133</c:v>
                </c:pt>
                <c:pt idx="117">
                  <c:v>2.4411</c:v>
                </c:pt>
                <c:pt idx="118">
                  <c:v>1.6056999999999999</c:v>
                </c:pt>
                <c:pt idx="119">
                  <c:v>1.7849999999999999</c:v>
                </c:pt>
                <c:pt idx="120">
                  <c:v>7.7541000000000002</c:v>
                </c:pt>
                <c:pt idx="121">
                  <c:v>10.9086</c:v>
                </c:pt>
                <c:pt idx="122">
                  <c:v>0.8931</c:v>
                </c:pt>
                <c:pt idx="123">
                  <c:v>2.0199999999999999E-2</c:v>
                </c:pt>
                <c:pt idx="124">
                  <c:v>3.6920999999999999</c:v>
                </c:pt>
                <c:pt idx="125">
                  <c:v>7.9399999999999998E-2</c:v>
                </c:pt>
                <c:pt idx="126">
                  <c:v>0.13020000000000001</c:v>
                </c:pt>
                <c:pt idx="127">
                  <c:v>1.8554999999999999</c:v>
                </c:pt>
                <c:pt idx="128">
                  <c:v>6.9496000000000002</c:v>
                </c:pt>
                <c:pt idx="129">
                  <c:v>0.25929999999999997</c:v>
                </c:pt>
                <c:pt idx="130">
                  <c:v>1.5564</c:v>
                </c:pt>
                <c:pt idx="131">
                  <c:v>0.78690000000000004</c:v>
                </c:pt>
                <c:pt idx="132">
                  <c:v>1.5484</c:v>
                </c:pt>
                <c:pt idx="133">
                  <c:v>0.59040000000000004</c:v>
                </c:pt>
                <c:pt idx="134">
                  <c:v>0.82089999999999996</c:v>
                </c:pt>
                <c:pt idx="135">
                  <c:v>20.670200000000001</c:v>
                </c:pt>
                <c:pt idx="136">
                  <c:v>0.80220000000000002</c:v>
                </c:pt>
                <c:pt idx="137">
                  <c:v>3.5036999999999998</c:v>
                </c:pt>
                <c:pt idx="138">
                  <c:v>2.1185</c:v>
                </c:pt>
                <c:pt idx="139">
                  <c:v>0.627</c:v>
                </c:pt>
                <c:pt idx="140">
                  <c:v>1.5330999999999999</c:v>
                </c:pt>
                <c:pt idx="141">
                  <c:v>1.4108000000000001</c:v>
                </c:pt>
                <c:pt idx="142">
                  <c:v>2.6214</c:v>
                </c:pt>
                <c:pt idx="143">
                  <c:v>2.1312000000000002</c:v>
                </c:pt>
                <c:pt idx="144">
                  <c:v>1.0023</c:v>
                </c:pt>
                <c:pt idx="145">
                  <c:v>0.42209999999999998</c:v>
                </c:pt>
                <c:pt idx="146">
                  <c:v>2.3561000000000001</c:v>
                </c:pt>
                <c:pt idx="147">
                  <c:v>0.25040000000000001</c:v>
                </c:pt>
                <c:pt idx="148">
                  <c:v>0.45710000000000001</c:v>
                </c:pt>
                <c:pt idx="149">
                  <c:v>0.35020000000000001</c:v>
                </c:pt>
                <c:pt idx="150">
                  <c:v>8.8200000000000001E-2</c:v>
                </c:pt>
                <c:pt idx="151">
                  <c:v>0.5121</c:v>
                </c:pt>
                <c:pt idx="152">
                  <c:v>1.9800000000000002E-2</c:v>
                </c:pt>
                <c:pt idx="153">
                  <c:v>4.8525</c:v>
                </c:pt>
                <c:pt idx="154">
                  <c:v>3.3056999999999999</c:v>
                </c:pt>
                <c:pt idx="155">
                  <c:v>7.7906000000000004</c:v>
                </c:pt>
                <c:pt idx="156">
                  <c:v>0.57410000000000005</c:v>
                </c:pt>
                <c:pt idx="157">
                  <c:v>4.6071999999999997</c:v>
                </c:pt>
                <c:pt idx="158">
                  <c:v>0.84240000000000004</c:v>
                </c:pt>
                <c:pt idx="159">
                  <c:v>13.511100000000001</c:v>
                </c:pt>
                <c:pt idx="160">
                  <c:v>5.7922000000000002</c:v>
                </c:pt>
                <c:pt idx="161">
                  <c:v>10.440899999999999</c:v>
                </c:pt>
                <c:pt idx="162">
                  <c:v>1.0034000000000001</c:v>
                </c:pt>
                <c:pt idx="163">
                  <c:v>1.4601999999999999</c:v>
                </c:pt>
                <c:pt idx="164">
                  <c:v>6.5218999999999996</c:v>
                </c:pt>
                <c:pt idx="165">
                  <c:v>0.1482</c:v>
                </c:pt>
                <c:pt idx="166">
                  <c:v>0.22550000000000001</c:v>
                </c:pt>
                <c:pt idx="167">
                  <c:v>5.4564000000000004</c:v>
                </c:pt>
                <c:pt idx="168">
                  <c:v>9.3823000000000008</c:v>
                </c:pt>
                <c:pt idx="169">
                  <c:v>5.1512000000000002</c:v>
                </c:pt>
                <c:pt idx="170">
                  <c:v>1.4938</c:v>
                </c:pt>
                <c:pt idx="171">
                  <c:v>7.2480000000000002</c:v>
                </c:pt>
                <c:pt idx="172">
                  <c:v>6.0343</c:v>
                </c:pt>
                <c:pt idx="173">
                  <c:v>1.9997</c:v>
                </c:pt>
                <c:pt idx="174">
                  <c:v>5.5338000000000003</c:v>
                </c:pt>
                <c:pt idx="175">
                  <c:v>0.17549999999999999</c:v>
                </c:pt>
                <c:pt idx="176">
                  <c:v>1.8676999999999999</c:v>
                </c:pt>
                <c:pt idx="177">
                  <c:v>1.0968</c:v>
                </c:pt>
                <c:pt idx="178">
                  <c:v>0.97770000000000001</c:v>
                </c:pt>
                <c:pt idx="179">
                  <c:v>3.7464</c:v>
                </c:pt>
                <c:pt idx="180">
                  <c:v>3.8102</c:v>
                </c:pt>
                <c:pt idx="181">
                  <c:v>20.032</c:v>
                </c:pt>
                <c:pt idx="182">
                  <c:v>1.8479000000000001</c:v>
                </c:pt>
                <c:pt idx="183">
                  <c:v>0.75619999999999998</c:v>
                </c:pt>
                <c:pt idx="184">
                  <c:v>0.37759999999999999</c:v>
                </c:pt>
                <c:pt idx="185">
                  <c:v>0.3911</c:v>
                </c:pt>
                <c:pt idx="186">
                  <c:v>0.9657</c:v>
                </c:pt>
                <c:pt idx="187">
                  <c:v>1.8768</c:v>
                </c:pt>
                <c:pt idx="188">
                  <c:v>2.3725000000000001</c:v>
                </c:pt>
                <c:pt idx="189">
                  <c:v>0.2515</c:v>
                </c:pt>
                <c:pt idx="190">
                  <c:v>0.95150000000000001</c:v>
                </c:pt>
                <c:pt idx="191">
                  <c:v>1.6733</c:v>
                </c:pt>
                <c:pt idx="192">
                  <c:v>1.0427</c:v>
                </c:pt>
                <c:pt idx="193">
                  <c:v>0.91569999999999996</c:v>
                </c:pt>
                <c:pt idx="194">
                  <c:v>2.278</c:v>
                </c:pt>
                <c:pt idx="195">
                  <c:v>0.35270000000000001</c:v>
                </c:pt>
                <c:pt idx="196">
                  <c:v>3.4506000000000001</c:v>
                </c:pt>
                <c:pt idx="197">
                  <c:v>1.3023</c:v>
                </c:pt>
                <c:pt idx="198">
                  <c:v>4.1486999999999998</c:v>
                </c:pt>
                <c:pt idx="199">
                  <c:v>6.5373999999999999</c:v>
                </c:pt>
                <c:pt idx="200">
                  <c:v>2.9668000000000001</c:v>
                </c:pt>
                <c:pt idx="201">
                  <c:v>0.94520000000000004</c:v>
                </c:pt>
                <c:pt idx="202">
                  <c:v>0.24679999999999999</c:v>
                </c:pt>
                <c:pt idx="203">
                  <c:v>1.4520999999999999</c:v>
                </c:pt>
                <c:pt idx="204">
                  <c:v>7.8780999999999999</c:v>
                </c:pt>
                <c:pt idx="205">
                  <c:v>0.49640000000000001</c:v>
                </c:pt>
                <c:pt idx="206">
                  <c:v>1.9986999999999999</c:v>
                </c:pt>
                <c:pt idx="207">
                  <c:v>10.222200000000001</c:v>
                </c:pt>
                <c:pt idx="208">
                  <c:v>0.13880000000000001</c:v>
                </c:pt>
                <c:pt idx="209">
                  <c:v>2.4089</c:v>
                </c:pt>
                <c:pt idx="210">
                  <c:v>3.5537000000000001</c:v>
                </c:pt>
                <c:pt idx="211">
                  <c:v>0.69330000000000003</c:v>
                </c:pt>
                <c:pt idx="212">
                  <c:v>0.34089999999999998</c:v>
                </c:pt>
                <c:pt idx="213">
                  <c:v>0.83899999999999997</c:v>
                </c:pt>
                <c:pt idx="214">
                  <c:v>0.373</c:v>
                </c:pt>
                <c:pt idx="215">
                  <c:v>2.5891999999999999</c:v>
                </c:pt>
                <c:pt idx="216">
                  <c:v>0.34089999999999998</c:v>
                </c:pt>
                <c:pt idx="217">
                  <c:v>0.28120000000000001</c:v>
                </c:pt>
                <c:pt idx="218">
                  <c:v>1.2077</c:v>
                </c:pt>
                <c:pt idx="219">
                  <c:v>0.50190000000000001</c:v>
                </c:pt>
                <c:pt idx="220">
                  <c:v>0.50119999999999998</c:v>
                </c:pt>
                <c:pt idx="221">
                  <c:v>3.3805000000000001</c:v>
                </c:pt>
                <c:pt idx="222">
                  <c:v>2.8498000000000001</c:v>
                </c:pt>
                <c:pt idx="223">
                  <c:v>0.2636</c:v>
                </c:pt>
                <c:pt idx="224">
                  <c:v>1.3608</c:v>
                </c:pt>
                <c:pt idx="225">
                  <c:v>0.33350000000000002</c:v>
                </c:pt>
                <c:pt idx="226">
                  <c:v>2.0160999999999998</c:v>
                </c:pt>
                <c:pt idx="227">
                  <c:v>2.8146</c:v>
                </c:pt>
                <c:pt idx="228">
                  <c:v>2.0339</c:v>
                </c:pt>
                <c:pt idx="229">
                  <c:v>2.1509999999999998</c:v>
                </c:pt>
                <c:pt idx="230">
                  <c:v>1.7921</c:v>
                </c:pt>
                <c:pt idx="231">
                  <c:v>1.5281</c:v>
                </c:pt>
                <c:pt idx="232">
                  <c:v>1.0809</c:v>
                </c:pt>
                <c:pt idx="233">
                  <c:v>2.6465999999999998</c:v>
                </c:pt>
                <c:pt idx="234">
                  <c:v>12.552099999999999</c:v>
                </c:pt>
                <c:pt idx="235">
                  <c:v>0.27300000000000002</c:v>
                </c:pt>
                <c:pt idx="236">
                  <c:v>0.56910000000000005</c:v>
                </c:pt>
                <c:pt idx="237">
                  <c:v>0.53320000000000001</c:v>
                </c:pt>
                <c:pt idx="238">
                  <c:v>8.2824000000000009</c:v>
                </c:pt>
                <c:pt idx="239">
                  <c:v>2.3262999999999998</c:v>
                </c:pt>
                <c:pt idx="240">
                  <c:v>0.49859999999999999</c:v>
                </c:pt>
                <c:pt idx="241">
                  <c:v>1.0144</c:v>
                </c:pt>
                <c:pt idx="242">
                  <c:v>2.3298000000000001</c:v>
                </c:pt>
                <c:pt idx="243">
                  <c:v>0.01</c:v>
                </c:pt>
                <c:pt idx="244">
                  <c:v>0.57899999999999996</c:v>
                </c:pt>
                <c:pt idx="245">
                  <c:v>0.5696</c:v>
                </c:pt>
                <c:pt idx="246">
                  <c:v>0.68130000000000002</c:v>
                </c:pt>
                <c:pt idx="247">
                  <c:v>1.5994999999999999</c:v>
                </c:pt>
                <c:pt idx="248">
                  <c:v>0.59319999999999995</c:v>
                </c:pt>
                <c:pt idx="249">
                  <c:v>0.32850000000000001</c:v>
                </c:pt>
                <c:pt idx="250">
                  <c:v>1.4888999999999999</c:v>
                </c:pt>
                <c:pt idx="251">
                  <c:v>4.19E-2</c:v>
                </c:pt>
                <c:pt idx="252">
                  <c:v>0.16200000000000001</c:v>
                </c:pt>
                <c:pt idx="253">
                  <c:v>0.91269999999999996</c:v>
                </c:pt>
                <c:pt idx="254">
                  <c:v>1.1946000000000001</c:v>
                </c:pt>
                <c:pt idx="255">
                  <c:v>0.62339999999999995</c:v>
                </c:pt>
                <c:pt idx="256">
                  <c:v>6.5301</c:v>
                </c:pt>
                <c:pt idx="257">
                  <c:v>4.0416999999999996</c:v>
                </c:pt>
                <c:pt idx="258">
                  <c:v>4.1677</c:v>
                </c:pt>
                <c:pt idx="259">
                  <c:v>1.345</c:v>
                </c:pt>
                <c:pt idx="260">
                  <c:v>0.8619</c:v>
                </c:pt>
                <c:pt idx="261">
                  <c:v>0.36099999999999999</c:v>
                </c:pt>
                <c:pt idx="262">
                  <c:v>0.77890000000000004</c:v>
                </c:pt>
                <c:pt idx="263">
                  <c:v>1.2834000000000001</c:v>
                </c:pt>
                <c:pt idx="264">
                  <c:v>9.8799999999999999E-2</c:v>
                </c:pt>
                <c:pt idx="265">
                  <c:v>0.22090000000000001</c:v>
                </c:pt>
                <c:pt idx="266">
                  <c:v>3.2158000000000002</c:v>
                </c:pt>
                <c:pt idx="267">
                  <c:v>1.1850000000000001</c:v>
                </c:pt>
                <c:pt idx="268">
                  <c:v>0.40139999999999998</c:v>
                </c:pt>
                <c:pt idx="269">
                  <c:v>1.4999</c:v>
                </c:pt>
                <c:pt idx="270">
                  <c:v>0.81779999999999997</c:v>
                </c:pt>
                <c:pt idx="271">
                  <c:v>0.90459999999999996</c:v>
                </c:pt>
                <c:pt idx="272">
                  <c:v>2.7157</c:v>
                </c:pt>
                <c:pt idx="273">
                  <c:v>2.1482999999999999</c:v>
                </c:pt>
                <c:pt idx="274">
                  <c:v>4.4600000000000001E-2</c:v>
                </c:pt>
                <c:pt idx="275">
                  <c:v>8.6525999999999996</c:v>
                </c:pt>
                <c:pt idx="276">
                  <c:v>2.4169999999999998</c:v>
                </c:pt>
                <c:pt idx="277">
                  <c:v>0.4546</c:v>
                </c:pt>
                <c:pt idx="278">
                  <c:v>6.2682000000000002</c:v>
                </c:pt>
                <c:pt idx="279">
                  <c:v>0.44080000000000003</c:v>
                </c:pt>
                <c:pt idx="280">
                  <c:v>0.4793</c:v>
                </c:pt>
                <c:pt idx="281">
                  <c:v>3.9927999999999999</c:v>
                </c:pt>
                <c:pt idx="282">
                  <c:v>1.5677000000000001</c:v>
                </c:pt>
                <c:pt idx="283">
                  <c:v>1.2947</c:v>
                </c:pt>
                <c:pt idx="284">
                  <c:v>3.3065000000000002</c:v>
                </c:pt>
                <c:pt idx="285">
                  <c:v>0.6341</c:v>
                </c:pt>
                <c:pt idx="286">
                  <c:v>0.76119999999999999</c:v>
                </c:pt>
                <c:pt idx="287">
                  <c:v>1.2390000000000001</c:v>
                </c:pt>
                <c:pt idx="288">
                  <c:v>0.23810000000000001</c:v>
                </c:pt>
                <c:pt idx="289">
                  <c:v>3.2761999999999998</c:v>
                </c:pt>
                <c:pt idx="290">
                  <c:v>11.8544</c:v>
                </c:pt>
                <c:pt idx="291">
                  <c:v>0.70820000000000005</c:v>
                </c:pt>
                <c:pt idx="292">
                  <c:v>5.3148999999999997</c:v>
                </c:pt>
                <c:pt idx="293">
                  <c:v>0.19700000000000001</c:v>
                </c:pt>
                <c:pt idx="294">
                  <c:v>0.45369999999999999</c:v>
                </c:pt>
                <c:pt idx="295">
                  <c:v>0.44390000000000002</c:v>
                </c:pt>
                <c:pt idx="296">
                  <c:v>2.4321999999999999</c:v>
                </c:pt>
                <c:pt idx="297">
                  <c:v>2.5108000000000001</c:v>
                </c:pt>
                <c:pt idx="298">
                  <c:v>0.57989999999999997</c:v>
                </c:pt>
                <c:pt idx="299">
                  <c:v>0.52700000000000002</c:v>
                </c:pt>
                <c:pt idx="300">
                  <c:v>4.3918999999999997</c:v>
                </c:pt>
                <c:pt idx="301">
                  <c:v>0.25030000000000002</c:v>
                </c:pt>
                <c:pt idx="302">
                  <c:v>0.24640000000000001</c:v>
                </c:pt>
                <c:pt idx="303">
                  <c:v>3.3875999999999999</c:v>
                </c:pt>
                <c:pt idx="304">
                  <c:v>8.1547999999999998</c:v>
                </c:pt>
                <c:pt idx="305">
                  <c:v>0.75890000000000002</c:v>
                </c:pt>
                <c:pt idx="306">
                  <c:v>2.6537000000000002</c:v>
                </c:pt>
                <c:pt idx="307">
                  <c:v>0.46460000000000001</c:v>
                </c:pt>
                <c:pt idx="308">
                  <c:v>0.65290000000000004</c:v>
                </c:pt>
                <c:pt idx="309">
                  <c:v>0.57289999999999996</c:v>
                </c:pt>
                <c:pt idx="310">
                  <c:v>2.218</c:v>
                </c:pt>
                <c:pt idx="311">
                  <c:v>1.0826</c:v>
                </c:pt>
                <c:pt idx="312">
                  <c:v>0.68700000000000006</c:v>
                </c:pt>
                <c:pt idx="313">
                  <c:v>2.0000000000000001E-4</c:v>
                </c:pt>
                <c:pt idx="314">
                  <c:v>1.6464000000000001</c:v>
                </c:pt>
                <c:pt idx="315">
                  <c:v>0.8085</c:v>
                </c:pt>
                <c:pt idx="316">
                  <c:v>3.8378000000000001</c:v>
                </c:pt>
                <c:pt idx="317">
                  <c:v>7.4099999999999999E-2</c:v>
                </c:pt>
                <c:pt idx="318">
                  <c:v>0.33750000000000002</c:v>
                </c:pt>
                <c:pt idx="319">
                  <c:v>3.2313000000000001</c:v>
                </c:pt>
                <c:pt idx="320">
                  <c:v>0.23480000000000001</c:v>
                </c:pt>
                <c:pt idx="321">
                  <c:v>1.0266999999999999</c:v>
                </c:pt>
                <c:pt idx="322">
                  <c:v>0.7631</c:v>
                </c:pt>
                <c:pt idx="323">
                  <c:v>4.2233999999999998</c:v>
                </c:pt>
                <c:pt idx="324">
                  <c:v>0.3851</c:v>
                </c:pt>
                <c:pt idx="325">
                  <c:v>0.2445</c:v>
                </c:pt>
                <c:pt idx="326">
                  <c:v>4.0945999999999998</c:v>
                </c:pt>
                <c:pt idx="327">
                  <c:v>0.4168</c:v>
                </c:pt>
                <c:pt idx="328">
                  <c:v>1.3536999999999999</c:v>
                </c:pt>
                <c:pt idx="329">
                  <c:v>0.3982</c:v>
                </c:pt>
                <c:pt idx="330">
                  <c:v>0.30399999999999999</c:v>
                </c:pt>
                <c:pt idx="331">
                  <c:v>0.53449999999999998</c:v>
                </c:pt>
                <c:pt idx="332">
                  <c:v>0.36809999999999998</c:v>
                </c:pt>
                <c:pt idx="333">
                  <c:v>0.76890000000000003</c:v>
                </c:pt>
                <c:pt idx="334">
                  <c:v>0.83209999999999995</c:v>
                </c:pt>
                <c:pt idx="335">
                  <c:v>0.2104</c:v>
                </c:pt>
                <c:pt idx="336">
                  <c:v>0.30640000000000001</c:v>
                </c:pt>
                <c:pt idx="337">
                  <c:v>7.8200000000000006E-2</c:v>
                </c:pt>
                <c:pt idx="338">
                  <c:v>1.8520000000000001</c:v>
                </c:pt>
                <c:pt idx="339">
                  <c:v>0.69640000000000002</c:v>
                </c:pt>
                <c:pt idx="340">
                  <c:v>0.23549999999999999</c:v>
                </c:pt>
                <c:pt idx="341">
                  <c:v>1.5084</c:v>
                </c:pt>
                <c:pt idx="342">
                  <c:v>5.0884</c:v>
                </c:pt>
                <c:pt idx="343">
                  <c:v>4.8997999999999999</c:v>
                </c:pt>
                <c:pt idx="344">
                  <c:v>28.8125</c:v>
                </c:pt>
                <c:pt idx="345">
                  <c:v>1.4563999999999999</c:v>
                </c:pt>
                <c:pt idx="346">
                  <c:v>7.3361000000000001</c:v>
                </c:pt>
                <c:pt idx="347">
                  <c:v>1.3573</c:v>
                </c:pt>
                <c:pt idx="348">
                  <c:v>100.63639999999999</c:v>
                </c:pt>
                <c:pt idx="349">
                  <c:v>1.4E-3</c:v>
                </c:pt>
                <c:pt idx="350">
                  <c:v>0.50929999999999997</c:v>
                </c:pt>
                <c:pt idx="351">
                  <c:v>1.1080000000000001</c:v>
                </c:pt>
                <c:pt idx="352">
                  <c:v>0.57279999999999998</c:v>
                </c:pt>
                <c:pt idx="353">
                  <c:v>17.441500000000001</c:v>
                </c:pt>
                <c:pt idx="354">
                  <c:v>2.1600000000000001E-2</c:v>
                </c:pt>
                <c:pt idx="355">
                  <c:v>1.5053000000000001</c:v>
                </c:pt>
                <c:pt idx="356">
                  <c:v>0.49259999999999998</c:v>
                </c:pt>
                <c:pt idx="357">
                  <c:v>0.38879999999999998</c:v>
                </c:pt>
                <c:pt idx="358">
                  <c:v>0.17499999999999999</c:v>
                </c:pt>
                <c:pt idx="359">
                  <c:v>0.32369999999999999</c:v>
                </c:pt>
                <c:pt idx="360">
                  <c:v>2.2162000000000002</c:v>
                </c:pt>
                <c:pt idx="361">
                  <c:v>0.74380000000000002</c:v>
                </c:pt>
                <c:pt idx="362">
                  <c:v>0.31069999999999998</c:v>
                </c:pt>
                <c:pt idx="363">
                  <c:v>4.3673999999999999</c:v>
                </c:pt>
                <c:pt idx="364">
                  <c:v>0.74270000000000003</c:v>
                </c:pt>
                <c:pt idx="365">
                  <c:v>4.7721</c:v>
                </c:pt>
                <c:pt idx="366">
                  <c:v>1.0450999999999999</c:v>
                </c:pt>
                <c:pt idx="367">
                  <c:v>3.1781999999999999</c:v>
                </c:pt>
                <c:pt idx="368">
                  <c:v>6.6352000000000002</c:v>
                </c:pt>
                <c:pt idx="369">
                  <c:v>0.37230000000000002</c:v>
                </c:pt>
                <c:pt idx="370">
                  <c:v>4.3E-3</c:v>
                </c:pt>
                <c:pt idx="371">
                  <c:v>2.0392999999999999</c:v>
                </c:pt>
                <c:pt idx="372">
                  <c:v>0.97109999999999996</c:v>
                </c:pt>
                <c:pt idx="373">
                  <c:v>4.8821000000000003</c:v>
                </c:pt>
                <c:pt idx="374">
                  <c:v>17.595600000000001</c:v>
                </c:pt>
                <c:pt idx="375">
                  <c:v>3.3454999999999999</c:v>
                </c:pt>
                <c:pt idx="376">
                  <c:v>7.5039999999999996</c:v>
                </c:pt>
                <c:pt idx="377">
                  <c:v>1.1033999999999999</c:v>
                </c:pt>
                <c:pt idx="378">
                  <c:v>3.0478999999999998</c:v>
                </c:pt>
                <c:pt idx="379">
                  <c:v>0.88460000000000005</c:v>
                </c:pt>
                <c:pt idx="380">
                  <c:v>5.4429999999999996</c:v>
                </c:pt>
                <c:pt idx="381">
                  <c:v>5.8500000000000003E-2</c:v>
                </c:pt>
                <c:pt idx="382">
                  <c:v>6.4359999999999999</c:v>
                </c:pt>
                <c:pt idx="383">
                  <c:v>1.3741000000000001</c:v>
                </c:pt>
                <c:pt idx="384">
                  <c:v>0.30109999999999998</c:v>
                </c:pt>
                <c:pt idx="385">
                  <c:v>0.41599999999999998</c:v>
                </c:pt>
                <c:pt idx="386">
                  <c:v>0.55600000000000005</c:v>
                </c:pt>
                <c:pt idx="387">
                  <c:v>0.62429999999999997</c:v>
                </c:pt>
                <c:pt idx="388">
                  <c:v>0.57169999999999999</c:v>
                </c:pt>
                <c:pt idx="389">
                  <c:v>2.9333</c:v>
                </c:pt>
                <c:pt idx="390">
                  <c:v>2.3515000000000001</c:v>
                </c:pt>
                <c:pt idx="391">
                  <c:v>1.6411</c:v>
                </c:pt>
                <c:pt idx="392">
                  <c:v>0.47620000000000001</c:v>
                </c:pt>
                <c:pt idx="393">
                  <c:v>0.47520000000000001</c:v>
                </c:pt>
                <c:pt idx="394">
                  <c:v>5.8501000000000003</c:v>
                </c:pt>
                <c:pt idx="395">
                  <c:v>0.15040000000000001</c:v>
                </c:pt>
                <c:pt idx="396">
                  <c:v>0.6956</c:v>
                </c:pt>
                <c:pt idx="397">
                  <c:v>0.26929999999999998</c:v>
                </c:pt>
                <c:pt idx="398">
                  <c:v>0.1019</c:v>
                </c:pt>
                <c:pt idx="399">
                  <c:v>0.75060000000000004</c:v>
                </c:pt>
                <c:pt idx="400">
                  <c:v>1.9165000000000001</c:v>
                </c:pt>
                <c:pt idx="401">
                  <c:v>0.74099999999999999</c:v>
                </c:pt>
                <c:pt idx="402">
                  <c:v>5.6376999999999997</c:v>
                </c:pt>
                <c:pt idx="403">
                  <c:v>0.65149999999999997</c:v>
                </c:pt>
                <c:pt idx="404">
                  <c:v>0.89580000000000004</c:v>
                </c:pt>
                <c:pt idx="405">
                  <c:v>11.798400000000001</c:v>
                </c:pt>
                <c:pt idx="406">
                  <c:v>3.6069</c:v>
                </c:pt>
                <c:pt idx="407">
                  <c:v>0.68689999999999996</c:v>
                </c:pt>
                <c:pt idx="408">
                  <c:v>0.2732</c:v>
                </c:pt>
                <c:pt idx="409">
                  <c:v>3.0999999999999999E-3</c:v>
                </c:pt>
                <c:pt idx="410">
                  <c:v>7.7350000000000003</c:v>
                </c:pt>
                <c:pt idx="411">
                  <c:v>0.1804</c:v>
                </c:pt>
                <c:pt idx="412">
                  <c:v>4.2782999999999998</c:v>
                </c:pt>
                <c:pt idx="413">
                  <c:v>1.3954</c:v>
                </c:pt>
                <c:pt idx="414">
                  <c:v>0.68420000000000003</c:v>
                </c:pt>
                <c:pt idx="415">
                  <c:v>3.5556000000000001</c:v>
                </c:pt>
                <c:pt idx="416">
                  <c:v>0.90459999999999996</c:v>
                </c:pt>
                <c:pt idx="417">
                  <c:v>5.9122000000000003</c:v>
                </c:pt>
                <c:pt idx="418">
                  <c:v>5.1551999999999998</c:v>
                </c:pt>
                <c:pt idx="419">
                  <c:v>0.1152</c:v>
                </c:pt>
                <c:pt idx="420">
                  <c:v>0.63</c:v>
                </c:pt>
                <c:pt idx="421">
                  <c:v>1.5589</c:v>
                </c:pt>
                <c:pt idx="422">
                  <c:v>0.69069999999999998</c:v>
                </c:pt>
                <c:pt idx="423">
                  <c:v>13.6005</c:v>
                </c:pt>
                <c:pt idx="424">
                  <c:v>9.9900000000000003E-2</c:v>
                </c:pt>
                <c:pt idx="425">
                  <c:v>3.5554000000000001</c:v>
                </c:pt>
                <c:pt idx="426">
                  <c:v>1.139</c:v>
                </c:pt>
                <c:pt idx="427">
                  <c:v>0.42170000000000002</c:v>
                </c:pt>
                <c:pt idx="428">
                  <c:v>2.1606000000000001</c:v>
                </c:pt>
                <c:pt idx="429">
                  <c:v>3.2199999999999999E-2</c:v>
                </c:pt>
                <c:pt idx="430">
                  <c:v>0.70040000000000002</c:v>
                </c:pt>
                <c:pt idx="431">
                  <c:v>0.5726</c:v>
                </c:pt>
                <c:pt idx="432">
                  <c:v>3.3471000000000002</c:v>
                </c:pt>
                <c:pt idx="433">
                  <c:v>1.1425000000000001</c:v>
                </c:pt>
                <c:pt idx="434">
                  <c:v>1.4944999999999999</c:v>
                </c:pt>
                <c:pt idx="435">
                  <c:v>2.1897000000000002</c:v>
                </c:pt>
                <c:pt idx="436">
                  <c:v>0.6552</c:v>
                </c:pt>
                <c:pt idx="437">
                  <c:v>0.80669999999999997</c:v>
                </c:pt>
                <c:pt idx="438">
                  <c:v>0.90629999999999999</c:v>
                </c:pt>
                <c:pt idx="439">
                  <c:v>0.83260000000000001</c:v>
                </c:pt>
                <c:pt idx="440">
                  <c:v>5.6099999999999997E-2</c:v>
                </c:pt>
                <c:pt idx="441">
                  <c:v>0.68259999999999998</c:v>
                </c:pt>
                <c:pt idx="442">
                  <c:v>1.2315</c:v>
                </c:pt>
                <c:pt idx="443">
                  <c:v>0.65229999999999999</c:v>
                </c:pt>
                <c:pt idx="444">
                  <c:v>1.9E-2</c:v>
                </c:pt>
                <c:pt idx="445">
                  <c:v>0.20930000000000001</c:v>
                </c:pt>
                <c:pt idx="446">
                  <c:v>1.4531000000000001</c:v>
                </c:pt>
                <c:pt idx="447">
                  <c:v>0.38550000000000001</c:v>
                </c:pt>
                <c:pt idx="448">
                  <c:v>0.65600000000000003</c:v>
                </c:pt>
                <c:pt idx="449">
                  <c:v>1.5341</c:v>
                </c:pt>
                <c:pt idx="450">
                  <c:v>4.8239000000000001</c:v>
                </c:pt>
                <c:pt idx="451">
                  <c:v>2.5922999999999998</c:v>
                </c:pt>
                <c:pt idx="452">
                  <c:v>6.7587999999999999</c:v>
                </c:pt>
                <c:pt idx="453">
                  <c:v>11.194900000000001</c:v>
                </c:pt>
                <c:pt idx="454">
                  <c:v>10.8263</c:v>
                </c:pt>
                <c:pt idx="455">
                  <c:v>7.0415000000000001</c:v>
                </c:pt>
                <c:pt idx="456">
                  <c:v>4.3188000000000004</c:v>
                </c:pt>
                <c:pt idx="457">
                  <c:v>3.2181999999999999</c:v>
                </c:pt>
                <c:pt idx="458">
                  <c:v>0.44</c:v>
                </c:pt>
                <c:pt idx="459">
                  <c:v>3.1507000000000001</c:v>
                </c:pt>
                <c:pt idx="460">
                  <c:v>0.44479999999999997</c:v>
                </c:pt>
                <c:pt idx="461">
                  <c:v>19.184200000000001</c:v>
                </c:pt>
                <c:pt idx="462">
                  <c:v>0.11849999999999999</c:v>
                </c:pt>
                <c:pt idx="463">
                  <c:v>1.0478000000000001</c:v>
                </c:pt>
                <c:pt idx="464">
                  <c:v>0.9083</c:v>
                </c:pt>
                <c:pt idx="465">
                  <c:v>0.30640000000000001</c:v>
                </c:pt>
                <c:pt idx="466">
                  <c:v>1.77E-2</c:v>
                </c:pt>
                <c:pt idx="467">
                  <c:v>0.4834</c:v>
                </c:pt>
                <c:pt idx="468">
                  <c:v>0.47</c:v>
                </c:pt>
                <c:pt idx="469">
                  <c:v>0.68830000000000002</c:v>
                </c:pt>
                <c:pt idx="470">
                  <c:v>1.4389000000000001</c:v>
                </c:pt>
                <c:pt idx="471">
                  <c:v>0.51980000000000004</c:v>
                </c:pt>
                <c:pt idx="472">
                  <c:v>10.133699999999999</c:v>
                </c:pt>
                <c:pt idx="473">
                  <c:v>0.63680000000000003</c:v>
                </c:pt>
                <c:pt idx="474">
                  <c:v>0.45519999999999999</c:v>
                </c:pt>
                <c:pt idx="475">
                  <c:v>0.23580000000000001</c:v>
                </c:pt>
                <c:pt idx="476">
                  <c:v>0.64359999999999995</c:v>
                </c:pt>
                <c:pt idx="477">
                  <c:v>0.22189999999999999</c:v>
                </c:pt>
                <c:pt idx="478">
                  <c:v>0.66749999999999998</c:v>
                </c:pt>
                <c:pt idx="479">
                  <c:v>0.32840000000000003</c:v>
                </c:pt>
                <c:pt idx="480">
                  <c:v>0.1656</c:v>
                </c:pt>
                <c:pt idx="481">
                  <c:v>0.17760000000000001</c:v>
                </c:pt>
                <c:pt idx="482">
                  <c:v>4.2657999999999996</c:v>
                </c:pt>
                <c:pt idx="483">
                  <c:v>0.44640000000000002</c:v>
                </c:pt>
                <c:pt idx="484">
                  <c:v>10.0687</c:v>
                </c:pt>
                <c:pt idx="485">
                  <c:v>0.55210000000000004</c:v>
                </c:pt>
                <c:pt idx="486">
                  <c:v>0.61070000000000002</c:v>
                </c:pt>
                <c:pt idx="487">
                  <c:v>0.54110000000000003</c:v>
                </c:pt>
                <c:pt idx="488">
                  <c:v>0.96789999999999998</c:v>
                </c:pt>
                <c:pt idx="489">
                  <c:v>0.66400000000000003</c:v>
                </c:pt>
                <c:pt idx="490">
                  <c:v>0.6351</c:v>
                </c:pt>
                <c:pt idx="491">
                  <c:v>0.72670000000000001</c:v>
                </c:pt>
                <c:pt idx="492">
                  <c:v>0.16800000000000001</c:v>
                </c:pt>
                <c:pt idx="493">
                  <c:v>4.8728999999999996</c:v>
                </c:pt>
                <c:pt idx="494">
                  <c:v>4.1303999999999998</c:v>
                </c:pt>
                <c:pt idx="495">
                  <c:v>0.81399999999999995</c:v>
                </c:pt>
                <c:pt idx="496">
                  <c:v>1.097</c:v>
                </c:pt>
                <c:pt idx="497">
                  <c:v>4.3826000000000001</c:v>
                </c:pt>
                <c:pt idx="498">
                  <c:v>4.6963999999999997</c:v>
                </c:pt>
                <c:pt idx="499">
                  <c:v>6.5960000000000001</c:v>
                </c:pt>
                <c:pt idx="500">
                  <c:v>0.86140000000000005</c:v>
                </c:pt>
                <c:pt idx="501">
                  <c:v>4.1429</c:v>
                </c:pt>
                <c:pt idx="502">
                  <c:v>0.82789999999999997</c:v>
                </c:pt>
                <c:pt idx="503">
                  <c:v>4.1691000000000003</c:v>
                </c:pt>
                <c:pt idx="504">
                  <c:v>0.30680000000000002</c:v>
                </c:pt>
                <c:pt idx="505">
                  <c:v>6.7199999999999996E-2</c:v>
                </c:pt>
                <c:pt idx="506">
                  <c:v>0.43230000000000002</c:v>
                </c:pt>
                <c:pt idx="507">
                  <c:v>0.1263</c:v>
                </c:pt>
                <c:pt idx="508">
                  <c:v>0.71850000000000003</c:v>
                </c:pt>
                <c:pt idx="509">
                  <c:v>0.68730000000000002</c:v>
                </c:pt>
                <c:pt idx="510">
                  <c:v>2.0583999999999998</c:v>
                </c:pt>
                <c:pt idx="511">
                  <c:v>3.3517999999999999</c:v>
                </c:pt>
                <c:pt idx="512">
                  <c:v>1.1729000000000001</c:v>
                </c:pt>
                <c:pt idx="513">
                  <c:v>0.41799999999999998</c:v>
                </c:pt>
                <c:pt idx="514">
                  <c:v>0.56420000000000003</c:v>
                </c:pt>
                <c:pt idx="515">
                  <c:v>0.52680000000000005</c:v>
                </c:pt>
                <c:pt idx="516">
                  <c:v>0.1651</c:v>
                </c:pt>
                <c:pt idx="517">
                  <c:v>2.4264000000000001</c:v>
                </c:pt>
                <c:pt idx="518">
                  <c:v>0.31</c:v>
                </c:pt>
                <c:pt idx="519">
                  <c:v>0.86880000000000002</c:v>
                </c:pt>
                <c:pt idx="520">
                  <c:v>1.2056</c:v>
                </c:pt>
                <c:pt idx="521">
                  <c:v>0.82979999999999998</c:v>
                </c:pt>
                <c:pt idx="522">
                  <c:v>4.2370999999999999</c:v>
                </c:pt>
                <c:pt idx="523">
                  <c:v>4.5324999999999998</c:v>
                </c:pt>
                <c:pt idx="524">
                  <c:v>1.4631000000000001</c:v>
                </c:pt>
                <c:pt idx="525">
                  <c:v>0.51749999999999996</c:v>
                </c:pt>
                <c:pt idx="526">
                  <c:v>21.052800000000001</c:v>
                </c:pt>
                <c:pt idx="527">
                  <c:v>2.5565000000000002</c:v>
                </c:pt>
                <c:pt idx="528">
                  <c:v>7.3026</c:v>
                </c:pt>
                <c:pt idx="529">
                  <c:v>0.9859</c:v>
                </c:pt>
                <c:pt idx="530">
                  <c:v>0.1041</c:v>
                </c:pt>
                <c:pt idx="531">
                  <c:v>0.76959999999999995</c:v>
                </c:pt>
                <c:pt idx="532">
                  <c:v>2.9948999999999999</c:v>
                </c:pt>
                <c:pt idx="533">
                  <c:v>0.26390000000000002</c:v>
                </c:pt>
                <c:pt idx="534">
                  <c:v>0.64390000000000003</c:v>
                </c:pt>
                <c:pt idx="535">
                  <c:v>0.52200000000000002</c:v>
                </c:pt>
                <c:pt idx="536">
                  <c:v>0.57869999999999999</c:v>
                </c:pt>
                <c:pt idx="537">
                  <c:v>0.12909999999999999</c:v>
                </c:pt>
                <c:pt idx="538">
                  <c:v>0.60719999999999996</c:v>
                </c:pt>
                <c:pt idx="539">
                  <c:v>0.78129999999999999</c:v>
                </c:pt>
                <c:pt idx="540">
                  <c:v>0.82410000000000005</c:v>
                </c:pt>
                <c:pt idx="541">
                  <c:v>3.3580000000000001</c:v>
                </c:pt>
                <c:pt idx="542">
                  <c:v>0.42959999999999998</c:v>
                </c:pt>
                <c:pt idx="543">
                  <c:v>1.5141</c:v>
                </c:pt>
                <c:pt idx="544">
                  <c:v>2.6903999999999999</c:v>
                </c:pt>
                <c:pt idx="545">
                  <c:v>6.93E-2</c:v>
                </c:pt>
                <c:pt idx="546">
                  <c:v>9.1499999999999998E-2</c:v>
                </c:pt>
                <c:pt idx="547">
                  <c:v>1.2395</c:v>
                </c:pt>
                <c:pt idx="548">
                  <c:v>0.94810000000000005</c:v>
                </c:pt>
                <c:pt idx="549">
                  <c:v>2.6482000000000001</c:v>
                </c:pt>
                <c:pt idx="550">
                  <c:v>3.0599999999999999E-2</c:v>
                </c:pt>
                <c:pt idx="551">
                  <c:v>0.82769999999999999</c:v>
                </c:pt>
                <c:pt idx="552">
                  <c:v>1.1472</c:v>
                </c:pt>
                <c:pt idx="553">
                  <c:v>0.52739999999999998</c:v>
                </c:pt>
                <c:pt idx="554">
                  <c:v>1.6400000000000001E-2</c:v>
                </c:pt>
                <c:pt idx="555">
                  <c:v>0.1095</c:v>
                </c:pt>
                <c:pt idx="556">
                  <c:v>2.4885999999999999</c:v>
                </c:pt>
                <c:pt idx="557">
                  <c:v>2.3029000000000002</c:v>
                </c:pt>
                <c:pt idx="558">
                  <c:v>1.1702999999999999</c:v>
                </c:pt>
                <c:pt idx="559">
                  <c:v>0.74439999999999995</c:v>
                </c:pt>
                <c:pt idx="560">
                  <c:v>2.9982000000000002</c:v>
                </c:pt>
                <c:pt idx="561">
                  <c:v>1.8897999999999999</c:v>
                </c:pt>
                <c:pt idx="562">
                  <c:v>1.1557999999999999</c:v>
                </c:pt>
                <c:pt idx="563">
                  <c:v>0.2601</c:v>
                </c:pt>
                <c:pt idx="564">
                  <c:v>0.33639999999999998</c:v>
                </c:pt>
                <c:pt idx="565">
                  <c:v>4.8500000000000001E-2</c:v>
                </c:pt>
                <c:pt idx="566">
                  <c:v>1.7706999999999999</c:v>
                </c:pt>
                <c:pt idx="567">
                  <c:v>0.1167</c:v>
                </c:pt>
                <c:pt idx="568">
                  <c:v>1.1000000000000001E-3</c:v>
                </c:pt>
                <c:pt idx="569">
                  <c:v>2.8778000000000001</c:v>
                </c:pt>
                <c:pt idx="570">
                  <c:v>9.0499999999999997E-2</c:v>
                </c:pt>
                <c:pt idx="571">
                  <c:v>0.3251</c:v>
                </c:pt>
                <c:pt idx="572">
                  <c:v>0.79900000000000004</c:v>
                </c:pt>
                <c:pt idx="573">
                  <c:v>3.0703</c:v>
                </c:pt>
                <c:pt idx="574">
                  <c:v>11.049799999999999</c:v>
                </c:pt>
                <c:pt idx="575">
                  <c:v>20.4282</c:v>
                </c:pt>
                <c:pt idx="576">
                  <c:v>0.69889999999999997</c:v>
                </c:pt>
                <c:pt idx="577">
                  <c:v>0.36859999999999998</c:v>
                </c:pt>
                <c:pt idx="578">
                  <c:v>6.5823999999999998</c:v>
                </c:pt>
                <c:pt idx="579">
                  <c:v>0.81440000000000001</c:v>
                </c:pt>
                <c:pt idx="580">
                  <c:v>7.9500000000000001E-2</c:v>
                </c:pt>
                <c:pt idx="581">
                  <c:v>0.76190000000000002</c:v>
                </c:pt>
                <c:pt idx="582">
                  <c:v>1.3815999999999999</c:v>
                </c:pt>
                <c:pt idx="583">
                  <c:v>5.8821000000000003</c:v>
                </c:pt>
                <c:pt idx="584">
                  <c:v>2.1896</c:v>
                </c:pt>
                <c:pt idx="585">
                  <c:v>1.4367000000000001</c:v>
                </c:pt>
                <c:pt idx="586">
                  <c:v>0.53720000000000001</c:v>
                </c:pt>
                <c:pt idx="587">
                  <c:v>3.4401000000000002</c:v>
                </c:pt>
                <c:pt idx="588">
                  <c:v>1.077</c:v>
                </c:pt>
                <c:pt idx="589">
                  <c:v>7.2866</c:v>
                </c:pt>
                <c:pt idx="590">
                  <c:v>2.8027000000000002</c:v>
                </c:pt>
                <c:pt idx="591">
                  <c:v>0.62919999999999998</c:v>
                </c:pt>
                <c:pt idx="592">
                  <c:v>0.53959999999999997</c:v>
                </c:pt>
                <c:pt idx="593">
                  <c:v>9.2620000000000005</c:v>
                </c:pt>
                <c:pt idx="594">
                  <c:v>6.5000000000000002E-2</c:v>
                </c:pt>
                <c:pt idx="595">
                  <c:v>2.9024000000000001</c:v>
                </c:pt>
                <c:pt idx="596">
                  <c:v>0.63019999999999998</c:v>
                </c:pt>
                <c:pt idx="597">
                  <c:v>1.6740999999999999</c:v>
                </c:pt>
                <c:pt idx="598">
                  <c:v>0.29959999999999998</c:v>
                </c:pt>
                <c:pt idx="599">
                  <c:v>1.1439999999999999</c:v>
                </c:pt>
                <c:pt idx="600">
                  <c:v>0.57240000000000002</c:v>
                </c:pt>
                <c:pt idx="601">
                  <c:v>1.8948</c:v>
                </c:pt>
                <c:pt idx="602">
                  <c:v>1.0429999999999999</c:v>
                </c:pt>
                <c:pt idx="603">
                  <c:v>0.13669999999999999</c:v>
                </c:pt>
                <c:pt idx="604">
                  <c:v>2.609</c:v>
                </c:pt>
                <c:pt idx="605">
                  <c:v>0.87119999999999997</c:v>
                </c:pt>
                <c:pt idx="606">
                  <c:v>1.0948</c:v>
                </c:pt>
                <c:pt idx="607">
                  <c:v>6.7000000000000004E-2</c:v>
                </c:pt>
                <c:pt idx="608">
                  <c:v>0.75470000000000004</c:v>
                </c:pt>
                <c:pt idx="609">
                  <c:v>0.67110000000000003</c:v>
                </c:pt>
                <c:pt idx="610">
                  <c:v>0.6331</c:v>
                </c:pt>
                <c:pt idx="611">
                  <c:v>0.42230000000000001</c:v>
                </c:pt>
                <c:pt idx="612">
                  <c:v>0.67889999999999995</c:v>
                </c:pt>
                <c:pt idx="613">
                  <c:v>0.55120000000000002</c:v>
                </c:pt>
                <c:pt idx="614">
                  <c:v>0.52790000000000004</c:v>
                </c:pt>
                <c:pt idx="615">
                  <c:v>0.93479999999999996</c:v>
                </c:pt>
                <c:pt idx="616">
                  <c:v>0.55779999999999996</c:v>
                </c:pt>
                <c:pt idx="617">
                  <c:v>0.41770000000000002</c:v>
                </c:pt>
                <c:pt idx="618">
                  <c:v>1.1321000000000001</c:v>
                </c:pt>
                <c:pt idx="619">
                  <c:v>0.81240000000000001</c:v>
                </c:pt>
                <c:pt idx="620">
                  <c:v>0.1196</c:v>
                </c:pt>
                <c:pt idx="621">
                  <c:v>0.91930000000000001</c:v>
                </c:pt>
                <c:pt idx="622">
                  <c:v>0.44900000000000001</c:v>
                </c:pt>
                <c:pt idx="623">
                  <c:v>0.61709999999999998</c:v>
                </c:pt>
                <c:pt idx="624">
                  <c:v>1.0824</c:v>
                </c:pt>
                <c:pt idx="625">
                  <c:v>0.42830000000000001</c:v>
                </c:pt>
                <c:pt idx="626">
                  <c:v>0.37059999999999998</c:v>
                </c:pt>
                <c:pt idx="627">
                  <c:v>0.50590000000000002</c:v>
                </c:pt>
                <c:pt idx="628">
                  <c:v>0.32550000000000001</c:v>
                </c:pt>
                <c:pt idx="629">
                  <c:v>0.40160000000000001</c:v>
                </c:pt>
                <c:pt idx="630">
                  <c:v>2.8299999999999999E-2</c:v>
                </c:pt>
                <c:pt idx="631">
                  <c:v>0.30840000000000001</c:v>
                </c:pt>
                <c:pt idx="632">
                  <c:v>19.5122</c:v>
                </c:pt>
                <c:pt idx="633">
                  <c:v>4.9206000000000003</c:v>
                </c:pt>
                <c:pt idx="634">
                  <c:v>0.37940000000000002</c:v>
                </c:pt>
                <c:pt idx="635">
                  <c:v>0.22170000000000001</c:v>
                </c:pt>
                <c:pt idx="636">
                  <c:v>3.4944000000000002</c:v>
                </c:pt>
                <c:pt idx="637">
                  <c:v>0.65959999999999996</c:v>
                </c:pt>
                <c:pt idx="638">
                  <c:v>2.8847999999999998</c:v>
                </c:pt>
                <c:pt idx="639">
                  <c:v>1.9463999999999999</c:v>
                </c:pt>
                <c:pt idx="640">
                  <c:v>5.9569000000000001</c:v>
                </c:pt>
                <c:pt idx="641">
                  <c:v>1.3678999999999999</c:v>
                </c:pt>
                <c:pt idx="642">
                  <c:v>0.2681</c:v>
                </c:pt>
                <c:pt idx="643">
                  <c:v>0.65839999999999999</c:v>
                </c:pt>
                <c:pt idx="644">
                  <c:v>2.4904000000000002</c:v>
                </c:pt>
                <c:pt idx="645">
                  <c:v>0.29970000000000002</c:v>
                </c:pt>
                <c:pt idx="646">
                  <c:v>0.1676</c:v>
                </c:pt>
                <c:pt idx="647">
                  <c:v>9.7999999999999997E-3</c:v>
                </c:pt>
                <c:pt idx="648">
                  <c:v>0.55820000000000003</c:v>
                </c:pt>
                <c:pt idx="649">
                  <c:v>0.4466</c:v>
                </c:pt>
                <c:pt idx="650">
                  <c:v>2.4319999999999999</c:v>
                </c:pt>
                <c:pt idx="651">
                  <c:v>0.99909999999999999</c:v>
                </c:pt>
                <c:pt idx="652">
                  <c:v>5.4424999999999999</c:v>
                </c:pt>
                <c:pt idx="653">
                  <c:v>0.41389999999999999</c:v>
                </c:pt>
                <c:pt idx="654">
                  <c:v>4.6939000000000002</c:v>
                </c:pt>
                <c:pt idx="655">
                  <c:v>0.51500000000000001</c:v>
                </c:pt>
                <c:pt idx="656">
                  <c:v>0.48949999999999999</c:v>
                </c:pt>
                <c:pt idx="657">
                  <c:v>6.4294000000000002</c:v>
                </c:pt>
                <c:pt idx="658">
                  <c:v>1.8424</c:v>
                </c:pt>
                <c:pt idx="659">
                  <c:v>24.937100000000001</c:v>
                </c:pt>
                <c:pt idx="660">
                  <c:v>1.7699</c:v>
                </c:pt>
                <c:pt idx="661">
                  <c:v>6.3654999999999999</c:v>
                </c:pt>
                <c:pt idx="662">
                  <c:v>1.0753999999999999</c:v>
                </c:pt>
                <c:pt idx="663">
                  <c:v>3.2509000000000001</c:v>
                </c:pt>
                <c:pt idx="664">
                  <c:v>0.75929999999999997</c:v>
                </c:pt>
                <c:pt idx="665">
                  <c:v>0.4612</c:v>
                </c:pt>
                <c:pt idx="666">
                  <c:v>14.699299999999999</c:v>
                </c:pt>
                <c:pt idx="667">
                  <c:v>0.35239999999999999</c:v>
                </c:pt>
                <c:pt idx="668">
                  <c:v>0.19309999999999999</c:v>
                </c:pt>
                <c:pt idx="669">
                  <c:v>0.98360000000000003</c:v>
                </c:pt>
                <c:pt idx="670">
                  <c:v>0.12939999999999999</c:v>
                </c:pt>
                <c:pt idx="671">
                  <c:v>0.71779999999999999</c:v>
                </c:pt>
                <c:pt idx="672">
                  <c:v>0.89370000000000005</c:v>
                </c:pt>
                <c:pt idx="673">
                  <c:v>0.47820000000000001</c:v>
                </c:pt>
                <c:pt idx="674">
                  <c:v>0.38190000000000002</c:v>
                </c:pt>
                <c:pt idx="675">
                  <c:v>0.66710000000000003</c:v>
                </c:pt>
                <c:pt idx="676">
                  <c:v>0.81840000000000002</c:v>
                </c:pt>
                <c:pt idx="677">
                  <c:v>0.40050000000000002</c:v>
                </c:pt>
                <c:pt idx="678">
                  <c:v>1.1454</c:v>
                </c:pt>
                <c:pt idx="679">
                  <c:v>0.88080000000000003</c:v>
                </c:pt>
                <c:pt idx="680">
                  <c:v>0.41520000000000001</c:v>
                </c:pt>
                <c:pt idx="681">
                  <c:v>0.91279999999999994</c:v>
                </c:pt>
                <c:pt idx="682">
                  <c:v>2.2401</c:v>
                </c:pt>
                <c:pt idx="683">
                  <c:v>5.0000000000000001E-4</c:v>
                </c:pt>
                <c:pt idx="684">
                  <c:v>1.8374999999999999</c:v>
                </c:pt>
                <c:pt idx="685">
                  <c:v>0.39410000000000001</c:v>
                </c:pt>
                <c:pt idx="686">
                  <c:v>3.3140999999999998</c:v>
                </c:pt>
                <c:pt idx="687">
                  <c:v>0.55349999999999999</c:v>
                </c:pt>
                <c:pt idx="688">
                  <c:v>7.3989000000000003</c:v>
                </c:pt>
                <c:pt idx="689">
                  <c:v>0.3906</c:v>
                </c:pt>
                <c:pt idx="690">
                  <c:v>2.3650000000000002</c:v>
                </c:pt>
                <c:pt idx="691">
                  <c:v>2.734</c:v>
                </c:pt>
                <c:pt idx="692">
                  <c:v>1.8951</c:v>
                </c:pt>
                <c:pt idx="693">
                  <c:v>2.5318999999999998</c:v>
                </c:pt>
                <c:pt idx="694">
                  <c:v>0.95340000000000003</c:v>
                </c:pt>
                <c:pt idx="695">
                  <c:v>0.80220000000000002</c:v>
                </c:pt>
                <c:pt idx="696">
                  <c:v>0.27189999999999998</c:v>
                </c:pt>
                <c:pt idx="697">
                  <c:v>3.9510000000000001</c:v>
                </c:pt>
                <c:pt idx="698">
                  <c:v>4.1483999999999996</c:v>
                </c:pt>
                <c:pt idx="699">
                  <c:v>0.35599999999999998</c:v>
                </c:pt>
                <c:pt idx="700">
                  <c:v>0.1014</c:v>
                </c:pt>
                <c:pt idx="701">
                  <c:v>0.45700000000000002</c:v>
                </c:pt>
                <c:pt idx="702">
                  <c:v>3.0371000000000001</c:v>
                </c:pt>
                <c:pt idx="703">
                  <c:v>0.6966</c:v>
                </c:pt>
                <c:pt idx="704">
                  <c:v>0.84650000000000003</c:v>
                </c:pt>
                <c:pt idx="705">
                  <c:v>1.1082000000000001</c:v>
                </c:pt>
                <c:pt idx="706">
                  <c:v>4.1599999999999998E-2</c:v>
                </c:pt>
                <c:pt idx="707">
                  <c:v>1.2117</c:v>
                </c:pt>
                <c:pt idx="708">
                  <c:v>0.27429999999999999</c:v>
                </c:pt>
                <c:pt idx="709">
                  <c:v>1.0327</c:v>
                </c:pt>
                <c:pt idx="710">
                  <c:v>1.0026999999999999</c:v>
                </c:pt>
                <c:pt idx="711">
                  <c:v>0.56740000000000002</c:v>
                </c:pt>
                <c:pt idx="712">
                  <c:v>2.2942</c:v>
                </c:pt>
                <c:pt idx="713">
                  <c:v>4.9401000000000002</c:v>
                </c:pt>
                <c:pt idx="714">
                  <c:v>2.1484999999999999</c:v>
                </c:pt>
                <c:pt idx="715">
                  <c:v>0.52429999999999999</c:v>
                </c:pt>
                <c:pt idx="716">
                  <c:v>0.6492</c:v>
                </c:pt>
                <c:pt idx="717">
                  <c:v>0.88219999999999998</c:v>
                </c:pt>
                <c:pt idx="718">
                  <c:v>0.90480000000000005</c:v>
                </c:pt>
                <c:pt idx="719">
                  <c:v>1.0227999999999999</c:v>
                </c:pt>
                <c:pt idx="720">
                  <c:v>0.94130000000000003</c:v>
                </c:pt>
                <c:pt idx="721">
                  <c:v>0.66790000000000005</c:v>
                </c:pt>
                <c:pt idx="722">
                  <c:v>6.4322999999999997</c:v>
                </c:pt>
                <c:pt idx="723">
                  <c:v>8.7172000000000001</c:v>
                </c:pt>
                <c:pt idx="724">
                  <c:v>2.9999999999999997E-4</c:v>
                </c:pt>
                <c:pt idx="725">
                  <c:v>0.27760000000000001</c:v>
                </c:pt>
                <c:pt idx="726">
                  <c:v>8.2000000000000003E-2</c:v>
                </c:pt>
                <c:pt idx="727">
                  <c:v>2.9430000000000001</c:v>
                </c:pt>
                <c:pt idx="728">
                  <c:v>2.0815999999999999</c:v>
                </c:pt>
                <c:pt idx="729">
                  <c:v>5.9999999999999995E-4</c:v>
                </c:pt>
                <c:pt idx="730">
                  <c:v>1.2951999999999999</c:v>
                </c:pt>
                <c:pt idx="731">
                  <c:v>0.9698</c:v>
                </c:pt>
                <c:pt idx="732">
                  <c:v>2.0377999999999998</c:v>
                </c:pt>
                <c:pt idx="733">
                  <c:v>2.8227000000000002</c:v>
                </c:pt>
                <c:pt idx="734">
                  <c:v>3.7942</c:v>
                </c:pt>
                <c:pt idx="735">
                  <c:v>1.1867000000000001</c:v>
                </c:pt>
                <c:pt idx="736">
                  <c:v>3.9327000000000001</c:v>
                </c:pt>
                <c:pt idx="737">
                  <c:v>0.44440000000000002</c:v>
                </c:pt>
                <c:pt idx="738">
                  <c:v>7.7774999999999999</c:v>
                </c:pt>
                <c:pt idx="739">
                  <c:v>7.3838999999999997</c:v>
                </c:pt>
                <c:pt idx="740">
                  <c:v>3.5949</c:v>
                </c:pt>
                <c:pt idx="741">
                  <c:v>0.159</c:v>
                </c:pt>
                <c:pt idx="742">
                  <c:v>2.7400000000000001E-2</c:v>
                </c:pt>
                <c:pt idx="743">
                  <c:v>0.12620000000000001</c:v>
                </c:pt>
                <c:pt idx="744">
                  <c:v>0.30280000000000001</c:v>
                </c:pt>
                <c:pt idx="745">
                  <c:v>7.5686</c:v>
                </c:pt>
                <c:pt idx="746">
                  <c:v>4.6036999999999999</c:v>
                </c:pt>
                <c:pt idx="747">
                  <c:v>2.0199999999999999E-2</c:v>
                </c:pt>
                <c:pt idx="748">
                  <c:v>0.87139999999999995</c:v>
                </c:pt>
                <c:pt idx="749">
                  <c:v>0.98870000000000002</c:v>
                </c:pt>
                <c:pt idx="750">
                  <c:v>1.8647</c:v>
                </c:pt>
                <c:pt idx="751">
                  <c:v>1.8895999999999999</c:v>
                </c:pt>
                <c:pt idx="752">
                  <c:v>8.0000000000000004E-4</c:v>
                </c:pt>
                <c:pt idx="753">
                  <c:v>0.30730000000000002</c:v>
                </c:pt>
                <c:pt idx="754">
                  <c:v>0.60350000000000004</c:v>
                </c:pt>
                <c:pt idx="755">
                  <c:v>2.7699999999999999E-2</c:v>
                </c:pt>
                <c:pt idx="756">
                  <c:v>2.0659000000000001</c:v>
                </c:pt>
                <c:pt idx="757">
                  <c:v>2.5316000000000001</c:v>
                </c:pt>
                <c:pt idx="758">
                  <c:v>0.80320000000000003</c:v>
                </c:pt>
                <c:pt idx="759">
                  <c:v>0.40770000000000001</c:v>
                </c:pt>
                <c:pt idx="760">
                  <c:v>2.5225</c:v>
                </c:pt>
                <c:pt idx="761">
                  <c:v>0.84289999999999998</c:v>
                </c:pt>
                <c:pt idx="762">
                  <c:v>7.7512999999999996</c:v>
                </c:pt>
                <c:pt idx="763">
                  <c:v>0.9778</c:v>
                </c:pt>
                <c:pt idx="764">
                  <c:v>0.18060000000000001</c:v>
                </c:pt>
                <c:pt idx="765">
                  <c:v>1.1697</c:v>
                </c:pt>
                <c:pt idx="766">
                  <c:v>2.2256999999999998</c:v>
                </c:pt>
                <c:pt idx="767">
                  <c:v>0.85460000000000003</c:v>
                </c:pt>
                <c:pt idx="768">
                  <c:v>54.585799999999999</c:v>
                </c:pt>
                <c:pt idx="769">
                  <c:v>0.90129999999999999</c:v>
                </c:pt>
                <c:pt idx="770">
                  <c:v>1.55</c:v>
                </c:pt>
                <c:pt idx="771">
                  <c:v>1.5093000000000001</c:v>
                </c:pt>
                <c:pt idx="772">
                  <c:v>0.4582</c:v>
                </c:pt>
                <c:pt idx="773">
                  <c:v>3.7572000000000001</c:v>
                </c:pt>
                <c:pt idx="774">
                  <c:v>3.0998000000000001</c:v>
                </c:pt>
                <c:pt idx="775">
                  <c:v>2.6456</c:v>
                </c:pt>
                <c:pt idx="776">
                  <c:v>2.3027000000000002</c:v>
                </c:pt>
                <c:pt idx="777">
                  <c:v>0.70369999999999999</c:v>
                </c:pt>
                <c:pt idx="778">
                  <c:v>0.51910000000000001</c:v>
                </c:pt>
                <c:pt idx="779">
                  <c:v>6.3598999999999997</c:v>
                </c:pt>
                <c:pt idx="780">
                  <c:v>0.93</c:v>
                </c:pt>
                <c:pt idx="781">
                  <c:v>2.0108999999999999</c:v>
                </c:pt>
                <c:pt idx="782">
                  <c:v>1.8439000000000001</c:v>
                </c:pt>
                <c:pt idx="783">
                  <c:v>1.8010999999999999</c:v>
                </c:pt>
                <c:pt idx="784">
                  <c:v>6.3114999999999997</c:v>
                </c:pt>
                <c:pt idx="785">
                  <c:v>0.38300000000000001</c:v>
                </c:pt>
                <c:pt idx="786">
                  <c:v>3.0663999999999998</c:v>
                </c:pt>
                <c:pt idx="787">
                  <c:v>0.90580000000000005</c:v>
                </c:pt>
                <c:pt idx="788">
                  <c:v>0.27260000000000001</c:v>
                </c:pt>
                <c:pt idx="789">
                  <c:v>0.35949999999999999</c:v>
                </c:pt>
                <c:pt idx="790">
                  <c:v>0.60709999999999997</c:v>
                </c:pt>
                <c:pt idx="791">
                  <c:v>0.56499999999999995</c:v>
                </c:pt>
                <c:pt idx="792">
                  <c:v>1.2837000000000001</c:v>
                </c:pt>
                <c:pt idx="793">
                  <c:v>0.55610000000000004</c:v>
                </c:pt>
                <c:pt idx="794">
                  <c:v>3.4956</c:v>
                </c:pt>
                <c:pt idx="795">
                  <c:v>0.65139999999999998</c:v>
                </c:pt>
                <c:pt idx="796">
                  <c:v>1.1524000000000001</c:v>
                </c:pt>
                <c:pt idx="797">
                  <c:v>3.27E-2</c:v>
                </c:pt>
                <c:pt idx="798">
                  <c:v>0.85960000000000003</c:v>
                </c:pt>
                <c:pt idx="799">
                  <c:v>0.3367</c:v>
                </c:pt>
                <c:pt idx="800">
                  <c:v>4.0267999999999997</c:v>
                </c:pt>
                <c:pt idx="801">
                  <c:v>1.1524000000000001</c:v>
                </c:pt>
                <c:pt idx="802">
                  <c:v>3.0000000000000001E-3</c:v>
                </c:pt>
                <c:pt idx="803">
                  <c:v>0.66110000000000002</c:v>
                </c:pt>
                <c:pt idx="804">
                  <c:v>0.80320000000000003</c:v>
                </c:pt>
                <c:pt idx="805">
                  <c:v>2.1093999999999999</c:v>
                </c:pt>
                <c:pt idx="806">
                  <c:v>1.2151000000000001</c:v>
                </c:pt>
                <c:pt idx="807">
                  <c:v>1.1389</c:v>
                </c:pt>
                <c:pt idx="808">
                  <c:v>0.2009</c:v>
                </c:pt>
                <c:pt idx="809">
                  <c:v>5.1822999999999997</c:v>
                </c:pt>
                <c:pt idx="810">
                  <c:v>1.6197999999999999</c:v>
                </c:pt>
                <c:pt idx="811">
                  <c:v>8.1926000000000005</c:v>
                </c:pt>
                <c:pt idx="812">
                  <c:v>1.2601</c:v>
                </c:pt>
                <c:pt idx="813">
                  <c:v>0.53769999999999996</c:v>
                </c:pt>
                <c:pt idx="814">
                  <c:v>0.57609999999999995</c:v>
                </c:pt>
                <c:pt idx="815">
                  <c:v>0.70860000000000001</c:v>
                </c:pt>
                <c:pt idx="816">
                  <c:v>0.1928</c:v>
                </c:pt>
                <c:pt idx="817">
                  <c:v>1.4053</c:v>
                </c:pt>
                <c:pt idx="818">
                  <c:v>0.42009999999999997</c:v>
                </c:pt>
                <c:pt idx="819">
                  <c:v>3.7547999999999999</c:v>
                </c:pt>
                <c:pt idx="820">
                  <c:v>2.9104000000000001</c:v>
                </c:pt>
                <c:pt idx="821">
                  <c:v>22.049199999999999</c:v>
                </c:pt>
                <c:pt idx="822">
                  <c:v>0.19950000000000001</c:v>
                </c:pt>
                <c:pt idx="823">
                  <c:v>6.3734999999999999</c:v>
                </c:pt>
                <c:pt idx="824">
                  <c:v>0.16589999999999999</c:v>
                </c:pt>
                <c:pt idx="825">
                  <c:v>1.6841999999999999</c:v>
                </c:pt>
                <c:pt idx="826">
                  <c:v>2.4438</c:v>
                </c:pt>
                <c:pt idx="827">
                  <c:v>0.59189999999999998</c:v>
                </c:pt>
                <c:pt idx="828">
                  <c:v>3.32E-2</c:v>
                </c:pt>
                <c:pt idx="829">
                  <c:v>0.5706</c:v>
                </c:pt>
                <c:pt idx="830">
                  <c:v>7.1237000000000004</c:v>
                </c:pt>
                <c:pt idx="831">
                  <c:v>0.75770000000000004</c:v>
                </c:pt>
                <c:pt idx="832">
                  <c:v>0.6714</c:v>
                </c:pt>
                <c:pt idx="833">
                  <c:v>0.53390000000000004</c:v>
                </c:pt>
                <c:pt idx="834">
                  <c:v>0.65980000000000005</c:v>
                </c:pt>
                <c:pt idx="835">
                  <c:v>1.4038999999999999</c:v>
                </c:pt>
                <c:pt idx="836">
                  <c:v>3.8452999999999999</c:v>
                </c:pt>
                <c:pt idx="837">
                  <c:v>3.4022999999999999</c:v>
                </c:pt>
                <c:pt idx="838">
                  <c:v>5.6574</c:v>
                </c:pt>
                <c:pt idx="839">
                  <c:v>15.4236</c:v>
                </c:pt>
                <c:pt idx="840">
                  <c:v>1.0920000000000001</c:v>
                </c:pt>
                <c:pt idx="841">
                  <c:v>0.1091</c:v>
                </c:pt>
                <c:pt idx="842">
                  <c:v>0.7641</c:v>
                </c:pt>
                <c:pt idx="843">
                  <c:v>3.4763999999999999</c:v>
                </c:pt>
                <c:pt idx="844">
                  <c:v>8.0982000000000003</c:v>
                </c:pt>
                <c:pt idx="845">
                  <c:v>2.1903000000000001</c:v>
                </c:pt>
                <c:pt idx="846">
                  <c:v>0.85970000000000002</c:v>
                </c:pt>
                <c:pt idx="847">
                  <c:v>1.4705999999999999</c:v>
                </c:pt>
                <c:pt idx="848">
                  <c:v>1.72E-2</c:v>
                </c:pt>
                <c:pt idx="849">
                  <c:v>0.20399999999999999</c:v>
                </c:pt>
                <c:pt idx="850">
                  <c:v>0.3453</c:v>
                </c:pt>
                <c:pt idx="851">
                  <c:v>1.2059</c:v>
                </c:pt>
                <c:pt idx="852">
                  <c:v>2.0642</c:v>
                </c:pt>
                <c:pt idx="853">
                  <c:v>5.0393999999999997</c:v>
                </c:pt>
                <c:pt idx="854">
                  <c:v>1.6598999999999999</c:v>
                </c:pt>
                <c:pt idx="855">
                  <c:v>5.3776999999999999</c:v>
                </c:pt>
                <c:pt idx="856">
                  <c:v>3.1324999999999998</c:v>
                </c:pt>
                <c:pt idx="857">
                  <c:v>0.66600000000000004</c:v>
                </c:pt>
                <c:pt idx="858">
                  <c:v>0.40699999999999997</c:v>
                </c:pt>
                <c:pt idx="859">
                  <c:v>4.1999999999999997E-3</c:v>
                </c:pt>
                <c:pt idx="860">
                  <c:v>3.0055999999999998</c:v>
                </c:pt>
                <c:pt idx="861">
                  <c:v>0.6008</c:v>
                </c:pt>
                <c:pt idx="862">
                  <c:v>1.1471</c:v>
                </c:pt>
                <c:pt idx="863">
                  <c:v>7.2408000000000001</c:v>
                </c:pt>
                <c:pt idx="864">
                  <c:v>1.8654999999999999</c:v>
                </c:pt>
                <c:pt idx="865">
                  <c:v>0.75849999999999995</c:v>
                </c:pt>
                <c:pt idx="866">
                  <c:v>8.0868000000000002</c:v>
                </c:pt>
                <c:pt idx="867">
                  <c:v>1.329</c:v>
                </c:pt>
                <c:pt idx="868">
                  <c:v>2.2682000000000002</c:v>
                </c:pt>
                <c:pt idx="869">
                  <c:v>0.69330000000000003</c:v>
                </c:pt>
                <c:pt idx="870">
                  <c:v>0.4</c:v>
                </c:pt>
                <c:pt idx="871">
                  <c:v>0.55010000000000003</c:v>
                </c:pt>
                <c:pt idx="872">
                  <c:v>0.31159999999999999</c:v>
                </c:pt>
                <c:pt idx="873">
                  <c:v>4.2268999999999997</c:v>
                </c:pt>
                <c:pt idx="874">
                  <c:v>0.80459999999999998</c:v>
                </c:pt>
                <c:pt idx="875">
                  <c:v>0.87350000000000005</c:v>
                </c:pt>
                <c:pt idx="876">
                  <c:v>1.6617</c:v>
                </c:pt>
                <c:pt idx="877">
                  <c:v>4.3513999999999999</c:v>
                </c:pt>
                <c:pt idx="878">
                  <c:v>1.6008</c:v>
                </c:pt>
                <c:pt idx="879">
                  <c:v>0.49640000000000001</c:v>
                </c:pt>
                <c:pt idx="880">
                  <c:v>0.46239999999999998</c:v>
                </c:pt>
                <c:pt idx="881">
                  <c:v>0.73740000000000006</c:v>
                </c:pt>
                <c:pt idx="882">
                  <c:v>0.67620000000000002</c:v>
                </c:pt>
                <c:pt idx="883">
                  <c:v>7.0300000000000001E-2</c:v>
                </c:pt>
                <c:pt idx="884">
                  <c:v>5.7506000000000004</c:v>
                </c:pt>
                <c:pt idx="885">
                  <c:v>0.83079999999999998</c:v>
                </c:pt>
                <c:pt idx="886">
                  <c:v>1.2869999999999999</c:v>
                </c:pt>
                <c:pt idx="887">
                  <c:v>0.7278</c:v>
                </c:pt>
                <c:pt idx="888">
                  <c:v>1.2200000000000001E-2</c:v>
                </c:pt>
                <c:pt idx="889">
                  <c:v>1.5861000000000001</c:v>
                </c:pt>
                <c:pt idx="890">
                  <c:v>9.1600000000000001E-2</c:v>
                </c:pt>
                <c:pt idx="891">
                  <c:v>0.61019999999999996</c:v>
                </c:pt>
                <c:pt idx="892">
                  <c:v>0.58340000000000003</c:v>
                </c:pt>
                <c:pt idx="893">
                  <c:v>1.2715000000000001</c:v>
                </c:pt>
                <c:pt idx="894">
                  <c:v>0.20019999999999999</c:v>
                </c:pt>
                <c:pt idx="895">
                  <c:v>0.95269999999999999</c:v>
                </c:pt>
                <c:pt idx="896">
                  <c:v>1.3644000000000001</c:v>
                </c:pt>
                <c:pt idx="897">
                  <c:v>2.5436000000000001</c:v>
                </c:pt>
                <c:pt idx="898">
                  <c:v>21.354900000000001</c:v>
                </c:pt>
                <c:pt idx="899">
                  <c:v>1.5291999999999999</c:v>
                </c:pt>
                <c:pt idx="900">
                  <c:v>1.0861000000000001</c:v>
                </c:pt>
                <c:pt idx="901">
                  <c:v>0.84419999999999995</c:v>
                </c:pt>
                <c:pt idx="902">
                  <c:v>0.38240000000000002</c:v>
                </c:pt>
                <c:pt idx="903">
                  <c:v>7.3369999999999997</c:v>
                </c:pt>
                <c:pt idx="904">
                  <c:v>1.127</c:v>
                </c:pt>
                <c:pt idx="905">
                  <c:v>2.7347000000000001</c:v>
                </c:pt>
                <c:pt idx="906">
                  <c:v>0.3049</c:v>
                </c:pt>
                <c:pt idx="907">
                  <c:v>9.8864999999999998</c:v>
                </c:pt>
                <c:pt idx="908">
                  <c:v>0.55449999999999999</c:v>
                </c:pt>
                <c:pt idx="909">
                  <c:v>0.59860000000000002</c:v>
                </c:pt>
                <c:pt idx="910">
                  <c:v>0.3619</c:v>
                </c:pt>
                <c:pt idx="911">
                  <c:v>10.1967</c:v>
                </c:pt>
                <c:pt idx="912">
                  <c:v>0.6492</c:v>
                </c:pt>
                <c:pt idx="913">
                  <c:v>0.26829999999999998</c:v>
                </c:pt>
                <c:pt idx="914">
                  <c:v>1.46E-2</c:v>
                </c:pt>
                <c:pt idx="915">
                  <c:v>9.7673000000000005</c:v>
                </c:pt>
                <c:pt idx="916">
                  <c:v>0.92410000000000003</c:v>
                </c:pt>
                <c:pt idx="917">
                  <c:v>1.8288</c:v>
                </c:pt>
                <c:pt idx="918">
                  <c:v>0.9133</c:v>
                </c:pt>
                <c:pt idx="919">
                  <c:v>0.81699999999999995</c:v>
                </c:pt>
                <c:pt idx="920">
                  <c:v>0.58020000000000005</c:v>
                </c:pt>
                <c:pt idx="921">
                  <c:v>0.8115</c:v>
                </c:pt>
                <c:pt idx="922">
                  <c:v>2.3999999999999998E-3</c:v>
                </c:pt>
                <c:pt idx="923">
                  <c:v>0.41489999999999999</c:v>
                </c:pt>
                <c:pt idx="924">
                  <c:v>4.0749000000000004</c:v>
                </c:pt>
                <c:pt idx="925">
                  <c:v>0.79239999999999999</c:v>
                </c:pt>
                <c:pt idx="926">
                  <c:v>3.6067</c:v>
                </c:pt>
                <c:pt idx="927">
                  <c:v>6.2908999999999997</c:v>
                </c:pt>
                <c:pt idx="928">
                  <c:v>1.4655</c:v>
                </c:pt>
                <c:pt idx="929">
                  <c:v>0.24460000000000001</c:v>
                </c:pt>
                <c:pt idx="930">
                  <c:v>1.3793</c:v>
                </c:pt>
                <c:pt idx="931">
                  <c:v>0.54869999999999997</c:v>
                </c:pt>
                <c:pt idx="932">
                  <c:v>0.67359999999999998</c:v>
                </c:pt>
                <c:pt idx="933">
                  <c:v>0.35320000000000001</c:v>
                </c:pt>
                <c:pt idx="934">
                  <c:v>0.67889999999999995</c:v>
                </c:pt>
                <c:pt idx="935">
                  <c:v>0.55349999999999999</c:v>
                </c:pt>
                <c:pt idx="936">
                  <c:v>1.5851999999999999</c:v>
                </c:pt>
                <c:pt idx="937">
                  <c:v>1.0077</c:v>
                </c:pt>
                <c:pt idx="938">
                  <c:v>0.32790000000000002</c:v>
                </c:pt>
                <c:pt idx="939">
                  <c:v>0.55979999999999996</c:v>
                </c:pt>
                <c:pt idx="940">
                  <c:v>2.7896000000000001</c:v>
                </c:pt>
                <c:pt idx="941">
                  <c:v>3.6448</c:v>
                </c:pt>
                <c:pt idx="942">
                  <c:v>7.5399999999999995E-2</c:v>
                </c:pt>
                <c:pt idx="943">
                  <c:v>1.3351999999999999</c:v>
                </c:pt>
                <c:pt idx="944">
                  <c:v>0.59299999999999997</c:v>
                </c:pt>
                <c:pt idx="945">
                  <c:v>2.6375999999999999</c:v>
                </c:pt>
                <c:pt idx="946">
                  <c:v>8.2299999999999998E-2</c:v>
                </c:pt>
                <c:pt idx="947">
                  <c:v>2.5836000000000001</c:v>
                </c:pt>
                <c:pt idx="948">
                  <c:v>0.33789999999999998</c:v>
                </c:pt>
                <c:pt idx="949">
                  <c:v>2.7410000000000001</c:v>
                </c:pt>
                <c:pt idx="950">
                  <c:v>0.28589999999999999</c:v>
                </c:pt>
                <c:pt idx="951">
                  <c:v>0.18809999999999999</c:v>
                </c:pt>
                <c:pt idx="952">
                  <c:v>1.41E-2</c:v>
                </c:pt>
                <c:pt idx="953">
                  <c:v>5.0414000000000003</c:v>
                </c:pt>
                <c:pt idx="954">
                  <c:v>2.0053999999999998</c:v>
                </c:pt>
                <c:pt idx="955">
                  <c:v>0.373</c:v>
                </c:pt>
                <c:pt idx="956">
                  <c:v>1.1385000000000001</c:v>
                </c:pt>
                <c:pt idx="957">
                  <c:v>1.2652000000000001</c:v>
                </c:pt>
                <c:pt idx="958">
                  <c:v>3.1536</c:v>
                </c:pt>
                <c:pt idx="959">
                  <c:v>1.0405</c:v>
                </c:pt>
                <c:pt idx="960">
                  <c:v>0.82789999999999997</c:v>
                </c:pt>
                <c:pt idx="961">
                  <c:v>0.71030000000000004</c:v>
                </c:pt>
                <c:pt idx="962">
                  <c:v>1.1533</c:v>
                </c:pt>
                <c:pt idx="963">
                  <c:v>1.5031000000000001</c:v>
                </c:pt>
                <c:pt idx="964">
                  <c:v>2.7944</c:v>
                </c:pt>
                <c:pt idx="965">
                  <c:v>2.0272999999999999</c:v>
                </c:pt>
                <c:pt idx="966">
                  <c:v>0.40570000000000001</c:v>
                </c:pt>
                <c:pt idx="967">
                  <c:v>0.1782</c:v>
                </c:pt>
                <c:pt idx="968">
                  <c:v>0.38179999999999997</c:v>
                </c:pt>
                <c:pt idx="969">
                  <c:v>9.5600000000000004E-2</c:v>
                </c:pt>
                <c:pt idx="970">
                  <c:v>0.25419999999999998</c:v>
                </c:pt>
                <c:pt idx="971">
                  <c:v>0.90790000000000004</c:v>
                </c:pt>
                <c:pt idx="972">
                  <c:v>0.38640000000000002</c:v>
                </c:pt>
                <c:pt idx="973">
                  <c:v>2.2913000000000001</c:v>
                </c:pt>
                <c:pt idx="974">
                  <c:v>0.3836</c:v>
                </c:pt>
                <c:pt idx="975">
                  <c:v>2.0455000000000001</c:v>
                </c:pt>
                <c:pt idx="976">
                  <c:v>8.4093999999999998</c:v>
                </c:pt>
                <c:pt idx="977">
                  <c:v>0.52549999999999997</c:v>
                </c:pt>
                <c:pt idx="978">
                  <c:v>2.7157</c:v>
                </c:pt>
                <c:pt idx="979">
                  <c:v>1.5505</c:v>
                </c:pt>
                <c:pt idx="980">
                  <c:v>0.4214</c:v>
                </c:pt>
                <c:pt idx="981">
                  <c:v>6.8823999999999996</c:v>
                </c:pt>
                <c:pt idx="982">
                  <c:v>1.5881000000000001</c:v>
                </c:pt>
                <c:pt idx="983">
                  <c:v>1.9881</c:v>
                </c:pt>
                <c:pt idx="984">
                  <c:v>0.71220000000000006</c:v>
                </c:pt>
                <c:pt idx="985">
                  <c:v>8.9999999999999993E-3</c:v>
                </c:pt>
                <c:pt idx="986">
                  <c:v>0.19159999999999999</c:v>
                </c:pt>
                <c:pt idx="987">
                  <c:v>84.179699999999997</c:v>
                </c:pt>
                <c:pt idx="988">
                  <c:v>5.0701000000000001</c:v>
                </c:pt>
                <c:pt idx="989">
                  <c:v>3.7605</c:v>
                </c:pt>
                <c:pt idx="990">
                  <c:v>2.0108999999999999</c:v>
                </c:pt>
                <c:pt idx="991">
                  <c:v>1.0294000000000001</c:v>
                </c:pt>
                <c:pt idx="992">
                  <c:v>1.867</c:v>
                </c:pt>
                <c:pt idx="993">
                  <c:v>1.3408</c:v>
                </c:pt>
                <c:pt idx="994">
                  <c:v>0.1129</c:v>
                </c:pt>
                <c:pt idx="995">
                  <c:v>0.60670000000000002</c:v>
                </c:pt>
                <c:pt idx="996">
                  <c:v>1.1555</c:v>
                </c:pt>
                <c:pt idx="997">
                  <c:v>7.6989000000000001</c:v>
                </c:pt>
                <c:pt idx="998">
                  <c:v>9.4810999999999996</c:v>
                </c:pt>
                <c:pt idx="999">
                  <c:v>132.67320000000001</c:v>
                </c:pt>
                <c:pt idx="1000">
                  <c:v>0.13</c:v>
                </c:pt>
                <c:pt idx="1001">
                  <c:v>1.0297000000000001</c:v>
                </c:pt>
                <c:pt idx="1002">
                  <c:v>3.6886999999999999</c:v>
                </c:pt>
                <c:pt idx="1003">
                  <c:v>4.4679000000000002</c:v>
                </c:pt>
                <c:pt idx="1004">
                  <c:v>0.69679999999999997</c:v>
                </c:pt>
                <c:pt idx="1005">
                  <c:v>1.042</c:v>
                </c:pt>
                <c:pt idx="1006">
                  <c:v>1.3662000000000001</c:v>
                </c:pt>
                <c:pt idx="1007">
                  <c:v>5.7004999999999999</c:v>
                </c:pt>
                <c:pt idx="1008">
                  <c:v>1.0479000000000001</c:v>
                </c:pt>
                <c:pt idx="1009">
                  <c:v>0.42330000000000001</c:v>
                </c:pt>
                <c:pt idx="1010">
                  <c:v>1.1166</c:v>
                </c:pt>
                <c:pt idx="1011">
                  <c:v>2.3039999999999998</c:v>
                </c:pt>
                <c:pt idx="1012">
                  <c:v>0.58560000000000001</c:v>
                </c:pt>
                <c:pt idx="1013">
                  <c:v>2.2587000000000002</c:v>
                </c:pt>
                <c:pt idx="1014">
                  <c:v>3.1199999999999999E-2</c:v>
                </c:pt>
                <c:pt idx="1015">
                  <c:v>0.35260000000000002</c:v>
                </c:pt>
                <c:pt idx="1016">
                  <c:v>9.11E-2</c:v>
                </c:pt>
                <c:pt idx="1017">
                  <c:v>4.9599999999999998E-2</c:v>
                </c:pt>
                <c:pt idx="1018">
                  <c:v>0.25169999999999998</c:v>
                </c:pt>
                <c:pt idx="1019">
                  <c:v>1.0818000000000001</c:v>
                </c:pt>
                <c:pt idx="1020">
                  <c:v>3.5068999999999999</c:v>
                </c:pt>
                <c:pt idx="1021">
                  <c:v>4.6371000000000002</c:v>
                </c:pt>
                <c:pt idx="1022">
                  <c:v>2.9716</c:v>
                </c:pt>
                <c:pt idx="1023">
                  <c:v>1.6667000000000001</c:v>
                </c:pt>
                <c:pt idx="1024">
                  <c:v>1.0013000000000001</c:v>
                </c:pt>
                <c:pt idx="1025">
                  <c:v>0.17519999999999999</c:v>
                </c:pt>
                <c:pt idx="1026">
                  <c:v>0.4274</c:v>
                </c:pt>
                <c:pt idx="1027">
                  <c:v>0.63029999999999997</c:v>
                </c:pt>
                <c:pt idx="1028">
                  <c:v>0.52790000000000004</c:v>
                </c:pt>
                <c:pt idx="1029">
                  <c:v>0.91080000000000005</c:v>
                </c:pt>
                <c:pt idx="1030">
                  <c:v>2.3477999999999999</c:v>
                </c:pt>
                <c:pt idx="1031">
                  <c:v>0.40089999999999998</c:v>
                </c:pt>
                <c:pt idx="1032">
                  <c:v>2.1116999999999999</c:v>
                </c:pt>
                <c:pt idx="1033">
                  <c:v>5.3101000000000003</c:v>
                </c:pt>
                <c:pt idx="1034">
                  <c:v>4.0540000000000003</c:v>
                </c:pt>
                <c:pt idx="1035">
                  <c:v>0.20610000000000001</c:v>
                </c:pt>
                <c:pt idx="1036">
                  <c:v>0.1071</c:v>
                </c:pt>
                <c:pt idx="1037">
                  <c:v>0.80759999999999998</c:v>
                </c:pt>
                <c:pt idx="1038">
                  <c:v>0.76049999999999995</c:v>
                </c:pt>
                <c:pt idx="1039">
                  <c:v>0.78100000000000003</c:v>
                </c:pt>
                <c:pt idx="1040">
                  <c:v>2.7324000000000002</c:v>
                </c:pt>
                <c:pt idx="1041">
                  <c:v>0.84309999999999996</c:v>
                </c:pt>
                <c:pt idx="1042">
                  <c:v>0.48139999999999999</c:v>
                </c:pt>
                <c:pt idx="1043">
                  <c:v>0.7954</c:v>
                </c:pt>
                <c:pt idx="1044">
                  <c:v>0.25940000000000002</c:v>
                </c:pt>
                <c:pt idx="1045">
                  <c:v>1.0939000000000001</c:v>
                </c:pt>
                <c:pt idx="1046">
                  <c:v>2.7397</c:v>
                </c:pt>
                <c:pt idx="1047">
                  <c:v>0.82879999999999998</c:v>
                </c:pt>
                <c:pt idx="1048">
                  <c:v>3.0110999999999999</c:v>
                </c:pt>
                <c:pt idx="1049">
                  <c:v>1.2932999999999999</c:v>
                </c:pt>
                <c:pt idx="1050">
                  <c:v>4.5259999999999998</c:v>
                </c:pt>
                <c:pt idx="1051">
                  <c:v>2.8487</c:v>
                </c:pt>
                <c:pt idx="1052">
                  <c:v>1.9692000000000001</c:v>
                </c:pt>
                <c:pt idx="1053">
                  <c:v>0.27660000000000001</c:v>
                </c:pt>
                <c:pt idx="1054">
                  <c:v>0.90049999999999997</c:v>
                </c:pt>
                <c:pt idx="1055">
                  <c:v>3.1181999999999999</c:v>
                </c:pt>
                <c:pt idx="1056">
                  <c:v>4.7731000000000003</c:v>
                </c:pt>
                <c:pt idx="1057">
                  <c:v>1.6744000000000001</c:v>
                </c:pt>
                <c:pt idx="1058">
                  <c:v>6.8108000000000004</c:v>
                </c:pt>
                <c:pt idx="1059">
                  <c:v>0.57909999999999995</c:v>
                </c:pt>
                <c:pt idx="1060">
                  <c:v>0.57899999999999996</c:v>
                </c:pt>
                <c:pt idx="1061">
                  <c:v>2.1854</c:v>
                </c:pt>
                <c:pt idx="1062">
                  <c:v>0.63249999999999995</c:v>
                </c:pt>
                <c:pt idx="1063">
                  <c:v>2.9508000000000001</c:v>
                </c:pt>
                <c:pt idx="1064">
                  <c:v>0.1918</c:v>
                </c:pt>
                <c:pt idx="1065">
                  <c:v>2.2467000000000001</c:v>
                </c:pt>
                <c:pt idx="1066">
                  <c:v>0.41049999999999998</c:v>
                </c:pt>
                <c:pt idx="1067">
                  <c:v>6.7515999999999998</c:v>
                </c:pt>
                <c:pt idx="1068">
                  <c:v>3.4155000000000002</c:v>
                </c:pt>
                <c:pt idx="1069">
                  <c:v>0.32240000000000002</c:v>
                </c:pt>
                <c:pt idx="1070">
                  <c:v>2.2387000000000001</c:v>
                </c:pt>
                <c:pt idx="1071">
                  <c:v>0.41189999999999999</c:v>
                </c:pt>
                <c:pt idx="1072">
                  <c:v>19.5854</c:v>
                </c:pt>
                <c:pt idx="1073">
                  <c:v>0.44879999999999998</c:v>
                </c:pt>
                <c:pt idx="1074">
                  <c:v>0.58440000000000003</c:v>
                </c:pt>
                <c:pt idx="1075">
                  <c:v>1.7821</c:v>
                </c:pt>
                <c:pt idx="1076">
                  <c:v>1.1299999999999999E-2</c:v>
                </c:pt>
                <c:pt idx="1077">
                  <c:v>1.8865000000000001</c:v>
                </c:pt>
                <c:pt idx="1078">
                  <c:v>11.6249</c:v>
                </c:pt>
                <c:pt idx="1079">
                  <c:v>6.3581000000000003</c:v>
                </c:pt>
                <c:pt idx="1080">
                  <c:v>0.76739999999999997</c:v>
                </c:pt>
                <c:pt idx="1081">
                  <c:v>0.93759999999999999</c:v>
                </c:pt>
                <c:pt idx="1082">
                  <c:v>0.13020000000000001</c:v>
                </c:pt>
                <c:pt idx="1083">
                  <c:v>0.91969999999999996</c:v>
                </c:pt>
                <c:pt idx="1084">
                  <c:v>2.0798000000000001</c:v>
                </c:pt>
                <c:pt idx="1085">
                  <c:v>2.1009000000000002</c:v>
                </c:pt>
                <c:pt idx="1086">
                  <c:v>3.7000000000000002E-3</c:v>
                </c:pt>
                <c:pt idx="1087">
                  <c:v>4.3090000000000002</c:v>
                </c:pt>
                <c:pt idx="1088">
                  <c:v>0.62329999999999997</c:v>
                </c:pt>
                <c:pt idx="1089">
                  <c:v>1.5235000000000001</c:v>
                </c:pt>
                <c:pt idx="1090">
                  <c:v>5.2634999999999996</c:v>
                </c:pt>
                <c:pt idx="1091">
                  <c:v>0.69730000000000003</c:v>
                </c:pt>
                <c:pt idx="1092">
                  <c:v>0.79120000000000001</c:v>
                </c:pt>
                <c:pt idx="1093">
                  <c:v>2.5615999999999999</c:v>
                </c:pt>
                <c:pt idx="1094">
                  <c:v>1.3746</c:v>
                </c:pt>
                <c:pt idx="1095">
                  <c:v>7.6002999999999998</c:v>
                </c:pt>
                <c:pt idx="1096">
                  <c:v>5.2892999999999999</c:v>
                </c:pt>
                <c:pt idx="1097">
                  <c:v>9.11E-2</c:v>
                </c:pt>
                <c:pt idx="1098">
                  <c:v>1.5913999999999999</c:v>
                </c:pt>
                <c:pt idx="1099">
                  <c:v>2.5999999999999999E-3</c:v>
                </c:pt>
                <c:pt idx="1100">
                  <c:v>0.45129999999999998</c:v>
                </c:pt>
                <c:pt idx="1101">
                  <c:v>1.2042999999999999</c:v>
                </c:pt>
                <c:pt idx="1102">
                  <c:v>3.6667000000000001</c:v>
                </c:pt>
                <c:pt idx="1103">
                  <c:v>0.44180000000000003</c:v>
                </c:pt>
                <c:pt idx="1104">
                  <c:v>1.2146999999999999</c:v>
                </c:pt>
                <c:pt idx="1105">
                  <c:v>0.59499999999999997</c:v>
                </c:pt>
                <c:pt idx="1106">
                  <c:v>3.9582000000000002</c:v>
                </c:pt>
                <c:pt idx="1107">
                  <c:v>1.5037</c:v>
                </c:pt>
                <c:pt idx="1108">
                  <c:v>0.70409999999999995</c:v>
                </c:pt>
                <c:pt idx="1109">
                  <c:v>2.8323</c:v>
                </c:pt>
                <c:pt idx="1110">
                  <c:v>4.3090999999999999</c:v>
                </c:pt>
                <c:pt idx="1111">
                  <c:v>2.3207</c:v>
                </c:pt>
                <c:pt idx="1112">
                  <c:v>3.2555999999999998</c:v>
                </c:pt>
                <c:pt idx="1113">
                  <c:v>0.3054</c:v>
                </c:pt>
                <c:pt idx="1114">
                  <c:v>3.1848000000000001</c:v>
                </c:pt>
                <c:pt idx="1115">
                  <c:v>0.50029999999999997</c:v>
                </c:pt>
                <c:pt idx="1116">
                  <c:v>0.48420000000000002</c:v>
                </c:pt>
                <c:pt idx="1117">
                  <c:v>0.80940000000000001</c:v>
                </c:pt>
                <c:pt idx="1118">
                  <c:v>0.73040000000000005</c:v>
                </c:pt>
                <c:pt idx="1119">
                  <c:v>1.0410999999999999</c:v>
                </c:pt>
                <c:pt idx="1120">
                  <c:v>5.4100000000000002E-2</c:v>
                </c:pt>
                <c:pt idx="1121">
                  <c:v>6.6661000000000001</c:v>
                </c:pt>
                <c:pt idx="1122">
                  <c:v>2.0112000000000001</c:v>
                </c:pt>
                <c:pt idx="1123">
                  <c:v>0.29120000000000001</c:v>
                </c:pt>
                <c:pt idx="1124">
                  <c:v>0.75619999999999998</c:v>
                </c:pt>
                <c:pt idx="1125">
                  <c:v>2.004</c:v>
                </c:pt>
                <c:pt idx="1126">
                  <c:v>1.1387</c:v>
                </c:pt>
                <c:pt idx="1127">
                  <c:v>0.14380000000000001</c:v>
                </c:pt>
                <c:pt idx="1128">
                  <c:v>0.3639</c:v>
                </c:pt>
                <c:pt idx="1129">
                  <c:v>17.413399999999999</c:v>
                </c:pt>
                <c:pt idx="1130">
                  <c:v>1.3831</c:v>
                </c:pt>
                <c:pt idx="1131">
                  <c:v>1.3599999999999999E-2</c:v>
                </c:pt>
                <c:pt idx="1132">
                  <c:v>0.1928</c:v>
                </c:pt>
                <c:pt idx="1133">
                  <c:v>2.0796999999999999</c:v>
                </c:pt>
                <c:pt idx="1134">
                  <c:v>0.5605</c:v>
                </c:pt>
                <c:pt idx="1135">
                  <c:v>0.47139999999999999</c:v>
                </c:pt>
                <c:pt idx="1136">
                  <c:v>0.3296</c:v>
                </c:pt>
                <c:pt idx="1137">
                  <c:v>0.57989999999999997</c:v>
                </c:pt>
                <c:pt idx="1138">
                  <c:v>0.51370000000000005</c:v>
                </c:pt>
                <c:pt idx="1139">
                  <c:v>0.7429</c:v>
                </c:pt>
                <c:pt idx="1140">
                  <c:v>1.0298</c:v>
                </c:pt>
                <c:pt idx="1141">
                  <c:v>2.4239999999999999</c:v>
                </c:pt>
                <c:pt idx="1142">
                  <c:v>1.1361000000000001</c:v>
                </c:pt>
                <c:pt idx="1143">
                  <c:v>0.2913</c:v>
                </c:pt>
                <c:pt idx="1144">
                  <c:v>0.58909999999999996</c:v>
                </c:pt>
                <c:pt idx="1145">
                  <c:v>0.41789999999999999</c:v>
                </c:pt>
                <c:pt idx="1146">
                  <c:v>30.198499999999999</c:v>
                </c:pt>
                <c:pt idx="1147">
                  <c:v>1.7453000000000001</c:v>
                </c:pt>
                <c:pt idx="1148">
                  <c:v>0.79659999999999997</c:v>
                </c:pt>
                <c:pt idx="1149">
                  <c:v>0.84370000000000001</c:v>
                </c:pt>
                <c:pt idx="1150">
                  <c:v>0.4677</c:v>
                </c:pt>
                <c:pt idx="1151">
                  <c:v>1.4142999999999999</c:v>
                </c:pt>
                <c:pt idx="1152">
                  <c:v>2.3117000000000001</c:v>
                </c:pt>
                <c:pt idx="1153">
                  <c:v>0.67459999999999998</c:v>
                </c:pt>
                <c:pt idx="1154">
                  <c:v>4.6299000000000001</c:v>
                </c:pt>
                <c:pt idx="1155">
                  <c:v>10.8103</c:v>
                </c:pt>
                <c:pt idx="1156">
                  <c:v>1.9935</c:v>
                </c:pt>
                <c:pt idx="1157">
                  <c:v>5.274</c:v>
                </c:pt>
                <c:pt idx="1158">
                  <c:v>6.3368000000000002</c:v>
                </c:pt>
                <c:pt idx="1159">
                  <c:v>0.1119</c:v>
                </c:pt>
                <c:pt idx="1160">
                  <c:v>4.7648999999999999</c:v>
                </c:pt>
                <c:pt idx="1161">
                  <c:v>1.9900000000000001E-2</c:v>
                </c:pt>
                <c:pt idx="1162">
                  <c:v>30.186</c:v>
                </c:pt>
                <c:pt idx="1163">
                  <c:v>0.51700000000000002</c:v>
                </c:pt>
                <c:pt idx="1164">
                  <c:v>7.5785</c:v>
                </c:pt>
                <c:pt idx="1165">
                  <c:v>0.96399999999999997</c:v>
                </c:pt>
                <c:pt idx="1166">
                  <c:v>0.89219999999999999</c:v>
                </c:pt>
                <c:pt idx="1167">
                  <c:v>15.2217</c:v>
                </c:pt>
                <c:pt idx="1168">
                  <c:v>0.35720000000000002</c:v>
                </c:pt>
                <c:pt idx="1169">
                  <c:v>6.3E-3</c:v>
                </c:pt>
                <c:pt idx="1170">
                  <c:v>3.1E-2</c:v>
                </c:pt>
                <c:pt idx="1171">
                  <c:v>0.39319999999999999</c:v>
                </c:pt>
                <c:pt idx="1172">
                  <c:v>0.52939999999999998</c:v>
                </c:pt>
                <c:pt idx="1173">
                  <c:v>1.2688999999999999</c:v>
                </c:pt>
                <c:pt idx="1174">
                  <c:v>3.4569000000000001</c:v>
                </c:pt>
                <c:pt idx="1175">
                  <c:v>1.3432999999999999</c:v>
                </c:pt>
                <c:pt idx="1176">
                  <c:v>0.53710000000000002</c:v>
                </c:pt>
                <c:pt idx="1177">
                  <c:v>12.125999999999999</c:v>
                </c:pt>
                <c:pt idx="1178">
                  <c:v>0.72140000000000004</c:v>
                </c:pt>
                <c:pt idx="1179">
                  <c:v>0.7601</c:v>
                </c:pt>
                <c:pt idx="1180">
                  <c:v>0.7177</c:v>
                </c:pt>
                <c:pt idx="1181">
                  <c:v>12.5481</c:v>
                </c:pt>
                <c:pt idx="1182">
                  <c:v>0.4274</c:v>
                </c:pt>
                <c:pt idx="1183">
                  <c:v>19.7043</c:v>
                </c:pt>
                <c:pt idx="1184">
                  <c:v>2.5000000000000001E-2</c:v>
                </c:pt>
                <c:pt idx="1185">
                  <c:v>7.2324999999999999</c:v>
                </c:pt>
                <c:pt idx="1186">
                  <c:v>0.63529999999999998</c:v>
                </c:pt>
                <c:pt idx="1187">
                  <c:v>9.4399999999999998E-2</c:v>
                </c:pt>
                <c:pt idx="1188">
                  <c:v>4.4499999999999998E-2</c:v>
                </c:pt>
                <c:pt idx="1189">
                  <c:v>5.2667000000000002</c:v>
                </c:pt>
                <c:pt idx="1190">
                  <c:v>1.6000000000000001E-3</c:v>
                </c:pt>
                <c:pt idx="1191">
                  <c:v>0.40510000000000002</c:v>
                </c:pt>
                <c:pt idx="1192">
                  <c:v>4.4922000000000004</c:v>
                </c:pt>
                <c:pt idx="1193">
                  <c:v>13.0397</c:v>
                </c:pt>
                <c:pt idx="1194">
                  <c:v>0.64780000000000004</c:v>
                </c:pt>
                <c:pt idx="1195">
                  <c:v>2.2294999999999998</c:v>
                </c:pt>
                <c:pt idx="1196">
                  <c:v>1.3012999999999999</c:v>
                </c:pt>
                <c:pt idx="1197">
                  <c:v>2.2974999999999999</c:v>
                </c:pt>
                <c:pt idx="1198">
                  <c:v>0.96089999999999998</c:v>
                </c:pt>
                <c:pt idx="1199">
                  <c:v>3.4024999999999999</c:v>
                </c:pt>
                <c:pt idx="1200">
                  <c:v>4.9444999999999997</c:v>
                </c:pt>
                <c:pt idx="1201">
                  <c:v>4.4260000000000002</c:v>
                </c:pt>
                <c:pt idx="1202">
                  <c:v>0.70850000000000002</c:v>
                </c:pt>
                <c:pt idx="1203">
                  <c:v>6.5575999999999999</c:v>
                </c:pt>
                <c:pt idx="1204">
                  <c:v>0.4955</c:v>
                </c:pt>
                <c:pt idx="1205">
                  <c:v>0.36849999999999999</c:v>
                </c:pt>
                <c:pt idx="1206">
                  <c:v>2.5668000000000002</c:v>
                </c:pt>
                <c:pt idx="1207">
                  <c:v>0.32419999999999999</c:v>
                </c:pt>
                <c:pt idx="1208">
                  <c:v>21.8552</c:v>
                </c:pt>
                <c:pt idx="1209">
                  <c:v>1.2548999999999999</c:v>
                </c:pt>
                <c:pt idx="1210">
                  <c:v>1.9372</c:v>
                </c:pt>
                <c:pt idx="1211">
                  <c:v>1.4783999999999999</c:v>
                </c:pt>
                <c:pt idx="1212">
                  <c:v>0.4914</c:v>
                </c:pt>
                <c:pt idx="1213">
                  <c:v>0.45519999999999999</c:v>
                </c:pt>
                <c:pt idx="1214">
                  <c:v>0.95009999999999994</c:v>
                </c:pt>
                <c:pt idx="1215">
                  <c:v>0.49249999999999999</c:v>
                </c:pt>
                <c:pt idx="1216">
                  <c:v>0.96319999999999995</c:v>
                </c:pt>
                <c:pt idx="1217">
                  <c:v>2.9319000000000002</c:v>
                </c:pt>
                <c:pt idx="1218">
                  <c:v>3.3E-3</c:v>
                </c:pt>
                <c:pt idx="1219">
                  <c:v>0.56240000000000001</c:v>
                </c:pt>
                <c:pt idx="1220">
                  <c:v>8.0500000000000002E-2</c:v>
                </c:pt>
                <c:pt idx="1221">
                  <c:v>1.254</c:v>
                </c:pt>
                <c:pt idx="1222">
                  <c:v>0.1492</c:v>
                </c:pt>
                <c:pt idx="1223">
                  <c:v>3.0186000000000002</c:v>
                </c:pt>
                <c:pt idx="1224">
                  <c:v>0.18559999999999999</c:v>
                </c:pt>
                <c:pt idx="1225">
                  <c:v>1.7749999999999999</c:v>
                </c:pt>
                <c:pt idx="1226">
                  <c:v>0.45910000000000001</c:v>
                </c:pt>
                <c:pt idx="1227">
                  <c:v>5.5999999999999999E-3</c:v>
                </c:pt>
                <c:pt idx="1228">
                  <c:v>0.76629999999999998</c:v>
                </c:pt>
                <c:pt idx="1229">
                  <c:v>1.7926</c:v>
                </c:pt>
                <c:pt idx="1230">
                  <c:v>1.4832000000000001</c:v>
                </c:pt>
                <c:pt idx="1231">
                  <c:v>5.7884000000000002</c:v>
                </c:pt>
                <c:pt idx="1232">
                  <c:v>8.2042999999999999</c:v>
                </c:pt>
                <c:pt idx="1233">
                  <c:v>1.3804000000000001</c:v>
                </c:pt>
                <c:pt idx="1234">
                  <c:v>1.47E-2</c:v>
                </c:pt>
                <c:pt idx="1235">
                  <c:v>0.32390000000000002</c:v>
                </c:pt>
                <c:pt idx="1236">
                  <c:v>0.9819</c:v>
                </c:pt>
                <c:pt idx="1237">
                  <c:v>1.2838000000000001</c:v>
                </c:pt>
                <c:pt idx="1238">
                  <c:v>3.85E-2</c:v>
                </c:pt>
                <c:pt idx="1239">
                  <c:v>0.37969999999999998</c:v>
                </c:pt>
                <c:pt idx="1240">
                  <c:v>0.63949999999999996</c:v>
                </c:pt>
                <c:pt idx="1241">
                  <c:v>3.8458999999999999</c:v>
                </c:pt>
                <c:pt idx="1242">
                  <c:v>0.15509999999999999</c:v>
                </c:pt>
                <c:pt idx="1243">
                  <c:v>1.7600000000000001E-2</c:v>
                </c:pt>
                <c:pt idx="1244">
                  <c:v>0.73839999999999995</c:v>
                </c:pt>
                <c:pt idx="1245">
                  <c:v>1.2202</c:v>
                </c:pt>
                <c:pt idx="1246">
                  <c:v>1.399</c:v>
                </c:pt>
                <c:pt idx="1247">
                  <c:v>0.3493</c:v>
                </c:pt>
                <c:pt idx="1248">
                  <c:v>2.4041999999999999</c:v>
                </c:pt>
                <c:pt idx="1249">
                  <c:v>2.2820999999999998</c:v>
                </c:pt>
                <c:pt idx="1250">
                  <c:v>2.3784999999999998</c:v>
                </c:pt>
                <c:pt idx="1251">
                  <c:v>2.1137000000000001</c:v>
                </c:pt>
                <c:pt idx="1252">
                  <c:v>7.3663999999999996</c:v>
                </c:pt>
                <c:pt idx="1253">
                  <c:v>6.1730999999999998</c:v>
                </c:pt>
                <c:pt idx="1254">
                  <c:v>7.1800000000000003E-2</c:v>
                </c:pt>
                <c:pt idx="1255">
                  <c:v>0.1694</c:v>
                </c:pt>
                <c:pt idx="1256">
                  <c:v>8.4699999999999998E-2</c:v>
                </c:pt>
                <c:pt idx="1257">
                  <c:v>9.4802999999999997</c:v>
                </c:pt>
                <c:pt idx="1258">
                  <c:v>2.2618</c:v>
                </c:pt>
                <c:pt idx="1259">
                  <c:v>4.2823000000000002</c:v>
                </c:pt>
                <c:pt idx="1260">
                  <c:v>0.72589999999999999</c:v>
                </c:pt>
                <c:pt idx="1261">
                  <c:v>2.0059</c:v>
                </c:pt>
                <c:pt idx="1262">
                  <c:v>1.4141999999999999</c:v>
                </c:pt>
                <c:pt idx="1263">
                  <c:v>0.55220000000000002</c:v>
                </c:pt>
                <c:pt idx="1264">
                  <c:v>0.73929999999999996</c:v>
                </c:pt>
                <c:pt idx="1265">
                  <c:v>9.35E-2</c:v>
                </c:pt>
                <c:pt idx="1266">
                  <c:v>0.67030000000000001</c:v>
                </c:pt>
                <c:pt idx="1267">
                  <c:v>8.0432000000000006</c:v>
                </c:pt>
                <c:pt idx="1268">
                  <c:v>0.63160000000000005</c:v>
                </c:pt>
                <c:pt idx="1269">
                  <c:v>1.1339999999999999</c:v>
                </c:pt>
                <c:pt idx="1270">
                  <c:v>2.5691000000000002</c:v>
                </c:pt>
                <c:pt idx="1271">
                  <c:v>4.7157999999999998</c:v>
                </c:pt>
                <c:pt idx="1272">
                  <c:v>2.1017000000000001</c:v>
                </c:pt>
                <c:pt idx="1273">
                  <c:v>2.7629000000000001</c:v>
                </c:pt>
                <c:pt idx="1274">
                  <c:v>0.51219999999999999</c:v>
                </c:pt>
                <c:pt idx="1275">
                  <c:v>5.609</c:v>
                </c:pt>
                <c:pt idx="1276">
                  <c:v>0.19539999999999999</c:v>
                </c:pt>
                <c:pt idx="1277">
                  <c:v>0.47689999999999999</c:v>
                </c:pt>
                <c:pt idx="1278">
                  <c:v>1.6106</c:v>
                </c:pt>
                <c:pt idx="1279">
                  <c:v>8.8700000000000001E-2</c:v>
                </c:pt>
                <c:pt idx="1280">
                  <c:v>2.8889999999999998</c:v>
                </c:pt>
                <c:pt idx="1281">
                  <c:v>0.59350000000000003</c:v>
                </c:pt>
                <c:pt idx="1282">
                  <c:v>0.1061</c:v>
                </c:pt>
                <c:pt idx="1283">
                  <c:v>0.57150000000000001</c:v>
                </c:pt>
                <c:pt idx="1284">
                  <c:v>0.88970000000000005</c:v>
                </c:pt>
                <c:pt idx="1285">
                  <c:v>0.21479999999999999</c:v>
                </c:pt>
                <c:pt idx="1286">
                  <c:v>3.2800000000000003E-2</c:v>
                </c:pt>
                <c:pt idx="1287">
                  <c:v>1.0286999999999999</c:v>
                </c:pt>
                <c:pt idx="1288">
                  <c:v>1.3935999999999999</c:v>
                </c:pt>
                <c:pt idx="1289">
                  <c:v>2.5857999999999999</c:v>
                </c:pt>
                <c:pt idx="1290">
                  <c:v>4.2530999999999999</c:v>
                </c:pt>
                <c:pt idx="1291">
                  <c:v>0.24879999999999999</c:v>
                </c:pt>
                <c:pt idx="1292">
                  <c:v>5.0551000000000004</c:v>
                </c:pt>
                <c:pt idx="1293">
                  <c:v>0.53690000000000004</c:v>
                </c:pt>
                <c:pt idx="1294">
                  <c:v>3.2473999999999998</c:v>
                </c:pt>
                <c:pt idx="1295">
                  <c:v>0.73109999999999997</c:v>
                </c:pt>
                <c:pt idx="1296">
                  <c:v>0.78639999999999999</c:v>
                </c:pt>
                <c:pt idx="1297">
                  <c:v>0.25019999999999998</c:v>
                </c:pt>
                <c:pt idx="1298">
                  <c:v>0.22320000000000001</c:v>
                </c:pt>
                <c:pt idx="1299">
                  <c:v>1.7761</c:v>
                </c:pt>
                <c:pt idx="1300">
                  <c:v>0.40820000000000001</c:v>
                </c:pt>
                <c:pt idx="1301">
                  <c:v>0.89759999999999995</c:v>
                </c:pt>
                <c:pt idx="1302">
                  <c:v>0.39889999999999998</c:v>
                </c:pt>
                <c:pt idx="1303">
                  <c:v>0.70499999999999996</c:v>
                </c:pt>
                <c:pt idx="1304">
                  <c:v>0.35949999999999999</c:v>
                </c:pt>
                <c:pt idx="1305">
                  <c:v>1.9239999999999999</c:v>
                </c:pt>
                <c:pt idx="1306">
                  <c:v>5.6771000000000003</c:v>
                </c:pt>
                <c:pt idx="1307">
                  <c:v>1.2892999999999999</c:v>
                </c:pt>
                <c:pt idx="1308">
                  <c:v>3.2360000000000002</c:v>
                </c:pt>
                <c:pt idx="1309">
                  <c:v>0.59499999999999997</c:v>
                </c:pt>
                <c:pt idx="1310">
                  <c:v>1.5794999999999999</c:v>
                </c:pt>
                <c:pt idx="1311">
                  <c:v>0.98450000000000004</c:v>
                </c:pt>
                <c:pt idx="1312">
                  <c:v>2.1122000000000001</c:v>
                </c:pt>
                <c:pt idx="1313">
                  <c:v>0.3906</c:v>
                </c:pt>
                <c:pt idx="1314">
                  <c:v>2.9268999999999998</c:v>
                </c:pt>
                <c:pt idx="1315">
                  <c:v>0.23469999999999999</c:v>
                </c:pt>
                <c:pt idx="1316">
                  <c:v>1.7887999999999999</c:v>
                </c:pt>
                <c:pt idx="1317">
                  <c:v>0.4078</c:v>
                </c:pt>
                <c:pt idx="1318">
                  <c:v>0.76839999999999997</c:v>
                </c:pt>
                <c:pt idx="1319">
                  <c:v>0.32819999999999999</c:v>
                </c:pt>
                <c:pt idx="1320">
                  <c:v>0.99750000000000005</c:v>
                </c:pt>
                <c:pt idx="1321">
                  <c:v>0.72440000000000004</c:v>
                </c:pt>
                <c:pt idx="1322">
                  <c:v>0.64910000000000001</c:v>
                </c:pt>
                <c:pt idx="1323">
                  <c:v>0.1338</c:v>
                </c:pt>
                <c:pt idx="1324">
                  <c:v>0.3291</c:v>
                </c:pt>
                <c:pt idx="1325">
                  <c:v>0.22090000000000001</c:v>
                </c:pt>
                <c:pt idx="1326">
                  <c:v>0.72840000000000005</c:v>
                </c:pt>
                <c:pt idx="1327">
                  <c:v>0.74960000000000004</c:v>
                </c:pt>
                <c:pt idx="1328">
                  <c:v>0.9587</c:v>
                </c:pt>
                <c:pt idx="1329">
                  <c:v>1.1721999999999999</c:v>
                </c:pt>
                <c:pt idx="1330">
                  <c:v>2.2565</c:v>
                </c:pt>
                <c:pt idx="1331">
                  <c:v>1.1640999999999999</c:v>
                </c:pt>
                <c:pt idx="1332">
                  <c:v>6.1776</c:v>
                </c:pt>
                <c:pt idx="1333">
                  <c:v>2.4901</c:v>
                </c:pt>
                <c:pt idx="1334">
                  <c:v>1.917</c:v>
                </c:pt>
                <c:pt idx="1335">
                  <c:v>0.62880000000000003</c:v>
                </c:pt>
                <c:pt idx="1336">
                  <c:v>0.93859999999999999</c:v>
                </c:pt>
                <c:pt idx="1337">
                  <c:v>0.25729999999999997</c:v>
                </c:pt>
                <c:pt idx="1338">
                  <c:v>1.89E-2</c:v>
                </c:pt>
                <c:pt idx="1339">
                  <c:v>5.1200000000000002E-2</c:v>
                </c:pt>
                <c:pt idx="1340">
                  <c:v>3.1600000000000003E-2</c:v>
                </c:pt>
                <c:pt idx="1341">
                  <c:v>1.2091000000000001</c:v>
                </c:pt>
                <c:pt idx="1342">
                  <c:v>0.72299999999999998</c:v>
                </c:pt>
                <c:pt idx="1343">
                  <c:v>0.51590000000000003</c:v>
                </c:pt>
                <c:pt idx="1344">
                  <c:v>8.5699999999999998E-2</c:v>
                </c:pt>
                <c:pt idx="1345">
                  <c:v>0.33729999999999999</c:v>
                </c:pt>
                <c:pt idx="1346">
                  <c:v>0.66990000000000005</c:v>
                </c:pt>
                <c:pt idx="1347">
                  <c:v>0.61129999999999995</c:v>
                </c:pt>
                <c:pt idx="1348">
                  <c:v>0.56999999999999995</c:v>
                </c:pt>
                <c:pt idx="1349">
                  <c:v>0.51139999999999997</c:v>
                </c:pt>
                <c:pt idx="1350">
                  <c:v>1.036</c:v>
                </c:pt>
                <c:pt idx="1351">
                  <c:v>0.38529999999999998</c:v>
                </c:pt>
                <c:pt idx="1352">
                  <c:v>1.0455000000000001</c:v>
                </c:pt>
                <c:pt idx="1353">
                  <c:v>0.1749</c:v>
                </c:pt>
                <c:pt idx="1354">
                  <c:v>0.83040000000000003</c:v>
                </c:pt>
                <c:pt idx="1355">
                  <c:v>0.80869999999999997</c:v>
                </c:pt>
                <c:pt idx="1356">
                  <c:v>0.30299999999999999</c:v>
                </c:pt>
                <c:pt idx="1357">
                  <c:v>1.1071</c:v>
                </c:pt>
                <c:pt idx="1358">
                  <c:v>20.098099999999999</c:v>
                </c:pt>
                <c:pt idx="1359">
                  <c:v>1.9117999999999999</c:v>
                </c:pt>
                <c:pt idx="1360">
                  <c:v>0.28789999999999999</c:v>
                </c:pt>
                <c:pt idx="1361">
                  <c:v>1.2785</c:v>
                </c:pt>
                <c:pt idx="1362">
                  <c:v>0.76190000000000002</c:v>
                </c:pt>
                <c:pt idx="1363">
                  <c:v>0.35320000000000001</c:v>
                </c:pt>
                <c:pt idx="1364">
                  <c:v>1.8440000000000001</c:v>
                </c:pt>
                <c:pt idx="1365">
                  <c:v>19.0823</c:v>
                </c:pt>
                <c:pt idx="1366">
                  <c:v>2.4763000000000002</c:v>
                </c:pt>
                <c:pt idx="1367">
                  <c:v>0.2029</c:v>
                </c:pt>
                <c:pt idx="1368">
                  <c:v>0.59860000000000002</c:v>
                </c:pt>
                <c:pt idx="1369">
                  <c:v>0.1069</c:v>
                </c:pt>
                <c:pt idx="1370">
                  <c:v>2.2103000000000002</c:v>
                </c:pt>
                <c:pt idx="1371">
                  <c:v>3.9300999999999999</c:v>
                </c:pt>
                <c:pt idx="1372">
                  <c:v>0.4476</c:v>
                </c:pt>
                <c:pt idx="1373">
                  <c:v>1.0297000000000001</c:v>
                </c:pt>
                <c:pt idx="1374">
                  <c:v>0.31940000000000002</c:v>
                </c:pt>
                <c:pt idx="1375">
                  <c:v>0.99650000000000005</c:v>
                </c:pt>
                <c:pt idx="1376">
                  <c:v>0.92589999999999995</c:v>
                </c:pt>
                <c:pt idx="1377">
                  <c:v>2.3853</c:v>
                </c:pt>
                <c:pt idx="1378">
                  <c:v>1.3456999999999999</c:v>
                </c:pt>
                <c:pt idx="1379">
                  <c:v>0.2616</c:v>
                </c:pt>
                <c:pt idx="1380">
                  <c:v>9.6799999999999997E-2</c:v>
                </c:pt>
                <c:pt idx="1381">
                  <c:v>2.8001</c:v>
                </c:pt>
                <c:pt idx="1382">
                  <c:v>14.1708</c:v>
                </c:pt>
                <c:pt idx="1383">
                  <c:v>0.58960000000000001</c:v>
                </c:pt>
                <c:pt idx="1384">
                  <c:v>9.4999999999999998E-3</c:v>
                </c:pt>
                <c:pt idx="1385">
                  <c:v>0.626</c:v>
                </c:pt>
                <c:pt idx="1386">
                  <c:v>3.5000000000000001E-3</c:v>
                </c:pt>
                <c:pt idx="1387">
                  <c:v>2.7069000000000001</c:v>
                </c:pt>
                <c:pt idx="1388">
                  <c:v>3.1692</c:v>
                </c:pt>
                <c:pt idx="1389">
                  <c:v>1.8856999999999999</c:v>
                </c:pt>
                <c:pt idx="1390">
                  <c:v>0.46339999999999998</c:v>
                </c:pt>
                <c:pt idx="1391">
                  <c:v>4.0804</c:v>
                </c:pt>
                <c:pt idx="1392">
                  <c:v>0.40079999999999999</c:v>
                </c:pt>
                <c:pt idx="1393">
                  <c:v>1.6807000000000001</c:v>
                </c:pt>
                <c:pt idx="1394">
                  <c:v>6.3072999999999997</c:v>
                </c:pt>
                <c:pt idx="1395">
                  <c:v>5.0000000000000001E-4</c:v>
                </c:pt>
                <c:pt idx="1396">
                  <c:v>2.1362000000000001</c:v>
                </c:pt>
                <c:pt idx="1397">
                  <c:v>2.2452999999999999</c:v>
                </c:pt>
                <c:pt idx="1398">
                  <c:v>4.0293000000000001</c:v>
                </c:pt>
                <c:pt idx="1399">
                  <c:v>2.9596</c:v>
                </c:pt>
                <c:pt idx="1400">
                  <c:v>7.6898999999999997</c:v>
                </c:pt>
                <c:pt idx="1401">
                  <c:v>0.85429999999999995</c:v>
                </c:pt>
                <c:pt idx="1402">
                  <c:v>3.5802999999999998</c:v>
                </c:pt>
                <c:pt idx="1403">
                  <c:v>3.8972000000000002</c:v>
                </c:pt>
                <c:pt idx="1404">
                  <c:v>1.2179</c:v>
                </c:pt>
                <c:pt idx="1405">
                  <c:v>1.5770999999999999</c:v>
                </c:pt>
                <c:pt idx="1406">
                  <c:v>7.4623999999999997</c:v>
                </c:pt>
                <c:pt idx="1407">
                  <c:v>7.8380000000000001</c:v>
                </c:pt>
                <c:pt idx="1408">
                  <c:v>0.84389999999999998</c:v>
                </c:pt>
                <c:pt idx="1409">
                  <c:v>1.1328</c:v>
                </c:pt>
                <c:pt idx="1410">
                  <c:v>0.1061</c:v>
                </c:pt>
                <c:pt idx="1411">
                  <c:v>2.6751999999999998</c:v>
                </c:pt>
                <c:pt idx="1412">
                  <c:v>1.1121000000000001</c:v>
                </c:pt>
                <c:pt idx="1413">
                  <c:v>1.5749</c:v>
                </c:pt>
                <c:pt idx="1414">
                  <c:v>0.42580000000000001</c:v>
                </c:pt>
                <c:pt idx="1415">
                  <c:v>1.2684</c:v>
                </c:pt>
                <c:pt idx="1416">
                  <c:v>0.50529999999999997</c:v>
                </c:pt>
                <c:pt idx="1417">
                  <c:v>0.46</c:v>
                </c:pt>
                <c:pt idx="1418">
                  <c:v>0.24829999999999999</c:v>
                </c:pt>
                <c:pt idx="1419">
                  <c:v>0.22670000000000001</c:v>
                </c:pt>
                <c:pt idx="1420">
                  <c:v>5.0713999999999997</c:v>
                </c:pt>
                <c:pt idx="1421">
                  <c:v>1.6165</c:v>
                </c:pt>
                <c:pt idx="1422">
                  <c:v>4.0879000000000003</c:v>
                </c:pt>
                <c:pt idx="1423">
                  <c:v>1.5142</c:v>
                </c:pt>
                <c:pt idx="1424">
                  <c:v>2.1682000000000001</c:v>
                </c:pt>
                <c:pt idx="1425">
                  <c:v>0.44280000000000003</c:v>
                </c:pt>
                <c:pt idx="1426">
                  <c:v>1.17E-2</c:v>
                </c:pt>
                <c:pt idx="1427">
                  <c:v>1.0157</c:v>
                </c:pt>
                <c:pt idx="1428">
                  <c:v>4.1559999999999997</c:v>
                </c:pt>
                <c:pt idx="1429">
                  <c:v>1.5283</c:v>
                </c:pt>
                <c:pt idx="1430">
                  <c:v>0.76900000000000002</c:v>
                </c:pt>
                <c:pt idx="1431">
                  <c:v>2.2080000000000002</c:v>
                </c:pt>
                <c:pt idx="1432">
                  <c:v>1.0703</c:v>
                </c:pt>
                <c:pt idx="1433">
                  <c:v>0.83079999999999998</c:v>
                </c:pt>
                <c:pt idx="1434">
                  <c:v>2.8E-3</c:v>
                </c:pt>
                <c:pt idx="1435">
                  <c:v>5.4600999999999997</c:v>
                </c:pt>
                <c:pt idx="1436">
                  <c:v>5.4236000000000004</c:v>
                </c:pt>
                <c:pt idx="1437">
                  <c:v>3.1650999999999998</c:v>
                </c:pt>
                <c:pt idx="1438">
                  <c:v>3.6836000000000002</c:v>
                </c:pt>
                <c:pt idx="1439">
                  <c:v>5.0190999999999999</c:v>
                </c:pt>
                <c:pt idx="1440">
                  <c:v>1.4054</c:v>
                </c:pt>
                <c:pt idx="1441">
                  <c:v>2.3127</c:v>
                </c:pt>
                <c:pt idx="1442">
                  <c:v>0.3982</c:v>
                </c:pt>
                <c:pt idx="1443">
                  <c:v>5.1077000000000004</c:v>
                </c:pt>
                <c:pt idx="1444">
                  <c:v>1.1711</c:v>
                </c:pt>
                <c:pt idx="1445">
                  <c:v>0.78029999999999999</c:v>
                </c:pt>
                <c:pt idx="1446">
                  <c:v>2.8047</c:v>
                </c:pt>
                <c:pt idx="1447">
                  <c:v>8.5599999999999996E-2</c:v>
                </c:pt>
                <c:pt idx="1448">
                  <c:v>1.4945999999999999</c:v>
                </c:pt>
                <c:pt idx="1449">
                  <c:v>0.75</c:v>
                </c:pt>
                <c:pt idx="1450">
                  <c:v>5.0552000000000001</c:v>
                </c:pt>
                <c:pt idx="1451">
                  <c:v>0.3765</c:v>
                </c:pt>
                <c:pt idx="1452">
                  <c:v>0.49399999999999999</c:v>
                </c:pt>
                <c:pt idx="1453">
                  <c:v>0.34520000000000001</c:v>
                </c:pt>
                <c:pt idx="1454">
                  <c:v>0.29559999999999997</c:v>
                </c:pt>
                <c:pt idx="1455">
                  <c:v>1.4226000000000001</c:v>
                </c:pt>
                <c:pt idx="1456">
                  <c:v>1.8260000000000001</c:v>
                </c:pt>
                <c:pt idx="1457">
                  <c:v>3.7499999999999999E-2</c:v>
                </c:pt>
                <c:pt idx="1458">
                  <c:v>1.1444000000000001</c:v>
                </c:pt>
                <c:pt idx="1459">
                  <c:v>0.2427</c:v>
                </c:pt>
                <c:pt idx="1460">
                  <c:v>0.43240000000000001</c:v>
                </c:pt>
                <c:pt idx="1461">
                  <c:v>2.4617</c:v>
                </c:pt>
                <c:pt idx="1462">
                  <c:v>0.53700000000000003</c:v>
                </c:pt>
                <c:pt idx="1463">
                  <c:v>20.0473</c:v>
                </c:pt>
                <c:pt idx="1464">
                  <c:v>1.4145000000000001</c:v>
                </c:pt>
                <c:pt idx="1465">
                  <c:v>3.6074999999999999</c:v>
                </c:pt>
                <c:pt idx="1466">
                  <c:v>2.6089000000000002</c:v>
                </c:pt>
                <c:pt idx="1467">
                  <c:v>2.1985999999999999</c:v>
                </c:pt>
                <c:pt idx="1468">
                  <c:v>7.8474000000000004</c:v>
                </c:pt>
                <c:pt idx="1469">
                  <c:v>0.83120000000000005</c:v>
                </c:pt>
                <c:pt idx="1470">
                  <c:v>0.5</c:v>
                </c:pt>
                <c:pt idx="1471">
                  <c:v>0.44340000000000002</c:v>
                </c:pt>
                <c:pt idx="1472">
                  <c:v>0.20449999999999999</c:v>
                </c:pt>
                <c:pt idx="1473">
                  <c:v>0.67310000000000003</c:v>
                </c:pt>
                <c:pt idx="1474">
                  <c:v>0.89659999999999995</c:v>
                </c:pt>
                <c:pt idx="1475">
                  <c:v>4.9790000000000001</c:v>
                </c:pt>
                <c:pt idx="1476">
                  <c:v>0.59740000000000004</c:v>
                </c:pt>
                <c:pt idx="1477">
                  <c:v>0.5212</c:v>
                </c:pt>
                <c:pt idx="1478">
                  <c:v>1.0694999999999999</c:v>
                </c:pt>
                <c:pt idx="1479">
                  <c:v>1.0289999999999999</c:v>
                </c:pt>
                <c:pt idx="1480">
                  <c:v>2.8010000000000002</c:v>
                </c:pt>
                <c:pt idx="1481">
                  <c:v>0.62960000000000005</c:v>
                </c:pt>
                <c:pt idx="1482">
                  <c:v>1.9699999999999999E-2</c:v>
                </c:pt>
                <c:pt idx="1483">
                  <c:v>0.42220000000000002</c:v>
                </c:pt>
                <c:pt idx="1484">
                  <c:v>3.5607000000000002</c:v>
                </c:pt>
                <c:pt idx="1485">
                  <c:v>3.6499999999999998E-2</c:v>
                </c:pt>
                <c:pt idx="1486">
                  <c:v>28.535699999999999</c:v>
                </c:pt>
                <c:pt idx="1487">
                  <c:v>3.9942000000000002</c:v>
                </c:pt>
                <c:pt idx="1488">
                  <c:v>2.2675999999999998</c:v>
                </c:pt>
                <c:pt idx="1489">
                  <c:v>0.54500000000000004</c:v>
                </c:pt>
                <c:pt idx="1490">
                  <c:v>0.59219999999999995</c:v>
                </c:pt>
                <c:pt idx="1491">
                  <c:v>0.193</c:v>
                </c:pt>
                <c:pt idx="1492">
                  <c:v>5.1481000000000003</c:v>
                </c:pt>
                <c:pt idx="1493">
                  <c:v>1.7364999999999999</c:v>
                </c:pt>
                <c:pt idx="1494">
                  <c:v>1.3503000000000001</c:v>
                </c:pt>
                <c:pt idx="1495">
                  <c:v>4.9673999999999996</c:v>
                </c:pt>
                <c:pt idx="1496">
                  <c:v>74.790700000000001</c:v>
                </c:pt>
                <c:pt idx="1497">
                  <c:v>2.8618999999999999</c:v>
                </c:pt>
                <c:pt idx="1498">
                  <c:v>62.567700000000002</c:v>
                </c:pt>
                <c:pt idx="1499">
                  <c:v>4.8761000000000001</c:v>
                </c:pt>
                <c:pt idx="1500">
                  <c:v>1.2615000000000001</c:v>
                </c:pt>
                <c:pt idx="1501">
                  <c:v>1.12E-2</c:v>
                </c:pt>
                <c:pt idx="1502">
                  <c:v>1.6045</c:v>
                </c:pt>
                <c:pt idx="1503">
                  <c:v>8.9491999999999994</c:v>
                </c:pt>
                <c:pt idx="1504">
                  <c:v>0.96719999999999995</c:v>
                </c:pt>
                <c:pt idx="1505">
                  <c:v>0.751</c:v>
                </c:pt>
                <c:pt idx="1506">
                  <c:v>5.1299999999999998E-2</c:v>
                </c:pt>
                <c:pt idx="1507">
                  <c:v>1.2535000000000001</c:v>
                </c:pt>
                <c:pt idx="1508">
                  <c:v>0.66349999999999998</c:v>
                </c:pt>
                <c:pt idx="1509">
                  <c:v>0.59950000000000003</c:v>
                </c:pt>
                <c:pt idx="1510">
                  <c:v>0.56079999999999997</c:v>
                </c:pt>
                <c:pt idx="1511">
                  <c:v>1.5094000000000001</c:v>
                </c:pt>
                <c:pt idx="1512">
                  <c:v>33.254800000000003</c:v>
                </c:pt>
                <c:pt idx="1513">
                  <c:v>0.16089999999999999</c:v>
                </c:pt>
                <c:pt idx="1514">
                  <c:v>5.2636000000000003</c:v>
                </c:pt>
                <c:pt idx="1515">
                  <c:v>0.70820000000000005</c:v>
                </c:pt>
                <c:pt idx="1516">
                  <c:v>1.8833</c:v>
                </c:pt>
                <c:pt idx="1517">
                  <c:v>0.61229999999999996</c:v>
                </c:pt>
                <c:pt idx="1518">
                  <c:v>2.6324999999999998</c:v>
                </c:pt>
                <c:pt idx="1519">
                  <c:v>17.668399999999998</c:v>
                </c:pt>
                <c:pt idx="1520">
                  <c:v>4.3E-3</c:v>
                </c:pt>
                <c:pt idx="1521">
                  <c:v>0.32319999999999999</c:v>
                </c:pt>
                <c:pt idx="1522">
                  <c:v>6.3299999999999995E-2</c:v>
                </c:pt>
                <c:pt idx="1523">
                  <c:v>0.64349999999999996</c:v>
                </c:pt>
                <c:pt idx="1524">
                  <c:v>6.3E-3</c:v>
                </c:pt>
                <c:pt idx="1525">
                  <c:v>0.998</c:v>
                </c:pt>
                <c:pt idx="1526">
                  <c:v>12.1326</c:v>
                </c:pt>
                <c:pt idx="1527">
                  <c:v>1.4361999999999999</c:v>
                </c:pt>
                <c:pt idx="1528">
                  <c:v>0.64680000000000004</c:v>
                </c:pt>
                <c:pt idx="1529">
                  <c:v>0.77649999999999997</c:v>
                </c:pt>
                <c:pt idx="1530">
                  <c:v>0.43140000000000001</c:v>
                </c:pt>
                <c:pt idx="1531">
                  <c:v>0.52839999999999998</c:v>
                </c:pt>
                <c:pt idx="1532">
                  <c:v>5.1759000000000004</c:v>
                </c:pt>
                <c:pt idx="1533">
                  <c:v>18.6873</c:v>
                </c:pt>
                <c:pt idx="1534">
                  <c:v>0.35449999999999998</c:v>
                </c:pt>
                <c:pt idx="1535">
                  <c:v>0.58779999999999999</c:v>
                </c:pt>
                <c:pt idx="1536">
                  <c:v>2.8094999999999999</c:v>
                </c:pt>
                <c:pt idx="1537">
                  <c:v>1.1424000000000001</c:v>
                </c:pt>
                <c:pt idx="1538">
                  <c:v>3.1019999999999999</c:v>
                </c:pt>
                <c:pt idx="1539">
                  <c:v>0.14419999999999999</c:v>
                </c:pt>
                <c:pt idx="1540">
                  <c:v>1.1775</c:v>
                </c:pt>
                <c:pt idx="1541">
                  <c:v>0.49990000000000001</c:v>
                </c:pt>
                <c:pt idx="1542">
                  <c:v>0.60940000000000005</c:v>
                </c:pt>
                <c:pt idx="1543">
                  <c:v>8.4599999999999995E-2</c:v>
                </c:pt>
                <c:pt idx="1544">
                  <c:v>0.5474</c:v>
                </c:pt>
                <c:pt idx="1545">
                  <c:v>2.9681999999999999</c:v>
                </c:pt>
                <c:pt idx="1546">
                  <c:v>4.5431999999999997</c:v>
                </c:pt>
                <c:pt idx="1547">
                  <c:v>0.15759999999999999</c:v>
                </c:pt>
                <c:pt idx="1548">
                  <c:v>4</c:v>
                </c:pt>
                <c:pt idx="1549">
                  <c:v>4.5141999999999998</c:v>
                </c:pt>
                <c:pt idx="1550">
                  <c:v>2.3296000000000001</c:v>
                </c:pt>
                <c:pt idx="1551">
                  <c:v>0.42449999999999999</c:v>
                </c:pt>
                <c:pt idx="1552">
                  <c:v>0.59930000000000005</c:v>
                </c:pt>
                <c:pt idx="1553">
                  <c:v>0.84970000000000001</c:v>
                </c:pt>
                <c:pt idx="1554">
                  <c:v>0.26290000000000002</c:v>
                </c:pt>
                <c:pt idx="1555">
                  <c:v>1.905</c:v>
                </c:pt>
                <c:pt idx="1556">
                  <c:v>0.2288</c:v>
                </c:pt>
                <c:pt idx="1557">
                  <c:v>6.9107000000000003</c:v>
                </c:pt>
                <c:pt idx="1558">
                  <c:v>1.6335</c:v>
                </c:pt>
                <c:pt idx="1559">
                  <c:v>4.1590999999999996</c:v>
                </c:pt>
                <c:pt idx="1560">
                  <c:v>1.3532999999999999</c:v>
                </c:pt>
                <c:pt idx="1561">
                  <c:v>14.472200000000001</c:v>
                </c:pt>
                <c:pt idx="1562">
                  <c:v>12.0246</c:v>
                </c:pt>
                <c:pt idx="1563">
                  <c:v>0.78380000000000005</c:v>
                </c:pt>
                <c:pt idx="1564">
                  <c:v>0.13930000000000001</c:v>
                </c:pt>
                <c:pt idx="1565">
                  <c:v>0.35549999999999998</c:v>
                </c:pt>
                <c:pt idx="1566">
                  <c:v>8.0000000000000002E-3</c:v>
                </c:pt>
                <c:pt idx="1567">
                  <c:v>5.1879</c:v>
                </c:pt>
                <c:pt idx="1568">
                  <c:v>0.4667</c:v>
                </c:pt>
                <c:pt idx="1569">
                  <c:v>0.72440000000000004</c:v>
                </c:pt>
                <c:pt idx="1570">
                  <c:v>0.68689999999999996</c:v>
                </c:pt>
                <c:pt idx="1571">
                  <c:v>0.3382</c:v>
                </c:pt>
                <c:pt idx="1572">
                  <c:v>1.4E-2</c:v>
                </c:pt>
                <c:pt idx="1573">
                  <c:v>1.3812</c:v>
                </c:pt>
                <c:pt idx="1574">
                  <c:v>1.1852</c:v>
                </c:pt>
                <c:pt idx="1575">
                  <c:v>0.43630000000000002</c:v>
                </c:pt>
                <c:pt idx="1576">
                  <c:v>1.0225</c:v>
                </c:pt>
                <c:pt idx="1577">
                  <c:v>3.0274000000000001</c:v>
                </c:pt>
                <c:pt idx="1578">
                  <c:v>4.0727000000000002</c:v>
                </c:pt>
                <c:pt idx="1579">
                  <c:v>4.2522000000000002</c:v>
                </c:pt>
                <c:pt idx="1580">
                  <c:v>0.48049999999999998</c:v>
                </c:pt>
                <c:pt idx="1581">
                  <c:v>0.57079999999999997</c:v>
                </c:pt>
                <c:pt idx="1582">
                  <c:v>0.41039999999999999</c:v>
                </c:pt>
                <c:pt idx="1583">
                  <c:v>0.55200000000000005</c:v>
                </c:pt>
                <c:pt idx="1584">
                  <c:v>0.91269999999999996</c:v>
                </c:pt>
                <c:pt idx="1585">
                  <c:v>12.709199999999999</c:v>
                </c:pt>
                <c:pt idx="1586">
                  <c:v>0.36770000000000003</c:v>
                </c:pt>
                <c:pt idx="1587">
                  <c:v>0.63200000000000001</c:v>
                </c:pt>
                <c:pt idx="1588">
                  <c:v>0.42080000000000001</c:v>
                </c:pt>
                <c:pt idx="1589">
                  <c:v>3.1989000000000001</c:v>
                </c:pt>
                <c:pt idx="1590">
                  <c:v>1.8089999999999999</c:v>
                </c:pt>
                <c:pt idx="1591">
                  <c:v>2.5083000000000002</c:v>
                </c:pt>
                <c:pt idx="1592">
                  <c:v>0.5222</c:v>
                </c:pt>
                <c:pt idx="1593">
                  <c:v>0.73609999999999998</c:v>
                </c:pt>
                <c:pt idx="1594">
                  <c:v>1.228</c:v>
                </c:pt>
                <c:pt idx="1595">
                  <c:v>6.1694000000000004</c:v>
                </c:pt>
                <c:pt idx="1596">
                  <c:v>0.23980000000000001</c:v>
                </c:pt>
                <c:pt idx="1597">
                  <c:v>0.33900000000000002</c:v>
                </c:pt>
                <c:pt idx="1598">
                  <c:v>0.88480000000000003</c:v>
                </c:pt>
                <c:pt idx="1599">
                  <c:v>5.2900000000000003E-2</c:v>
                </c:pt>
                <c:pt idx="1600">
                  <c:v>4.96</c:v>
                </c:pt>
                <c:pt idx="1601">
                  <c:v>3.2320000000000002</c:v>
                </c:pt>
                <c:pt idx="1602">
                  <c:v>0.4446</c:v>
                </c:pt>
                <c:pt idx="1603">
                  <c:v>0.16850000000000001</c:v>
                </c:pt>
                <c:pt idx="1604">
                  <c:v>1.6186</c:v>
                </c:pt>
                <c:pt idx="1605">
                  <c:v>7.3700999999999999</c:v>
                </c:pt>
                <c:pt idx="1606">
                  <c:v>7.9000000000000001E-2</c:v>
                </c:pt>
                <c:pt idx="1607">
                  <c:v>0.95209999999999995</c:v>
                </c:pt>
                <c:pt idx="1608">
                  <c:v>1.0806</c:v>
                </c:pt>
                <c:pt idx="1609">
                  <c:v>3.7806999999999999</c:v>
                </c:pt>
                <c:pt idx="1610">
                  <c:v>2.8826999999999998</c:v>
                </c:pt>
                <c:pt idx="1611">
                  <c:v>7.1966000000000001</c:v>
                </c:pt>
                <c:pt idx="1612">
                  <c:v>2.7010000000000001</c:v>
                </c:pt>
                <c:pt idx="1613">
                  <c:v>5.3409000000000004</c:v>
                </c:pt>
                <c:pt idx="1614">
                  <c:v>8.6861999999999995</c:v>
                </c:pt>
                <c:pt idx="1615">
                  <c:v>1.0337000000000001</c:v>
                </c:pt>
                <c:pt idx="1616">
                  <c:v>0.15160000000000001</c:v>
                </c:pt>
                <c:pt idx="1617">
                  <c:v>0.62890000000000001</c:v>
                </c:pt>
                <c:pt idx="1618">
                  <c:v>3.6574</c:v>
                </c:pt>
                <c:pt idx="1619">
                  <c:v>1.9302999999999999</c:v>
                </c:pt>
                <c:pt idx="1620">
                  <c:v>12.765499999999999</c:v>
                </c:pt>
                <c:pt idx="1621">
                  <c:v>1.2869999999999999</c:v>
                </c:pt>
                <c:pt idx="1622">
                  <c:v>4.6421999999999999</c:v>
                </c:pt>
                <c:pt idx="1623">
                  <c:v>11.192500000000001</c:v>
                </c:pt>
                <c:pt idx="1624">
                  <c:v>4.0899999999999999E-2</c:v>
                </c:pt>
                <c:pt idx="1625">
                  <c:v>4.1932</c:v>
                </c:pt>
                <c:pt idx="1626">
                  <c:v>0.49809999999999999</c:v>
                </c:pt>
                <c:pt idx="1627">
                  <c:v>8.7190999999999992</c:v>
                </c:pt>
                <c:pt idx="1628">
                  <c:v>0.35099999999999998</c:v>
                </c:pt>
                <c:pt idx="1629">
                  <c:v>0.49180000000000001</c:v>
                </c:pt>
                <c:pt idx="1630">
                  <c:v>0.1002</c:v>
                </c:pt>
                <c:pt idx="1631">
                  <c:v>13.894399999999999</c:v>
                </c:pt>
                <c:pt idx="1632">
                  <c:v>41.076900000000002</c:v>
                </c:pt>
                <c:pt idx="1633">
                  <c:v>0.214</c:v>
                </c:pt>
                <c:pt idx="1634">
                  <c:v>3.5038</c:v>
                </c:pt>
                <c:pt idx="1635">
                  <c:v>3.75</c:v>
                </c:pt>
                <c:pt idx="1636">
                  <c:v>0.44479999999999997</c:v>
                </c:pt>
                <c:pt idx="1637">
                  <c:v>0.1099</c:v>
                </c:pt>
                <c:pt idx="1638">
                  <c:v>2.6183999999999998</c:v>
                </c:pt>
                <c:pt idx="1639">
                  <c:v>0.72189999999999999</c:v>
                </c:pt>
                <c:pt idx="1640">
                  <c:v>0.12379999999999999</c:v>
                </c:pt>
                <c:pt idx="1641">
                  <c:v>1.9800000000000002E-2</c:v>
                </c:pt>
                <c:pt idx="1642">
                  <c:v>8.6999999999999994E-3</c:v>
                </c:pt>
                <c:pt idx="1643">
                  <c:v>1.5329999999999999</c:v>
                </c:pt>
                <c:pt idx="1644">
                  <c:v>2.9767000000000001</c:v>
                </c:pt>
                <c:pt idx="1645">
                  <c:v>4.3900000000000002E-2</c:v>
                </c:pt>
                <c:pt idx="1646">
                  <c:v>0.32619999999999999</c:v>
                </c:pt>
                <c:pt idx="1647">
                  <c:v>0.17560000000000001</c:v>
                </c:pt>
                <c:pt idx="1648">
                  <c:v>1.5995999999999999</c:v>
                </c:pt>
                <c:pt idx="1649">
                  <c:v>24.4771</c:v>
                </c:pt>
                <c:pt idx="1650">
                  <c:v>0.39639999999999997</c:v>
                </c:pt>
                <c:pt idx="1651">
                  <c:v>0.27800000000000002</c:v>
                </c:pt>
                <c:pt idx="1652">
                  <c:v>0.71689999999999998</c:v>
                </c:pt>
                <c:pt idx="1653">
                  <c:v>1.5336000000000001</c:v>
                </c:pt>
                <c:pt idx="1654">
                  <c:v>3.3601999999999999</c:v>
                </c:pt>
                <c:pt idx="1655">
                  <c:v>1.2999999999999999E-3</c:v>
                </c:pt>
                <c:pt idx="1656">
                  <c:v>0.99809999999999999</c:v>
                </c:pt>
                <c:pt idx="1657">
                  <c:v>14.182700000000001</c:v>
                </c:pt>
                <c:pt idx="1658">
                  <c:v>1.5790999999999999</c:v>
                </c:pt>
                <c:pt idx="1659">
                  <c:v>0.2419</c:v>
                </c:pt>
                <c:pt idx="1660">
                  <c:v>1.9228000000000001</c:v>
                </c:pt>
                <c:pt idx="1661">
                  <c:v>0.57369999999999999</c:v>
                </c:pt>
                <c:pt idx="1662">
                  <c:v>0.82769999999999999</c:v>
                </c:pt>
                <c:pt idx="1663">
                  <c:v>0.3135</c:v>
                </c:pt>
                <c:pt idx="1664">
                  <c:v>0.28770000000000001</c:v>
                </c:pt>
                <c:pt idx="1665">
                  <c:v>2.2553999999999998</c:v>
                </c:pt>
                <c:pt idx="1666">
                  <c:v>0.78320000000000001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D-4B86-9325-68E2D1C41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4831768"/>
        <c:axId val="674832096"/>
      </c:barChart>
      <c:catAx>
        <c:axId val="674831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4832096"/>
        <c:crosses val="autoZero"/>
        <c:auto val="1"/>
        <c:lblAlgn val="ctr"/>
        <c:lblOffset val="100"/>
        <c:noMultiLvlLbl val="0"/>
      </c:catAx>
      <c:valAx>
        <c:axId val="6748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4831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1445315</xdr:colOff>
      <xdr:row>1847</xdr:row>
      <xdr:rowOff>61292</xdr:rowOff>
    </xdr:from>
    <xdr:to>
      <xdr:col>20</xdr:col>
      <xdr:colOff>219489</xdr:colOff>
      <xdr:row>1861</xdr:row>
      <xdr:rowOff>137492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A719C20-02BE-4A50-ADF0-FC17B78F9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spark-interfax.ru/system/home/card" TargetMode="External"/><Relationship Id="rId3182" Type="http://schemas.openxmlformats.org/officeDocument/2006/relationships/hyperlink" Target="https://www.spark-interfax.ru/system/home/card" TargetMode="External"/><Relationship Id="rId3042" Type="http://schemas.openxmlformats.org/officeDocument/2006/relationships/hyperlink" Target="https://www.spark-interfax.ru/system/home/card" TargetMode="External"/><Relationship Id="rId170" Type="http://schemas.openxmlformats.org/officeDocument/2006/relationships/hyperlink" Target="https://www.spark-interfax.ru/system/home/card" TargetMode="External"/><Relationship Id="rId987" Type="http://schemas.openxmlformats.org/officeDocument/2006/relationships/hyperlink" Target="https://www.spark-interfax.ru/system/home/card" TargetMode="External"/><Relationship Id="rId2668" Type="http://schemas.openxmlformats.org/officeDocument/2006/relationships/hyperlink" Target="https://www.spark-interfax.ru/system/home/card" TargetMode="External"/><Relationship Id="rId2875" Type="http://schemas.openxmlformats.org/officeDocument/2006/relationships/hyperlink" Target="https://www.spark-interfax.ru/system/home/card" TargetMode="External"/><Relationship Id="rId847" Type="http://schemas.openxmlformats.org/officeDocument/2006/relationships/hyperlink" Target="https://www.spark-interfax.ru/system/home/card" TargetMode="External"/><Relationship Id="rId1477" Type="http://schemas.openxmlformats.org/officeDocument/2006/relationships/hyperlink" Target="https://www.spark-interfax.ru/system/home/card" TargetMode="External"/><Relationship Id="rId1684" Type="http://schemas.openxmlformats.org/officeDocument/2006/relationships/hyperlink" Target="https://www.spark-interfax.ru/system/home/card" TargetMode="External"/><Relationship Id="rId1891" Type="http://schemas.openxmlformats.org/officeDocument/2006/relationships/hyperlink" Target="https://www.spark-interfax.ru/system/home/card" TargetMode="External"/><Relationship Id="rId2528" Type="http://schemas.openxmlformats.org/officeDocument/2006/relationships/hyperlink" Target="https://www.spark-interfax.ru/system/home/card" TargetMode="External"/><Relationship Id="rId2735" Type="http://schemas.openxmlformats.org/officeDocument/2006/relationships/hyperlink" Target="https://www.spark-interfax.ru/system/home/card" TargetMode="External"/><Relationship Id="rId2942" Type="http://schemas.openxmlformats.org/officeDocument/2006/relationships/hyperlink" Target="https://www.spark-interfax.ru/system/home/card" TargetMode="External"/><Relationship Id="rId707" Type="http://schemas.openxmlformats.org/officeDocument/2006/relationships/hyperlink" Target="https://www.spark-interfax.ru/system/home/card" TargetMode="External"/><Relationship Id="rId914" Type="http://schemas.openxmlformats.org/officeDocument/2006/relationships/hyperlink" Target="https://www.spark-interfax.ru/system/home/card" TargetMode="External"/><Relationship Id="rId1337" Type="http://schemas.openxmlformats.org/officeDocument/2006/relationships/hyperlink" Target="https://www.spark-interfax.ru/system/home/card" TargetMode="External"/><Relationship Id="rId1544" Type="http://schemas.openxmlformats.org/officeDocument/2006/relationships/hyperlink" Target="https://www.spark-interfax.ru/system/home/card" TargetMode="External"/><Relationship Id="rId1751" Type="http://schemas.openxmlformats.org/officeDocument/2006/relationships/hyperlink" Target="https://www.spark-interfax.ru/system/home/card" TargetMode="External"/><Relationship Id="rId2802" Type="http://schemas.openxmlformats.org/officeDocument/2006/relationships/hyperlink" Target="https://www.spark-interfax.ru/system/home/card" TargetMode="External"/><Relationship Id="rId43" Type="http://schemas.openxmlformats.org/officeDocument/2006/relationships/hyperlink" Target="https://www.spark-interfax.ru/system/home/card" TargetMode="External"/><Relationship Id="rId1404" Type="http://schemas.openxmlformats.org/officeDocument/2006/relationships/hyperlink" Target="https://www.spark-interfax.ru/system/home/card" TargetMode="External"/><Relationship Id="rId1611" Type="http://schemas.openxmlformats.org/officeDocument/2006/relationships/hyperlink" Target="https://www.spark-interfax.ru/system/home/card" TargetMode="External"/><Relationship Id="rId3369" Type="http://schemas.openxmlformats.org/officeDocument/2006/relationships/hyperlink" Target="https://www.spark-interfax.ru/system/home/card" TargetMode="External"/><Relationship Id="rId497" Type="http://schemas.openxmlformats.org/officeDocument/2006/relationships/hyperlink" Target="https://www.spark-interfax.ru/system/home/card" TargetMode="External"/><Relationship Id="rId2178" Type="http://schemas.openxmlformats.org/officeDocument/2006/relationships/hyperlink" Target="https://www.spark-interfax.ru/system/home/card" TargetMode="External"/><Relationship Id="rId2385" Type="http://schemas.openxmlformats.org/officeDocument/2006/relationships/hyperlink" Target="https://www.spark-interfax.ru/system/home/card" TargetMode="External"/><Relationship Id="rId3229" Type="http://schemas.openxmlformats.org/officeDocument/2006/relationships/hyperlink" Target="https://www.spark-interfax.ru/system/home/card" TargetMode="External"/><Relationship Id="rId357" Type="http://schemas.openxmlformats.org/officeDocument/2006/relationships/hyperlink" Target="https://www.spark-interfax.ru/system/home/card" TargetMode="External"/><Relationship Id="rId1194" Type="http://schemas.openxmlformats.org/officeDocument/2006/relationships/hyperlink" Target="https://www.spark-interfax.ru/system/home/card" TargetMode="External"/><Relationship Id="rId2038" Type="http://schemas.openxmlformats.org/officeDocument/2006/relationships/hyperlink" Target="https://www.spark-interfax.ru/system/home/card" TargetMode="External"/><Relationship Id="rId2592" Type="http://schemas.openxmlformats.org/officeDocument/2006/relationships/hyperlink" Target="https://www.spark-interfax.ru/system/home/card" TargetMode="External"/><Relationship Id="rId3436" Type="http://schemas.openxmlformats.org/officeDocument/2006/relationships/hyperlink" Target="https://www.spark-interfax.ru/system/home/card" TargetMode="External"/><Relationship Id="rId217" Type="http://schemas.openxmlformats.org/officeDocument/2006/relationships/hyperlink" Target="https://www.spark-interfax.ru/system/home/card" TargetMode="External"/><Relationship Id="rId564" Type="http://schemas.openxmlformats.org/officeDocument/2006/relationships/hyperlink" Target="https://www.spark-interfax.ru/system/home/card" TargetMode="External"/><Relationship Id="rId771" Type="http://schemas.openxmlformats.org/officeDocument/2006/relationships/hyperlink" Target="https://www.spark-interfax.ru/system/home/card" TargetMode="External"/><Relationship Id="rId2245" Type="http://schemas.openxmlformats.org/officeDocument/2006/relationships/hyperlink" Target="https://www.spark-interfax.ru/system/home/card" TargetMode="External"/><Relationship Id="rId2452" Type="http://schemas.openxmlformats.org/officeDocument/2006/relationships/hyperlink" Target="https://www.spark-interfax.ru/system/home/card" TargetMode="External"/><Relationship Id="rId424" Type="http://schemas.openxmlformats.org/officeDocument/2006/relationships/hyperlink" Target="https://www.spark-interfax.ru/system/home/card" TargetMode="External"/><Relationship Id="rId631" Type="http://schemas.openxmlformats.org/officeDocument/2006/relationships/hyperlink" Target="https://www.spark-interfax.ru/system/home/card" TargetMode="External"/><Relationship Id="rId1054" Type="http://schemas.openxmlformats.org/officeDocument/2006/relationships/hyperlink" Target="https://www.spark-interfax.ru/system/home/card" TargetMode="External"/><Relationship Id="rId1261" Type="http://schemas.openxmlformats.org/officeDocument/2006/relationships/hyperlink" Target="https://www.spark-interfax.ru/system/home/card" TargetMode="External"/><Relationship Id="rId2105" Type="http://schemas.openxmlformats.org/officeDocument/2006/relationships/hyperlink" Target="https://www.spark-interfax.ru/system/home/card" TargetMode="External"/><Relationship Id="rId2312" Type="http://schemas.openxmlformats.org/officeDocument/2006/relationships/hyperlink" Target="https://www.spark-interfax.ru/system/home/card" TargetMode="External"/><Relationship Id="rId1121" Type="http://schemas.openxmlformats.org/officeDocument/2006/relationships/hyperlink" Target="https://www.spark-interfax.ru/system/home/card" TargetMode="External"/><Relationship Id="rId3086" Type="http://schemas.openxmlformats.org/officeDocument/2006/relationships/hyperlink" Target="https://www.spark-interfax.ru/system/home/card" TargetMode="External"/><Relationship Id="rId3293" Type="http://schemas.openxmlformats.org/officeDocument/2006/relationships/hyperlink" Target="https://www.spark-interfax.ru/system/home/card" TargetMode="External"/><Relationship Id="rId1938" Type="http://schemas.openxmlformats.org/officeDocument/2006/relationships/hyperlink" Target="https://www.spark-interfax.ru/system/home/card" TargetMode="External"/><Relationship Id="rId3153" Type="http://schemas.openxmlformats.org/officeDocument/2006/relationships/hyperlink" Target="https://www.spark-interfax.ru/system/home/card" TargetMode="External"/><Relationship Id="rId3360" Type="http://schemas.openxmlformats.org/officeDocument/2006/relationships/hyperlink" Target="https://www.spark-interfax.ru/system/home/card" TargetMode="External"/><Relationship Id="rId281" Type="http://schemas.openxmlformats.org/officeDocument/2006/relationships/hyperlink" Target="https://www.spark-interfax.ru/system/home/card" TargetMode="External"/><Relationship Id="rId3013" Type="http://schemas.openxmlformats.org/officeDocument/2006/relationships/hyperlink" Target="https://www.spark-interfax.ru/system/home/card" TargetMode="External"/><Relationship Id="rId141" Type="http://schemas.openxmlformats.org/officeDocument/2006/relationships/hyperlink" Target="https://www.spark-interfax.ru/system/home/card" TargetMode="External"/><Relationship Id="rId3220" Type="http://schemas.openxmlformats.org/officeDocument/2006/relationships/hyperlink" Target="https://www.spark-interfax.ru/system/home/card" TargetMode="External"/><Relationship Id="rId7" Type="http://schemas.openxmlformats.org/officeDocument/2006/relationships/hyperlink" Target="https://www.spark-interfax.ru/system/home/card" TargetMode="External"/><Relationship Id="rId2779" Type="http://schemas.openxmlformats.org/officeDocument/2006/relationships/hyperlink" Target="https://www.spark-interfax.ru/system/home/card" TargetMode="External"/><Relationship Id="rId2986" Type="http://schemas.openxmlformats.org/officeDocument/2006/relationships/hyperlink" Target="https://www.spark-interfax.ru/system/home/card" TargetMode="External"/><Relationship Id="rId958" Type="http://schemas.openxmlformats.org/officeDocument/2006/relationships/hyperlink" Target="https://www.spark-interfax.ru/system/home/card" TargetMode="External"/><Relationship Id="rId1588" Type="http://schemas.openxmlformats.org/officeDocument/2006/relationships/hyperlink" Target="https://www.spark-interfax.ru/system/home/card" TargetMode="External"/><Relationship Id="rId1795" Type="http://schemas.openxmlformats.org/officeDocument/2006/relationships/hyperlink" Target="https://www.spark-interfax.ru/system/home/card" TargetMode="External"/><Relationship Id="rId2639" Type="http://schemas.openxmlformats.org/officeDocument/2006/relationships/hyperlink" Target="https://www.spark-interfax.ru/system/home/card" TargetMode="External"/><Relationship Id="rId2846" Type="http://schemas.openxmlformats.org/officeDocument/2006/relationships/hyperlink" Target="https://www.spark-interfax.ru/system/home/card" TargetMode="External"/><Relationship Id="rId87" Type="http://schemas.openxmlformats.org/officeDocument/2006/relationships/hyperlink" Target="https://www.spark-interfax.ru/system/home/card" TargetMode="External"/><Relationship Id="rId818" Type="http://schemas.openxmlformats.org/officeDocument/2006/relationships/hyperlink" Target="https://www.spark-interfax.ru/system/home/card" TargetMode="External"/><Relationship Id="rId1448" Type="http://schemas.openxmlformats.org/officeDocument/2006/relationships/hyperlink" Target="https://www.spark-interfax.ru/system/home/card" TargetMode="External"/><Relationship Id="rId1655" Type="http://schemas.openxmlformats.org/officeDocument/2006/relationships/hyperlink" Target="https://www.spark-interfax.ru/system/home/card" TargetMode="External"/><Relationship Id="rId2706" Type="http://schemas.openxmlformats.org/officeDocument/2006/relationships/hyperlink" Target="https://www.spark-interfax.ru/system/home/card" TargetMode="External"/><Relationship Id="rId1308" Type="http://schemas.openxmlformats.org/officeDocument/2006/relationships/hyperlink" Target="https://www.spark-interfax.ru/system/home/card" TargetMode="External"/><Relationship Id="rId1862" Type="http://schemas.openxmlformats.org/officeDocument/2006/relationships/hyperlink" Target="https://www.spark-interfax.ru/system/home/card" TargetMode="External"/><Relationship Id="rId2913" Type="http://schemas.openxmlformats.org/officeDocument/2006/relationships/hyperlink" Target="https://www.spark-interfax.ru/system/home/card" TargetMode="External"/><Relationship Id="rId1515" Type="http://schemas.openxmlformats.org/officeDocument/2006/relationships/hyperlink" Target="https://www.spark-interfax.ru/system/home/card" TargetMode="External"/><Relationship Id="rId1722" Type="http://schemas.openxmlformats.org/officeDocument/2006/relationships/hyperlink" Target="https://www.spark-interfax.ru/system/home/card" TargetMode="External"/><Relationship Id="rId14" Type="http://schemas.openxmlformats.org/officeDocument/2006/relationships/hyperlink" Target="https://www.spark-interfax.ru/system/home/card" TargetMode="External"/><Relationship Id="rId2289" Type="http://schemas.openxmlformats.org/officeDocument/2006/relationships/hyperlink" Target="https://www.spark-interfax.ru/system/home/card" TargetMode="External"/><Relationship Id="rId2496" Type="http://schemas.openxmlformats.org/officeDocument/2006/relationships/hyperlink" Target="https://www.spark-interfax.ru/system/home/card" TargetMode="External"/><Relationship Id="rId468" Type="http://schemas.openxmlformats.org/officeDocument/2006/relationships/hyperlink" Target="https://www.spark-interfax.ru/system/home/card" TargetMode="External"/><Relationship Id="rId675" Type="http://schemas.openxmlformats.org/officeDocument/2006/relationships/hyperlink" Target="https://www.spark-interfax.ru/system/home/card" TargetMode="External"/><Relationship Id="rId882" Type="http://schemas.openxmlformats.org/officeDocument/2006/relationships/hyperlink" Target="https://www.spark-interfax.ru/system/home/card" TargetMode="External"/><Relationship Id="rId1098" Type="http://schemas.openxmlformats.org/officeDocument/2006/relationships/hyperlink" Target="https://www.spark-interfax.ru/system/home/card" TargetMode="External"/><Relationship Id="rId2149" Type="http://schemas.openxmlformats.org/officeDocument/2006/relationships/hyperlink" Target="https://www.spark-interfax.ru/system/home/card" TargetMode="External"/><Relationship Id="rId2356" Type="http://schemas.openxmlformats.org/officeDocument/2006/relationships/hyperlink" Target="https://www.spark-interfax.ru/system/home/card" TargetMode="External"/><Relationship Id="rId2563" Type="http://schemas.openxmlformats.org/officeDocument/2006/relationships/hyperlink" Target="https://www.spark-interfax.ru/system/home/card" TargetMode="External"/><Relationship Id="rId2770" Type="http://schemas.openxmlformats.org/officeDocument/2006/relationships/hyperlink" Target="https://www.spark-interfax.ru/system/home/card" TargetMode="External"/><Relationship Id="rId3407" Type="http://schemas.openxmlformats.org/officeDocument/2006/relationships/hyperlink" Target="https://www.spark-interfax.ru/system/home/card" TargetMode="External"/><Relationship Id="rId328" Type="http://schemas.openxmlformats.org/officeDocument/2006/relationships/hyperlink" Target="https://www.spark-interfax.ru/system/home/card" TargetMode="External"/><Relationship Id="rId535" Type="http://schemas.openxmlformats.org/officeDocument/2006/relationships/hyperlink" Target="https://www.spark-interfax.ru/system/home/card" TargetMode="External"/><Relationship Id="rId742" Type="http://schemas.openxmlformats.org/officeDocument/2006/relationships/hyperlink" Target="https://www.spark-interfax.ru/system/home/card" TargetMode="External"/><Relationship Id="rId1165" Type="http://schemas.openxmlformats.org/officeDocument/2006/relationships/hyperlink" Target="https://www.spark-interfax.ru/system/home/card" TargetMode="External"/><Relationship Id="rId1372" Type="http://schemas.openxmlformats.org/officeDocument/2006/relationships/hyperlink" Target="https://www.spark-interfax.ru/system/home/card" TargetMode="External"/><Relationship Id="rId2009" Type="http://schemas.openxmlformats.org/officeDocument/2006/relationships/hyperlink" Target="https://www.spark-interfax.ru/system/home/card" TargetMode="External"/><Relationship Id="rId2216" Type="http://schemas.openxmlformats.org/officeDocument/2006/relationships/hyperlink" Target="https://www.spark-interfax.ru/system/home/card" TargetMode="External"/><Relationship Id="rId2423" Type="http://schemas.openxmlformats.org/officeDocument/2006/relationships/hyperlink" Target="https://www.spark-interfax.ru/system/home/card" TargetMode="External"/><Relationship Id="rId2630" Type="http://schemas.openxmlformats.org/officeDocument/2006/relationships/hyperlink" Target="https://www.spark-interfax.ru/system/home/card" TargetMode="External"/><Relationship Id="rId602" Type="http://schemas.openxmlformats.org/officeDocument/2006/relationships/hyperlink" Target="https://www.spark-interfax.ru/system/home/card" TargetMode="External"/><Relationship Id="rId1025" Type="http://schemas.openxmlformats.org/officeDocument/2006/relationships/hyperlink" Target="https://www.spark-interfax.ru/system/home/card" TargetMode="External"/><Relationship Id="rId1232" Type="http://schemas.openxmlformats.org/officeDocument/2006/relationships/hyperlink" Target="https://www.spark-interfax.ru/system/home/card" TargetMode="External"/><Relationship Id="rId3197" Type="http://schemas.openxmlformats.org/officeDocument/2006/relationships/hyperlink" Target="https://www.spark-interfax.ru/system/home/card" TargetMode="External"/><Relationship Id="rId3057" Type="http://schemas.openxmlformats.org/officeDocument/2006/relationships/hyperlink" Target="https://www.spark-interfax.ru/system/home/card" TargetMode="External"/><Relationship Id="rId185" Type="http://schemas.openxmlformats.org/officeDocument/2006/relationships/hyperlink" Target="https://www.spark-interfax.ru/system/home/card" TargetMode="External"/><Relationship Id="rId1909" Type="http://schemas.openxmlformats.org/officeDocument/2006/relationships/hyperlink" Target="https://www.spark-interfax.ru/system/home/card" TargetMode="External"/><Relationship Id="rId3264" Type="http://schemas.openxmlformats.org/officeDocument/2006/relationships/hyperlink" Target="https://www.spark-interfax.ru/system/home/card" TargetMode="External"/><Relationship Id="rId392" Type="http://schemas.openxmlformats.org/officeDocument/2006/relationships/hyperlink" Target="https://www.spark-interfax.ru/system/home/card" TargetMode="External"/><Relationship Id="rId2073" Type="http://schemas.openxmlformats.org/officeDocument/2006/relationships/hyperlink" Target="https://www.spark-interfax.ru/system/home/card" TargetMode="External"/><Relationship Id="rId2280" Type="http://schemas.openxmlformats.org/officeDocument/2006/relationships/hyperlink" Target="https://www.spark-interfax.ru/system/home/card" TargetMode="External"/><Relationship Id="rId3124" Type="http://schemas.openxmlformats.org/officeDocument/2006/relationships/hyperlink" Target="https://www.spark-interfax.ru/system/home/card" TargetMode="External"/><Relationship Id="rId3331" Type="http://schemas.openxmlformats.org/officeDocument/2006/relationships/hyperlink" Target="https://www.spark-interfax.ru/system/home/card" TargetMode="External"/><Relationship Id="rId252" Type="http://schemas.openxmlformats.org/officeDocument/2006/relationships/hyperlink" Target="https://www.spark-interfax.ru/system/home/card" TargetMode="External"/><Relationship Id="rId2140" Type="http://schemas.openxmlformats.org/officeDocument/2006/relationships/hyperlink" Target="https://www.spark-interfax.ru/system/home/card" TargetMode="External"/><Relationship Id="rId112" Type="http://schemas.openxmlformats.org/officeDocument/2006/relationships/hyperlink" Target="https://www.spark-interfax.ru/system/home/card" TargetMode="External"/><Relationship Id="rId1699" Type="http://schemas.openxmlformats.org/officeDocument/2006/relationships/hyperlink" Target="https://www.spark-interfax.ru/system/home/card" TargetMode="External"/><Relationship Id="rId2000" Type="http://schemas.openxmlformats.org/officeDocument/2006/relationships/hyperlink" Target="https://www.spark-interfax.ru/system/home/card" TargetMode="External"/><Relationship Id="rId2957" Type="http://schemas.openxmlformats.org/officeDocument/2006/relationships/hyperlink" Target="https://www.spark-interfax.ru/system/home/card" TargetMode="External"/><Relationship Id="rId929" Type="http://schemas.openxmlformats.org/officeDocument/2006/relationships/hyperlink" Target="https://www.spark-interfax.ru/system/home/card" TargetMode="External"/><Relationship Id="rId1559" Type="http://schemas.openxmlformats.org/officeDocument/2006/relationships/hyperlink" Target="https://www.spark-interfax.ru/system/home/card" TargetMode="External"/><Relationship Id="rId1766" Type="http://schemas.openxmlformats.org/officeDocument/2006/relationships/hyperlink" Target="https://www.spark-interfax.ru/system/home/card" TargetMode="External"/><Relationship Id="rId1973" Type="http://schemas.openxmlformats.org/officeDocument/2006/relationships/hyperlink" Target="https://www.spark-interfax.ru/system/home/card" TargetMode="External"/><Relationship Id="rId2817" Type="http://schemas.openxmlformats.org/officeDocument/2006/relationships/hyperlink" Target="https://www.spark-interfax.ru/system/home/card" TargetMode="External"/><Relationship Id="rId58" Type="http://schemas.openxmlformats.org/officeDocument/2006/relationships/hyperlink" Target="https://www.spark-interfax.ru/system/home/card" TargetMode="External"/><Relationship Id="rId1419" Type="http://schemas.openxmlformats.org/officeDocument/2006/relationships/hyperlink" Target="https://www.spark-interfax.ru/system/home/card" TargetMode="External"/><Relationship Id="rId1626" Type="http://schemas.openxmlformats.org/officeDocument/2006/relationships/hyperlink" Target="https://www.spark-interfax.ru/system/home/card" TargetMode="External"/><Relationship Id="rId1833" Type="http://schemas.openxmlformats.org/officeDocument/2006/relationships/hyperlink" Target="https://www.spark-interfax.ru/system/home/card" TargetMode="External"/><Relationship Id="rId1900" Type="http://schemas.openxmlformats.org/officeDocument/2006/relationships/hyperlink" Target="https://www.spark-interfax.ru/system/home/card" TargetMode="External"/><Relationship Id="rId579" Type="http://schemas.openxmlformats.org/officeDocument/2006/relationships/hyperlink" Target="https://www.spark-interfax.ru/system/home/card" TargetMode="External"/><Relationship Id="rId786" Type="http://schemas.openxmlformats.org/officeDocument/2006/relationships/hyperlink" Target="https://www.spark-interfax.ru/system/home/card" TargetMode="External"/><Relationship Id="rId993" Type="http://schemas.openxmlformats.org/officeDocument/2006/relationships/hyperlink" Target="https://www.spark-interfax.ru/system/home/card" TargetMode="External"/><Relationship Id="rId2467" Type="http://schemas.openxmlformats.org/officeDocument/2006/relationships/hyperlink" Target="https://www.spark-interfax.ru/system/home/card" TargetMode="External"/><Relationship Id="rId2674" Type="http://schemas.openxmlformats.org/officeDocument/2006/relationships/hyperlink" Target="https://www.spark-interfax.ru/system/home/card" TargetMode="External"/><Relationship Id="rId439" Type="http://schemas.openxmlformats.org/officeDocument/2006/relationships/hyperlink" Target="https://www.spark-interfax.ru/system/home/card" TargetMode="External"/><Relationship Id="rId646" Type="http://schemas.openxmlformats.org/officeDocument/2006/relationships/hyperlink" Target="https://www.spark-interfax.ru/system/home/card" TargetMode="External"/><Relationship Id="rId1069" Type="http://schemas.openxmlformats.org/officeDocument/2006/relationships/hyperlink" Target="https://www.spark-interfax.ru/system/home/card" TargetMode="External"/><Relationship Id="rId1276" Type="http://schemas.openxmlformats.org/officeDocument/2006/relationships/hyperlink" Target="https://www.spark-interfax.ru/system/home/card" TargetMode="External"/><Relationship Id="rId1483" Type="http://schemas.openxmlformats.org/officeDocument/2006/relationships/hyperlink" Target="https://www.spark-interfax.ru/system/home/card" TargetMode="External"/><Relationship Id="rId2327" Type="http://schemas.openxmlformats.org/officeDocument/2006/relationships/hyperlink" Target="https://www.spark-interfax.ru/system/home/card" TargetMode="External"/><Relationship Id="rId2881" Type="http://schemas.openxmlformats.org/officeDocument/2006/relationships/hyperlink" Target="https://www.spark-interfax.ru/system/home/card" TargetMode="External"/><Relationship Id="rId506" Type="http://schemas.openxmlformats.org/officeDocument/2006/relationships/hyperlink" Target="https://www.spark-interfax.ru/system/home/card" TargetMode="External"/><Relationship Id="rId853" Type="http://schemas.openxmlformats.org/officeDocument/2006/relationships/hyperlink" Target="https://www.spark-interfax.ru/system/home/card" TargetMode="External"/><Relationship Id="rId1136" Type="http://schemas.openxmlformats.org/officeDocument/2006/relationships/hyperlink" Target="https://www.spark-interfax.ru/system/home/card" TargetMode="External"/><Relationship Id="rId1690" Type="http://schemas.openxmlformats.org/officeDocument/2006/relationships/hyperlink" Target="https://www.spark-interfax.ru/system/home/card" TargetMode="External"/><Relationship Id="rId2534" Type="http://schemas.openxmlformats.org/officeDocument/2006/relationships/hyperlink" Target="https://www.spark-interfax.ru/system/home/card" TargetMode="External"/><Relationship Id="rId2741" Type="http://schemas.openxmlformats.org/officeDocument/2006/relationships/hyperlink" Target="https://www.spark-interfax.ru/system/home/card" TargetMode="External"/><Relationship Id="rId713" Type="http://schemas.openxmlformats.org/officeDocument/2006/relationships/hyperlink" Target="https://www.spark-interfax.ru/system/home/card" TargetMode="External"/><Relationship Id="rId920" Type="http://schemas.openxmlformats.org/officeDocument/2006/relationships/hyperlink" Target="https://www.spark-interfax.ru/system/home/card" TargetMode="External"/><Relationship Id="rId1343" Type="http://schemas.openxmlformats.org/officeDocument/2006/relationships/hyperlink" Target="https://www.spark-interfax.ru/system/home/card" TargetMode="External"/><Relationship Id="rId1550" Type="http://schemas.openxmlformats.org/officeDocument/2006/relationships/hyperlink" Target="https://www.spark-interfax.ru/system/home/card" TargetMode="External"/><Relationship Id="rId2601" Type="http://schemas.openxmlformats.org/officeDocument/2006/relationships/hyperlink" Target="https://www.spark-interfax.ru/system/home/card" TargetMode="External"/><Relationship Id="rId1203" Type="http://schemas.openxmlformats.org/officeDocument/2006/relationships/hyperlink" Target="https://www.spark-interfax.ru/system/home/card" TargetMode="External"/><Relationship Id="rId1410" Type="http://schemas.openxmlformats.org/officeDocument/2006/relationships/hyperlink" Target="https://www.spark-interfax.ru/system/home/card" TargetMode="External"/><Relationship Id="rId3168" Type="http://schemas.openxmlformats.org/officeDocument/2006/relationships/hyperlink" Target="https://www.spark-interfax.ru/system/home/card" TargetMode="External"/><Relationship Id="rId3375" Type="http://schemas.openxmlformats.org/officeDocument/2006/relationships/hyperlink" Target="https://www.spark-interfax.ru/system/home/card" TargetMode="External"/><Relationship Id="rId296" Type="http://schemas.openxmlformats.org/officeDocument/2006/relationships/hyperlink" Target="https://www.spark-interfax.ru/system/home/card" TargetMode="External"/><Relationship Id="rId2184" Type="http://schemas.openxmlformats.org/officeDocument/2006/relationships/hyperlink" Target="https://www.spark-interfax.ru/system/home/card" TargetMode="External"/><Relationship Id="rId2391" Type="http://schemas.openxmlformats.org/officeDocument/2006/relationships/hyperlink" Target="https://www.spark-interfax.ru/system/home/card" TargetMode="External"/><Relationship Id="rId3028" Type="http://schemas.openxmlformats.org/officeDocument/2006/relationships/hyperlink" Target="https://www.spark-interfax.ru/system/home/card" TargetMode="External"/><Relationship Id="rId3235" Type="http://schemas.openxmlformats.org/officeDocument/2006/relationships/hyperlink" Target="https://www.spark-interfax.ru/system/home/card" TargetMode="External"/><Relationship Id="rId3442" Type="http://schemas.openxmlformats.org/officeDocument/2006/relationships/hyperlink" Target="https://www.spark-interfax.ru/system/home/card" TargetMode="External"/><Relationship Id="rId156" Type="http://schemas.openxmlformats.org/officeDocument/2006/relationships/hyperlink" Target="https://www.spark-interfax.ru/system/home/card" TargetMode="External"/><Relationship Id="rId363" Type="http://schemas.openxmlformats.org/officeDocument/2006/relationships/hyperlink" Target="https://www.spark-interfax.ru/system/home/card" TargetMode="External"/><Relationship Id="rId570" Type="http://schemas.openxmlformats.org/officeDocument/2006/relationships/hyperlink" Target="https://www.spark-interfax.ru/system/home/card" TargetMode="External"/><Relationship Id="rId2044" Type="http://schemas.openxmlformats.org/officeDocument/2006/relationships/hyperlink" Target="https://www.spark-interfax.ru/system/home/card" TargetMode="External"/><Relationship Id="rId2251" Type="http://schemas.openxmlformats.org/officeDocument/2006/relationships/hyperlink" Target="https://www.spark-interfax.ru/system/home/card" TargetMode="External"/><Relationship Id="rId3302" Type="http://schemas.openxmlformats.org/officeDocument/2006/relationships/hyperlink" Target="https://www.spark-interfax.ru/system/home/card" TargetMode="External"/><Relationship Id="rId223" Type="http://schemas.openxmlformats.org/officeDocument/2006/relationships/hyperlink" Target="https://www.spark-interfax.ru/system/home/card" TargetMode="External"/><Relationship Id="rId430" Type="http://schemas.openxmlformats.org/officeDocument/2006/relationships/hyperlink" Target="https://www.spark-interfax.ru/system/home/card" TargetMode="External"/><Relationship Id="rId1060" Type="http://schemas.openxmlformats.org/officeDocument/2006/relationships/hyperlink" Target="https://www.spark-interfax.ru/system/home/card" TargetMode="External"/><Relationship Id="rId2111" Type="http://schemas.openxmlformats.org/officeDocument/2006/relationships/hyperlink" Target="https://www.spark-interfax.ru/system/home/card" TargetMode="External"/><Relationship Id="rId1877" Type="http://schemas.openxmlformats.org/officeDocument/2006/relationships/hyperlink" Target="https://www.spark-interfax.ru/system/home/card" TargetMode="External"/><Relationship Id="rId2928" Type="http://schemas.openxmlformats.org/officeDocument/2006/relationships/hyperlink" Target="https://www.spark-interfax.ru/system/home/card" TargetMode="External"/><Relationship Id="rId1737" Type="http://schemas.openxmlformats.org/officeDocument/2006/relationships/hyperlink" Target="https://www.spark-interfax.ru/system/home/card" TargetMode="External"/><Relationship Id="rId1944" Type="http://schemas.openxmlformats.org/officeDocument/2006/relationships/hyperlink" Target="https://www.spark-interfax.ru/system/home/card" TargetMode="External"/><Relationship Id="rId3092" Type="http://schemas.openxmlformats.org/officeDocument/2006/relationships/hyperlink" Target="https://www.spark-interfax.ru/system/home/card" TargetMode="External"/><Relationship Id="rId29" Type="http://schemas.openxmlformats.org/officeDocument/2006/relationships/hyperlink" Target="https://www.spark-interfax.ru/system/home/card" TargetMode="External"/><Relationship Id="rId1804" Type="http://schemas.openxmlformats.org/officeDocument/2006/relationships/hyperlink" Target="https://www.spark-interfax.ru/system/home/card" TargetMode="External"/><Relationship Id="rId897" Type="http://schemas.openxmlformats.org/officeDocument/2006/relationships/hyperlink" Target="https://www.spark-interfax.ru/system/home/card" TargetMode="External"/><Relationship Id="rId2578" Type="http://schemas.openxmlformats.org/officeDocument/2006/relationships/hyperlink" Target="https://www.spark-interfax.ru/system/home/card" TargetMode="External"/><Relationship Id="rId2785" Type="http://schemas.openxmlformats.org/officeDocument/2006/relationships/hyperlink" Target="https://www.spark-interfax.ru/system/home/card" TargetMode="External"/><Relationship Id="rId2992" Type="http://schemas.openxmlformats.org/officeDocument/2006/relationships/hyperlink" Target="https://www.spark-interfax.ru/system/home/card" TargetMode="External"/><Relationship Id="rId757" Type="http://schemas.openxmlformats.org/officeDocument/2006/relationships/hyperlink" Target="https://www.spark-interfax.ru/system/home/card" TargetMode="External"/><Relationship Id="rId964" Type="http://schemas.openxmlformats.org/officeDocument/2006/relationships/hyperlink" Target="https://www.spark-interfax.ru/system/home/card" TargetMode="External"/><Relationship Id="rId1387" Type="http://schemas.openxmlformats.org/officeDocument/2006/relationships/hyperlink" Target="https://www.spark-interfax.ru/system/home/card" TargetMode="External"/><Relationship Id="rId1594" Type="http://schemas.openxmlformats.org/officeDocument/2006/relationships/hyperlink" Target="https://www.spark-interfax.ru/system/home/card" TargetMode="External"/><Relationship Id="rId2438" Type="http://schemas.openxmlformats.org/officeDocument/2006/relationships/hyperlink" Target="https://www.spark-interfax.ru/system/home/card" TargetMode="External"/><Relationship Id="rId2645" Type="http://schemas.openxmlformats.org/officeDocument/2006/relationships/hyperlink" Target="https://www.spark-interfax.ru/system/home/card" TargetMode="External"/><Relationship Id="rId2852" Type="http://schemas.openxmlformats.org/officeDocument/2006/relationships/hyperlink" Target="https://www.spark-interfax.ru/system/home/card" TargetMode="External"/><Relationship Id="rId93" Type="http://schemas.openxmlformats.org/officeDocument/2006/relationships/hyperlink" Target="https://www.spark-interfax.ru/system/home/card" TargetMode="External"/><Relationship Id="rId617" Type="http://schemas.openxmlformats.org/officeDocument/2006/relationships/hyperlink" Target="https://www.spark-interfax.ru/system/home/card" TargetMode="External"/><Relationship Id="rId824" Type="http://schemas.openxmlformats.org/officeDocument/2006/relationships/hyperlink" Target="https://www.spark-interfax.ru/system/home/card" TargetMode="External"/><Relationship Id="rId1247" Type="http://schemas.openxmlformats.org/officeDocument/2006/relationships/hyperlink" Target="https://www.spark-interfax.ru/system/home/card" TargetMode="External"/><Relationship Id="rId1454" Type="http://schemas.openxmlformats.org/officeDocument/2006/relationships/hyperlink" Target="https://www.spark-interfax.ru/system/home/card" TargetMode="External"/><Relationship Id="rId1661" Type="http://schemas.openxmlformats.org/officeDocument/2006/relationships/hyperlink" Target="https://www.spark-interfax.ru/system/home/card" TargetMode="External"/><Relationship Id="rId2505" Type="http://schemas.openxmlformats.org/officeDocument/2006/relationships/hyperlink" Target="https://www.spark-interfax.ru/system/home/card" TargetMode="External"/><Relationship Id="rId2712" Type="http://schemas.openxmlformats.org/officeDocument/2006/relationships/hyperlink" Target="https://www.spark-interfax.ru/system/home/card" TargetMode="External"/><Relationship Id="rId1107" Type="http://schemas.openxmlformats.org/officeDocument/2006/relationships/hyperlink" Target="https://www.spark-interfax.ru/system/home/card" TargetMode="External"/><Relationship Id="rId1314" Type="http://schemas.openxmlformats.org/officeDocument/2006/relationships/hyperlink" Target="https://www.spark-interfax.ru/system/home/card" TargetMode="External"/><Relationship Id="rId1521" Type="http://schemas.openxmlformats.org/officeDocument/2006/relationships/hyperlink" Target="https://www.spark-interfax.ru/system/home/card" TargetMode="External"/><Relationship Id="rId3279" Type="http://schemas.openxmlformats.org/officeDocument/2006/relationships/hyperlink" Target="https://www.spark-interfax.ru/system/home/card" TargetMode="External"/><Relationship Id="rId20" Type="http://schemas.openxmlformats.org/officeDocument/2006/relationships/hyperlink" Target="https://www.spark-interfax.ru/system/home/card" TargetMode="External"/><Relationship Id="rId2088" Type="http://schemas.openxmlformats.org/officeDocument/2006/relationships/hyperlink" Target="https://www.spark-interfax.ru/system/home/card" TargetMode="External"/><Relationship Id="rId2295" Type="http://schemas.openxmlformats.org/officeDocument/2006/relationships/hyperlink" Target="https://www.spark-interfax.ru/system/home/card" TargetMode="External"/><Relationship Id="rId3139" Type="http://schemas.openxmlformats.org/officeDocument/2006/relationships/hyperlink" Target="https://www.spark-interfax.ru/system/home/card" TargetMode="External"/><Relationship Id="rId3346" Type="http://schemas.openxmlformats.org/officeDocument/2006/relationships/hyperlink" Target="https://www.spark-interfax.ru/system/home/card" TargetMode="External"/><Relationship Id="rId267" Type="http://schemas.openxmlformats.org/officeDocument/2006/relationships/hyperlink" Target="https://www.spark-interfax.ru/system/home/card" TargetMode="External"/><Relationship Id="rId474" Type="http://schemas.openxmlformats.org/officeDocument/2006/relationships/hyperlink" Target="https://www.spark-interfax.ru/system/home/card" TargetMode="External"/><Relationship Id="rId2155" Type="http://schemas.openxmlformats.org/officeDocument/2006/relationships/hyperlink" Target="https://www.spark-interfax.ru/system/home/card" TargetMode="External"/><Relationship Id="rId127" Type="http://schemas.openxmlformats.org/officeDocument/2006/relationships/hyperlink" Target="https://www.spark-interfax.ru/system/home/card" TargetMode="External"/><Relationship Id="rId681" Type="http://schemas.openxmlformats.org/officeDocument/2006/relationships/hyperlink" Target="https://www.spark-interfax.ru/system/home/card" TargetMode="External"/><Relationship Id="rId2362" Type="http://schemas.openxmlformats.org/officeDocument/2006/relationships/hyperlink" Target="https://www.spark-interfax.ru/system/home/card" TargetMode="External"/><Relationship Id="rId3206" Type="http://schemas.openxmlformats.org/officeDocument/2006/relationships/hyperlink" Target="https://www.spark-interfax.ru/system/home/card" TargetMode="External"/><Relationship Id="rId3413" Type="http://schemas.openxmlformats.org/officeDocument/2006/relationships/hyperlink" Target="https://www.spark-interfax.ru/system/home/card" TargetMode="External"/><Relationship Id="rId334" Type="http://schemas.openxmlformats.org/officeDocument/2006/relationships/hyperlink" Target="https://www.spark-interfax.ru/system/home/card" TargetMode="External"/><Relationship Id="rId541" Type="http://schemas.openxmlformats.org/officeDocument/2006/relationships/hyperlink" Target="https://www.spark-interfax.ru/system/home/card" TargetMode="External"/><Relationship Id="rId1171" Type="http://schemas.openxmlformats.org/officeDocument/2006/relationships/hyperlink" Target="https://www.spark-interfax.ru/system/home/card" TargetMode="External"/><Relationship Id="rId2015" Type="http://schemas.openxmlformats.org/officeDocument/2006/relationships/hyperlink" Target="https://www.spark-interfax.ru/system/home/card" TargetMode="External"/><Relationship Id="rId2222" Type="http://schemas.openxmlformats.org/officeDocument/2006/relationships/hyperlink" Target="https://www.spark-interfax.ru/system/home/card" TargetMode="External"/><Relationship Id="rId401" Type="http://schemas.openxmlformats.org/officeDocument/2006/relationships/hyperlink" Target="https://www.spark-interfax.ru/system/home/card" TargetMode="External"/><Relationship Id="rId1031" Type="http://schemas.openxmlformats.org/officeDocument/2006/relationships/hyperlink" Target="https://www.spark-interfax.ru/system/home/card" TargetMode="External"/><Relationship Id="rId1988" Type="http://schemas.openxmlformats.org/officeDocument/2006/relationships/hyperlink" Target="https://www.spark-interfax.ru/system/home/card" TargetMode="External"/><Relationship Id="rId1848" Type="http://schemas.openxmlformats.org/officeDocument/2006/relationships/hyperlink" Target="https://www.spark-interfax.ru/system/home/card" TargetMode="External"/><Relationship Id="rId3063" Type="http://schemas.openxmlformats.org/officeDocument/2006/relationships/hyperlink" Target="https://www.spark-interfax.ru/system/home/card" TargetMode="External"/><Relationship Id="rId3270" Type="http://schemas.openxmlformats.org/officeDocument/2006/relationships/hyperlink" Target="https://www.spark-interfax.ru/system/home/card" TargetMode="External"/><Relationship Id="rId191" Type="http://schemas.openxmlformats.org/officeDocument/2006/relationships/hyperlink" Target="https://www.spark-interfax.ru/system/home/card" TargetMode="External"/><Relationship Id="rId1708" Type="http://schemas.openxmlformats.org/officeDocument/2006/relationships/hyperlink" Target="https://www.spark-interfax.ru/system/home/card" TargetMode="External"/><Relationship Id="rId1915" Type="http://schemas.openxmlformats.org/officeDocument/2006/relationships/hyperlink" Target="https://www.spark-interfax.ru/system/home/card" TargetMode="External"/><Relationship Id="rId3130" Type="http://schemas.openxmlformats.org/officeDocument/2006/relationships/hyperlink" Target="https://www.spark-interfax.ru/system/home/card" TargetMode="External"/><Relationship Id="rId2689" Type="http://schemas.openxmlformats.org/officeDocument/2006/relationships/hyperlink" Target="https://www.spark-interfax.ru/system/home/card" TargetMode="External"/><Relationship Id="rId2896" Type="http://schemas.openxmlformats.org/officeDocument/2006/relationships/hyperlink" Target="https://www.spark-interfax.ru/system/home/card" TargetMode="External"/><Relationship Id="rId868" Type="http://schemas.openxmlformats.org/officeDocument/2006/relationships/hyperlink" Target="https://www.spark-interfax.ru/system/home/card" TargetMode="External"/><Relationship Id="rId1498" Type="http://schemas.openxmlformats.org/officeDocument/2006/relationships/hyperlink" Target="https://www.spark-interfax.ru/system/home/card" TargetMode="External"/><Relationship Id="rId2549" Type="http://schemas.openxmlformats.org/officeDocument/2006/relationships/hyperlink" Target="https://www.spark-interfax.ru/system/home/card" TargetMode="External"/><Relationship Id="rId2756" Type="http://schemas.openxmlformats.org/officeDocument/2006/relationships/hyperlink" Target="https://www.spark-interfax.ru/system/home/card" TargetMode="External"/><Relationship Id="rId2963" Type="http://schemas.openxmlformats.org/officeDocument/2006/relationships/hyperlink" Target="https://www.spark-interfax.ru/system/home/card" TargetMode="External"/><Relationship Id="rId728" Type="http://schemas.openxmlformats.org/officeDocument/2006/relationships/hyperlink" Target="https://www.spark-interfax.ru/system/home/card" TargetMode="External"/><Relationship Id="rId935" Type="http://schemas.openxmlformats.org/officeDocument/2006/relationships/hyperlink" Target="https://www.spark-interfax.ru/system/home/card" TargetMode="External"/><Relationship Id="rId1358" Type="http://schemas.openxmlformats.org/officeDocument/2006/relationships/hyperlink" Target="https://www.spark-interfax.ru/system/home/card" TargetMode="External"/><Relationship Id="rId1565" Type="http://schemas.openxmlformats.org/officeDocument/2006/relationships/hyperlink" Target="https://www.spark-interfax.ru/system/home/card" TargetMode="External"/><Relationship Id="rId1772" Type="http://schemas.openxmlformats.org/officeDocument/2006/relationships/hyperlink" Target="https://www.spark-interfax.ru/system/home/card" TargetMode="External"/><Relationship Id="rId2409" Type="http://schemas.openxmlformats.org/officeDocument/2006/relationships/hyperlink" Target="https://www.spark-interfax.ru/system/home/card" TargetMode="External"/><Relationship Id="rId2616" Type="http://schemas.openxmlformats.org/officeDocument/2006/relationships/hyperlink" Target="https://www.spark-interfax.ru/system/home/card" TargetMode="External"/><Relationship Id="rId64" Type="http://schemas.openxmlformats.org/officeDocument/2006/relationships/hyperlink" Target="https://www.spark-interfax.ru/system/home/card" TargetMode="External"/><Relationship Id="rId1218" Type="http://schemas.openxmlformats.org/officeDocument/2006/relationships/hyperlink" Target="https://www.spark-interfax.ru/system/home/card" TargetMode="External"/><Relationship Id="rId1425" Type="http://schemas.openxmlformats.org/officeDocument/2006/relationships/hyperlink" Target="https://www.spark-interfax.ru/system/home/card" TargetMode="External"/><Relationship Id="rId2823" Type="http://schemas.openxmlformats.org/officeDocument/2006/relationships/hyperlink" Target="https://www.spark-interfax.ru/system/home/card" TargetMode="External"/><Relationship Id="rId1632" Type="http://schemas.openxmlformats.org/officeDocument/2006/relationships/hyperlink" Target="https://www.spark-interfax.ru/system/home/card" TargetMode="External"/><Relationship Id="rId2199" Type="http://schemas.openxmlformats.org/officeDocument/2006/relationships/hyperlink" Target="https://www.spark-interfax.ru/system/home/card" TargetMode="External"/><Relationship Id="rId3457" Type="http://schemas.openxmlformats.org/officeDocument/2006/relationships/hyperlink" Target="https://www.spark-interfax.ru/system/home/card" TargetMode="External"/><Relationship Id="rId378" Type="http://schemas.openxmlformats.org/officeDocument/2006/relationships/hyperlink" Target="https://www.spark-interfax.ru/system/home/card" TargetMode="External"/><Relationship Id="rId585" Type="http://schemas.openxmlformats.org/officeDocument/2006/relationships/hyperlink" Target="https://www.spark-interfax.ru/system/home/card" TargetMode="External"/><Relationship Id="rId792" Type="http://schemas.openxmlformats.org/officeDocument/2006/relationships/hyperlink" Target="https://www.spark-interfax.ru/system/home/card" TargetMode="External"/><Relationship Id="rId2059" Type="http://schemas.openxmlformats.org/officeDocument/2006/relationships/hyperlink" Target="https://www.spark-interfax.ru/system/home/card" TargetMode="External"/><Relationship Id="rId2266" Type="http://schemas.openxmlformats.org/officeDocument/2006/relationships/hyperlink" Target="https://www.spark-interfax.ru/system/home/card" TargetMode="External"/><Relationship Id="rId2473" Type="http://schemas.openxmlformats.org/officeDocument/2006/relationships/hyperlink" Target="https://www.spark-interfax.ru/system/home/card" TargetMode="External"/><Relationship Id="rId2680" Type="http://schemas.openxmlformats.org/officeDocument/2006/relationships/hyperlink" Target="https://www.spark-interfax.ru/system/home/card" TargetMode="External"/><Relationship Id="rId3317" Type="http://schemas.openxmlformats.org/officeDocument/2006/relationships/hyperlink" Target="https://www.spark-interfax.ru/system/home/card" TargetMode="External"/><Relationship Id="rId238" Type="http://schemas.openxmlformats.org/officeDocument/2006/relationships/hyperlink" Target="https://www.spark-interfax.ru/system/home/card" TargetMode="External"/><Relationship Id="rId445" Type="http://schemas.openxmlformats.org/officeDocument/2006/relationships/hyperlink" Target="https://www.spark-interfax.ru/system/home/card" TargetMode="External"/><Relationship Id="rId652" Type="http://schemas.openxmlformats.org/officeDocument/2006/relationships/hyperlink" Target="https://www.spark-interfax.ru/system/home/card" TargetMode="External"/><Relationship Id="rId1075" Type="http://schemas.openxmlformats.org/officeDocument/2006/relationships/hyperlink" Target="https://www.spark-interfax.ru/system/home/card" TargetMode="External"/><Relationship Id="rId1282" Type="http://schemas.openxmlformats.org/officeDocument/2006/relationships/hyperlink" Target="https://www.spark-interfax.ru/system/home/card" TargetMode="External"/><Relationship Id="rId2126" Type="http://schemas.openxmlformats.org/officeDocument/2006/relationships/hyperlink" Target="https://www.spark-interfax.ru/system/home/card" TargetMode="External"/><Relationship Id="rId2333" Type="http://schemas.openxmlformats.org/officeDocument/2006/relationships/hyperlink" Target="https://www.spark-interfax.ru/system/home/card" TargetMode="External"/><Relationship Id="rId2540" Type="http://schemas.openxmlformats.org/officeDocument/2006/relationships/hyperlink" Target="https://www.spark-interfax.ru/system/home/card" TargetMode="External"/><Relationship Id="rId305" Type="http://schemas.openxmlformats.org/officeDocument/2006/relationships/hyperlink" Target="https://www.spark-interfax.ru/system/home/card" TargetMode="External"/><Relationship Id="rId512" Type="http://schemas.openxmlformats.org/officeDocument/2006/relationships/hyperlink" Target="https://www.spark-interfax.ru/system/home/card" TargetMode="External"/><Relationship Id="rId1142" Type="http://schemas.openxmlformats.org/officeDocument/2006/relationships/hyperlink" Target="https://www.spark-interfax.ru/system/home/card" TargetMode="External"/><Relationship Id="rId2400" Type="http://schemas.openxmlformats.org/officeDocument/2006/relationships/hyperlink" Target="https://www.spark-interfax.ru/system/home/card" TargetMode="External"/><Relationship Id="rId1002" Type="http://schemas.openxmlformats.org/officeDocument/2006/relationships/hyperlink" Target="https://www.spark-interfax.ru/system/home/card" TargetMode="External"/><Relationship Id="rId1959" Type="http://schemas.openxmlformats.org/officeDocument/2006/relationships/hyperlink" Target="https://www.spark-interfax.ru/system/home/card" TargetMode="External"/><Relationship Id="rId3174" Type="http://schemas.openxmlformats.org/officeDocument/2006/relationships/hyperlink" Target="https://www.spark-interfax.ru/system/home/card" TargetMode="External"/><Relationship Id="rId1819" Type="http://schemas.openxmlformats.org/officeDocument/2006/relationships/hyperlink" Target="https://www.spark-interfax.ru/system/home/card" TargetMode="External"/><Relationship Id="rId3381" Type="http://schemas.openxmlformats.org/officeDocument/2006/relationships/hyperlink" Target="https://www.spark-interfax.ru/system/home/card" TargetMode="External"/><Relationship Id="rId2190" Type="http://schemas.openxmlformats.org/officeDocument/2006/relationships/hyperlink" Target="https://www.spark-interfax.ru/system/home/card" TargetMode="External"/><Relationship Id="rId3034" Type="http://schemas.openxmlformats.org/officeDocument/2006/relationships/hyperlink" Target="https://www.spark-interfax.ru/system/home/card" TargetMode="External"/><Relationship Id="rId3241" Type="http://schemas.openxmlformats.org/officeDocument/2006/relationships/hyperlink" Target="https://www.spark-interfax.ru/system/home/card" TargetMode="External"/><Relationship Id="rId162" Type="http://schemas.openxmlformats.org/officeDocument/2006/relationships/hyperlink" Target="https://www.spark-interfax.ru/system/home/card" TargetMode="External"/><Relationship Id="rId2050" Type="http://schemas.openxmlformats.org/officeDocument/2006/relationships/hyperlink" Target="https://www.spark-interfax.ru/system/home/card" TargetMode="External"/><Relationship Id="rId3101" Type="http://schemas.openxmlformats.org/officeDocument/2006/relationships/hyperlink" Target="https://www.spark-interfax.ru/system/home/card" TargetMode="External"/><Relationship Id="rId979" Type="http://schemas.openxmlformats.org/officeDocument/2006/relationships/hyperlink" Target="https://www.spark-interfax.ru/system/home/card" TargetMode="External"/><Relationship Id="rId839" Type="http://schemas.openxmlformats.org/officeDocument/2006/relationships/hyperlink" Target="https://www.spark-interfax.ru/system/home/card" TargetMode="External"/><Relationship Id="rId1469" Type="http://schemas.openxmlformats.org/officeDocument/2006/relationships/hyperlink" Target="https://www.spark-interfax.ru/system/home/card" TargetMode="External"/><Relationship Id="rId2867" Type="http://schemas.openxmlformats.org/officeDocument/2006/relationships/hyperlink" Target="https://www.spark-interfax.ru/system/home/card" TargetMode="External"/><Relationship Id="rId1676" Type="http://schemas.openxmlformats.org/officeDocument/2006/relationships/hyperlink" Target="https://www.spark-interfax.ru/system/home/card" TargetMode="External"/><Relationship Id="rId1883" Type="http://schemas.openxmlformats.org/officeDocument/2006/relationships/hyperlink" Target="https://www.spark-interfax.ru/system/home/card" TargetMode="External"/><Relationship Id="rId2727" Type="http://schemas.openxmlformats.org/officeDocument/2006/relationships/hyperlink" Target="https://www.spark-interfax.ru/system/home/card" TargetMode="External"/><Relationship Id="rId2934" Type="http://schemas.openxmlformats.org/officeDocument/2006/relationships/hyperlink" Target="https://www.spark-interfax.ru/system/home/card" TargetMode="External"/><Relationship Id="rId906" Type="http://schemas.openxmlformats.org/officeDocument/2006/relationships/hyperlink" Target="https://www.spark-interfax.ru/system/home/card" TargetMode="External"/><Relationship Id="rId1329" Type="http://schemas.openxmlformats.org/officeDocument/2006/relationships/hyperlink" Target="https://www.spark-interfax.ru/system/home/card" TargetMode="External"/><Relationship Id="rId1536" Type="http://schemas.openxmlformats.org/officeDocument/2006/relationships/hyperlink" Target="https://www.spark-interfax.ru/system/home/card" TargetMode="External"/><Relationship Id="rId1743" Type="http://schemas.openxmlformats.org/officeDocument/2006/relationships/hyperlink" Target="https://www.spark-interfax.ru/system/home/card" TargetMode="External"/><Relationship Id="rId1950" Type="http://schemas.openxmlformats.org/officeDocument/2006/relationships/hyperlink" Target="https://www.spark-interfax.ru/system/home/card" TargetMode="External"/><Relationship Id="rId35" Type="http://schemas.openxmlformats.org/officeDocument/2006/relationships/hyperlink" Target="https://www.spark-interfax.ru/system/home/card" TargetMode="External"/><Relationship Id="rId1603" Type="http://schemas.openxmlformats.org/officeDocument/2006/relationships/hyperlink" Target="https://www.spark-interfax.ru/system/home/card" TargetMode="External"/><Relationship Id="rId1810" Type="http://schemas.openxmlformats.org/officeDocument/2006/relationships/hyperlink" Target="https://www.spark-interfax.ru/system/home/card" TargetMode="External"/><Relationship Id="rId489" Type="http://schemas.openxmlformats.org/officeDocument/2006/relationships/hyperlink" Target="https://www.spark-interfax.ru/system/home/card" TargetMode="External"/><Relationship Id="rId696" Type="http://schemas.openxmlformats.org/officeDocument/2006/relationships/hyperlink" Target="https://www.spark-interfax.ru/system/home/card" TargetMode="External"/><Relationship Id="rId2377" Type="http://schemas.openxmlformats.org/officeDocument/2006/relationships/hyperlink" Target="https://www.spark-interfax.ru/system/home/card" TargetMode="External"/><Relationship Id="rId2584" Type="http://schemas.openxmlformats.org/officeDocument/2006/relationships/hyperlink" Target="https://www.spark-interfax.ru/system/home/card" TargetMode="External"/><Relationship Id="rId2791" Type="http://schemas.openxmlformats.org/officeDocument/2006/relationships/hyperlink" Target="https://www.spark-interfax.ru/system/home/card" TargetMode="External"/><Relationship Id="rId3428" Type="http://schemas.openxmlformats.org/officeDocument/2006/relationships/hyperlink" Target="https://www.spark-interfax.ru/system/home/card" TargetMode="External"/><Relationship Id="rId349" Type="http://schemas.openxmlformats.org/officeDocument/2006/relationships/hyperlink" Target="https://www.spark-interfax.ru/system/home/card" TargetMode="External"/><Relationship Id="rId556" Type="http://schemas.openxmlformats.org/officeDocument/2006/relationships/hyperlink" Target="https://www.spark-interfax.ru/system/home/card" TargetMode="External"/><Relationship Id="rId763" Type="http://schemas.openxmlformats.org/officeDocument/2006/relationships/hyperlink" Target="https://www.spark-interfax.ru/system/home/card" TargetMode="External"/><Relationship Id="rId1186" Type="http://schemas.openxmlformats.org/officeDocument/2006/relationships/hyperlink" Target="https://www.spark-interfax.ru/system/home/card" TargetMode="External"/><Relationship Id="rId1393" Type="http://schemas.openxmlformats.org/officeDocument/2006/relationships/hyperlink" Target="https://www.spark-interfax.ru/system/home/card" TargetMode="External"/><Relationship Id="rId2237" Type="http://schemas.openxmlformats.org/officeDocument/2006/relationships/hyperlink" Target="https://www.spark-interfax.ru/system/home/card" TargetMode="External"/><Relationship Id="rId2444" Type="http://schemas.openxmlformats.org/officeDocument/2006/relationships/hyperlink" Target="https://www.spark-interfax.ru/system/home/card" TargetMode="External"/><Relationship Id="rId209" Type="http://schemas.openxmlformats.org/officeDocument/2006/relationships/hyperlink" Target="https://www.spark-interfax.ru/system/home/card" TargetMode="External"/><Relationship Id="rId416" Type="http://schemas.openxmlformats.org/officeDocument/2006/relationships/hyperlink" Target="https://www.spark-interfax.ru/system/home/card" TargetMode="External"/><Relationship Id="rId970" Type="http://schemas.openxmlformats.org/officeDocument/2006/relationships/hyperlink" Target="https://www.spark-interfax.ru/system/home/card" TargetMode="External"/><Relationship Id="rId1046" Type="http://schemas.openxmlformats.org/officeDocument/2006/relationships/hyperlink" Target="https://www.spark-interfax.ru/system/home/card" TargetMode="External"/><Relationship Id="rId1253" Type="http://schemas.openxmlformats.org/officeDocument/2006/relationships/hyperlink" Target="https://www.spark-interfax.ru/system/home/card" TargetMode="External"/><Relationship Id="rId2651" Type="http://schemas.openxmlformats.org/officeDocument/2006/relationships/hyperlink" Target="https://www.spark-interfax.ru/system/home/card" TargetMode="External"/><Relationship Id="rId623" Type="http://schemas.openxmlformats.org/officeDocument/2006/relationships/hyperlink" Target="https://www.spark-interfax.ru/system/home/card" TargetMode="External"/><Relationship Id="rId830" Type="http://schemas.openxmlformats.org/officeDocument/2006/relationships/hyperlink" Target="https://www.spark-interfax.ru/system/home/card" TargetMode="External"/><Relationship Id="rId1460" Type="http://schemas.openxmlformats.org/officeDocument/2006/relationships/hyperlink" Target="https://www.spark-interfax.ru/system/home/card" TargetMode="External"/><Relationship Id="rId2304" Type="http://schemas.openxmlformats.org/officeDocument/2006/relationships/hyperlink" Target="https://www.spark-interfax.ru/system/home/card" TargetMode="External"/><Relationship Id="rId2511" Type="http://schemas.openxmlformats.org/officeDocument/2006/relationships/hyperlink" Target="https://www.spark-interfax.ru/system/home/card" TargetMode="External"/><Relationship Id="rId1113" Type="http://schemas.openxmlformats.org/officeDocument/2006/relationships/hyperlink" Target="https://www.spark-interfax.ru/system/home/card" TargetMode="External"/><Relationship Id="rId1320" Type="http://schemas.openxmlformats.org/officeDocument/2006/relationships/hyperlink" Target="https://www.spark-interfax.ru/system/home/card" TargetMode="External"/><Relationship Id="rId3078" Type="http://schemas.openxmlformats.org/officeDocument/2006/relationships/hyperlink" Target="https://www.spark-interfax.ru/system/home/card" TargetMode="External"/><Relationship Id="rId3285" Type="http://schemas.openxmlformats.org/officeDocument/2006/relationships/hyperlink" Target="https://www.spark-interfax.ru/system/home/card" TargetMode="External"/><Relationship Id="rId2094" Type="http://schemas.openxmlformats.org/officeDocument/2006/relationships/hyperlink" Target="https://www.spark-interfax.ru/system/home/card" TargetMode="External"/><Relationship Id="rId3145" Type="http://schemas.openxmlformats.org/officeDocument/2006/relationships/hyperlink" Target="https://www.spark-interfax.ru/system/home/card" TargetMode="External"/><Relationship Id="rId3352" Type="http://schemas.openxmlformats.org/officeDocument/2006/relationships/hyperlink" Target="https://www.spark-interfax.ru/system/home/card" TargetMode="External"/><Relationship Id="rId273" Type="http://schemas.openxmlformats.org/officeDocument/2006/relationships/hyperlink" Target="https://www.spark-interfax.ru/system/home/card" TargetMode="External"/><Relationship Id="rId480" Type="http://schemas.openxmlformats.org/officeDocument/2006/relationships/hyperlink" Target="https://www.spark-interfax.ru/system/home/card" TargetMode="External"/><Relationship Id="rId2161" Type="http://schemas.openxmlformats.org/officeDocument/2006/relationships/hyperlink" Target="https://www.spark-interfax.ru/system/home/card" TargetMode="External"/><Relationship Id="rId3005" Type="http://schemas.openxmlformats.org/officeDocument/2006/relationships/hyperlink" Target="https://www.spark-interfax.ru/system/home/card" TargetMode="External"/><Relationship Id="rId3212" Type="http://schemas.openxmlformats.org/officeDocument/2006/relationships/hyperlink" Target="https://www.spark-interfax.ru/system/home/card" TargetMode="External"/><Relationship Id="rId133" Type="http://schemas.openxmlformats.org/officeDocument/2006/relationships/hyperlink" Target="https://www.spark-interfax.ru/system/home/card" TargetMode="External"/><Relationship Id="rId340" Type="http://schemas.openxmlformats.org/officeDocument/2006/relationships/hyperlink" Target="https://www.spark-interfax.ru/system/home/card" TargetMode="External"/><Relationship Id="rId2021" Type="http://schemas.openxmlformats.org/officeDocument/2006/relationships/hyperlink" Target="https://www.spark-interfax.ru/system/home/card" TargetMode="External"/><Relationship Id="rId200" Type="http://schemas.openxmlformats.org/officeDocument/2006/relationships/hyperlink" Target="https://www.spark-interfax.ru/system/home/card" TargetMode="External"/><Relationship Id="rId2978" Type="http://schemas.openxmlformats.org/officeDocument/2006/relationships/hyperlink" Target="https://www.spark-interfax.ru/system/home/card" TargetMode="External"/><Relationship Id="rId1787" Type="http://schemas.openxmlformats.org/officeDocument/2006/relationships/hyperlink" Target="https://www.spark-interfax.ru/system/home/card" TargetMode="External"/><Relationship Id="rId1994" Type="http://schemas.openxmlformats.org/officeDocument/2006/relationships/hyperlink" Target="https://www.spark-interfax.ru/system/home/card" TargetMode="External"/><Relationship Id="rId2838" Type="http://schemas.openxmlformats.org/officeDocument/2006/relationships/hyperlink" Target="https://www.spark-interfax.ru/system/home/card" TargetMode="External"/><Relationship Id="rId79" Type="http://schemas.openxmlformats.org/officeDocument/2006/relationships/hyperlink" Target="https://www.spark-interfax.ru/system/home/card" TargetMode="External"/><Relationship Id="rId1647" Type="http://schemas.openxmlformats.org/officeDocument/2006/relationships/hyperlink" Target="https://www.spark-interfax.ru/system/home/card" TargetMode="External"/><Relationship Id="rId1854" Type="http://schemas.openxmlformats.org/officeDocument/2006/relationships/hyperlink" Target="https://www.spark-interfax.ru/system/home/card" TargetMode="External"/><Relationship Id="rId2905" Type="http://schemas.openxmlformats.org/officeDocument/2006/relationships/hyperlink" Target="https://www.spark-interfax.ru/system/home/card" TargetMode="External"/><Relationship Id="rId1507" Type="http://schemas.openxmlformats.org/officeDocument/2006/relationships/hyperlink" Target="https://www.spark-interfax.ru/system/home/card" TargetMode="External"/><Relationship Id="rId1714" Type="http://schemas.openxmlformats.org/officeDocument/2006/relationships/hyperlink" Target="https://www.spark-interfax.ru/system/home/card" TargetMode="External"/><Relationship Id="rId1921" Type="http://schemas.openxmlformats.org/officeDocument/2006/relationships/hyperlink" Target="https://www.spark-interfax.ru/system/home/card" TargetMode="External"/><Relationship Id="rId2488" Type="http://schemas.openxmlformats.org/officeDocument/2006/relationships/hyperlink" Target="https://www.spark-interfax.ru/system/home/card" TargetMode="External"/><Relationship Id="rId1297" Type="http://schemas.openxmlformats.org/officeDocument/2006/relationships/hyperlink" Target="https://www.spark-interfax.ru/system/home/card" TargetMode="External"/><Relationship Id="rId2695" Type="http://schemas.openxmlformats.org/officeDocument/2006/relationships/hyperlink" Target="https://www.spark-interfax.ru/system/home/card" TargetMode="External"/><Relationship Id="rId667" Type="http://schemas.openxmlformats.org/officeDocument/2006/relationships/hyperlink" Target="https://www.spark-interfax.ru/system/home/card" TargetMode="External"/><Relationship Id="rId874" Type="http://schemas.openxmlformats.org/officeDocument/2006/relationships/hyperlink" Target="https://www.spark-interfax.ru/system/home/card" TargetMode="External"/><Relationship Id="rId2348" Type="http://schemas.openxmlformats.org/officeDocument/2006/relationships/hyperlink" Target="https://www.spark-interfax.ru/system/home/card" TargetMode="External"/><Relationship Id="rId2555" Type="http://schemas.openxmlformats.org/officeDocument/2006/relationships/hyperlink" Target="https://www.spark-interfax.ru/system/home/card" TargetMode="External"/><Relationship Id="rId2762" Type="http://schemas.openxmlformats.org/officeDocument/2006/relationships/hyperlink" Target="https://www.spark-interfax.ru/system/home/card" TargetMode="External"/><Relationship Id="rId527" Type="http://schemas.openxmlformats.org/officeDocument/2006/relationships/hyperlink" Target="https://www.spark-interfax.ru/system/home/card" TargetMode="External"/><Relationship Id="rId734" Type="http://schemas.openxmlformats.org/officeDocument/2006/relationships/hyperlink" Target="https://www.spark-interfax.ru/system/home/card" TargetMode="External"/><Relationship Id="rId941" Type="http://schemas.openxmlformats.org/officeDocument/2006/relationships/hyperlink" Target="https://www.spark-interfax.ru/system/home/card" TargetMode="External"/><Relationship Id="rId1157" Type="http://schemas.openxmlformats.org/officeDocument/2006/relationships/hyperlink" Target="https://www.spark-interfax.ru/system/home/card" TargetMode="External"/><Relationship Id="rId1364" Type="http://schemas.openxmlformats.org/officeDocument/2006/relationships/hyperlink" Target="https://www.spark-interfax.ru/system/home/card" TargetMode="External"/><Relationship Id="rId1571" Type="http://schemas.openxmlformats.org/officeDocument/2006/relationships/hyperlink" Target="https://www.spark-interfax.ru/system/home/card" TargetMode="External"/><Relationship Id="rId2208" Type="http://schemas.openxmlformats.org/officeDocument/2006/relationships/hyperlink" Target="https://www.spark-interfax.ru/system/home/card" TargetMode="External"/><Relationship Id="rId2415" Type="http://schemas.openxmlformats.org/officeDocument/2006/relationships/hyperlink" Target="https://www.spark-interfax.ru/system/home/card" TargetMode="External"/><Relationship Id="rId2622" Type="http://schemas.openxmlformats.org/officeDocument/2006/relationships/hyperlink" Target="https://www.spark-interfax.ru/system/home/card" TargetMode="External"/><Relationship Id="rId70" Type="http://schemas.openxmlformats.org/officeDocument/2006/relationships/hyperlink" Target="https://www.spark-interfax.ru/system/home/card" TargetMode="External"/><Relationship Id="rId801" Type="http://schemas.openxmlformats.org/officeDocument/2006/relationships/hyperlink" Target="https://www.spark-interfax.ru/system/home/card" TargetMode="External"/><Relationship Id="rId1017" Type="http://schemas.openxmlformats.org/officeDocument/2006/relationships/hyperlink" Target="https://www.spark-interfax.ru/system/home/card" TargetMode="External"/><Relationship Id="rId1224" Type="http://schemas.openxmlformats.org/officeDocument/2006/relationships/hyperlink" Target="https://www.spark-interfax.ru/system/home/card" TargetMode="External"/><Relationship Id="rId1431" Type="http://schemas.openxmlformats.org/officeDocument/2006/relationships/hyperlink" Target="https://www.spark-interfax.ru/system/home/card" TargetMode="External"/><Relationship Id="rId3189" Type="http://schemas.openxmlformats.org/officeDocument/2006/relationships/hyperlink" Target="https://www.spark-interfax.ru/system/home/card" TargetMode="External"/><Relationship Id="rId3396" Type="http://schemas.openxmlformats.org/officeDocument/2006/relationships/hyperlink" Target="https://www.spark-interfax.ru/system/home/card" TargetMode="External"/><Relationship Id="rId3049" Type="http://schemas.openxmlformats.org/officeDocument/2006/relationships/hyperlink" Target="https://www.spark-interfax.ru/system/home/card" TargetMode="External"/><Relationship Id="rId3256" Type="http://schemas.openxmlformats.org/officeDocument/2006/relationships/hyperlink" Target="https://www.spark-interfax.ru/system/home/card" TargetMode="External"/><Relationship Id="rId177" Type="http://schemas.openxmlformats.org/officeDocument/2006/relationships/hyperlink" Target="https://www.spark-interfax.ru/system/home/card" TargetMode="External"/><Relationship Id="rId384" Type="http://schemas.openxmlformats.org/officeDocument/2006/relationships/hyperlink" Target="https://www.spark-interfax.ru/system/home/card" TargetMode="External"/><Relationship Id="rId591" Type="http://schemas.openxmlformats.org/officeDocument/2006/relationships/hyperlink" Target="https://www.spark-interfax.ru/system/home/card" TargetMode="External"/><Relationship Id="rId2065" Type="http://schemas.openxmlformats.org/officeDocument/2006/relationships/hyperlink" Target="https://www.spark-interfax.ru/system/home/card" TargetMode="External"/><Relationship Id="rId2272" Type="http://schemas.openxmlformats.org/officeDocument/2006/relationships/hyperlink" Target="https://www.spark-interfax.ru/system/home/card" TargetMode="External"/><Relationship Id="rId3116" Type="http://schemas.openxmlformats.org/officeDocument/2006/relationships/hyperlink" Target="https://www.spark-interfax.ru/system/home/card" TargetMode="External"/><Relationship Id="rId244" Type="http://schemas.openxmlformats.org/officeDocument/2006/relationships/hyperlink" Target="https://www.spark-interfax.ru/system/home/card" TargetMode="External"/><Relationship Id="rId1081" Type="http://schemas.openxmlformats.org/officeDocument/2006/relationships/hyperlink" Target="https://www.spark-interfax.ru/system/home/card" TargetMode="External"/><Relationship Id="rId3323" Type="http://schemas.openxmlformats.org/officeDocument/2006/relationships/hyperlink" Target="https://www.spark-interfax.ru/system/home/card" TargetMode="External"/><Relationship Id="rId451" Type="http://schemas.openxmlformats.org/officeDocument/2006/relationships/hyperlink" Target="https://www.spark-interfax.ru/system/home/card" TargetMode="External"/><Relationship Id="rId2132" Type="http://schemas.openxmlformats.org/officeDocument/2006/relationships/hyperlink" Target="https://www.spark-interfax.ru/system/home/card" TargetMode="External"/><Relationship Id="rId104" Type="http://schemas.openxmlformats.org/officeDocument/2006/relationships/hyperlink" Target="https://www.spark-interfax.ru/system/home/card" TargetMode="External"/><Relationship Id="rId311" Type="http://schemas.openxmlformats.org/officeDocument/2006/relationships/hyperlink" Target="https://www.spark-interfax.ru/system/home/card" TargetMode="External"/><Relationship Id="rId1898" Type="http://schemas.openxmlformats.org/officeDocument/2006/relationships/hyperlink" Target="https://www.spark-interfax.ru/system/home/card" TargetMode="External"/><Relationship Id="rId2949" Type="http://schemas.openxmlformats.org/officeDocument/2006/relationships/hyperlink" Target="https://www.spark-interfax.ru/system/home/card" TargetMode="External"/><Relationship Id="rId1758" Type="http://schemas.openxmlformats.org/officeDocument/2006/relationships/hyperlink" Target="https://www.spark-interfax.ru/system/home/card" TargetMode="External"/><Relationship Id="rId2809" Type="http://schemas.openxmlformats.org/officeDocument/2006/relationships/hyperlink" Target="https://www.spark-interfax.ru/system/home/card" TargetMode="External"/><Relationship Id="rId1965" Type="http://schemas.openxmlformats.org/officeDocument/2006/relationships/hyperlink" Target="https://www.spark-interfax.ru/system/home/card" TargetMode="External"/><Relationship Id="rId3180" Type="http://schemas.openxmlformats.org/officeDocument/2006/relationships/hyperlink" Target="https://www.spark-interfax.ru/system/home/card" TargetMode="External"/><Relationship Id="rId1618" Type="http://schemas.openxmlformats.org/officeDocument/2006/relationships/hyperlink" Target="https://www.spark-interfax.ru/system/home/card" TargetMode="External"/><Relationship Id="rId1825" Type="http://schemas.openxmlformats.org/officeDocument/2006/relationships/hyperlink" Target="https://www.spark-interfax.ru/system/home/card" TargetMode="External"/><Relationship Id="rId3040" Type="http://schemas.openxmlformats.org/officeDocument/2006/relationships/hyperlink" Target="https://www.spark-interfax.ru/system/home/card" TargetMode="External"/><Relationship Id="rId2599" Type="http://schemas.openxmlformats.org/officeDocument/2006/relationships/hyperlink" Target="https://www.spark-interfax.ru/system/home/card" TargetMode="External"/><Relationship Id="rId778" Type="http://schemas.openxmlformats.org/officeDocument/2006/relationships/hyperlink" Target="https://www.spark-interfax.ru/system/home/card" TargetMode="External"/><Relationship Id="rId985" Type="http://schemas.openxmlformats.org/officeDocument/2006/relationships/hyperlink" Target="https://www.spark-interfax.ru/system/home/card" TargetMode="External"/><Relationship Id="rId2459" Type="http://schemas.openxmlformats.org/officeDocument/2006/relationships/hyperlink" Target="https://www.spark-interfax.ru/system/home/card" TargetMode="External"/><Relationship Id="rId2666" Type="http://schemas.openxmlformats.org/officeDocument/2006/relationships/hyperlink" Target="https://www.spark-interfax.ru/system/home/card" TargetMode="External"/><Relationship Id="rId2873" Type="http://schemas.openxmlformats.org/officeDocument/2006/relationships/hyperlink" Target="https://www.spark-interfax.ru/system/home/card" TargetMode="External"/><Relationship Id="rId638" Type="http://schemas.openxmlformats.org/officeDocument/2006/relationships/hyperlink" Target="https://www.spark-interfax.ru/system/home/card" TargetMode="External"/><Relationship Id="rId845" Type="http://schemas.openxmlformats.org/officeDocument/2006/relationships/hyperlink" Target="https://www.spark-interfax.ru/system/home/card" TargetMode="External"/><Relationship Id="rId1268" Type="http://schemas.openxmlformats.org/officeDocument/2006/relationships/hyperlink" Target="https://www.spark-interfax.ru/system/home/card" TargetMode="External"/><Relationship Id="rId1475" Type="http://schemas.openxmlformats.org/officeDocument/2006/relationships/hyperlink" Target="https://www.spark-interfax.ru/system/home/card" TargetMode="External"/><Relationship Id="rId1682" Type="http://schemas.openxmlformats.org/officeDocument/2006/relationships/hyperlink" Target="https://www.spark-interfax.ru/system/home/card" TargetMode="External"/><Relationship Id="rId2319" Type="http://schemas.openxmlformats.org/officeDocument/2006/relationships/hyperlink" Target="https://www.spark-interfax.ru/system/home/card" TargetMode="External"/><Relationship Id="rId2526" Type="http://schemas.openxmlformats.org/officeDocument/2006/relationships/hyperlink" Target="https://www.spark-interfax.ru/system/home/card" TargetMode="External"/><Relationship Id="rId2733" Type="http://schemas.openxmlformats.org/officeDocument/2006/relationships/hyperlink" Target="https://www.spark-interfax.ru/system/home/card" TargetMode="External"/><Relationship Id="rId705" Type="http://schemas.openxmlformats.org/officeDocument/2006/relationships/hyperlink" Target="https://www.spark-interfax.ru/system/home/card" TargetMode="External"/><Relationship Id="rId1128" Type="http://schemas.openxmlformats.org/officeDocument/2006/relationships/hyperlink" Target="https://www.spark-interfax.ru/system/home/card" TargetMode="External"/><Relationship Id="rId1335" Type="http://schemas.openxmlformats.org/officeDocument/2006/relationships/hyperlink" Target="https://www.spark-interfax.ru/system/home/card" TargetMode="External"/><Relationship Id="rId1542" Type="http://schemas.openxmlformats.org/officeDocument/2006/relationships/hyperlink" Target="https://www.spark-interfax.ru/system/home/card" TargetMode="External"/><Relationship Id="rId2940" Type="http://schemas.openxmlformats.org/officeDocument/2006/relationships/hyperlink" Target="https://www.spark-interfax.ru/system/home/card" TargetMode="External"/><Relationship Id="rId912" Type="http://schemas.openxmlformats.org/officeDocument/2006/relationships/hyperlink" Target="https://www.spark-interfax.ru/system/home/card" TargetMode="External"/><Relationship Id="rId2800" Type="http://schemas.openxmlformats.org/officeDocument/2006/relationships/hyperlink" Target="https://www.spark-interfax.ru/system/home/card" TargetMode="External"/><Relationship Id="rId41" Type="http://schemas.openxmlformats.org/officeDocument/2006/relationships/hyperlink" Target="https://www.spark-interfax.ru/system/home/card" TargetMode="External"/><Relationship Id="rId1402" Type="http://schemas.openxmlformats.org/officeDocument/2006/relationships/hyperlink" Target="https://www.spark-interfax.ru/system/home/card" TargetMode="External"/><Relationship Id="rId288" Type="http://schemas.openxmlformats.org/officeDocument/2006/relationships/hyperlink" Target="https://www.spark-interfax.ru/system/home/card" TargetMode="External"/><Relationship Id="rId3367" Type="http://schemas.openxmlformats.org/officeDocument/2006/relationships/hyperlink" Target="https://www.spark-interfax.ru/system/home/card" TargetMode="External"/><Relationship Id="rId495" Type="http://schemas.openxmlformats.org/officeDocument/2006/relationships/hyperlink" Target="https://www.spark-interfax.ru/system/home/card" TargetMode="External"/><Relationship Id="rId2176" Type="http://schemas.openxmlformats.org/officeDocument/2006/relationships/hyperlink" Target="https://www.spark-interfax.ru/system/home/card" TargetMode="External"/><Relationship Id="rId2383" Type="http://schemas.openxmlformats.org/officeDocument/2006/relationships/hyperlink" Target="https://www.spark-interfax.ru/system/home/card" TargetMode="External"/><Relationship Id="rId2590" Type="http://schemas.openxmlformats.org/officeDocument/2006/relationships/hyperlink" Target="https://www.spark-interfax.ru/system/home/card" TargetMode="External"/><Relationship Id="rId3227" Type="http://schemas.openxmlformats.org/officeDocument/2006/relationships/hyperlink" Target="https://www.spark-interfax.ru/system/home/card" TargetMode="External"/><Relationship Id="rId3434" Type="http://schemas.openxmlformats.org/officeDocument/2006/relationships/hyperlink" Target="https://www.spark-interfax.ru/system/home/card" TargetMode="External"/><Relationship Id="rId148" Type="http://schemas.openxmlformats.org/officeDocument/2006/relationships/hyperlink" Target="https://www.spark-interfax.ru/system/home/card" TargetMode="External"/><Relationship Id="rId355" Type="http://schemas.openxmlformats.org/officeDocument/2006/relationships/hyperlink" Target="https://www.spark-interfax.ru/system/home/card" TargetMode="External"/><Relationship Id="rId562" Type="http://schemas.openxmlformats.org/officeDocument/2006/relationships/hyperlink" Target="https://www.spark-interfax.ru/system/home/card" TargetMode="External"/><Relationship Id="rId1192" Type="http://schemas.openxmlformats.org/officeDocument/2006/relationships/hyperlink" Target="https://www.spark-interfax.ru/system/home/card" TargetMode="External"/><Relationship Id="rId2036" Type="http://schemas.openxmlformats.org/officeDocument/2006/relationships/hyperlink" Target="https://www.spark-interfax.ru/system/home/card" TargetMode="External"/><Relationship Id="rId2243" Type="http://schemas.openxmlformats.org/officeDocument/2006/relationships/hyperlink" Target="https://www.spark-interfax.ru/system/home/card" TargetMode="External"/><Relationship Id="rId2450" Type="http://schemas.openxmlformats.org/officeDocument/2006/relationships/hyperlink" Target="https://www.spark-interfax.ru/system/home/card" TargetMode="External"/><Relationship Id="rId215" Type="http://schemas.openxmlformats.org/officeDocument/2006/relationships/hyperlink" Target="https://www.spark-interfax.ru/system/home/card" TargetMode="External"/><Relationship Id="rId422" Type="http://schemas.openxmlformats.org/officeDocument/2006/relationships/hyperlink" Target="https://www.spark-interfax.ru/system/home/card" TargetMode="External"/><Relationship Id="rId1052" Type="http://schemas.openxmlformats.org/officeDocument/2006/relationships/hyperlink" Target="https://www.spark-interfax.ru/system/home/card" TargetMode="External"/><Relationship Id="rId2103" Type="http://schemas.openxmlformats.org/officeDocument/2006/relationships/hyperlink" Target="https://www.spark-interfax.ru/system/home/card" TargetMode="External"/><Relationship Id="rId2310" Type="http://schemas.openxmlformats.org/officeDocument/2006/relationships/hyperlink" Target="https://www.spark-interfax.ru/system/home/card" TargetMode="External"/><Relationship Id="rId1869" Type="http://schemas.openxmlformats.org/officeDocument/2006/relationships/hyperlink" Target="https://www.spark-interfax.ru/system/home/card" TargetMode="External"/><Relationship Id="rId3084" Type="http://schemas.openxmlformats.org/officeDocument/2006/relationships/hyperlink" Target="https://www.spark-interfax.ru/system/home/card" TargetMode="External"/><Relationship Id="rId3291" Type="http://schemas.openxmlformats.org/officeDocument/2006/relationships/hyperlink" Target="https://www.spark-interfax.ru/system/home/card" TargetMode="External"/><Relationship Id="rId1729" Type="http://schemas.openxmlformats.org/officeDocument/2006/relationships/hyperlink" Target="https://www.spark-interfax.ru/system/home/card" TargetMode="External"/><Relationship Id="rId1936" Type="http://schemas.openxmlformats.org/officeDocument/2006/relationships/hyperlink" Target="https://www.spark-interfax.ru/system/home/card" TargetMode="External"/><Relationship Id="rId3151" Type="http://schemas.openxmlformats.org/officeDocument/2006/relationships/hyperlink" Target="https://www.spark-interfax.ru/system/home/card" TargetMode="External"/><Relationship Id="rId3011" Type="http://schemas.openxmlformats.org/officeDocument/2006/relationships/hyperlink" Target="https://www.spark-interfax.ru/system/home/card" TargetMode="External"/><Relationship Id="rId5" Type="http://schemas.openxmlformats.org/officeDocument/2006/relationships/hyperlink" Target="https://www.spark-interfax.ru/system/home/card" TargetMode="External"/><Relationship Id="rId889" Type="http://schemas.openxmlformats.org/officeDocument/2006/relationships/hyperlink" Target="https://www.spark-interfax.ru/system/home/card" TargetMode="External"/><Relationship Id="rId2777" Type="http://schemas.openxmlformats.org/officeDocument/2006/relationships/hyperlink" Target="https://www.spark-interfax.ru/system/home/card" TargetMode="External"/><Relationship Id="rId749" Type="http://schemas.openxmlformats.org/officeDocument/2006/relationships/hyperlink" Target="https://www.spark-interfax.ru/system/home/card" TargetMode="External"/><Relationship Id="rId1379" Type="http://schemas.openxmlformats.org/officeDocument/2006/relationships/hyperlink" Target="https://www.spark-interfax.ru/system/home/card" TargetMode="External"/><Relationship Id="rId1586" Type="http://schemas.openxmlformats.org/officeDocument/2006/relationships/hyperlink" Target="https://www.spark-interfax.ru/system/home/card" TargetMode="External"/><Relationship Id="rId2984" Type="http://schemas.openxmlformats.org/officeDocument/2006/relationships/hyperlink" Target="https://www.spark-interfax.ru/system/home/card" TargetMode="External"/><Relationship Id="rId609" Type="http://schemas.openxmlformats.org/officeDocument/2006/relationships/hyperlink" Target="https://www.spark-interfax.ru/system/home/card" TargetMode="External"/><Relationship Id="rId956" Type="http://schemas.openxmlformats.org/officeDocument/2006/relationships/hyperlink" Target="https://www.spark-interfax.ru/system/home/card" TargetMode="External"/><Relationship Id="rId1239" Type="http://schemas.openxmlformats.org/officeDocument/2006/relationships/hyperlink" Target="https://www.spark-interfax.ru/system/home/card" TargetMode="External"/><Relationship Id="rId1793" Type="http://schemas.openxmlformats.org/officeDocument/2006/relationships/hyperlink" Target="https://www.spark-interfax.ru/system/home/card" TargetMode="External"/><Relationship Id="rId2637" Type="http://schemas.openxmlformats.org/officeDocument/2006/relationships/hyperlink" Target="https://www.spark-interfax.ru/system/home/card" TargetMode="External"/><Relationship Id="rId2844" Type="http://schemas.openxmlformats.org/officeDocument/2006/relationships/hyperlink" Target="https://www.spark-interfax.ru/system/home/card" TargetMode="External"/><Relationship Id="rId85" Type="http://schemas.openxmlformats.org/officeDocument/2006/relationships/hyperlink" Target="https://www.spark-interfax.ru/system/home/card" TargetMode="External"/><Relationship Id="rId816" Type="http://schemas.openxmlformats.org/officeDocument/2006/relationships/hyperlink" Target="https://www.spark-interfax.ru/system/home/card" TargetMode="External"/><Relationship Id="rId1446" Type="http://schemas.openxmlformats.org/officeDocument/2006/relationships/hyperlink" Target="https://www.spark-interfax.ru/system/home/card" TargetMode="External"/><Relationship Id="rId1653" Type="http://schemas.openxmlformats.org/officeDocument/2006/relationships/hyperlink" Target="https://www.spark-interfax.ru/system/home/card" TargetMode="External"/><Relationship Id="rId1860" Type="http://schemas.openxmlformats.org/officeDocument/2006/relationships/hyperlink" Target="https://www.spark-interfax.ru/system/home/card" TargetMode="External"/><Relationship Id="rId2704" Type="http://schemas.openxmlformats.org/officeDocument/2006/relationships/hyperlink" Target="https://www.spark-interfax.ru/system/home/card" TargetMode="External"/><Relationship Id="rId2911" Type="http://schemas.openxmlformats.org/officeDocument/2006/relationships/hyperlink" Target="https://www.spark-interfax.ru/system/home/card" TargetMode="External"/><Relationship Id="rId1306" Type="http://schemas.openxmlformats.org/officeDocument/2006/relationships/hyperlink" Target="https://www.spark-interfax.ru/system/home/card" TargetMode="External"/><Relationship Id="rId1513" Type="http://schemas.openxmlformats.org/officeDocument/2006/relationships/hyperlink" Target="https://www.spark-interfax.ru/system/home/card" TargetMode="External"/><Relationship Id="rId1720" Type="http://schemas.openxmlformats.org/officeDocument/2006/relationships/hyperlink" Target="https://www.spark-interfax.ru/system/home/card" TargetMode="External"/><Relationship Id="rId12" Type="http://schemas.openxmlformats.org/officeDocument/2006/relationships/hyperlink" Target="https://www.spark-interfax.ru/system/home/card" TargetMode="External"/><Relationship Id="rId399" Type="http://schemas.openxmlformats.org/officeDocument/2006/relationships/hyperlink" Target="https://www.spark-interfax.ru/system/home/card" TargetMode="External"/><Relationship Id="rId2287" Type="http://schemas.openxmlformats.org/officeDocument/2006/relationships/hyperlink" Target="https://www.spark-interfax.ru/system/home/card" TargetMode="External"/><Relationship Id="rId2494" Type="http://schemas.openxmlformats.org/officeDocument/2006/relationships/hyperlink" Target="https://www.spark-interfax.ru/system/home/card" TargetMode="External"/><Relationship Id="rId3338" Type="http://schemas.openxmlformats.org/officeDocument/2006/relationships/hyperlink" Target="https://www.spark-interfax.ru/system/home/card" TargetMode="External"/><Relationship Id="rId259" Type="http://schemas.openxmlformats.org/officeDocument/2006/relationships/hyperlink" Target="https://www.spark-interfax.ru/system/home/card" TargetMode="External"/><Relationship Id="rId466" Type="http://schemas.openxmlformats.org/officeDocument/2006/relationships/hyperlink" Target="https://www.spark-interfax.ru/system/home/card" TargetMode="External"/><Relationship Id="rId673" Type="http://schemas.openxmlformats.org/officeDocument/2006/relationships/hyperlink" Target="https://www.spark-interfax.ru/system/home/card" TargetMode="External"/><Relationship Id="rId880" Type="http://schemas.openxmlformats.org/officeDocument/2006/relationships/hyperlink" Target="https://www.spark-interfax.ru/system/home/card" TargetMode="External"/><Relationship Id="rId1096" Type="http://schemas.openxmlformats.org/officeDocument/2006/relationships/hyperlink" Target="https://www.spark-interfax.ru/system/home/card" TargetMode="External"/><Relationship Id="rId2147" Type="http://schemas.openxmlformats.org/officeDocument/2006/relationships/hyperlink" Target="https://www.spark-interfax.ru/system/home/card" TargetMode="External"/><Relationship Id="rId2354" Type="http://schemas.openxmlformats.org/officeDocument/2006/relationships/hyperlink" Target="https://www.spark-interfax.ru/system/home/card" TargetMode="External"/><Relationship Id="rId2561" Type="http://schemas.openxmlformats.org/officeDocument/2006/relationships/hyperlink" Target="https://www.spark-interfax.ru/system/home/card" TargetMode="External"/><Relationship Id="rId3405" Type="http://schemas.openxmlformats.org/officeDocument/2006/relationships/hyperlink" Target="https://www.spark-interfax.ru/system/home/card" TargetMode="External"/><Relationship Id="rId119" Type="http://schemas.openxmlformats.org/officeDocument/2006/relationships/hyperlink" Target="https://www.spark-interfax.ru/system/home/card" TargetMode="External"/><Relationship Id="rId326" Type="http://schemas.openxmlformats.org/officeDocument/2006/relationships/hyperlink" Target="https://www.spark-interfax.ru/system/home/card" TargetMode="External"/><Relationship Id="rId533" Type="http://schemas.openxmlformats.org/officeDocument/2006/relationships/hyperlink" Target="https://www.spark-interfax.ru/system/home/card" TargetMode="External"/><Relationship Id="rId1163" Type="http://schemas.openxmlformats.org/officeDocument/2006/relationships/hyperlink" Target="https://www.spark-interfax.ru/system/home/card" TargetMode="External"/><Relationship Id="rId1370" Type="http://schemas.openxmlformats.org/officeDocument/2006/relationships/hyperlink" Target="https://www.spark-interfax.ru/system/home/card" TargetMode="External"/><Relationship Id="rId2007" Type="http://schemas.openxmlformats.org/officeDocument/2006/relationships/hyperlink" Target="https://www.spark-interfax.ru/system/home/card" TargetMode="External"/><Relationship Id="rId2214" Type="http://schemas.openxmlformats.org/officeDocument/2006/relationships/hyperlink" Target="https://www.spark-interfax.ru/system/home/card" TargetMode="External"/><Relationship Id="rId740" Type="http://schemas.openxmlformats.org/officeDocument/2006/relationships/hyperlink" Target="https://www.spark-interfax.ru/system/home/card" TargetMode="External"/><Relationship Id="rId1023" Type="http://schemas.openxmlformats.org/officeDocument/2006/relationships/hyperlink" Target="https://www.spark-interfax.ru/system/home/card" TargetMode="External"/><Relationship Id="rId2421" Type="http://schemas.openxmlformats.org/officeDocument/2006/relationships/hyperlink" Target="https://www.spark-interfax.ru/system/home/card" TargetMode="External"/><Relationship Id="rId600" Type="http://schemas.openxmlformats.org/officeDocument/2006/relationships/hyperlink" Target="https://www.spark-interfax.ru/system/home/card" TargetMode="External"/><Relationship Id="rId1230" Type="http://schemas.openxmlformats.org/officeDocument/2006/relationships/hyperlink" Target="https://www.spark-interfax.ru/system/home/card" TargetMode="External"/><Relationship Id="rId3195" Type="http://schemas.openxmlformats.org/officeDocument/2006/relationships/hyperlink" Target="https://www.spark-interfax.ru/system/home/card" TargetMode="External"/><Relationship Id="rId3055" Type="http://schemas.openxmlformats.org/officeDocument/2006/relationships/hyperlink" Target="https://www.spark-interfax.ru/system/home/card" TargetMode="External"/><Relationship Id="rId3262" Type="http://schemas.openxmlformats.org/officeDocument/2006/relationships/hyperlink" Target="https://www.spark-interfax.ru/system/home/card" TargetMode="External"/><Relationship Id="rId183" Type="http://schemas.openxmlformats.org/officeDocument/2006/relationships/hyperlink" Target="https://www.spark-interfax.ru/system/home/card" TargetMode="External"/><Relationship Id="rId390" Type="http://schemas.openxmlformats.org/officeDocument/2006/relationships/hyperlink" Target="https://www.spark-interfax.ru/system/home/card" TargetMode="External"/><Relationship Id="rId1907" Type="http://schemas.openxmlformats.org/officeDocument/2006/relationships/hyperlink" Target="https://www.spark-interfax.ru/system/home/card" TargetMode="External"/><Relationship Id="rId2071" Type="http://schemas.openxmlformats.org/officeDocument/2006/relationships/hyperlink" Target="https://www.spark-interfax.ru/system/home/card" TargetMode="External"/><Relationship Id="rId3122" Type="http://schemas.openxmlformats.org/officeDocument/2006/relationships/hyperlink" Target="https://www.spark-interfax.ru/system/home/card" TargetMode="External"/><Relationship Id="rId250" Type="http://schemas.openxmlformats.org/officeDocument/2006/relationships/hyperlink" Target="https://www.spark-interfax.ru/system/home/card" TargetMode="External"/><Relationship Id="rId110" Type="http://schemas.openxmlformats.org/officeDocument/2006/relationships/hyperlink" Target="https://www.spark-interfax.ru/system/home/card" TargetMode="External"/><Relationship Id="rId2888" Type="http://schemas.openxmlformats.org/officeDocument/2006/relationships/hyperlink" Target="https://www.spark-interfax.ru/system/home/card" TargetMode="External"/><Relationship Id="rId1697" Type="http://schemas.openxmlformats.org/officeDocument/2006/relationships/hyperlink" Target="https://www.spark-interfax.ru/system/home/card" TargetMode="External"/><Relationship Id="rId2748" Type="http://schemas.openxmlformats.org/officeDocument/2006/relationships/hyperlink" Target="https://www.spark-interfax.ru/system/home/card" TargetMode="External"/><Relationship Id="rId2955" Type="http://schemas.openxmlformats.org/officeDocument/2006/relationships/hyperlink" Target="https://www.spark-interfax.ru/system/home/card" TargetMode="External"/><Relationship Id="rId927" Type="http://schemas.openxmlformats.org/officeDocument/2006/relationships/hyperlink" Target="https://www.spark-interfax.ru/system/home/card" TargetMode="External"/><Relationship Id="rId1557" Type="http://schemas.openxmlformats.org/officeDocument/2006/relationships/hyperlink" Target="https://www.spark-interfax.ru/system/home/card" TargetMode="External"/><Relationship Id="rId1764" Type="http://schemas.openxmlformats.org/officeDocument/2006/relationships/hyperlink" Target="https://www.spark-interfax.ru/system/home/card" TargetMode="External"/><Relationship Id="rId1971" Type="http://schemas.openxmlformats.org/officeDocument/2006/relationships/hyperlink" Target="https://www.spark-interfax.ru/system/home/card" TargetMode="External"/><Relationship Id="rId2608" Type="http://schemas.openxmlformats.org/officeDocument/2006/relationships/hyperlink" Target="https://www.spark-interfax.ru/system/home/card" TargetMode="External"/><Relationship Id="rId2815" Type="http://schemas.openxmlformats.org/officeDocument/2006/relationships/hyperlink" Target="https://www.spark-interfax.ru/system/home/card" TargetMode="External"/><Relationship Id="rId56" Type="http://schemas.openxmlformats.org/officeDocument/2006/relationships/hyperlink" Target="https://www.spark-interfax.ru/system/home/card" TargetMode="External"/><Relationship Id="rId1417" Type="http://schemas.openxmlformats.org/officeDocument/2006/relationships/hyperlink" Target="https://www.spark-interfax.ru/system/home/card" TargetMode="External"/><Relationship Id="rId1624" Type="http://schemas.openxmlformats.org/officeDocument/2006/relationships/hyperlink" Target="https://www.spark-interfax.ru/system/home/card" TargetMode="External"/><Relationship Id="rId1831" Type="http://schemas.openxmlformats.org/officeDocument/2006/relationships/hyperlink" Target="https://www.spark-interfax.ru/system/home/card" TargetMode="External"/><Relationship Id="rId2398" Type="http://schemas.openxmlformats.org/officeDocument/2006/relationships/hyperlink" Target="https://www.spark-interfax.ru/system/home/card" TargetMode="External"/><Relationship Id="rId3449" Type="http://schemas.openxmlformats.org/officeDocument/2006/relationships/hyperlink" Target="https://www.spark-interfax.ru/system/home/card" TargetMode="External"/><Relationship Id="rId577" Type="http://schemas.openxmlformats.org/officeDocument/2006/relationships/hyperlink" Target="https://www.spark-interfax.ru/system/home/card" TargetMode="External"/><Relationship Id="rId2258" Type="http://schemas.openxmlformats.org/officeDocument/2006/relationships/hyperlink" Target="https://www.spark-interfax.ru/system/home/card" TargetMode="External"/><Relationship Id="rId784" Type="http://schemas.openxmlformats.org/officeDocument/2006/relationships/hyperlink" Target="https://www.spark-interfax.ru/system/home/card" TargetMode="External"/><Relationship Id="rId991" Type="http://schemas.openxmlformats.org/officeDocument/2006/relationships/hyperlink" Target="https://www.spark-interfax.ru/system/home/card" TargetMode="External"/><Relationship Id="rId1067" Type="http://schemas.openxmlformats.org/officeDocument/2006/relationships/hyperlink" Target="https://www.spark-interfax.ru/system/home/card" TargetMode="External"/><Relationship Id="rId2465" Type="http://schemas.openxmlformats.org/officeDocument/2006/relationships/hyperlink" Target="https://www.spark-interfax.ru/system/home/card" TargetMode="External"/><Relationship Id="rId2672" Type="http://schemas.openxmlformats.org/officeDocument/2006/relationships/hyperlink" Target="https://www.spark-interfax.ru/system/home/card" TargetMode="External"/><Relationship Id="rId3309" Type="http://schemas.openxmlformats.org/officeDocument/2006/relationships/hyperlink" Target="https://www.spark-interfax.ru/system/home/card" TargetMode="External"/><Relationship Id="rId437" Type="http://schemas.openxmlformats.org/officeDocument/2006/relationships/hyperlink" Target="https://www.spark-interfax.ru/system/home/card" TargetMode="External"/><Relationship Id="rId644" Type="http://schemas.openxmlformats.org/officeDocument/2006/relationships/hyperlink" Target="https://www.spark-interfax.ru/system/home/card" TargetMode="External"/><Relationship Id="rId851" Type="http://schemas.openxmlformats.org/officeDocument/2006/relationships/hyperlink" Target="https://www.spark-interfax.ru/system/home/card" TargetMode="External"/><Relationship Id="rId1274" Type="http://schemas.openxmlformats.org/officeDocument/2006/relationships/hyperlink" Target="https://www.spark-interfax.ru/system/home/card" TargetMode="External"/><Relationship Id="rId1481" Type="http://schemas.openxmlformats.org/officeDocument/2006/relationships/hyperlink" Target="https://www.spark-interfax.ru/system/home/card" TargetMode="External"/><Relationship Id="rId2118" Type="http://schemas.openxmlformats.org/officeDocument/2006/relationships/hyperlink" Target="https://www.spark-interfax.ru/system/home/card" TargetMode="External"/><Relationship Id="rId2325" Type="http://schemas.openxmlformats.org/officeDocument/2006/relationships/hyperlink" Target="https://www.spark-interfax.ru/system/home/card" TargetMode="External"/><Relationship Id="rId2532" Type="http://schemas.openxmlformats.org/officeDocument/2006/relationships/hyperlink" Target="https://www.spark-interfax.ru/system/home/card" TargetMode="External"/><Relationship Id="rId504" Type="http://schemas.openxmlformats.org/officeDocument/2006/relationships/hyperlink" Target="https://www.spark-interfax.ru/system/home/card" TargetMode="External"/><Relationship Id="rId711" Type="http://schemas.openxmlformats.org/officeDocument/2006/relationships/hyperlink" Target="https://www.spark-interfax.ru/system/home/card" TargetMode="External"/><Relationship Id="rId1134" Type="http://schemas.openxmlformats.org/officeDocument/2006/relationships/hyperlink" Target="https://www.spark-interfax.ru/system/home/card" TargetMode="External"/><Relationship Id="rId1341" Type="http://schemas.openxmlformats.org/officeDocument/2006/relationships/hyperlink" Target="https://www.spark-interfax.ru/system/home/card" TargetMode="External"/><Relationship Id="rId1201" Type="http://schemas.openxmlformats.org/officeDocument/2006/relationships/hyperlink" Target="https://www.spark-interfax.ru/system/home/card" TargetMode="External"/><Relationship Id="rId3099" Type="http://schemas.openxmlformats.org/officeDocument/2006/relationships/hyperlink" Target="https://www.spark-interfax.ru/system/home/card" TargetMode="External"/><Relationship Id="rId3166" Type="http://schemas.openxmlformats.org/officeDocument/2006/relationships/hyperlink" Target="https://www.spark-interfax.ru/system/home/card" TargetMode="External"/><Relationship Id="rId3373" Type="http://schemas.openxmlformats.org/officeDocument/2006/relationships/hyperlink" Target="https://www.spark-interfax.ru/system/home/card" TargetMode="External"/><Relationship Id="rId294" Type="http://schemas.openxmlformats.org/officeDocument/2006/relationships/hyperlink" Target="https://www.spark-interfax.ru/system/home/card" TargetMode="External"/><Relationship Id="rId2182" Type="http://schemas.openxmlformats.org/officeDocument/2006/relationships/hyperlink" Target="https://www.spark-interfax.ru/system/home/card" TargetMode="External"/><Relationship Id="rId3026" Type="http://schemas.openxmlformats.org/officeDocument/2006/relationships/hyperlink" Target="https://www.spark-interfax.ru/system/home/card" TargetMode="External"/><Relationship Id="rId3233" Type="http://schemas.openxmlformats.org/officeDocument/2006/relationships/hyperlink" Target="https://www.spark-interfax.ru/system/home/card" TargetMode="External"/><Relationship Id="rId154" Type="http://schemas.openxmlformats.org/officeDocument/2006/relationships/hyperlink" Target="https://www.spark-interfax.ru/system/home/card" TargetMode="External"/><Relationship Id="rId361" Type="http://schemas.openxmlformats.org/officeDocument/2006/relationships/hyperlink" Target="https://www.spark-interfax.ru/system/home/card" TargetMode="External"/><Relationship Id="rId2042" Type="http://schemas.openxmlformats.org/officeDocument/2006/relationships/hyperlink" Target="https://www.spark-interfax.ru/system/home/card" TargetMode="External"/><Relationship Id="rId3440" Type="http://schemas.openxmlformats.org/officeDocument/2006/relationships/hyperlink" Target="https://www.spark-interfax.ru/system/home/card" TargetMode="External"/><Relationship Id="rId2999" Type="http://schemas.openxmlformats.org/officeDocument/2006/relationships/hyperlink" Target="https://www.spark-interfax.ru/system/home/card" TargetMode="External"/><Relationship Id="rId3300" Type="http://schemas.openxmlformats.org/officeDocument/2006/relationships/hyperlink" Target="https://www.spark-interfax.ru/system/home/card" TargetMode="External"/><Relationship Id="rId221" Type="http://schemas.openxmlformats.org/officeDocument/2006/relationships/hyperlink" Target="https://www.spark-interfax.ru/system/home/card" TargetMode="External"/><Relationship Id="rId2859" Type="http://schemas.openxmlformats.org/officeDocument/2006/relationships/hyperlink" Target="https://www.spark-interfax.ru/system/home/card" TargetMode="External"/><Relationship Id="rId1668" Type="http://schemas.openxmlformats.org/officeDocument/2006/relationships/hyperlink" Target="https://www.spark-interfax.ru/system/home/card" TargetMode="External"/><Relationship Id="rId1875" Type="http://schemas.openxmlformats.org/officeDocument/2006/relationships/hyperlink" Target="https://www.spark-interfax.ru/system/home/card" TargetMode="External"/><Relationship Id="rId2719" Type="http://schemas.openxmlformats.org/officeDocument/2006/relationships/hyperlink" Target="https://www.spark-interfax.ru/system/home/card" TargetMode="External"/><Relationship Id="rId1528" Type="http://schemas.openxmlformats.org/officeDocument/2006/relationships/hyperlink" Target="https://www.spark-interfax.ru/system/home/card" TargetMode="External"/><Relationship Id="rId2926" Type="http://schemas.openxmlformats.org/officeDocument/2006/relationships/hyperlink" Target="https://www.spark-interfax.ru/system/home/card" TargetMode="External"/><Relationship Id="rId3090" Type="http://schemas.openxmlformats.org/officeDocument/2006/relationships/hyperlink" Target="https://www.spark-interfax.ru/system/home/card" TargetMode="External"/><Relationship Id="rId1735" Type="http://schemas.openxmlformats.org/officeDocument/2006/relationships/hyperlink" Target="https://www.spark-interfax.ru/system/home/card" TargetMode="External"/><Relationship Id="rId1942" Type="http://schemas.openxmlformats.org/officeDocument/2006/relationships/hyperlink" Target="https://www.spark-interfax.ru/system/home/card" TargetMode="External"/><Relationship Id="rId27" Type="http://schemas.openxmlformats.org/officeDocument/2006/relationships/hyperlink" Target="https://www.spark-interfax.ru/system/home/card" TargetMode="External"/><Relationship Id="rId1802" Type="http://schemas.openxmlformats.org/officeDocument/2006/relationships/hyperlink" Target="https://www.spark-interfax.ru/system/home/card" TargetMode="External"/><Relationship Id="rId688" Type="http://schemas.openxmlformats.org/officeDocument/2006/relationships/hyperlink" Target="https://www.spark-interfax.ru/system/home/card" TargetMode="External"/><Relationship Id="rId895" Type="http://schemas.openxmlformats.org/officeDocument/2006/relationships/hyperlink" Target="https://www.spark-interfax.ru/system/home/card" TargetMode="External"/><Relationship Id="rId2369" Type="http://schemas.openxmlformats.org/officeDocument/2006/relationships/hyperlink" Target="https://www.spark-interfax.ru/system/home/card" TargetMode="External"/><Relationship Id="rId2576" Type="http://schemas.openxmlformats.org/officeDocument/2006/relationships/hyperlink" Target="https://www.spark-interfax.ru/system/home/card" TargetMode="External"/><Relationship Id="rId2783" Type="http://schemas.openxmlformats.org/officeDocument/2006/relationships/hyperlink" Target="https://www.spark-interfax.ru/system/home/card" TargetMode="External"/><Relationship Id="rId2990" Type="http://schemas.openxmlformats.org/officeDocument/2006/relationships/hyperlink" Target="https://www.spark-interfax.ru/system/home/card" TargetMode="External"/><Relationship Id="rId548" Type="http://schemas.openxmlformats.org/officeDocument/2006/relationships/hyperlink" Target="https://www.spark-interfax.ru/system/home/card" TargetMode="External"/><Relationship Id="rId755" Type="http://schemas.openxmlformats.org/officeDocument/2006/relationships/hyperlink" Target="https://www.spark-interfax.ru/system/home/card" TargetMode="External"/><Relationship Id="rId962" Type="http://schemas.openxmlformats.org/officeDocument/2006/relationships/hyperlink" Target="https://www.spark-interfax.ru/system/home/card" TargetMode="External"/><Relationship Id="rId1178" Type="http://schemas.openxmlformats.org/officeDocument/2006/relationships/hyperlink" Target="https://www.spark-interfax.ru/system/home/card" TargetMode="External"/><Relationship Id="rId1385" Type="http://schemas.openxmlformats.org/officeDocument/2006/relationships/hyperlink" Target="https://www.spark-interfax.ru/system/home/card" TargetMode="External"/><Relationship Id="rId1592" Type="http://schemas.openxmlformats.org/officeDocument/2006/relationships/hyperlink" Target="https://www.spark-interfax.ru/system/home/card" TargetMode="External"/><Relationship Id="rId2229" Type="http://schemas.openxmlformats.org/officeDocument/2006/relationships/hyperlink" Target="https://www.spark-interfax.ru/system/home/card" TargetMode="External"/><Relationship Id="rId2436" Type="http://schemas.openxmlformats.org/officeDocument/2006/relationships/hyperlink" Target="https://www.spark-interfax.ru/system/home/card" TargetMode="External"/><Relationship Id="rId2643" Type="http://schemas.openxmlformats.org/officeDocument/2006/relationships/hyperlink" Target="https://www.spark-interfax.ru/system/home/card" TargetMode="External"/><Relationship Id="rId2850" Type="http://schemas.openxmlformats.org/officeDocument/2006/relationships/hyperlink" Target="https://www.spark-interfax.ru/system/home/card" TargetMode="External"/><Relationship Id="rId91" Type="http://schemas.openxmlformats.org/officeDocument/2006/relationships/hyperlink" Target="https://www.spark-interfax.ru/system/home/card" TargetMode="External"/><Relationship Id="rId408" Type="http://schemas.openxmlformats.org/officeDocument/2006/relationships/hyperlink" Target="https://www.spark-interfax.ru/system/home/card" TargetMode="External"/><Relationship Id="rId615" Type="http://schemas.openxmlformats.org/officeDocument/2006/relationships/hyperlink" Target="https://www.spark-interfax.ru/system/home/card" TargetMode="External"/><Relationship Id="rId822" Type="http://schemas.openxmlformats.org/officeDocument/2006/relationships/hyperlink" Target="https://www.spark-interfax.ru/system/home/card" TargetMode="External"/><Relationship Id="rId1038" Type="http://schemas.openxmlformats.org/officeDocument/2006/relationships/hyperlink" Target="https://www.spark-interfax.ru/system/home/card" TargetMode="External"/><Relationship Id="rId1245" Type="http://schemas.openxmlformats.org/officeDocument/2006/relationships/hyperlink" Target="https://www.spark-interfax.ru/system/home/card" TargetMode="External"/><Relationship Id="rId1452" Type="http://schemas.openxmlformats.org/officeDocument/2006/relationships/hyperlink" Target="https://www.spark-interfax.ru/system/home/card" TargetMode="External"/><Relationship Id="rId2503" Type="http://schemas.openxmlformats.org/officeDocument/2006/relationships/hyperlink" Target="https://www.spark-interfax.ru/system/home/card" TargetMode="External"/><Relationship Id="rId1105" Type="http://schemas.openxmlformats.org/officeDocument/2006/relationships/hyperlink" Target="https://www.spark-interfax.ru/system/home/card" TargetMode="External"/><Relationship Id="rId1312" Type="http://schemas.openxmlformats.org/officeDocument/2006/relationships/hyperlink" Target="https://www.spark-interfax.ru/system/home/card" TargetMode="External"/><Relationship Id="rId2710" Type="http://schemas.openxmlformats.org/officeDocument/2006/relationships/hyperlink" Target="https://www.spark-interfax.ru/system/home/card" TargetMode="External"/><Relationship Id="rId3277" Type="http://schemas.openxmlformats.org/officeDocument/2006/relationships/hyperlink" Target="https://www.spark-interfax.ru/system/home/card" TargetMode="External"/><Relationship Id="rId198" Type="http://schemas.openxmlformats.org/officeDocument/2006/relationships/hyperlink" Target="https://www.spark-interfax.ru/system/home/card" TargetMode="External"/><Relationship Id="rId2086" Type="http://schemas.openxmlformats.org/officeDocument/2006/relationships/hyperlink" Target="https://www.spark-interfax.ru/system/home/card" TargetMode="External"/><Relationship Id="rId2293" Type="http://schemas.openxmlformats.org/officeDocument/2006/relationships/hyperlink" Target="https://www.spark-interfax.ru/system/home/card" TargetMode="External"/><Relationship Id="rId3137" Type="http://schemas.openxmlformats.org/officeDocument/2006/relationships/hyperlink" Target="https://www.spark-interfax.ru/system/home/card" TargetMode="External"/><Relationship Id="rId3344" Type="http://schemas.openxmlformats.org/officeDocument/2006/relationships/hyperlink" Target="https://www.spark-interfax.ru/system/home/card" TargetMode="External"/><Relationship Id="rId265" Type="http://schemas.openxmlformats.org/officeDocument/2006/relationships/hyperlink" Target="https://www.spark-interfax.ru/system/home/card" TargetMode="External"/><Relationship Id="rId472" Type="http://schemas.openxmlformats.org/officeDocument/2006/relationships/hyperlink" Target="https://www.spark-interfax.ru/system/home/card" TargetMode="External"/><Relationship Id="rId2153" Type="http://schemas.openxmlformats.org/officeDocument/2006/relationships/hyperlink" Target="https://www.spark-interfax.ru/system/home/card" TargetMode="External"/><Relationship Id="rId2360" Type="http://schemas.openxmlformats.org/officeDocument/2006/relationships/hyperlink" Target="https://www.spark-interfax.ru/system/home/card" TargetMode="External"/><Relationship Id="rId3204" Type="http://schemas.openxmlformats.org/officeDocument/2006/relationships/hyperlink" Target="https://www.spark-interfax.ru/system/home/card" TargetMode="External"/><Relationship Id="rId3411" Type="http://schemas.openxmlformats.org/officeDocument/2006/relationships/hyperlink" Target="https://www.spark-interfax.ru/system/home/card" TargetMode="External"/><Relationship Id="rId125" Type="http://schemas.openxmlformats.org/officeDocument/2006/relationships/hyperlink" Target="https://www.spark-interfax.ru/system/home/card" TargetMode="External"/><Relationship Id="rId332" Type="http://schemas.openxmlformats.org/officeDocument/2006/relationships/hyperlink" Target="https://www.spark-interfax.ru/system/home/card" TargetMode="External"/><Relationship Id="rId2013" Type="http://schemas.openxmlformats.org/officeDocument/2006/relationships/hyperlink" Target="https://www.spark-interfax.ru/system/home/card" TargetMode="External"/><Relationship Id="rId2220" Type="http://schemas.openxmlformats.org/officeDocument/2006/relationships/hyperlink" Target="https://www.spark-interfax.ru/system/home/card" TargetMode="External"/><Relationship Id="rId1779" Type="http://schemas.openxmlformats.org/officeDocument/2006/relationships/hyperlink" Target="https://www.spark-interfax.ru/system/home/card" TargetMode="External"/><Relationship Id="rId1986" Type="http://schemas.openxmlformats.org/officeDocument/2006/relationships/hyperlink" Target="https://www.spark-interfax.ru/system/home/card" TargetMode="External"/><Relationship Id="rId1639" Type="http://schemas.openxmlformats.org/officeDocument/2006/relationships/hyperlink" Target="https://www.spark-interfax.ru/system/home/card" TargetMode="External"/><Relationship Id="rId1846" Type="http://schemas.openxmlformats.org/officeDocument/2006/relationships/hyperlink" Target="https://www.spark-interfax.ru/system/home/card" TargetMode="External"/><Relationship Id="rId3061" Type="http://schemas.openxmlformats.org/officeDocument/2006/relationships/hyperlink" Target="https://www.spark-interfax.ru/system/home/card" TargetMode="External"/><Relationship Id="rId1706" Type="http://schemas.openxmlformats.org/officeDocument/2006/relationships/hyperlink" Target="https://www.spark-interfax.ru/system/home/card" TargetMode="External"/><Relationship Id="rId1913" Type="http://schemas.openxmlformats.org/officeDocument/2006/relationships/hyperlink" Target="https://www.spark-interfax.ru/system/home/card" TargetMode="External"/><Relationship Id="rId799" Type="http://schemas.openxmlformats.org/officeDocument/2006/relationships/hyperlink" Target="https://www.spark-interfax.ru/system/home/card" TargetMode="External"/><Relationship Id="rId2687" Type="http://schemas.openxmlformats.org/officeDocument/2006/relationships/hyperlink" Target="https://www.spark-interfax.ru/system/home/card" TargetMode="External"/><Relationship Id="rId2894" Type="http://schemas.openxmlformats.org/officeDocument/2006/relationships/hyperlink" Target="https://www.spark-interfax.ru/system/home/card" TargetMode="External"/><Relationship Id="rId659" Type="http://schemas.openxmlformats.org/officeDocument/2006/relationships/hyperlink" Target="https://www.spark-interfax.ru/system/home/card" TargetMode="External"/><Relationship Id="rId866" Type="http://schemas.openxmlformats.org/officeDocument/2006/relationships/hyperlink" Target="https://www.spark-interfax.ru/system/home/card" TargetMode="External"/><Relationship Id="rId1289" Type="http://schemas.openxmlformats.org/officeDocument/2006/relationships/hyperlink" Target="https://www.spark-interfax.ru/system/home/card" TargetMode="External"/><Relationship Id="rId1496" Type="http://schemas.openxmlformats.org/officeDocument/2006/relationships/hyperlink" Target="https://www.spark-interfax.ru/system/home/card" TargetMode="External"/><Relationship Id="rId2547" Type="http://schemas.openxmlformats.org/officeDocument/2006/relationships/hyperlink" Target="https://www.spark-interfax.ru/system/home/card" TargetMode="External"/><Relationship Id="rId519" Type="http://schemas.openxmlformats.org/officeDocument/2006/relationships/hyperlink" Target="https://www.spark-interfax.ru/system/home/card" TargetMode="External"/><Relationship Id="rId1149" Type="http://schemas.openxmlformats.org/officeDocument/2006/relationships/hyperlink" Target="https://www.spark-interfax.ru/system/home/card" TargetMode="External"/><Relationship Id="rId1356" Type="http://schemas.openxmlformats.org/officeDocument/2006/relationships/hyperlink" Target="https://www.spark-interfax.ru/system/home/card" TargetMode="External"/><Relationship Id="rId2754" Type="http://schemas.openxmlformats.org/officeDocument/2006/relationships/hyperlink" Target="https://www.spark-interfax.ru/system/home/card" TargetMode="External"/><Relationship Id="rId2961" Type="http://schemas.openxmlformats.org/officeDocument/2006/relationships/hyperlink" Target="https://www.spark-interfax.ru/system/home/card" TargetMode="External"/><Relationship Id="rId726" Type="http://schemas.openxmlformats.org/officeDocument/2006/relationships/hyperlink" Target="https://www.spark-interfax.ru/system/home/card" TargetMode="External"/><Relationship Id="rId933" Type="http://schemas.openxmlformats.org/officeDocument/2006/relationships/hyperlink" Target="https://www.spark-interfax.ru/system/home/card" TargetMode="External"/><Relationship Id="rId1009" Type="http://schemas.openxmlformats.org/officeDocument/2006/relationships/hyperlink" Target="https://www.spark-interfax.ru/system/home/card" TargetMode="External"/><Relationship Id="rId1563" Type="http://schemas.openxmlformats.org/officeDocument/2006/relationships/hyperlink" Target="https://www.spark-interfax.ru/system/home/card" TargetMode="External"/><Relationship Id="rId1770" Type="http://schemas.openxmlformats.org/officeDocument/2006/relationships/hyperlink" Target="https://www.spark-interfax.ru/system/home/card" TargetMode="External"/><Relationship Id="rId2407" Type="http://schemas.openxmlformats.org/officeDocument/2006/relationships/hyperlink" Target="https://www.spark-interfax.ru/system/home/card" TargetMode="External"/><Relationship Id="rId2614" Type="http://schemas.openxmlformats.org/officeDocument/2006/relationships/hyperlink" Target="https://www.spark-interfax.ru/system/home/card" TargetMode="External"/><Relationship Id="rId2821" Type="http://schemas.openxmlformats.org/officeDocument/2006/relationships/hyperlink" Target="https://www.spark-interfax.ru/system/home/card" TargetMode="External"/><Relationship Id="rId62" Type="http://schemas.openxmlformats.org/officeDocument/2006/relationships/hyperlink" Target="https://www.spark-interfax.ru/system/home/card" TargetMode="External"/><Relationship Id="rId1216" Type="http://schemas.openxmlformats.org/officeDocument/2006/relationships/hyperlink" Target="https://www.spark-interfax.ru/system/home/card" TargetMode="External"/><Relationship Id="rId1423" Type="http://schemas.openxmlformats.org/officeDocument/2006/relationships/hyperlink" Target="https://www.spark-interfax.ru/system/home/card" TargetMode="External"/><Relationship Id="rId1630" Type="http://schemas.openxmlformats.org/officeDocument/2006/relationships/hyperlink" Target="https://www.spark-interfax.ru/system/home/card" TargetMode="External"/><Relationship Id="rId3388" Type="http://schemas.openxmlformats.org/officeDocument/2006/relationships/hyperlink" Target="https://www.spark-interfax.ru/system/home/card" TargetMode="External"/><Relationship Id="rId2197" Type="http://schemas.openxmlformats.org/officeDocument/2006/relationships/hyperlink" Target="https://www.spark-interfax.ru/system/home/card" TargetMode="External"/><Relationship Id="rId3248" Type="http://schemas.openxmlformats.org/officeDocument/2006/relationships/hyperlink" Target="https://www.spark-interfax.ru/system/home/card" TargetMode="External"/><Relationship Id="rId3455" Type="http://schemas.openxmlformats.org/officeDocument/2006/relationships/hyperlink" Target="https://www.spark-interfax.ru/system/home/card" TargetMode="External"/><Relationship Id="rId169" Type="http://schemas.openxmlformats.org/officeDocument/2006/relationships/hyperlink" Target="https://www.spark-interfax.ru/system/home/card" TargetMode="External"/><Relationship Id="rId376" Type="http://schemas.openxmlformats.org/officeDocument/2006/relationships/hyperlink" Target="https://www.spark-interfax.ru/system/home/card" TargetMode="External"/><Relationship Id="rId583" Type="http://schemas.openxmlformats.org/officeDocument/2006/relationships/hyperlink" Target="https://www.spark-interfax.ru/system/home/card" TargetMode="External"/><Relationship Id="rId790" Type="http://schemas.openxmlformats.org/officeDocument/2006/relationships/hyperlink" Target="https://www.spark-interfax.ru/system/home/card" TargetMode="External"/><Relationship Id="rId2057" Type="http://schemas.openxmlformats.org/officeDocument/2006/relationships/hyperlink" Target="https://www.spark-interfax.ru/system/home/card" TargetMode="External"/><Relationship Id="rId2264" Type="http://schemas.openxmlformats.org/officeDocument/2006/relationships/hyperlink" Target="https://www.spark-interfax.ru/system/home/card" TargetMode="External"/><Relationship Id="rId2471" Type="http://schemas.openxmlformats.org/officeDocument/2006/relationships/hyperlink" Target="https://www.spark-interfax.ru/system/home/card" TargetMode="External"/><Relationship Id="rId3108" Type="http://schemas.openxmlformats.org/officeDocument/2006/relationships/hyperlink" Target="https://www.spark-interfax.ru/system/home/card" TargetMode="External"/><Relationship Id="rId3315" Type="http://schemas.openxmlformats.org/officeDocument/2006/relationships/hyperlink" Target="https://www.spark-interfax.ru/system/home/card" TargetMode="External"/><Relationship Id="rId236" Type="http://schemas.openxmlformats.org/officeDocument/2006/relationships/hyperlink" Target="https://www.spark-interfax.ru/system/home/card" TargetMode="External"/><Relationship Id="rId443" Type="http://schemas.openxmlformats.org/officeDocument/2006/relationships/hyperlink" Target="https://www.spark-interfax.ru/system/home/card" TargetMode="External"/><Relationship Id="rId650" Type="http://schemas.openxmlformats.org/officeDocument/2006/relationships/hyperlink" Target="https://www.spark-interfax.ru/system/home/card" TargetMode="External"/><Relationship Id="rId1073" Type="http://schemas.openxmlformats.org/officeDocument/2006/relationships/hyperlink" Target="https://www.spark-interfax.ru/system/home/card" TargetMode="External"/><Relationship Id="rId1280" Type="http://schemas.openxmlformats.org/officeDocument/2006/relationships/hyperlink" Target="https://www.spark-interfax.ru/system/home/card" TargetMode="External"/><Relationship Id="rId2124" Type="http://schemas.openxmlformats.org/officeDocument/2006/relationships/hyperlink" Target="https://www.spark-interfax.ru/system/home/card" TargetMode="External"/><Relationship Id="rId2331" Type="http://schemas.openxmlformats.org/officeDocument/2006/relationships/hyperlink" Target="https://www.spark-interfax.ru/system/home/card" TargetMode="External"/><Relationship Id="rId303" Type="http://schemas.openxmlformats.org/officeDocument/2006/relationships/hyperlink" Target="https://www.spark-interfax.ru/system/home/card" TargetMode="External"/><Relationship Id="rId1140" Type="http://schemas.openxmlformats.org/officeDocument/2006/relationships/hyperlink" Target="https://www.spark-interfax.ru/system/home/card" TargetMode="External"/><Relationship Id="rId510" Type="http://schemas.openxmlformats.org/officeDocument/2006/relationships/hyperlink" Target="https://www.spark-interfax.ru/system/home/card" TargetMode="External"/><Relationship Id="rId1000" Type="http://schemas.openxmlformats.org/officeDocument/2006/relationships/hyperlink" Target="https://www.spark-interfax.ru/system/home/card" TargetMode="External"/><Relationship Id="rId1957" Type="http://schemas.openxmlformats.org/officeDocument/2006/relationships/hyperlink" Target="https://www.spark-interfax.ru/system/home/card" TargetMode="External"/><Relationship Id="rId1817" Type="http://schemas.openxmlformats.org/officeDocument/2006/relationships/hyperlink" Target="https://www.spark-interfax.ru/system/home/card" TargetMode="External"/><Relationship Id="rId3172" Type="http://schemas.openxmlformats.org/officeDocument/2006/relationships/hyperlink" Target="https://www.spark-interfax.ru/system/home/card" TargetMode="External"/><Relationship Id="rId3032" Type="http://schemas.openxmlformats.org/officeDocument/2006/relationships/hyperlink" Target="https://www.spark-interfax.ru/system/home/card" TargetMode="External"/><Relationship Id="rId160" Type="http://schemas.openxmlformats.org/officeDocument/2006/relationships/hyperlink" Target="https://www.spark-interfax.ru/system/home/card" TargetMode="External"/><Relationship Id="rId2798" Type="http://schemas.openxmlformats.org/officeDocument/2006/relationships/hyperlink" Target="https://www.spark-interfax.ru/system/home/card" TargetMode="External"/><Relationship Id="rId977" Type="http://schemas.openxmlformats.org/officeDocument/2006/relationships/hyperlink" Target="https://www.spark-interfax.ru/system/home/card" TargetMode="External"/><Relationship Id="rId2658" Type="http://schemas.openxmlformats.org/officeDocument/2006/relationships/hyperlink" Target="https://www.spark-interfax.ru/system/home/card" TargetMode="External"/><Relationship Id="rId2865" Type="http://schemas.openxmlformats.org/officeDocument/2006/relationships/hyperlink" Target="https://www.spark-interfax.ru/system/home/card" TargetMode="External"/><Relationship Id="rId837" Type="http://schemas.openxmlformats.org/officeDocument/2006/relationships/hyperlink" Target="https://www.spark-interfax.ru/system/home/card" TargetMode="External"/><Relationship Id="rId1467" Type="http://schemas.openxmlformats.org/officeDocument/2006/relationships/hyperlink" Target="https://www.spark-interfax.ru/system/home/card" TargetMode="External"/><Relationship Id="rId1674" Type="http://schemas.openxmlformats.org/officeDocument/2006/relationships/hyperlink" Target="https://www.spark-interfax.ru/system/home/card" TargetMode="External"/><Relationship Id="rId1881" Type="http://schemas.openxmlformats.org/officeDocument/2006/relationships/hyperlink" Target="https://www.spark-interfax.ru/system/home/card" TargetMode="External"/><Relationship Id="rId2518" Type="http://schemas.openxmlformats.org/officeDocument/2006/relationships/hyperlink" Target="https://www.spark-interfax.ru/system/home/card" TargetMode="External"/><Relationship Id="rId2725" Type="http://schemas.openxmlformats.org/officeDocument/2006/relationships/hyperlink" Target="https://www.spark-interfax.ru/system/home/card" TargetMode="External"/><Relationship Id="rId2932" Type="http://schemas.openxmlformats.org/officeDocument/2006/relationships/hyperlink" Target="https://www.spark-interfax.ru/system/home/card" TargetMode="External"/><Relationship Id="rId904" Type="http://schemas.openxmlformats.org/officeDocument/2006/relationships/hyperlink" Target="https://www.spark-interfax.ru/system/home/card" TargetMode="External"/><Relationship Id="rId1327" Type="http://schemas.openxmlformats.org/officeDocument/2006/relationships/hyperlink" Target="https://www.spark-interfax.ru/system/home/card" TargetMode="External"/><Relationship Id="rId1534" Type="http://schemas.openxmlformats.org/officeDocument/2006/relationships/hyperlink" Target="https://www.spark-interfax.ru/system/home/card" TargetMode="External"/><Relationship Id="rId1741" Type="http://schemas.openxmlformats.org/officeDocument/2006/relationships/hyperlink" Target="https://www.spark-interfax.ru/system/home/card" TargetMode="External"/><Relationship Id="rId33" Type="http://schemas.openxmlformats.org/officeDocument/2006/relationships/hyperlink" Target="https://www.spark-interfax.ru/system/home/card" TargetMode="External"/><Relationship Id="rId1601" Type="http://schemas.openxmlformats.org/officeDocument/2006/relationships/hyperlink" Target="https://www.spark-interfax.ru/system/home/card" TargetMode="External"/><Relationship Id="rId3359" Type="http://schemas.openxmlformats.org/officeDocument/2006/relationships/hyperlink" Target="https://www.spark-interfax.ru/system/home/card" TargetMode="External"/><Relationship Id="rId487" Type="http://schemas.openxmlformats.org/officeDocument/2006/relationships/hyperlink" Target="https://www.spark-interfax.ru/system/home/card" TargetMode="External"/><Relationship Id="rId694" Type="http://schemas.openxmlformats.org/officeDocument/2006/relationships/hyperlink" Target="https://www.spark-interfax.ru/system/home/card" TargetMode="External"/><Relationship Id="rId2168" Type="http://schemas.openxmlformats.org/officeDocument/2006/relationships/hyperlink" Target="https://www.spark-interfax.ru/system/home/card" TargetMode="External"/><Relationship Id="rId2375" Type="http://schemas.openxmlformats.org/officeDocument/2006/relationships/hyperlink" Target="https://www.spark-interfax.ru/system/home/card" TargetMode="External"/><Relationship Id="rId3219" Type="http://schemas.openxmlformats.org/officeDocument/2006/relationships/hyperlink" Target="https://www.spark-interfax.ru/system/home/card" TargetMode="External"/><Relationship Id="rId347" Type="http://schemas.openxmlformats.org/officeDocument/2006/relationships/hyperlink" Target="https://www.spark-interfax.ru/system/home/card" TargetMode="External"/><Relationship Id="rId1184" Type="http://schemas.openxmlformats.org/officeDocument/2006/relationships/hyperlink" Target="https://www.spark-interfax.ru/system/home/card" TargetMode="External"/><Relationship Id="rId2028" Type="http://schemas.openxmlformats.org/officeDocument/2006/relationships/hyperlink" Target="https://www.spark-interfax.ru/system/home/card" TargetMode="External"/><Relationship Id="rId2582" Type="http://schemas.openxmlformats.org/officeDocument/2006/relationships/hyperlink" Target="https://www.spark-interfax.ru/system/home/card" TargetMode="External"/><Relationship Id="rId3426" Type="http://schemas.openxmlformats.org/officeDocument/2006/relationships/hyperlink" Target="https://www.spark-interfax.ru/system/home/card" TargetMode="External"/><Relationship Id="rId554" Type="http://schemas.openxmlformats.org/officeDocument/2006/relationships/hyperlink" Target="https://www.spark-interfax.ru/system/home/card" TargetMode="External"/><Relationship Id="rId761" Type="http://schemas.openxmlformats.org/officeDocument/2006/relationships/hyperlink" Target="https://www.spark-interfax.ru/system/home/card" TargetMode="External"/><Relationship Id="rId1391" Type="http://schemas.openxmlformats.org/officeDocument/2006/relationships/hyperlink" Target="https://www.spark-interfax.ru/system/home/card" TargetMode="External"/><Relationship Id="rId2235" Type="http://schemas.openxmlformats.org/officeDocument/2006/relationships/hyperlink" Target="https://www.spark-interfax.ru/system/home/card" TargetMode="External"/><Relationship Id="rId2442" Type="http://schemas.openxmlformats.org/officeDocument/2006/relationships/hyperlink" Target="https://www.spark-interfax.ru/system/home/card" TargetMode="External"/><Relationship Id="rId207" Type="http://schemas.openxmlformats.org/officeDocument/2006/relationships/hyperlink" Target="https://www.spark-interfax.ru/system/home/card" TargetMode="External"/><Relationship Id="rId414" Type="http://schemas.openxmlformats.org/officeDocument/2006/relationships/hyperlink" Target="https://www.spark-interfax.ru/system/home/card" TargetMode="External"/><Relationship Id="rId621" Type="http://schemas.openxmlformats.org/officeDocument/2006/relationships/hyperlink" Target="https://www.spark-interfax.ru/system/home/card" TargetMode="External"/><Relationship Id="rId1044" Type="http://schemas.openxmlformats.org/officeDocument/2006/relationships/hyperlink" Target="https://www.spark-interfax.ru/system/home/card" TargetMode="External"/><Relationship Id="rId1251" Type="http://schemas.openxmlformats.org/officeDocument/2006/relationships/hyperlink" Target="https://www.spark-interfax.ru/system/home/card" TargetMode="External"/><Relationship Id="rId2302" Type="http://schemas.openxmlformats.org/officeDocument/2006/relationships/hyperlink" Target="https://www.spark-interfax.ru/system/home/card" TargetMode="External"/><Relationship Id="rId1111" Type="http://schemas.openxmlformats.org/officeDocument/2006/relationships/hyperlink" Target="https://www.spark-interfax.ru/system/home/card" TargetMode="External"/><Relationship Id="rId3076" Type="http://schemas.openxmlformats.org/officeDocument/2006/relationships/hyperlink" Target="https://www.spark-interfax.ru/system/home/card" TargetMode="External"/><Relationship Id="rId3283" Type="http://schemas.openxmlformats.org/officeDocument/2006/relationships/hyperlink" Target="https://www.spark-interfax.ru/system/home/card" TargetMode="External"/><Relationship Id="rId1928" Type="http://schemas.openxmlformats.org/officeDocument/2006/relationships/hyperlink" Target="https://www.spark-interfax.ru/system/home/card" TargetMode="External"/><Relationship Id="rId2092" Type="http://schemas.openxmlformats.org/officeDocument/2006/relationships/hyperlink" Target="https://www.spark-interfax.ru/system/home/card" TargetMode="External"/><Relationship Id="rId3143" Type="http://schemas.openxmlformats.org/officeDocument/2006/relationships/hyperlink" Target="https://www.spark-interfax.ru/system/home/card" TargetMode="External"/><Relationship Id="rId3350" Type="http://schemas.openxmlformats.org/officeDocument/2006/relationships/hyperlink" Target="https://www.spark-interfax.ru/system/home/card" TargetMode="External"/><Relationship Id="rId271" Type="http://schemas.openxmlformats.org/officeDocument/2006/relationships/hyperlink" Target="https://www.spark-interfax.ru/system/home/card" TargetMode="External"/><Relationship Id="rId3003" Type="http://schemas.openxmlformats.org/officeDocument/2006/relationships/hyperlink" Target="https://www.spark-interfax.ru/system/home/card" TargetMode="External"/><Relationship Id="rId131" Type="http://schemas.openxmlformats.org/officeDocument/2006/relationships/hyperlink" Target="https://www.spark-interfax.ru/system/home/card" TargetMode="External"/><Relationship Id="rId3210" Type="http://schemas.openxmlformats.org/officeDocument/2006/relationships/hyperlink" Target="https://www.spark-interfax.ru/system/home/card" TargetMode="External"/><Relationship Id="rId2769" Type="http://schemas.openxmlformats.org/officeDocument/2006/relationships/hyperlink" Target="https://www.spark-interfax.ru/system/home/card" TargetMode="External"/><Relationship Id="rId2976" Type="http://schemas.openxmlformats.org/officeDocument/2006/relationships/hyperlink" Target="https://www.spark-interfax.ru/system/home/card" TargetMode="External"/><Relationship Id="rId948" Type="http://schemas.openxmlformats.org/officeDocument/2006/relationships/hyperlink" Target="https://www.spark-interfax.ru/system/home/card" TargetMode="External"/><Relationship Id="rId1578" Type="http://schemas.openxmlformats.org/officeDocument/2006/relationships/hyperlink" Target="https://www.spark-interfax.ru/system/home/card" TargetMode="External"/><Relationship Id="rId1785" Type="http://schemas.openxmlformats.org/officeDocument/2006/relationships/hyperlink" Target="https://www.spark-interfax.ru/system/home/card" TargetMode="External"/><Relationship Id="rId1992" Type="http://schemas.openxmlformats.org/officeDocument/2006/relationships/hyperlink" Target="https://www.spark-interfax.ru/system/home/card" TargetMode="External"/><Relationship Id="rId2629" Type="http://schemas.openxmlformats.org/officeDocument/2006/relationships/hyperlink" Target="https://www.spark-interfax.ru/system/home/card" TargetMode="External"/><Relationship Id="rId2836" Type="http://schemas.openxmlformats.org/officeDocument/2006/relationships/hyperlink" Target="https://www.spark-interfax.ru/system/home/card" TargetMode="External"/><Relationship Id="rId77" Type="http://schemas.openxmlformats.org/officeDocument/2006/relationships/hyperlink" Target="https://www.spark-interfax.ru/system/home/card" TargetMode="External"/><Relationship Id="rId808" Type="http://schemas.openxmlformats.org/officeDocument/2006/relationships/hyperlink" Target="https://www.spark-interfax.ru/system/home/card" TargetMode="External"/><Relationship Id="rId1438" Type="http://schemas.openxmlformats.org/officeDocument/2006/relationships/hyperlink" Target="https://www.spark-interfax.ru/system/home/card" TargetMode="External"/><Relationship Id="rId1645" Type="http://schemas.openxmlformats.org/officeDocument/2006/relationships/hyperlink" Target="https://www.spark-interfax.ru/system/home/card" TargetMode="External"/><Relationship Id="rId1852" Type="http://schemas.openxmlformats.org/officeDocument/2006/relationships/hyperlink" Target="https://www.spark-interfax.ru/system/home/card" TargetMode="External"/><Relationship Id="rId2903" Type="http://schemas.openxmlformats.org/officeDocument/2006/relationships/hyperlink" Target="https://www.spark-interfax.ru/system/home/card" TargetMode="External"/><Relationship Id="rId1505" Type="http://schemas.openxmlformats.org/officeDocument/2006/relationships/hyperlink" Target="https://www.spark-interfax.ru/system/home/card" TargetMode="External"/><Relationship Id="rId1712" Type="http://schemas.openxmlformats.org/officeDocument/2006/relationships/hyperlink" Target="https://www.spark-interfax.ru/system/home/card" TargetMode="External"/><Relationship Id="rId598" Type="http://schemas.openxmlformats.org/officeDocument/2006/relationships/hyperlink" Target="https://www.spark-interfax.ru/system/home/card" TargetMode="External"/><Relationship Id="rId2279" Type="http://schemas.openxmlformats.org/officeDocument/2006/relationships/hyperlink" Target="https://www.spark-interfax.ru/system/home/card" TargetMode="External"/><Relationship Id="rId2486" Type="http://schemas.openxmlformats.org/officeDocument/2006/relationships/hyperlink" Target="https://www.spark-interfax.ru/system/home/card" TargetMode="External"/><Relationship Id="rId2693" Type="http://schemas.openxmlformats.org/officeDocument/2006/relationships/hyperlink" Target="https://www.spark-interfax.ru/system/home/card" TargetMode="External"/><Relationship Id="rId458" Type="http://schemas.openxmlformats.org/officeDocument/2006/relationships/hyperlink" Target="https://www.spark-interfax.ru/system/home/card" TargetMode="External"/><Relationship Id="rId665" Type="http://schemas.openxmlformats.org/officeDocument/2006/relationships/hyperlink" Target="https://www.spark-interfax.ru/system/home/card" TargetMode="External"/><Relationship Id="rId872" Type="http://schemas.openxmlformats.org/officeDocument/2006/relationships/hyperlink" Target="https://www.spark-interfax.ru/system/home/card" TargetMode="External"/><Relationship Id="rId1088" Type="http://schemas.openxmlformats.org/officeDocument/2006/relationships/hyperlink" Target="https://www.spark-interfax.ru/system/home/card" TargetMode="External"/><Relationship Id="rId1295" Type="http://schemas.openxmlformats.org/officeDocument/2006/relationships/hyperlink" Target="https://www.spark-interfax.ru/system/home/card" TargetMode="External"/><Relationship Id="rId2139" Type="http://schemas.openxmlformats.org/officeDocument/2006/relationships/hyperlink" Target="https://www.spark-interfax.ru/system/home/card" TargetMode="External"/><Relationship Id="rId2346" Type="http://schemas.openxmlformats.org/officeDocument/2006/relationships/hyperlink" Target="https://www.spark-interfax.ru/system/home/card" TargetMode="External"/><Relationship Id="rId2553" Type="http://schemas.openxmlformats.org/officeDocument/2006/relationships/hyperlink" Target="https://www.spark-interfax.ru/system/home/card" TargetMode="External"/><Relationship Id="rId2760" Type="http://schemas.openxmlformats.org/officeDocument/2006/relationships/hyperlink" Target="https://www.spark-interfax.ru/system/home/card" TargetMode="External"/><Relationship Id="rId318" Type="http://schemas.openxmlformats.org/officeDocument/2006/relationships/hyperlink" Target="https://www.spark-interfax.ru/system/home/card" TargetMode="External"/><Relationship Id="rId525" Type="http://schemas.openxmlformats.org/officeDocument/2006/relationships/hyperlink" Target="https://www.spark-interfax.ru/system/home/card" TargetMode="External"/><Relationship Id="rId732" Type="http://schemas.openxmlformats.org/officeDocument/2006/relationships/hyperlink" Target="https://www.spark-interfax.ru/system/home/card" TargetMode="External"/><Relationship Id="rId1155" Type="http://schemas.openxmlformats.org/officeDocument/2006/relationships/hyperlink" Target="https://www.spark-interfax.ru/system/home/card" TargetMode="External"/><Relationship Id="rId1362" Type="http://schemas.openxmlformats.org/officeDocument/2006/relationships/hyperlink" Target="https://www.spark-interfax.ru/system/home/card" TargetMode="External"/><Relationship Id="rId2206" Type="http://schemas.openxmlformats.org/officeDocument/2006/relationships/hyperlink" Target="https://www.spark-interfax.ru/system/home/card" TargetMode="External"/><Relationship Id="rId2413" Type="http://schemas.openxmlformats.org/officeDocument/2006/relationships/hyperlink" Target="https://www.spark-interfax.ru/system/home/card" TargetMode="External"/><Relationship Id="rId2620" Type="http://schemas.openxmlformats.org/officeDocument/2006/relationships/hyperlink" Target="https://www.spark-interfax.ru/system/home/card" TargetMode="External"/><Relationship Id="rId1015" Type="http://schemas.openxmlformats.org/officeDocument/2006/relationships/hyperlink" Target="https://www.spark-interfax.ru/system/home/card" TargetMode="External"/><Relationship Id="rId1222" Type="http://schemas.openxmlformats.org/officeDocument/2006/relationships/hyperlink" Target="https://www.spark-interfax.ru/system/home/card" TargetMode="External"/><Relationship Id="rId3187" Type="http://schemas.openxmlformats.org/officeDocument/2006/relationships/hyperlink" Target="https://www.spark-interfax.ru/system/home/card" TargetMode="External"/><Relationship Id="rId3394" Type="http://schemas.openxmlformats.org/officeDocument/2006/relationships/hyperlink" Target="https://www.spark-interfax.ru/system/home/card" TargetMode="External"/><Relationship Id="rId3047" Type="http://schemas.openxmlformats.org/officeDocument/2006/relationships/hyperlink" Target="https://www.spark-interfax.ru/system/home/card" TargetMode="External"/><Relationship Id="rId175" Type="http://schemas.openxmlformats.org/officeDocument/2006/relationships/hyperlink" Target="https://www.spark-interfax.ru/system/home/card" TargetMode="External"/><Relationship Id="rId3254" Type="http://schemas.openxmlformats.org/officeDocument/2006/relationships/hyperlink" Target="https://www.spark-interfax.ru/system/home/card" TargetMode="External"/><Relationship Id="rId382" Type="http://schemas.openxmlformats.org/officeDocument/2006/relationships/hyperlink" Target="https://www.spark-interfax.ru/system/home/card" TargetMode="External"/><Relationship Id="rId2063" Type="http://schemas.openxmlformats.org/officeDocument/2006/relationships/hyperlink" Target="https://www.spark-interfax.ru/system/home/card" TargetMode="External"/><Relationship Id="rId2270" Type="http://schemas.openxmlformats.org/officeDocument/2006/relationships/hyperlink" Target="https://www.spark-interfax.ru/system/home/card" TargetMode="External"/><Relationship Id="rId3114" Type="http://schemas.openxmlformats.org/officeDocument/2006/relationships/hyperlink" Target="https://www.spark-interfax.ru/system/home/card" TargetMode="External"/><Relationship Id="rId3321" Type="http://schemas.openxmlformats.org/officeDocument/2006/relationships/hyperlink" Target="https://www.spark-interfax.ru/system/home/card" TargetMode="External"/><Relationship Id="rId242" Type="http://schemas.openxmlformats.org/officeDocument/2006/relationships/hyperlink" Target="https://www.spark-interfax.ru/system/home/card" TargetMode="External"/><Relationship Id="rId2130" Type="http://schemas.openxmlformats.org/officeDocument/2006/relationships/hyperlink" Target="https://www.spark-interfax.ru/system/home/card" TargetMode="External"/><Relationship Id="rId102" Type="http://schemas.openxmlformats.org/officeDocument/2006/relationships/hyperlink" Target="https://www.spark-interfax.ru/system/home/card" TargetMode="External"/><Relationship Id="rId1689" Type="http://schemas.openxmlformats.org/officeDocument/2006/relationships/hyperlink" Target="https://www.spark-interfax.ru/system/home/card" TargetMode="External"/><Relationship Id="rId1896" Type="http://schemas.openxmlformats.org/officeDocument/2006/relationships/hyperlink" Target="https://www.spark-interfax.ru/system/home/card" TargetMode="External"/><Relationship Id="rId2947" Type="http://schemas.openxmlformats.org/officeDocument/2006/relationships/hyperlink" Target="https://www.spark-interfax.ru/system/home/card" TargetMode="External"/><Relationship Id="rId919" Type="http://schemas.openxmlformats.org/officeDocument/2006/relationships/hyperlink" Target="https://www.spark-interfax.ru/system/home/card" TargetMode="External"/><Relationship Id="rId1549" Type="http://schemas.openxmlformats.org/officeDocument/2006/relationships/hyperlink" Target="https://www.spark-interfax.ru/system/home/card" TargetMode="External"/><Relationship Id="rId1756" Type="http://schemas.openxmlformats.org/officeDocument/2006/relationships/hyperlink" Target="https://www.spark-interfax.ru/system/home/card" TargetMode="External"/><Relationship Id="rId1963" Type="http://schemas.openxmlformats.org/officeDocument/2006/relationships/hyperlink" Target="https://www.spark-interfax.ru/system/home/card" TargetMode="External"/><Relationship Id="rId2807" Type="http://schemas.openxmlformats.org/officeDocument/2006/relationships/hyperlink" Target="https://www.spark-interfax.ru/system/home/card" TargetMode="External"/><Relationship Id="rId48" Type="http://schemas.openxmlformats.org/officeDocument/2006/relationships/hyperlink" Target="https://www.spark-interfax.ru/system/home/card" TargetMode="External"/><Relationship Id="rId1409" Type="http://schemas.openxmlformats.org/officeDocument/2006/relationships/hyperlink" Target="https://www.spark-interfax.ru/system/home/card" TargetMode="External"/><Relationship Id="rId1616" Type="http://schemas.openxmlformats.org/officeDocument/2006/relationships/hyperlink" Target="https://www.spark-interfax.ru/system/home/card" TargetMode="External"/><Relationship Id="rId1823" Type="http://schemas.openxmlformats.org/officeDocument/2006/relationships/hyperlink" Target="https://www.spark-interfax.ru/system/home/card" TargetMode="External"/><Relationship Id="rId2597" Type="http://schemas.openxmlformats.org/officeDocument/2006/relationships/hyperlink" Target="https://www.spark-interfax.ru/system/home/card" TargetMode="External"/><Relationship Id="rId569" Type="http://schemas.openxmlformats.org/officeDocument/2006/relationships/hyperlink" Target="https://www.spark-interfax.ru/system/home/card" TargetMode="External"/><Relationship Id="rId776" Type="http://schemas.openxmlformats.org/officeDocument/2006/relationships/hyperlink" Target="https://www.spark-interfax.ru/system/home/card" TargetMode="External"/><Relationship Id="rId983" Type="http://schemas.openxmlformats.org/officeDocument/2006/relationships/hyperlink" Target="https://www.spark-interfax.ru/system/home/card" TargetMode="External"/><Relationship Id="rId1199" Type="http://schemas.openxmlformats.org/officeDocument/2006/relationships/hyperlink" Target="https://www.spark-interfax.ru/system/home/card" TargetMode="External"/><Relationship Id="rId2457" Type="http://schemas.openxmlformats.org/officeDocument/2006/relationships/hyperlink" Target="https://www.spark-interfax.ru/system/home/card" TargetMode="External"/><Relationship Id="rId2664" Type="http://schemas.openxmlformats.org/officeDocument/2006/relationships/hyperlink" Target="https://www.spark-interfax.ru/system/home/card" TargetMode="External"/><Relationship Id="rId429" Type="http://schemas.openxmlformats.org/officeDocument/2006/relationships/hyperlink" Target="https://www.spark-interfax.ru/system/home/card" TargetMode="External"/><Relationship Id="rId636" Type="http://schemas.openxmlformats.org/officeDocument/2006/relationships/hyperlink" Target="https://www.spark-interfax.ru/system/home/card" TargetMode="External"/><Relationship Id="rId1059" Type="http://schemas.openxmlformats.org/officeDocument/2006/relationships/hyperlink" Target="https://www.spark-interfax.ru/system/home/card" TargetMode="External"/><Relationship Id="rId1266" Type="http://schemas.openxmlformats.org/officeDocument/2006/relationships/hyperlink" Target="https://www.spark-interfax.ru/system/home/card" TargetMode="External"/><Relationship Id="rId1473" Type="http://schemas.openxmlformats.org/officeDocument/2006/relationships/hyperlink" Target="https://www.spark-interfax.ru/system/home/card" TargetMode="External"/><Relationship Id="rId2317" Type="http://schemas.openxmlformats.org/officeDocument/2006/relationships/hyperlink" Target="https://www.spark-interfax.ru/system/home/card" TargetMode="External"/><Relationship Id="rId2871" Type="http://schemas.openxmlformats.org/officeDocument/2006/relationships/hyperlink" Target="https://www.spark-interfax.ru/system/home/card" TargetMode="External"/><Relationship Id="rId843" Type="http://schemas.openxmlformats.org/officeDocument/2006/relationships/hyperlink" Target="https://www.spark-interfax.ru/system/home/card" TargetMode="External"/><Relationship Id="rId1126" Type="http://schemas.openxmlformats.org/officeDocument/2006/relationships/hyperlink" Target="https://www.spark-interfax.ru/system/home/card" TargetMode="External"/><Relationship Id="rId1680" Type="http://schemas.openxmlformats.org/officeDocument/2006/relationships/hyperlink" Target="https://www.spark-interfax.ru/system/home/card" TargetMode="External"/><Relationship Id="rId2524" Type="http://schemas.openxmlformats.org/officeDocument/2006/relationships/hyperlink" Target="https://www.spark-interfax.ru/system/home/card" TargetMode="External"/><Relationship Id="rId2731" Type="http://schemas.openxmlformats.org/officeDocument/2006/relationships/hyperlink" Target="https://www.spark-interfax.ru/system/home/card" TargetMode="External"/><Relationship Id="rId703" Type="http://schemas.openxmlformats.org/officeDocument/2006/relationships/hyperlink" Target="https://www.spark-interfax.ru/system/home/card" TargetMode="External"/><Relationship Id="rId910" Type="http://schemas.openxmlformats.org/officeDocument/2006/relationships/hyperlink" Target="https://www.spark-interfax.ru/system/home/card" TargetMode="External"/><Relationship Id="rId1333" Type="http://schemas.openxmlformats.org/officeDocument/2006/relationships/hyperlink" Target="https://www.spark-interfax.ru/system/home/card" TargetMode="External"/><Relationship Id="rId1540" Type="http://schemas.openxmlformats.org/officeDocument/2006/relationships/hyperlink" Target="https://www.spark-interfax.ru/system/home/card" TargetMode="External"/><Relationship Id="rId1400" Type="http://schemas.openxmlformats.org/officeDocument/2006/relationships/hyperlink" Target="https://www.spark-interfax.ru/system/home/card" TargetMode="External"/><Relationship Id="rId3298" Type="http://schemas.openxmlformats.org/officeDocument/2006/relationships/hyperlink" Target="https://www.spark-interfax.ru/system/home/card" TargetMode="External"/><Relationship Id="rId3158" Type="http://schemas.openxmlformats.org/officeDocument/2006/relationships/hyperlink" Target="https://www.spark-interfax.ru/system/home/card" TargetMode="External"/><Relationship Id="rId3365" Type="http://schemas.openxmlformats.org/officeDocument/2006/relationships/hyperlink" Target="https://www.spark-interfax.ru/system/home/card" TargetMode="External"/><Relationship Id="rId286" Type="http://schemas.openxmlformats.org/officeDocument/2006/relationships/hyperlink" Target="https://www.spark-interfax.ru/system/home/card" TargetMode="External"/><Relationship Id="rId493" Type="http://schemas.openxmlformats.org/officeDocument/2006/relationships/hyperlink" Target="https://www.spark-interfax.ru/system/home/card" TargetMode="External"/><Relationship Id="rId2174" Type="http://schemas.openxmlformats.org/officeDocument/2006/relationships/hyperlink" Target="https://www.spark-interfax.ru/system/home/card" TargetMode="External"/><Relationship Id="rId2381" Type="http://schemas.openxmlformats.org/officeDocument/2006/relationships/hyperlink" Target="https://www.spark-interfax.ru/system/home/card" TargetMode="External"/><Relationship Id="rId3018" Type="http://schemas.openxmlformats.org/officeDocument/2006/relationships/hyperlink" Target="https://www.spark-interfax.ru/system/home/card" TargetMode="External"/><Relationship Id="rId3225" Type="http://schemas.openxmlformats.org/officeDocument/2006/relationships/hyperlink" Target="https://www.spark-interfax.ru/system/home/card" TargetMode="External"/><Relationship Id="rId3432" Type="http://schemas.openxmlformats.org/officeDocument/2006/relationships/hyperlink" Target="https://www.spark-interfax.ru/system/home/card" TargetMode="External"/><Relationship Id="rId146" Type="http://schemas.openxmlformats.org/officeDocument/2006/relationships/hyperlink" Target="https://www.spark-interfax.ru/system/home/card" TargetMode="External"/><Relationship Id="rId353" Type="http://schemas.openxmlformats.org/officeDocument/2006/relationships/hyperlink" Target="https://www.spark-interfax.ru/system/home/card" TargetMode="External"/><Relationship Id="rId560" Type="http://schemas.openxmlformats.org/officeDocument/2006/relationships/hyperlink" Target="https://www.spark-interfax.ru/system/home/card" TargetMode="External"/><Relationship Id="rId1190" Type="http://schemas.openxmlformats.org/officeDocument/2006/relationships/hyperlink" Target="https://www.spark-interfax.ru/system/home/card" TargetMode="External"/><Relationship Id="rId2034" Type="http://schemas.openxmlformats.org/officeDocument/2006/relationships/hyperlink" Target="https://www.spark-interfax.ru/system/home/card" TargetMode="External"/><Relationship Id="rId2241" Type="http://schemas.openxmlformats.org/officeDocument/2006/relationships/hyperlink" Target="https://www.spark-interfax.ru/system/home/card" TargetMode="External"/><Relationship Id="rId213" Type="http://schemas.openxmlformats.org/officeDocument/2006/relationships/hyperlink" Target="https://www.spark-interfax.ru/system/home/card" TargetMode="External"/><Relationship Id="rId420" Type="http://schemas.openxmlformats.org/officeDocument/2006/relationships/hyperlink" Target="https://www.spark-interfax.ru/system/home/card" TargetMode="External"/><Relationship Id="rId1050" Type="http://schemas.openxmlformats.org/officeDocument/2006/relationships/hyperlink" Target="https://www.spark-interfax.ru/system/home/card" TargetMode="External"/><Relationship Id="rId2101" Type="http://schemas.openxmlformats.org/officeDocument/2006/relationships/hyperlink" Target="https://www.spark-interfax.ru/system/home/card" TargetMode="External"/><Relationship Id="rId1867" Type="http://schemas.openxmlformats.org/officeDocument/2006/relationships/hyperlink" Target="https://www.spark-interfax.ru/system/home/card" TargetMode="External"/><Relationship Id="rId2918" Type="http://schemas.openxmlformats.org/officeDocument/2006/relationships/hyperlink" Target="https://www.spark-interfax.ru/system/home/card" TargetMode="External"/><Relationship Id="rId1727" Type="http://schemas.openxmlformats.org/officeDocument/2006/relationships/hyperlink" Target="https://www.spark-interfax.ru/system/home/card" TargetMode="External"/><Relationship Id="rId1934" Type="http://schemas.openxmlformats.org/officeDocument/2006/relationships/hyperlink" Target="https://www.spark-interfax.ru/system/home/card" TargetMode="External"/><Relationship Id="rId3082" Type="http://schemas.openxmlformats.org/officeDocument/2006/relationships/hyperlink" Target="https://www.spark-interfax.ru/system/home/card" TargetMode="External"/><Relationship Id="rId19" Type="http://schemas.openxmlformats.org/officeDocument/2006/relationships/hyperlink" Target="https://www.spark-interfax.ru/system/home/card" TargetMode="External"/><Relationship Id="rId3" Type="http://schemas.openxmlformats.org/officeDocument/2006/relationships/hyperlink" Target="https://www.spark-interfax.ru/system/home/card" TargetMode="External"/><Relationship Id="rId887" Type="http://schemas.openxmlformats.org/officeDocument/2006/relationships/hyperlink" Target="https://www.spark-interfax.ru/system/home/card" TargetMode="External"/><Relationship Id="rId2568" Type="http://schemas.openxmlformats.org/officeDocument/2006/relationships/hyperlink" Target="https://www.spark-interfax.ru/system/home/card" TargetMode="External"/><Relationship Id="rId2775" Type="http://schemas.openxmlformats.org/officeDocument/2006/relationships/hyperlink" Target="https://www.spark-interfax.ru/system/home/card" TargetMode="External"/><Relationship Id="rId2982" Type="http://schemas.openxmlformats.org/officeDocument/2006/relationships/hyperlink" Target="https://www.spark-interfax.ru/system/home/card" TargetMode="External"/><Relationship Id="rId747" Type="http://schemas.openxmlformats.org/officeDocument/2006/relationships/hyperlink" Target="https://www.spark-interfax.ru/system/home/card" TargetMode="External"/><Relationship Id="rId954" Type="http://schemas.openxmlformats.org/officeDocument/2006/relationships/hyperlink" Target="https://www.spark-interfax.ru/system/home/card" TargetMode="External"/><Relationship Id="rId1377" Type="http://schemas.openxmlformats.org/officeDocument/2006/relationships/hyperlink" Target="https://www.spark-interfax.ru/system/home/card" TargetMode="External"/><Relationship Id="rId1584" Type="http://schemas.openxmlformats.org/officeDocument/2006/relationships/hyperlink" Target="https://www.spark-interfax.ru/system/home/card" TargetMode="External"/><Relationship Id="rId1791" Type="http://schemas.openxmlformats.org/officeDocument/2006/relationships/hyperlink" Target="https://www.spark-interfax.ru/system/home/card" TargetMode="External"/><Relationship Id="rId2428" Type="http://schemas.openxmlformats.org/officeDocument/2006/relationships/hyperlink" Target="https://www.spark-interfax.ru/system/home/card" TargetMode="External"/><Relationship Id="rId2635" Type="http://schemas.openxmlformats.org/officeDocument/2006/relationships/hyperlink" Target="https://www.spark-interfax.ru/system/home/card" TargetMode="External"/><Relationship Id="rId2842" Type="http://schemas.openxmlformats.org/officeDocument/2006/relationships/hyperlink" Target="https://www.spark-interfax.ru/system/home/card" TargetMode="External"/><Relationship Id="rId83" Type="http://schemas.openxmlformats.org/officeDocument/2006/relationships/hyperlink" Target="https://www.spark-interfax.ru/system/home/card" TargetMode="External"/><Relationship Id="rId607" Type="http://schemas.openxmlformats.org/officeDocument/2006/relationships/hyperlink" Target="https://www.spark-interfax.ru/system/home/card" TargetMode="External"/><Relationship Id="rId814" Type="http://schemas.openxmlformats.org/officeDocument/2006/relationships/hyperlink" Target="https://www.spark-interfax.ru/system/home/card" TargetMode="External"/><Relationship Id="rId1237" Type="http://schemas.openxmlformats.org/officeDocument/2006/relationships/hyperlink" Target="https://www.spark-interfax.ru/system/home/card" TargetMode="External"/><Relationship Id="rId1444" Type="http://schemas.openxmlformats.org/officeDocument/2006/relationships/hyperlink" Target="https://www.spark-interfax.ru/system/home/card" TargetMode="External"/><Relationship Id="rId1651" Type="http://schemas.openxmlformats.org/officeDocument/2006/relationships/hyperlink" Target="https://www.spark-interfax.ru/system/home/card" TargetMode="External"/><Relationship Id="rId2702" Type="http://schemas.openxmlformats.org/officeDocument/2006/relationships/hyperlink" Target="https://www.spark-interfax.ru/system/home/card" TargetMode="External"/><Relationship Id="rId1304" Type="http://schemas.openxmlformats.org/officeDocument/2006/relationships/hyperlink" Target="https://www.spark-interfax.ru/system/home/card" TargetMode="External"/><Relationship Id="rId1511" Type="http://schemas.openxmlformats.org/officeDocument/2006/relationships/hyperlink" Target="https://www.spark-interfax.ru/system/home/card" TargetMode="External"/><Relationship Id="rId3269" Type="http://schemas.openxmlformats.org/officeDocument/2006/relationships/hyperlink" Target="https://www.spark-interfax.ru/system/home/card" TargetMode="External"/><Relationship Id="rId10" Type="http://schemas.openxmlformats.org/officeDocument/2006/relationships/hyperlink" Target="https://www.spark-interfax.ru/system/home/card" TargetMode="External"/><Relationship Id="rId397" Type="http://schemas.openxmlformats.org/officeDocument/2006/relationships/hyperlink" Target="https://www.spark-interfax.ru/system/home/card" TargetMode="External"/><Relationship Id="rId2078" Type="http://schemas.openxmlformats.org/officeDocument/2006/relationships/hyperlink" Target="https://www.spark-interfax.ru/system/home/card" TargetMode="External"/><Relationship Id="rId2285" Type="http://schemas.openxmlformats.org/officeDocument/2006/relationships/hyperlink" Target="https://www.spark-interfax.ru/system/home/card" TargetMode="External"/><Relationship Id="rId2492" Type="http://schemas.openxmlformats.org/officeDocument/2006/relationships/hyperlink" Target="https://www.spark-interfax.ru/system/home/card" TargetMode="External"/><Relationship Id="rId3129" Type="http://schemas.openxmlformats.org/officeDocument/2006/relationships/hyperlink" Target="https://www.spark-interfax.ru/system/home/card" TargetMode="External"/><Relationship Id="rId3336" Type="http://schemas.openxmlformats.org/officeDocument/2006/relationships/hyperlink" Target="https://www.spark-interfax.ru/system/home/card" TargetMode="External"/><Relationship Id="rId257" Type="http://schemas.openxmlformats.org/officeDocument/2006/relationships/hyperlink" Target="https://www.spark-interfax.ru/system/home/card" TargetMode="External"/><Relationship Id="rId464" Type="http://schemas.openxmlformats.org/officeDocument/2006/relationships/hyperlink" Target="https://www.spark-interfax.ru/system/home/card" TargetMode="External"/><Relationship Id="rId1094" Type="http://schemas.openxmlformats.org/officeDocument/2006/relationships/hyperlink" Target="https://www.spark-interfax.ru/system/home/card" TargetMode="External"/><Relationship Id="rId2145" Type="http://schemas.openxmlformats.org/officeDocument/2006/relationships/hyperlink" Target="https://www.spark-interfax.ru/system/home/card" TargetMode="External"/><Relationship Id="rId117" Type="http://schemas.openxmlformats.org/officeDocument/2006/relationships/hyperlink" Target="https://www.spark-interfax.ru/system/home/card" TargetMode="External"/><Relationship Id="rId671" Type="http://schemas.openxmlformats.org/officeDocument/2006/relationships/hyperlink" Target="https://www.spark-interfax.ru/system/home/card" TargetMode="External"/><Relationship Id="rId2352" Type="http://schemas.openxmlformats.org/officeDocument/2006/relationships/hyperlink" Target="https://www.spark-interfax.ru/system/home/card" TargetMode="External"/><Relationship Id="rId3403" Type="http://schemas.openxmlformats.org/officeDocument/2006/relationships/hyperlink" Target="https://www.spark-interfax.ru/system/home/card" TargetMode="External"/><Relationship Id="rId324" Type="http://schemas.openxmlformats.org/officeDocument/2006/relationships/hyperlink" Target="https://www.spark-interfax.ru/system/home/card" TargetMode="External"/><Relationship Id="rId531" Type="http://schemas.openxmlformats.org/officeDocument/2006/relationships/hyperlink" Target="https://www.spark-interfax.ru/system/home/card" TargetMode="External"/><Relationship Id="rId1161" Type="http://schemas.openxmlformats.org/officeDocument/2006/relationships/hyperlink" Target="https://www.spark-interfax.ru/system/home/card" TargetMode="External"/><Relationship Id="rId2005" Type="http://schemas.openxmlformats.org/officeDocument/2006/relationships/hyperlink" Target="https://www.spark-interfax.ru/system/home/card" TargetMode="External"/><Relationship Id="rId2212" Type="http://schemas.openxmlformats.org/officeDocument/2006/relationships/hyperlink" Target="https://www.spark-interfax.ru/system/home/card" TargetMode="External"/><Relationship Id="rId1021" Type="http://schemas.openxmlformats.org/officeDocument/2006/relationships/hyperlink" Target="https://www.spark-interfax.ru/system/home/card" TargetMode="External"/><Relationship Id="rId1978" Type="http://schemas.openxmlformats.org/officeDocument/2006/relationships/hyperlink" Target="https://www.spark-interfax.ru/system/home/card" TargetMode="External"/><Relationship Id="rId3193" Type="http://schemas.openxmlformats.org/officeDocument/2006/relationships/hyperlink" Target="https://www.spark-interfax.ru/system/home/card" TargetMode="External"/><Relationship Id="rId1838" Type="http://schemas.openxmlformats.org/officeDocument/2006/relationships/hyperlink" Target="https://www.spark-interfax.ru/system/home/card" TargetMode="External"/><Relationship Id="rId3053" Type="http://schemas.openxmlformats.org/officeDocument/2006/relationships/hyperlink" Target="https://www.spark-interfax.ru/system/home/card" TargetMode="External"/><Relationship Id="rId3260" Type="http://schemas.openxmlformats.org/officeDocument/2006/relationships/hyperlink" Target="https://www.spark-interfax.ru/system/home/card" TargetMode="External"/><Relationship Id="rId181" Type="http://schemas.openxmlformats.org/officeDocument/2006/relationships/hyperlink" Target="https://www.spark-interfax.ru/system/home/card" TargetMode="External"/><Relationship Id="rId1905" Type="http://schemas.openxmlformats.org/officeDocument/2006/relationships/hyperlink" Target="https://www.spark-interfax.ru/system/home/card" TargetMode="External"/><Relationship Id="rId3120" Type="http://schemas.openxmlformats.org/officeDocument/2006/relationships/hyperlink" Target="https://www.spark-interfax.ru/system/home/card" TargetMode="External"/><Relationship Id="rId998" Type="http://schemas.openxmlformats.org/officeDocument/2006/relationships/hyperlink" Target="https://www.spark-interfax.ru/system/home/card" TargetMode="External"/><Relationship Id="rId2679" Type="http://schemas.openxmlformats.org/officeDocument/2006/relationships/hyperlink" Target="https://www.spark-interfax.ru/system/home/card" TargetMode="External"/><Relationship Id="rId2886" Type="http://schemas.openxmlformats.org/officeDocument/2006/relationships/hyperlink" Target="https://www.spark-interfax.ru/system/home/card" TargetMode="External"/><Relationship Id="rId858" Type="http://schemas.openxmlformats.org/officeDocument/2006/relationships/hyperlink" Target="https://www.spark-interfax.ru/system/home/card" TargetMode="External"/><Relationship Id="rId1488" Type="http://schemas.openxmlformats.org/officeDocument/2006/relationships/hyperlink" Target="https://www.spark-interfax.ru/system/home/card" TargetMode="External"/><Relationship Id="rId1695" Type="http://schemas.openxmlformats.org/officeDocument/2006/relationships/hyperlink" Target="https://www.spark-interfax.ru/system/home/card" TargetMode="External"/><Relationship Id="rId2539" Type="http://schemas.openxmlformats.org/officeDocument/2006/relationships/hyperlink" Target="https://www.spark-interfax.ru/system/home/card" TargetMode="External"/><Relationship Id="rId2746" Type="http://schemas.openxmlformats.org/officeDocument/2006/relationships/hyperlink" Target="https://www.spark-interfax.ru/system/home/card" TargetMode="External"/><Relationship Id="rId2953" Type="http://schemas.openxmlformats.org/officeDocument/2006/relationships/hyperlink" Target="https://www.spark-interfax.ru/system/home/card" TargetMode="External"/><Relationship Id="rId718" Type="http://schemas.openxmlformats.org/officeDocument/2006/relationships/hyperlink" Target="https://www.spark-interfax.ru/system/home/card" TargetMode="External"/><Relationship Id="rId925" Type="http://schemas.openxmlformats.org/officeDocument/2006/relationships/hyperlink" Target="https://www.spark-interfax.ru/system/home/card" TargetMode="External"/><Relationship Id="rId1348" Type="http://schemas.openxmlformats.org/officeDocument/2006/relationships/hyperlink" Target="https://www.spark-interfax.ru/system/home/card" TargetMode="External"/><Relationship Id="rId1555" Type="http://schemas.openxmlformats.org/officeDocument/2006/relationships/hyperlink" Target="https://www.spark-interfax.ru/system/home/card" TargetMode="External"/><Relationship Id="rId1762" Type="http://schemas.openxmlformats.org/officeDocument/2006/relationships/hyperlink" Target="https://www.spark-interfax.ru/system/home/card" TargetMode="External"/><Relationship Id="rId2606" Type="http://schemas.openxmlformats.org/officeDocument/2006/relationships/hyperlink" Target="https://www.spark-interfax.ru/system/home/card" TargetMode="External"/><Relationship Id="rId1208" Type="http://schemas.openxmlformats.org/officeDocument/2006/relationships/hyperlink" Target="https://www.spark-interfax.ru/system/home/card" TargetMode="External"/><Relationship Id="rId1415" Type="http://schemas.openxmlformats.org/officeDocument/2006/relationships/hyperlink" Target="https://www.spark-interfax.ru/system/home/card" TargetMode="External"/><Relationship Id="rId2813" Type="http://schemas.openxmlformats.org/officeDocument/2006/relationships/hyperlink" Target="https://www.spark-interfax.ru/system/home/card" TargetMode="External"/><Relationship Id="rId54" Type="http://schemas.openxmlformats.org/officeDocument/2006/relationships/hyperlink" Target="https://www.spark-interfax.ru/system/home/card" TargetMode="External"/><Relationship Id="rId1622" Type="http://schemas.openxmlformats.org/officeDocument/2006/relationships/hyperlink" Target="https://www.spark-interfax.ru/system/home/card" TargetMode="External"/><Relationship Id="rId2189" Type="http://schemas.openxmlformats.org/officeDocument/2006/relationships/hyperlink" Target="https://www.spark-interfax.ru/system/home/card" TargetMode="External"/><Relationship Id="rId2396" Type="http://schemas.openxmlformats.org/officeDocument/2006/relationships/hyperlink" Target="https://www.spark-interfax.ru/system/home/card" TargetMode="External"/><Relationship Id="rId3447" Type="http://schemas.openxmlformats.org/officeDocument/2006/relationships/hyperlink" Target="https://www.spark-interfax.ru/system/home/card" TargetMode="External"/><Relationship Id="rId368" Type="http://schemas.openxmlformats.org/officeDocument/2006/relationships/hyperlink" Target="https://www.spark-interfax.ru/system/home/card" TargetMode="External"/><Relationship Id="rId575" Type="http://schemas.openxmlformats.org/officeDocument/2006/relationships/hyperlink" Target="https://www.spark-interfax.ru/system/home/card" TargetMode="External"/><Relationship Id="rId782" Type="http://schemas.openxmlformats.org/officeDocument/2006/relationships/hyperlink" Target="https://www.spark-interfax.ru/system/home/card" TargetMode="External"/><Relationship Id="rId2049" Type="http://schemas.openxmlformats.org/officeDocument/2006/relationships/hyperlink" Target="https://www.spark-interfax.ru/system/home/card" TargetMode="External"/><Relationship Id="rId2256" Type="http://schemas.openxmlformats.org/officeDocument/2006/relationships/hyperlink" Target="https://www.spark-interfax.ru/system/home/card" TargetMode="External"/><Relationship Id="rId2463" Type="http://schemas.openxmlformats.org/officeDocument/2006/relationships/hyperlink" Target="https://www.spark-interfax.ru/system/home/card" TargetMode="External"/><Relationship Id="rId2670" Type="http://schemas.openxmlformats.org/officeDocument/2006/relationships/hyperlink" Target="https://www.spark-interfax.ru/system/home/card" TargetMode="External"/><Relationship Id="rId3307" Type="http://schemas.openxmlformats.org/officeDocument/2006/relationships/hyperlink" Target="https://www.spark-interfax.ru/system/home/card" TargetMode="External"/><Relationship Id="rId228" Type="http://schemas.openxmlformats.org/officeDocument/2006/relationships/hyperlink" Target="https://www.spark-interfax.ru/system/home/card" TargetMode="External"/><Relationship Id="rId435" Type="http://schemas.openxmlformats.org/officeDocument/2006/relationships/hyperlink" Target="https://www.spark-interfax.ru/system/home/card" TargetMode="External"/><Relationship Id="rId642" Type="http://schemas.openxmlformats.org/officeDocument/2006/relationships/hyperlink" Target="https://www.spark-interfax.ru/system/home/card" TargetMode="External"/><Relationship Id="rId1065" Type="http://schemas.openxmlformats.org/officeDocument/2006/relationships/hyperlink" Target="https://www.spark-interfax.ru/system/home/card" TargetMode="External"/><Relationship Id="rId1272" Type="http://schemas.openxmlformats.org/officeDocument/2006/relationships/hyperlink" Target="https://www.spark-interfax.ru/system/home/card" TargetMode="External"/><Relationship Id="rId2116" Type="http://schemas.openxmlformats.org/officeDocument/2006/relationships/hyperlink" Target="https://www.spark-interfax.ru/system/home/card" TargetMode="External"/><Relationship Id="rId2323" Type="http://schemas.openxmlformats.org/officeDocument/2006/relationships/hyperlink" Target="https://www.spark-interfax.ru/system/home/card" TargetMode="External"/><Relationship Id="rId2530" Type="http://schemas.openxmlformats.org/officeDocument/2006/relationships/hyperlink" Target="https://www.spark-interfax.ru/system/home/card" TargetMode="External"/><Relationship Id="rId502" Type="http://schemas.openxmlformats.org/officeDocument/2006/relationships/hyperlink" Target="https://www.spark-interfax.ru/system/home/card" TargetMode="External"/><Relationship Id="rId1132" Type="http://schemas.openxmlformats.org/officeDocument/2006/relationships/hyperlink" Target="https://www.spark-interfax.ru/system/home/card" TargetMode="External"/><Relationship Id="rId3097" Type="http://schemas.openxmlformats.org/officeDocument/2006/relationships/hyperlink" Target="https://www.spark-interfax.ru/system/home/card" TargetMode="External"/><Relationship Id="rId1949" Type="http://schemas.openxmlformats.org/officeDocument/2006/relationships/hyperlink" Target="https://www.spark-interfax.ru/system/home/card" TargetMode="External"/><Relationship Id="rId3164" Type="http://schemas.openxmlformats.org/officeDocument/2006/relationships/hyperlink" Target="https://www.spark-interfax.ru/system/home/card" TargetMode="External"/><Relationship Id="rId292" Type="http://schemas.openxmlformats.org/officeDocument/2006/relationships/hyperlink" Target="https://www.spark-interfax.ru/system/home/card" TargetMode="External"/><Relationship Id="rId1809" Type="http://schemas.openxmlformats.org/officeDocument/2006/relationships/hyperlink" Target="https://www.spark-interfax.ru/system/home/card" TargetMode="External"/><Relationship Id="rId3371" Type="http://schemas.openxmlformats.org/officeDocument/2006/relationships/hyperlink" Target="https://www.spark-interfax.ru/system/home/card" TargetMode="External"/><Relationship Id="rId2180" Type="http://schemas.openxmlformats.org/officeDocument/2006/relationships/hyperlink" Target="https://www.spark-interfax.ru/system/home/card" TargetMode="External"/><Relationship Id="rId3024" Type="http://schemas.openxmlformats.org/officeDocument/2006/relationships/hyperlink" Target="https://www.spark-interfax.ru/system/home/card" TargetMode="External"/><Relationship Id="rId3231" Type="http://schemas.openxmlformats.org/officeDocument/2006/relationships/hyperlink" Target="https://www.spark-interfax.ru/system/home/card" TargetMode="External"/><Relationship Id="rId152" Type="http://schemas.openxmlformats.org/officeDocument/2006/relationships/hyperlink" Target="https://www.spark-interfax.ru/system/home/card" TargetMode="External"/><Relationship Id="rId2040" Type="http://schemas.openxmlformats.org/officeDocument/2006/relationships/hyperlink" Target="https://www.spark-interfax.ru/system/home/card" TargetMode="External"/><Relationship Id="rId2997" Type="http://schemas.openxmlformats.org/officeDocument/2006/relationships/hyperlink" Target="https://www.spark-interfax.ru/system/home/card" TargetMode="External"/><Relationship Id="rId969" Type="http://schemas.openxmlformats.org/officeDocument/2006/relationships/hyperlink" Target="https://www.spark-interfax.ru/system/home/card" TargetMode="External"/><Relationship Id="rId1599" Type="http://schemas.openxmlformats.org/officeDocument/2006/relationships/hyperlink" Target="https://www.spark-interfax.ru/system/home/card" TargetMode="External"/><Relationship Id="rId1459" Type="http://schemas.openxmlformats.org/officeDocument/2006/relationships/hyperlink" Target="https://www.spark-interfax.ru/system/home/card" TargetMode="External"/><Relationship Id="rId2857" Type="http://schemas.openxmlformats.org/officeDocument/2006/relationships/hyperlink" Target="https://www.spark-interfax.ru/system/home/card" TargetMode="External"/><Relationship Id="rId98" Type="http://schemas.openxmlformats.org/officeDocument/2006/relationships/hyperlink" Target="https://www.spark-interfax.ru/system/home/card" TargetMode="External"/><Relationship Id="rId829" Type="http://schemas.openxmlformats.org/officeDocument/2006/relationships/hyperlink" Target="https://www.spark-interfax.ru/system/home/card" TargetMode="External"/><Relationship Id="rId1666" Type="http://schemas.openxmlformats.org/officeDocument/2006/relationships/hyperlink" Target="https://www.spark-interfax.ru/system/home/card" TargetMode="External"/><Relationship Id="rId1873" Type="http://schemas.openxmlformats.org/officeDocument/2006/relationships/hyperlink" Target="https://www.spark-interfax.ru/system/home/card" TargetMode="External"/><Relationship Id="rId2717" Type="http://schemas.openxmlformats.org/officeDocument/2006/relationships/hyperlink" Target="https://www.spark-interfax.ru/system/home/card" TargetMode="External"/><Relationship Id="rId2924" Type="http://schemas.openxmlformats.org/officeDocument/2006/relationships/hyperlink" Target="https://www.spark-interfax.ru/system/home/card" TargetMode="External"/><Relationship Id="rId1319" Type="http://schemas.openxmlformats.org/officeDocument/2006/relationships/hyperlink" Target="https://www.spark-interfax.ru/system/home/card" TargetMode="External"/><Relationship Id="rId1526" Type="http://schemas.openxmlformats.org/officeDocument/2006/relationships/hyperlink" Target="https://www.spark-interfax.ru/system/home/card" TargetMode="External"/><Relationship Id="rId1733" Type="http://schemas.openxmlformats.org/officeDocument/2006/relationships/hyperlink" Target="https://www.spark-interfax.ru/system/home/card" TargetMode="External"/><Relationship Id="rId1940" Type="http://schemas.openxmlformats.org/officeDocument/2006/relationships/hyperlink" Target="https://www.spark-interfax.ru/system/home/card" TargetMode="External"/><Relationship Id="rId25" Type="http://schemas.openxmlformats.org/officeDocument/2006/relationships/hyperlink" Target="https://www.spark-interfax.ru/system/home/card" TargetMode="External"/><Relationship Id="rId1800" Type="http://schemas.openxmlformats.org/officeDocument/2006/relationships/hyperlink" Target="https://www.spark-interfax.ru/system/home/card" TargetMode="External"/><Relationship Id="rId479" Type="http://schemas.openxmlformats.org/officeDocument/2006/relationships/hyperlink" Target="https://www.spark-interfax.ru/system/home/card" TargetMode="External"/><Relationship Id="rId686" Type="http://schemas.openxmlformats.org/officeDocument/2006/relationships/hyperlink" Target="https://www.spark-interfax.ru/system/home/card" TargetMode="External"/><Relationship Id="rId893" Type="http://schemas.openxmlformats.org/officeDocument/2006/relationships/hyperlink" Target="https://www.spark-interfax.ru/system/home/card" TargetMode="External"/><Relationship Id="rId2367" Type="http://schemas.openxmlformats.org/officeDocument/2006/relationships/hyperlink" Target="https://www.spark-interfax.ru/system/home/card" TargetMode="External"/><Relationship Id="rId2574" Type="http://schemas.openxmlformats.org/officeDocument/2006/relationships/hyperlink" Target="https://www.spark-interfax.ru/system/home/card" TargetMode="External"/><Relationship Id="rId2781" Type="http://schemas.openxmlformats.org/officeDocument/2006/relationships/hyperlink" Target="https://www.spark-interfax.ru/system/home/card" TargetMode="External"/><Relationship Id="rId3418" Type="http://schemas.openxmlformats.org/officeDocument/2006/relationships/hyperlink" Target="https://www.spark-interfax.ru/system/home/card" TargetMode="External"/><Relationship Id="rId339" Type="http://schemas.openxmlformats.org/officeDocument/2006/relationships/hyperlink" Target="https://www.spark-interfax.ru/system/home/card" TargetMode="External"/><Relationship Id="rId546" Type="http://schemas.openxmlformats.org/officeDocument/2006/relationships/hyperlink" Target="https://www.spark-interfax.ru/system/home/card" TargetMode="External"/><Relationship Id="rId753" Type="http://schemas.openxmlformats.org/officeDocument/2006/relationships/hyperlink" Target="https://www.spark-interfax.ru/system/home/card" TargetMode="External"/><Relationship Id="rId1176" Type="http://schemas.openxmlformats.org/officeDocument/2006/relationships/hyperlink" Target="https://www.spark-interfax.ru/system/home/card" TargetMode="External"/><Relationship Id="rId1383" Type="http://schemas.openxmlformats.org/officeDocument/2006/relationships/hyperlink" Target="https://www.spark-interfax.ru/system/home/card" TargetMode="External"/><Relationship Id="rId2227" Type="http://schemas.openxmlformats.org/officeDocument/2006/relationships/hyperlink" Target="https://www.spark-interfax.ru/system/home/card" TargetMode="External"/><Relationship Id="rId2434" Type="http://schemas.openxmlformats.org/officeDocument/2006/relationships/hyperlink" Target="https://www.spark-interfax.ru/system/home/card" TargetMode="External"/><Relationship Id="rId406" Type="http://schemas.openxmlformats.org/officeDocument/2006/relationships/hyperlink" Target="https://www.spark-interfax.ru/system/home/card" TargetMode="External"/><Relationship Id="rId960" Type="http://schemas.openxmlformats.org/officeDocument/2006/relationships/hyperlink" Target="https://www.spark-interfax.ru/system/home/card" TargetMode="External"/><Relationship Id="rId1036" Type="http://schemas.openxmlformats.org/officeDocument/2006/relationships/hyperlink" Target="https://www.spark-interfax.ru/system/home/card" TargetMode="External"/><Relationship Id="rId1243" Type="http://schemas.openxmlformats.org/officeDocument/2006/relationships/hyperlink" Target="https://www.spark-interfax.ru/system/home/card" TargetMode="External"/><Relationship Id="rId1590" Type="http://schemas.openxmlformats.org/officeDocument/2006/relationships/hyperlink" Target="https://www.spark-interfax.ru/system/home/card" TargetMode="External"/><Relationship Id="rId2641" Type="http://schemas.openxmlformats.org/officeDocument/2006/relationships/hyperlink" Target="https://www.spark-interfax.ru/system/home/card" TargetMode="External"/><Relationship Id="rId613" Type="http://schemas.openxmlformats.org/officeDocument/2006/relationships/hyperlink" Target="https://www.spark-interfax.ru/system/home/card" TargetMode="External"/><Relationship Id="rId820" Type="http://schemas.openxmlformats.org/officeDocument/2006/relationships/hyperlink" Target="https://www.spark-interfax.ru/system/home/card" TargetMode="External"/><Relationship Id="rId1450" Type="http://schemas.openxmlformats.org/officeDocument/2006/relationships/hyperlink" Target="https://www.spark-interfax.ru/system/home/card" TargetMode="External"/><Relationship Id="rId2501" Type="http://schemas.openxmlformats.org/officeDocument/2006/relationships/hyperlink" Target="https://www.spark-interfax.ru/system/home/card" TargetMode="External"/><Relationship Id="rId1103" Type="http://schemas.openxmlformats.org/officeDocument/2006/relationships/hyperlink" Target="https://www.spark-interfax.ru/system/home/card" TargetMode="External"/><Relationship Id="rId1310" Type="http://schemas.openxmlformats.org/officeDocument/2006/relationships/hyperlink" Target="https://www.spark-interfax.ru/system/home/card" TargetMode="External"/><Relationship Id="rId3068" Type="http://schemas.openxmlformats.org/officeDocument/2006/relationships/hyperlink" Target="https://www.spark-interfax.ru/system/home/card" TargetMode="External"/><Relationship Id="rId3275" Type="http://schemas.openxmlformats.org/officeDocument/2006/relationships/hyperlink" Target="https://www.spark-interfax.ru/system/home/card" TargetMode="External"/><Relationship Id="rId196" Type="http://schemas.openxmlformats.org/officeDocument/2006/relationships/hyperlink" Target="https://www.spark-interfax.ru/system/home/card" TargetMode="External"/><Relationship Id="rId2084" Type="http://schemas.openxmlformats.org/officeDocument/2006/relationships/hyperlink" Target="https://www.spark-interfax.ru/system/home/card" TargetMode="External"/><Relationship Id="rId2291" Type="http://schemas.openxmlformats.org/officeDocument/2006/relationships/hyperlink" Target="https://www.spark-interfax.ru/system/home/card" TargetMode="External"/><Relationship Id="rId3135" Type="http://schemas.openxmlformats.org/officeDocument/2006/relationships/hyperlink" Target="https://www.spark-interfax.ru/system/home/card" TargetMode="External"/><Relationship Id="rId3342" Type="http://schemas.openxmlformats.org/officeDocument/2006/relationships/hyperlink" Target="https://www.spark-interfax.ru/system/home/card" TargetMode="External"/><Relationship Id="rId263" Type="http://schemas.openxmlformats.org/officeDocument/2006/relationships/hyperlink" Target="https://www.spark-interfax.ru/system/home/card" TargetMode="External"/><Relationship Id="rId470" Type="http://schemas.openxmlformats.org/officeDocument/2006/relationships/hyperlink" Target="https://www.spark-interfax.ru/system/home/card" TargetMode="External"/><Relationship Id="rId2151" Type="http://schemas.openxmlformats.org/officeDocument/2006/relationships/hyperlink" Target="https://www.spark-interfax.ru/system/home/card" TargetMode="External"/><Relationship Id="rId3202" Type="http://schemas.openxmlformats.org/officeDocument/2006/relationships/hyperlink" Target="https://www.spark-interfax.ru/system/home/card" TargetMode="External"/><Relationship Id="rId123" Type="http://schemas.openxmlformats.org/officeDocument/2006/relationships/hyperlink" Target="https://www.spark-interfax.ru/system/home/card" TargetMode="External"/><Relationship Id="rId330" Type="http://schemas.openxmlformats.org/officeDocument/2006/relationships/hyperlink" Target="https://www.spark-interfax.ru/system/home/card" TargetMode="External"/><Relationship Id="rId2011" Type="http://schemas.openxmlformats.org/officeDocument/2006/relationships/hyperlink" Target="https://www.spark-interfax.ru/system/home/card" TargetMode="External"/><Relationship Id="rId2968" Type="http://schemas.openxmlformats.org/officeDocument/2006/relationships/hyperlink" Target="https://www.spark-interfax.ru/system/home/card" TargetMode="External"/><Relationship Id="rId1777" Type="http://schemas.openxmlformats.org/officeDocument/2006/relationships/hyperlink" Target="https://www.spark-interfax.ru/system/home/card" TargetMode="External"/><Relationship Id="rId1984" Type="http://schemas.openxmlformats.org/officeDocument/2006/relationships/hyperlink" Target="https://www.spark-interfax.ru/system/home/card" TargetMode="External"/><Relationship Id="rId2828" Type="http://schemas.openxmlformats.org/officeDocument/2006/relationships/hyperlink" Target="https://www.spark-interfax.ru/system/home/card" TargetMode="External"/><Relationship Id="rId69" Type="http://schemas.openxmlformats.org/officeDocument/2006/relationships/hyperlink" Target="https://www.spark-interfax.ru/system/home/card" TargetMode="External"/><Relationship Id="rId1637" Type="http://schemas.openxmlformats.org/officeDocument/2006/relationships/hyperlink" Target="https://www.spark-interfax.ru/system/home/card" TargetMode="External"/><Relationship Id="rId1844" Type="http://schemas.openxmlformats.org/officeDocument/2006/relationships/hyperlink" Target="https://www.spark-interfax.ru/system/home/card" TargetMode="External"/><Relationship Id="rId1704" Type="http://schemas.openxmlformats.org/officeDocument/2006/relationships/hyperlink" Target="https://www.spark-interfax.ru/system/home/card" TargetMode="External"/><Relationship Id="rId1911" Type="http://schemas.openxmlformats.org/officeDocument/2006/relationships/hyperlink" Target="https://www.spark-interfax.ru/system/home/card" TargetMode="External"/><Relationship Id="rId797" Type="http://schemas.openxmlformats.org/officeDocument/2006/relationships/hyperlink" Target="https://www.spark-interfax.ru/system/home/card" TargetMode="External"/><Relationship Id="rId2478" Type="http://schemas.openxmlformats.org/officeDocument/2006/relationships/hyperlink" Target="https://www.spark-interfax.ru/system/home/card" TargetMode="External"/><Relationship Id="rId1287" Type="http://schemas.openxmlformats.org/officeDocument/2006/relationships/hyperlink" Target="https://www.spark-interfax.ru/system/home/card" TargetMode="External"/><Relationship Id="rId2685" Type="http://schemas.openxmlformats.org/officeDocument/2006/relationships/hyperlink" Target="https://www.spark-interfax.ru/system/home/card" TargetMode="External"/><Relationship Id="rId2892" Type="http://schemas.openxmlformats.org/officeDocument/2006/relationships/hyperlink" Target="https://www.spark-interfax.ru/system/home/card" TargetMode="External"/><Relationship Id="rId657" Type="http://schemas.openxmlformats.org/officeDocument/2006/relationships/hyperlink" Target="https://www.spark-interfax.ru/system/home/card" TargetMode="External"/><Relationship Id="rId864" Type="http://schemas.openxmlformats.org/officeDocument/2006/relationships/hyperlink" Target="https://www.spark-interfax.ru/system/home/card" TargetMode="External"/><Relationship Id="rId1494" Type="http://schemas.openxmlformats.org/officeDocument/2006/relationships/hyperlink" Target="https://www.spark-interfax.ru/system/home/card" TargetMode="External"/><Relationship Id="rId2338" Type="http://schemas.openxmlformats.org/officeDocument/2006/relationships/hyperlink" Target="https://www.spark-interfax.ru/system/home/card" TargetMode="External"/><Relationship Id="rId2545" Type="http://schemas.openxmlformats.org/officeDocument/2006/relationships/hyperlink" Target="https://www.spark-interfax.ru/system/home/card" TargetMode="External"/><Relationship Id="rId2752" Type="http://schemas.openxmlformats.org/officeDocument/2006/relationships/hyperlink" Target="https://www.spark-interfax.ru/system/home/card" TargetMode="External"/><Relationship Id="rId517" Type="http://schemas.openxmlformats.org/officeDocument/2006/relationships/hyperlink" Target="https://www.spark-interfax.ru/system/home/card" TargetMode="External"/><Relationship Id="rId724" Type="http://schemas.openxmlformats.org/officeDocument/2006/relationships/hyperlink" Target="https://www.spark-interfax.ru/system/home/card" TargetMode="External"/><Relationship Id="rId931" Type="http://schemas.openxmlformats.org/officeDocument/2006/relationships/hyperlink" Target="https://www.spark-interfax.ru/system/home/card" TargetMode="External"/><Relationship Id="rId1147" Type="http://schemas.openxmlformats.org/officeDocument/2006/relationships/hyperlink" Target="https://www.spark-interfax.ru/system/home/card" TargetMode="External"/><Relationship Id="rId1354" Type="http://schemas.openxmlformats.org/officeDocument/2006/relationships/hyperlink" Target="https://www.spark-interfax.ru/system/home/card" TargetMode="External"/><Relationship Id="rId1561" Type="http://schemas.openxmlformats.org/officeDocument/2006/relationships/hyperlink" Target="https://www.spark-interfax.ru/system/home/card" TargetMode="External"/><Relationship Id="rId2405" Type="http://schemas.openxmlformats.org/officeDocument/2006/relationships/hyperlink" Target="https://www.spark-interfax.ru/system/home/card" TargetMode="External"/><Relationship Id="rId2612" Type="http://schemas.openxmlformats.org/officeDocument/2006/relationships/hyperlink" Target="https://www.spark-interfax.ru/system/home/card" TargetMode="External"/><Relationship Id="rId60" Type="http://schemas.openxmlformats.org/officeDocument/2006/relationships/hyperlink" Target="https://www.spark-interfax.ru/system/home/card" TargetMode="External"/><Relationship Id="rId1007" Type="http://schemas.openxmlformats.org/officeDocument/2006/relationships/hyperlink" Target="https://www.spark-interfax.ru/system/home/card" TargetMode="External"/><Relationship Id="rId1214" Type="http://schemas.openxmlformats.org/officeDocument/2006/relationships/hyperlink" Target="https://www.spark-interfax.ru/system/home/card" TargetMode="External"/><Relationship Id="rId1421" Type="http://schemas.openxmlformats.org/officeDocument/2006/relationships/hyperlink" Target="https://www.spark-interfax.ru/system/home/card" TargetMode="External"/><Relationship Id="rId3179" Type="http://schemas.openxmlformats.org/officeDocument/2006/relationships/hyperlink" Target="https://www.spark-interfax.ru/system/home/card" TargetMode="External"/><Relationship Id="rId3386" Type="http://schemas.openxmlformats.org/officeDocument/2006/relationships/hyperlink" Target="https://www.spark-interfax.ru/system/home/card" TargetMode="External"/><Relationship Id="rId2195" Type="http://schemas.openxmlformats.org/officeDocument/2006/relationships/hyperlink" Target="https://www.spark-interfax.ru/system/home/card" TargetMode="External"/><Relationship Id="rId3039" Type="http://schemas.openxmlformats.org/officeDocument/2006/relationships/hyperlink" Target="https://www.spark-interfax.ru/system/home/card" TargetMode="External"/><Relationship Id="rId3246" Type="http://schemas.openxmlformats.org/officeDocument/2006/relationships/hyperlink" Target="https://www.spark-interfax.ru/system/home/card" TargetMode="External"/><Relationship Id="rId3453" Type="http://schemas.openxmlformats.org/officeDocument/2006/relationships/hyperlink" Target="https://www.spark-interfax.ru/system/home/card" TargetMode="External"/><Relationship Id="rId167" Type="http://schemas.openxmlformats.org/officeDocument/2006/relationships/hyperlink" Target="https://www.spark-interfax.ru/system/home/card" TargetMode="External"/><Relationship Id="rId374" Type="http://schemas.openxmlformats.org/officeDocument/2006/relationships/hyperlink" Target="https://www.spark-interfax.ru/system/home/card" TargetMode="External"/><Relationship Id="rId581" Type="http://schemas.openxmlformats.org/officeDocument/2006/relationships/hyperlink" Target="https://www.spark-interfax.ru/system/home/card" TargetMode="External"/><Relationship Id="rId2055" Type="http://schemas.openxmlformats.org/officeDocument/2006/relationships/hyperlink" Target="https://www.spark-interfax.ru/system/home/card" TargetMode="External"/><Relationship Id="rId2262" Type="http://schemas.openxmlformats.org/officeDocument/2006/relationships/hyperlink" Target="https://www.spark-interfax.ru/system/home/card" TargetMode="External"/><Relationship Id="rId3106" Type="http://schemas.openxmlformats.org/officeDocument/2006/relationships/hyperlink" Target="https://www.spark-interfax.ru/system/home/card" TargetMode="External"/><Relationship Id="rId234" Type="http://schemas.openxmlformats.org/officeDocument/2006/relationships/hyperlink" Target="https://www.spark-interfax.ru/system/home/card" TargetMode="External"/><Relationship Id="rId3313" Type="http://schemas.openxmlformats.org/officeDocument/2006/relationships/hyperlink" Target="https://www.spark-interfax.ru/system/home/card" TargetMode="External"/><Relationship Id="rId441" Type="http://schemas.openxmlformats.org/officeDocument/2006/relationships/hyperlink" Target="https://www.spark-interfax.ru/system/home/card" TargetMode="External"/><Relationship Id="rId1071" Type="http://schemas.openxmlformats.org/officeDocument/2006/relationships/hyperlink" Target="https://www.spark-interfax.ru/system/home/card" TargetMode="External"/><Relationship Id="rId2122" Type="http://schemas.openxmlformats.org/officeDocument/2006/relationships/hyperlink" Target="https://www.spark-interfax.ru/system/home/card" TargetMode="External"/><Relationship Id="rId301" Type="http://schemas.openxmlformats.org/officeDocument/2006/relationships/hyperlink" Target="https://www.spark-interfax.ru/system/home/card" TargetMode="External"/><Relationship Id="rId1888" Type="http://schemas.openxmlformats.org/officeDocument/2006/relationships/hyperlink" Target="https://www.spark-interfax.ru/system/home/card" TargetMode="External"/><Relationship Id="rId2939" Type="http://schemas.openxmlformats.org/officeDocument/2006/relationships/hyperlink" Target="https://www.spark-interfax.ru/system/home/card" TargetMode="External"/><Relationship Id="rId1748" Type="http://schemas.openxmlformats.org/officeDocument/2006/relationships/hyperlink" Target="https://www.spark-interfax.ru/system/home/card" TargetMode="External"/><Relationship Id="rId1955" Type="http://schemas.openxmlformats.org/officeDocument/2006/relationships/hyperlink" Target="https://www.spark-interfax.ru/system/home/card" TargetMode="External"/><Relationship Id="rId3170" Type="http://schemas.openxmlformats.org/officeDocument/2006/relationships/hyperlink" Target="https://www.spark-interfax.ru/system/home/card" TargetMode="External"/><Relationship Id="rId1608" Type="http://schemas.openxmlformats.org/officeDocument/2006/relationships/hyperlink" Target="https://www.spark-interfax.ru/system/home/card" TargetMode="External"/><Relationship Id="rId1815" Type="http://schemas.openxmlformats.org/officeDocument/2006/relationships/hyperlink" Target="https://www.spark-interfax.ru/system/home/card" TargetMode="External"/><Relationship Id="rId3030" Type="http://schemas.openxmlformats.org/officeDocument/2006/relationships/hyperlink" Target="https://www.spark-interfax.ru/system/home/card" TargetMode="External"/><Relationship Id="rId2589" Type="http://schemas.openxmlformats.org/officeDocument/2006/relationships/hyperlink" Target="https://www.spark-interfax.ru/system/home/card" TargetMode="External"/><Relationship Id="rId2796" Type="http://schemas.openxmlformats.org/officeDocument/2006/relationships/hyperlink" Target="https://www.spark-interfax.ru/system/home/card" TargetMode="External"/><Relationship Id="rId768" Type="http://schemas.openxmlformats.org/officeDocument/2006/relationships/hyperlink" Target="https://www.spark-interfax.ru/system/home/card" TargetMode="External"/><Relationship Id="rId975" Type="http://schemas.openxmlformats.org/officeDocument/2006/relationships/hyperlink" Target="https://www.spark-interfax.ru/system/home/card" TargetMode="External"/><Relationship Id="rId1398" Type="http://schemas.openxmlformats.org/officeDocument/2006/relationships/hyperlink" Target="https://www.spark-interfax.ru/system/home/card" TargetMode="External"/><Relationship Id="rId2449" Type="http://schemas.openxmlformats.org/officeDocument/2006/relationships/hyperlink" Target="https://www.spark-interfax.ru/system/home/card" TargetMode="External"/><Relationship Id="rId2656" Type="http://schemas.openxmlformats.org/officeDocument/2006/relationships/hyperlink" Target="https://www.spark-interfax.ru/system/home/card" TargetMode="External"/><Relationship Id="rId2863" Type="http://schemas.openxmlformats.org/officeDocument/2006/relationships/hyperlink" Target="https://www.spark-interfax.ru/system/home/card" TargetMode="External"/><Relationship Id="rId628" Type="http://schemas.openxmlformats.org/officeDocument/2006/relationships/hyperlink" Target="https://www.spark-interfax.ru/system/home/card" TargetMode="External"/><Relationship Id="rId835" Type="http://schemas.openxmlformats.org/officeDocument/2006/relationships/hyperlink" Target="https://www.spark-interfax.ru/system/home/card" TargetMode="External"/><Relationship Id="rId1258" Type="http://schemas.openxmlformats.org/officeDocument/2006/relationships/hyperlink" Target="https://www.spark-interfax.ru/system/home/card" TargetMode="External"/><Relationship Id="rId1465" Type="http://schemas.openxmlformats.org/officeDocument/2006/relationships/hyperlink" Target="https://www.spark-interfax.ru/system/home/card" TargetMode="External"/><Relationship Id="rId1672" Type="http://schemas.openxmlformats.org/officeDocument/2006/relationships/hyperlink" Target="https://www.spark-interfax.ru/system/home/card" TargetMode="External"/><Relationship Id="rId2309" Type="http://schemas.openxmlformats.org/officeDocument/2006/relationships/hyperlink" Target="https://www.spark-interfax.ru/system/home/card" TargetMode="External"/><Relationship Id="rId2516" Type="http://schemas.openxmlformats.org/officeDocument/2006/relationships/hyperlink" Target="https://www.spark-interfax.ru/system/home/card" TargetMode="External"/><Relationship Id="rId2723" Type="http://schemas.openxmlformats.org/officeDocument/2006/relationships/hyperlink" Target="https://www.spark-interfax.ru/system/home/card" TargetMode="External"/><Relationship Id="rId1118" Type="http://schemas.openxmlformats.org/officeDocument/2006/relationships/hyperlink" Target="https://www.spark-interfax.ru/system/home/card" TargetMode="External"/><Relationship Id="rId1325" Type="http://schemas.openxmlformats.org/officeDocument/2006/relationships/hyperlink" Target="https://www.spark-interfax.ru/system/home/card" TargetMode="External"/><Relationship Id="rId1532" Type="http://schemas.openxmlformats.org/officeDocument/2006/relationships/hyperlink" Target="https://www.spark-interfax.ru/system/home/card" TargetMode="External"/><Relationship Id="rId2930" Type="http://schemas.openxmlformats.org/officeDocument/2006/relationships/hyperlink" Target="https://www.spark-interfax.ru/system/home/card" TargetMode="External"/><Relationship Id="rId902" Type="http://schemas.openxmlformats.org/officeDocument/2006/relationships/hyperlink" Target="https://www.spark-interfax.ru/system/home/card" TargetMode="External"/><Relationship Id="rId31" Type="http://schemas.openxmlformats.org/officeDocument/2006/relationships/hyperlink" Target="https://www.spark-interfax.ru/system/home/card" TargetMode="External"/><Relationship Id="rId2099" Type="http://schemas.openxmlformats.org/officeDocument/2006/relationships/hyperlink" Target="https://www.spark-interfax.ru/system/home/card" TargetMode="External"/><Relationship Id="rId278" Type="http://schemas.openxmlformats.org/officeDocument/2006/relationships/hyperlink" Target="https://www.spark-interfax.ru/system/home/card" TargetMode="External"/><Relationship Id="rId3357" Type="http://schemas.openxmlformats.org/officeDocument/2006/relationships/hyperlink" Target="https://www.spark-interfax.ru/system/home/card" TargetMode="External"/><Relationship Id="rId485" Type="http://schemas.openxmlformats.org/officeDocument/2006/relationships/hyperlink" Target="https://www.spark-interfax.ru/system/home/card" TargetMode="External"/><Relationship Id="rId692" Type="http://schemas.openxmlformats.org/officeDocument/2006/relationships/hyperlink" Target="https://www.spark-interfax.ru/system/home/card" TargetMode="External"/><Relationship Id="rId2166" Type="http://schemas.openxmlformats.org/officeDocument/2006/relationships/hyperlink" Target="https://www.spark-interfax.ru/system/home/card" TargetMode="External"/><Relationship Id="rId2373" Type="http://schemas.openxmlformats.org/officeDocument/2006/relationships/hyperlink" Target="https://www.spark-interfax.ru/system/home/card" TargetMode="External"/><Relationship Id="rId2580" Type="http://schemas.openxmlformats.org/officeDocument/2006/relationships/hyperlink" Target="https://www.spark-interfax.ru/system/home/card" TargetMode="External"/><Relationship Id="rId3217" Type="http://schemas.openxmlformats.org/officeDocument/2006/relationships/hyperlink" Target="https://www.spark-interfax.ru/system/home/card" TargetMode="External"/><Relationship Id="rId3424" Type="http://schemas.openxmlformats.org/officeDocument/2006/relationships/hyperlink" Target="https://www.spark-interfax.ru/system/home/card" TargetMode="External"/><Relationship Id="rId138" Type="http://schemas.openxmlformats.org/officeDocument/2006/relationships/hyperlink" Target="https://www.spark-interfax.ru/system/home/card" TargetMode="External"/><Relationship Id="rId345" Type="http://schemas.openxmlformats.org/officeDocument/2006/relationships/hyperlink" Target="https://www.spark-interfax.ru/system/home/card" TargetMode="External"/><Relationship Id="rId552" Type="http://schemas.openxmlformats.org/officeDocument/2006/relationships/hyperlink" Target="https://www.spark-interfax.ru/system/home/card" TargetMode="External"/><Relationship Id="rId1182" Type="http://schemas.openxmlformats.org/officeDocument/2006/relationships/hyperlink" Target="https://www.spark-interfax.ru/system/home/card" TargetMode="External"/><Relationship Id="rId2026" Type="http://schemas.openxmlformats.org/officeDocument/2006/relationships/hyperlink" Target="https://www.spark-interfax.ru/system/home/card" TargetMode="External"/><Relationship Id="rId2233" Type="http://schemas.openxmlformats.org/officeDocument/2006/relationships/hyperlink" Target="https://www.spark-interfax.ru/system/home/card" TargetMode="External"/><Relationship Id="rId2440" Type="http://schemas.openxmlformats.org/officeDocument/2006/relationships/hyperlink" Target="https://www.spark-interfax.ru/system/home/card" TargetMode="External"/><Relationship Id="rId205" Type="http://schemas.openxmlformats.org/officeDocument/2006/relationships/hyperlink" Target="https://www.spark-interfax.ru/system/home/card" TargetMode="External"/><Relationship Id="rId412" Type="http://schemas.openxmlformats.org/officeDocument/2006/relationships/hyperlink" Target="https://www.spark-interfax.ru/system/home/card" TargetMode="External"/><Relationship Id="rId1042" Type="http://schemas.openxmlformats.org/officeDocument/2006/relationships/hyperlink" Target="https://www.spark-interfax.ru/system/home/card" TargetMode="External"/><Relationship Id="rId2300" Type="http://schemas.openxmlformats.org/officeDocument/2006/relationships/hyperlink" Target="https://www.spark-interfax.ru/system/home/card" TargetMode="External"/><Relationship Id="rId1999" Type="http://schemas.openxmlformats.org/officeDocument/2006/relationships/hyperlink" Target="https://www.spark-interfax.ru/system/home/card" TargetMode="External"/><Relationship Id="rId1859" Type="http://schemas.openxmlformats.org/officeDocument/2006/relationships/hyperlink" Target="https://www.spark-interfax.ru/system/home/card" TargetMode="External"/><Relationship Id="rId3074" Type="http://schemas.openxmlformats.org/officeDocument/2006/relationships/hyperlink" Target="https://www.spark-interfax.ru/system/home/card" TargetMode="External"/><Relationship Id="rId1719" Type="http://schemas.openxmlformats.org/officeDocument/2006/relationships/hyperlink" Target="https://www.spark-interfax.ru/system/home/card" TargetMode="External"/><Relationship Id="rId1926" Type="http://schemas.openxmlformats.org/officeDocument/2006/relationships/hyperlink" Target="https://www.spark-interfax.ru/system/home/card" TargetMode="External"/><Relationship Id="rId3281" Type="http://schemas.openxmlformats.org/officeDocument/2006/relationships/hyperlink" Target="https://www.spark-interfax.ru/system/home/card" TargetMode="External"/><Relationship Id="rId2090" Type="http://schemas.openxmlformats.org/officeDocument/2006/relationships/hyperlink" Target="https://www.spark-interfax.ru/system/home/card" TargetMode="External"/><Relationship Id="rId3141" Type="http://schemas.openxmlformats.org/officeDocument/2006/relationships/hyperlink" Target="https://www.spark-interfax.ru/system/home/card" TargetMode="External"/><Relationship Id="rId3001" Type="http://schemas.openxmlformats.org/officeDocument/2006/relationships/hyperlink" Target="https://www.spark-interfax.ru/system/home/card" TargetMode="External"/><Relationship Id="rId879" Type="http://schemas.openxmlformats.org/officeDocument/2006/relationships/hyperlink" Target="https://www.spark-interfax.ru/system/home/card" TargetMode="External"/><Relationship Id="rId2767" Type="http://schemas.openxmlformats.org/officeDocument/2006/relationships/hyperlink" Target="https://www.spark-interfax.ru/system/home/card" TargetMode="External"/><Relationship Id="rId739" Type="http://schemas.openxmlformats.org/officeDocument/2006/relationships/hyperlink" Target="https://www.spark-interfax.ru/system/home/card" TargetMode="External"/><Relationship Id="rId1369" Type="http://schemas.openxmlformats.org/officeDocument/2006/relationships/hyperlink" Target="https://www.spark-interfax.ru/system/home/card" TargetMode="External"/><Relationship Id="rId1576" Type="http://schemas.openxmlformats.org/officeDocument/2006/relationships/hyperlink" Target="https://www.spark-interfax.ru/system/home/card" TargetMode="External"/><Relationship Id="rId2974" Type="http://schemas.openxmlformats.org/officeDocument/2006/relationships/hyperlink" Target="https://www.spark-interfax.ru/system/home/card" TargetMode="External"/><Relationship Id="rId946" Type="http://schemas.openxmlformats.org/officeDocument/2006/relationships/hyperlink" Target="https://www.spark-interfax.ru/system/home/card" TargetMode="External"/><Relationship Id="rId1229" Type="http://schemas.openxmlformats.org/officeDocument/2006/relationships/hyperlink" Target="https://www.spark-interfax.ru/system/home/card" TargetMode="External"/><Relationship Id="rId1783" Type="http://schemas.openxmlformats.org/officeDocument/2006/relationships/hyperlink" Target="https://www.spark-interfax.ru/system/home/card" TargetMode="External"/><Relationship Id="rId1990" Type="http://schemas.openxmlformats.org/officeDocument/2006/relationships/hyperlink" Target="https://www.spark-interfax.ru/system/home/card" TargetMode="External"/><Relationship Id="rId2627" Type="http://schemas.openxmlformats.org/officeDocument/2006/relationships/hyperlink" Target="https://www.spark-interfax.ru/system/home/card" TargetMode="External"/><Relationship Id="rId2834" Type="http://schemas.openxmlformats.org/officeDocument/2006/relationships/hyperlink" Target="https://www.spark-interfax.ru/system/home/card" TargetMode="External"/><Relationship Id="rId75" Type="http://schemas.openxmlformats.org/officeDocument/2006/relationships/hyperlink" Target="https://www.spark-interfax.ru/system/home/card" TargetMode="External"/><Relationship Id="rId806" Type="http://schemas.openxmlformats.org/officeDocument/2006/relationships/hyperlink" Target="https://www.spark-interfax.ru/system/home/card" TargetMode="External"/><Relationship Id="rId1436" Type="http://schemas.openxmlformats.org/officeDocument/2006/relationships/hyperlink" Target="https://www.spark-interfax.ru/system/home/card" TargetMode="External"/><Relationship Id="rId1643" Type="http://schemas.openxmlformats.org/officeDocument/2006/relationships/hyperlink" Target="https://www.spark-interfax.ru/system/home/card" TargetMode="External"/><Relationship Id="rId1850" Type="http://schemas.openxmlformats.org/officeDocument/2006/relationships/hyperlink" Target="https://www.spark-interfax.ru/system/home/card" TargetMode="External"/><Relationship Id="rId2901" Type="http://schemas.openxmlformats.org/officeDocument/2006/relationships/hyperlink" Target="https://www.spark-interfax.ru/system/home/card" TargetMode="External"/><Relationship Id="rId1503" Type="http://schemas.openxmlformats.org/officeDocument/2006/relationships/hyperlink" Target="https://www.spark-interfax.ru/system/home/card" TargetMode="External"/><Relationship Id="rId1710" Type="http://schemas.openxmlformats.org/officeDocument/2006/relationships/hyperlink" Target="https://www.spark-interfax.ru/system/home/card" TargetMode="External"/><Relationship Id="rId389" Type="http://schemas.openxmlformats.org/officeDocument/2006/relationships/hyperlink" Target="https://www.spark-interfax.ru/system/home/card" TargetMode="External"/><Relationship Id="rId596" Type="http://schemas.openxmlformats.org/officeDocument/2006/relationships/hyperlink" Target="https://www.spark-interfax.ru/system/home/card" TargetMode="External"/><Relationship Id="rId2277" Type="http://schemas.openxmlformats.org/officeDocument/2006/relationships/hyperlink" Target="https://www.spark-interfax.ru/system/home/card" TargetMode="External"/><Relationship Id="rId2484" Type="http://schemas.openxmlformats.org/officeDocument/2006/relationships/hyperlink" Target="https://www.spark-interfax.ru/system/home/card" TargetMode="External"/><Relationship Id="rId2691" Type="http://schemas.openxmlformats.org/officeDocument/2006/relationships/hyperlink" Target="https://www.spark-interfax.ru/system/home/card" TargetMode="External"/><Relationship Id="rId3328" Type="http://schemas.openxmlformats.org/officeDocument/2006/relationships/hyperlink" Target="https://www.spark-interfax.ru/system/home/card" TargetMode="External"/><Relationship Id="rId249" Type="http://schemas.openxmlformats.org/officeDocument/2006/relationships/hyperlink" Target="https://www.spark-interfax.ru/system/home/card" TargetMode="External"/><Relationship Id="rId456" Type="http://schemas.openxmlformats.org/officeDocument/2006/relationships/hyperlink" Target="https://www.spark-interfax.ru/system/home/card" TargetMode="External"/><Relationship Id="rId663" Type="http://schemas.openxmlformats.org/officeDocument/2006/relationships/hyperlink" Target="https://www.spark-interfax.ru/system/home/card" TargetMode="External"/><Relationship Id="rId870" Type="http://schemas.openxmlformats.org/officeDocument/2006/relationships/hyperlink" Target="https://www.spark-interfax.ru/system/home/card" TargetMode="External"/><Relationship Id="rId1086" Type="http://schemas.openxmlformats.org/officeDocument/2006/relationships/hyperlink" Target="https://www.spark-interfax.ru/system/home/card" TargetMode="External"/><Relationship Id="rId1293" Type="http://schemas.openxmlformats.org/officeDocument/2006/relationships/hyperlink" Target="https://www.spark-interfax.ru/system/home/card" TargetMode="External"/><Relationship Id="rId2137" Type="http://schemas.openxmlformats.org/officeDocument/2006/relationships/hyperlink" Target="https://www.spark-interfax.ru/system/home/card" TargetMode="External"/><Relationship Id="rId2344" Type="http://schemas.openxmlformats.org/officeDocument/2006/relationships/hyperlink" Target="https://www.spark-interfax.ru/system/home/card" TargetMode="External"/><Relationship Id="rId2551" Type="http://schemas.openxmlformats.org/officeDocument/2006/relationships/hyperlink" Target="https://www.spark-interfax.ru/system/home/card" TargetMode="External"/><Relationship Id="rId109" Type="http://schemas.openxmlformats.org/officeDocument/2006/relationships/hyperlink" Target="https://www.spark-interfax.ru/system/home/card" TargetMode="External"/><Relationship Id="rId316" Type="http://schemas.openxmlformats.org/officeDocument/2006/relationships/hyperlink" Target="https://www.spark-interfax.ru/system/home/card" TargetMode="External"/><Relationship Id="rId523" Type="http://schemas.openxmlformats.org/officeDocument/2006/relationships/hyperlink" Target="https://www.spark-interfax.ru/system/home/card" TargetMode="External"/><Relationship Id="rId1153" Type="http://schemas.openxmlformats.org/officeDocument/2006/relationships/hyperlink" Target="https://www.spark-interfax.ru/system/home/card" TargetMode="External"/><Relationship Id="rId2204" Type="http://schemas.openxmlformats.org/officeDocument/2006/relationships/hyperlink" Target="https://www.spark-interfax.ru/system/home/card" TargetMode="External"/><Relationship Id="rId730" Type="http://schemas.openxmlformats.org/officeDocument/2006/relationships/hyperlink" Target="https://www.spark-interfax.ru/system/home/card" TargetMode="External"/><Relationship Id="rId1013" Type="http://schemas.openxmlformats.org/officeDocument/2006/relationships/hyperlink" Target="https://www.spark-interfax.ru/system/home/card" TargetMode="External"/><Relationship Id="rId1360" Type="http://schemas.openxmlformats.org/officeDocument/2006/relationships/hyperlink" Target="https://www.spark-interfax.ru/system/home/card" TargetMode="External"/><Relationship Id="rId2411" Type="http://schemas.openxmlformats.org/officeDocument/2006/relationships/hyperlink" Target="https://www.spark-interfax.ru/system/home/card" TargetMode="External"/><Relationship Id="rId1220" Type="http://schemas.openxmlformats.org/officeDocument/2006/relationships/hyperlink" Target="https://www.spark-interfax.ru/system/home/card" TargetMode="External"/><Relationship Id="rId3185" Type="http://schemas.openxmlformats.org/officeDocument/2006/relationships/hyperlink" Target="https://www.spark-interfax.ru/system/home/card" TargetMode="External"/><Relationship Id="rId3392" Type="http://schemas.openxmlformats.org/officeDocument/2006/relationships/hyperlink" Target="https://www.spark-interfax.ru/system/home/card" TargetMode="External"/><Relationship Id="rId3045" Type="http://schemas.openxmlformats.org/officeDocument/2006/relationships/hyperlink" Target="https://www.spark-interfax.ru/system/home/card" TargetMode="External"/><Relationship Id="rId3252" Type="http://schemas.openxmlformats.org/officeDocument/2006/relationships/hyperlink" Target="https://www.spark-interfax.ru/system/home/card" TargetMode="External"/><Relationship Id="rId173" Type="http://schemas.openxmlformats.org/officeDocument/2006/relationships/hyperlink" Target="https://www.spark-interfax.ru/system/home/card" TargetMode="External"/><Relationship Id="rId380" Type="http://schemas.openxmlformats.org/officeDocument/2006/relationships/hyperlink" Target="https://www.spark-interfax.ru/system/home/card" TargetMode="External"/><Relationship Id="rId2061" Type="http://schemas.openxmlformats.org/officeDocument/2006/relationships/hyperlink" Target="https://www.spark-interfax.ru/system/home/card" TargetMode="External"/><Relationship Id="rId3112" Type="http://schemas.openxmlformats.org/officeDocument/2006/relationships/hyperlink" Target="https://www.spark-interfax.ru/system/home/card" TargetMode="External"/><Relationship Id="rId240" Type="http://schemas.openxmlformats.org/officeDocument/2006/relationships/hyperlink" Target="https://www.spark-interfax.ru/system/home/card" TargetMode="External"/><Relationship Id="rId100" Type="http://schemas.openxmlformats.org/officeDocument/2006/relationships/hyperlink" Target="https://www.spark-interfax.ru/system/home/card" TargetMode="External"/><Relationship Id="rId2878" Type="http://schemas.openxmlformats.org/officeDocument/2006/relationships/hyperlink" Target="https://www.spark-interfax.ru/system/home/card" TargetMode="External"/><Relationship Id="rId1687" Type="http://schemas.openxmlformats.org/officeDocument/2006/relationships/hyperlink" Target="https://www.spark-interfax.ru/system/home/card" TargetMode="External"/><Relationship Id="rId1894" Type="http://schemas.openxmlformats.org/officeDocument/2006/relationships/hyperlink" Target="https://www.spark-interfax.ru/system/home/card" TargetMode="External"/><Relationship Id="rId2738" Type="http://schemas.openxmlformats.org/officeDocument/2006/relationships/hyperlink" Target="https://www.spark-interfax.ru/system/home/card" TargetMode="External"/><Relationship Id="rId2945" Type="http://schemas.openxmlformats.org/officeDocument/2006/relationships/hyperlink" Target="https://www.spark-interfax.ru/system/home/card" TargetMode="External"/><Relationship Id="rId917" Type="http://schemas.openxmlformats.org/officeDocument/2006/relationships/hyperlink" Target="https://www.spark-interfax.ru/system/home/card" TargetMode="External"/><Relationship Id="rId1547" Type="http://schemas.openxmlformats.org/officeDocument/2006/relationships/hyperlink" Target="https://www.spark-interfax.ru/system/home/card" TargetMode="External"/><Relationship Id="rId1754" Type="http://schemas.openxmlformats.org/officeDocument/2006/relationships/hyperlink" Target="https://www.spark-interfax.ru/system/home/card" TargetMode="External"/><Relationship Id="rId1961" Type="http://schemas.openxmlformats.org/officeDocument/2006/relationships/hyperlink" Target="https://www.spark-interfax.ru/system/home/card" TargetMode="External"/><Relationship Id="rId2805" Type="http://schemas.openxmlformats.org/officeDocument/2006/relationships/hyperlink" Target="https://www.spark-interfax.ru/system/home/card" TargetMode="External"/><Relationship Id="rId46" Type="http://schemas.openxmlformats.org/officeDocument/2006/relationships/hyperlink" Target="https://www.spark-interfax.ru/system/home/card" TargetMode="External"/><Relationship Id="rId1407" Type="http://schemas.openxmlformats.org/officeDocument/2006/relationships/hyperlink" Target="https://www.spark-interfax.ru/system/home/card" TargetMode="External"/><Relationship Id="rId1614" Type="http://schemas.openxmlformats.org/officeDocument/2006/relationships/hyperlink" Target="https://www.spark-interfax.ru/system/home/card" TargetMode="External"/><Relationship Id="rId1821" Type="http://schemas.openxmlformats.org/officeDocument/2006/relationships/hyperlink" Target="https://www.spark-interfax.ru/system/home/card" TargetMode="External"/><Relationship Id="rId2388" Type="http://schemas.openxmlformats.org/officeDocument/2006/relationships/hyperlink" Target="https://www.spark-interfax.ru/system/home/card" TargetMode="External"/><Relationship Id="rId2595" Type="http://schemas.openxmlformats.org/officeDocument/2006/relationships/hyperlink" Target="https://www.spark-interfax.ru/system/home/card" TargetMode="External"/><Relationship Id="rId3439" Type="http://schemas.openxmlformats.org/officeDocument/2006/relationships/hyperlink" Target="https://www.spark-interfax.ru/system/home/card" TargetMode="External"/><Relationship Id="rId567" Type="http://schemas.openxmlformats.org/officeDocument/2006/relationships/hyperlink" Target="https://www.spark-interfax.ru/system/home/card" TargetMode="External"/><Relationship Id="rId1197" Type="http://schemas.openxmlformats.org/officeDocument/2006/relationships/hyperlink" Target="https://www.spark-interfax.ru/system/home/card" TargetMode="External"/><Relationship Id="rId2248" Type="http://schemas.openxmlformats.org/officeDocument/2006/relationships/hyperlink" Target="https://www.spark-interfax.ru/system/home/card" TargetMode="External"/><Relationship Id="rId774" Type="http://schemas.openxmlformats.org/officeDocument/2006/relationships/hyperlink" Target="https://www.spark-interfax.ru/system/home/card" TargetMode="External"/><Relationship Id="rId981" Type="http://schemas.openxmlformats.org/officeDocument/2006/relationships/hyperlink" Target="https://www.spark-interfax.ru/system/home/card" TargetMode="External"/><Relationship Id="rId1057" Type="http://schemas.openxmlformats.org/officeDocument/2006/relationships/hyperlink" Target="https://www.spark-interfax.ru/system/home/card" TargetMode="External"/><Relationship Id="rId2455" Type="http://schemas.openxmlformats.org/officeDocument/2006/relationships/hyperlink" Target="https://www.spark-interfax.ru/system/home/card" TargetMode="External"/><Relationship Id="rId2662" Type="http://schemas.openxmlformats.org/officeDocument/2006/relationships/hyperlink" Target="https://www.spark-interfax.ru/system/home/card" TargetMode="External"/><Relationship Id="rId427" Type="http://schemas.openxmlformats.org/officeDocument/2006/relationships/hyperlink" Target="https://www.spark-interfax.ru/system/home/card" TargetMode="External"/><Relationship Id="rId634" Type="http://schemas.openxmlformats.org/officeDocument/2006/relationships/hyperlink" Target="https://www.spark-interfax.ru/system/home/card" TargetMode="External"/><Relationship Id="rId841" Type="http://schemas.openxmlformats.org/officeDocument/2006/relationships/hyperlink" Target="https://www.spark-interfax.ru/system/home/card" TargetMode="External"/><Relationship Id="rId1264" Type="http://schemas.openxmlformats.org/officeDocument/2006/relationships/hyperlink" Target="https://www.spark-interfax.ru/system/home/card" TargetMode="External"/><Relationship Id="rId1471" Type="http://schemas.openxmlformats.org/officeDocument/2006/relationships/hyperlink" Target="https://www.spark-interfax.ru/system/home/card" TargetMode="External"/><Relationship Id="rId2108" Type="http://schemas.openxmlformats.org/officeDocument/2006/relationships/hyperlink" Target="https://www.spark-interfax.ru/system/home/card" TargetMode="External"/><Relationship Id="rId2315" Type="http://schemas.openxmlformats.org/officeDocument/2006/relationships/hyperlink" Target="https://www.spark-interfax.ru/system/home/card" TargetMode="External"/><Relationship Id="rId2522" Type="http://schemas.openxmlformats.org/officeDocument/2006/relationships/hyperlink" Target="https://www.spark-interfax.ru/system/home/card" TargetMode="External"/><Relationship Id="rId701" Type="http://schemas.openxmlformats.org/officeDocument/2006/relationships/hyperlink" Target="https://www.spark-interfax.ru/system/home/card" TargetMode="External"/><Relationship Id="rId1124" Type="http://schemas.openxmlformats.org/officeDocument/2006/relationships/hyperlink" Target="https://www.spark-interfax.ru/system/home/card" TargetMode="External"/><Relationship Id="rId1331" Type="http://schemas.openxmlformats.org/officeDocument/2006/relationships/hyperlink" Target="https://www.spark-interfax.ru/system/home/card" TargetMode="External"/><Relationship Id="rId68" Type="http://schemas.openxmlformats.org/officeDocument/2006/relationships/hyperlink" Target="https://www.spark-interfax.ru/system/home/card" TargetMode="External"/><Relationship Id="rId1429" Type="http://schemas.openxmlformats.org/officeDocument/2006/relationships/hyperlink" Target="https://www.spark-interfax.ru/system/home/card" TargetMode="External"/><Relationship Id="rId1636" Type="http://schemas.openxmlformats.org/officeDocument/2006/relationships/hyperlink" Target="https://www.spark-interfax.ru/system/home/card" TargetMode="External"/><Relationship Id="rId1843" Type="http://schemas.openxmlformats.org/officeDocument/2006/relationships/hyperlink" Target="https://www.spark-interfax.ru/system/home/card" TargetMode="External"/><Relationship Id="rId3089" Type="http://schemas.openxmlformats.org/officeDocument/2006/relationships/hyperlink" Target="https://www.spark-interfax.ru/system/home/card" TargetMode="External"/><Relationship Id="rId3296" Type="http://schemas.openxmlformats.org/officeDocument/2006/relationships/hyperlink" Target="https://www.spark-interfax.ru/system/home/card" TargetMode="External"/><Relationship Id="rId1703" Type="http://schemas.openxmlformats.org/officeDocument/2006/relationships/hyperlink" Target="https://www.spark-interfax.ru/system/home/card" TargetMode="External"/><Relationship Id="rId1910" Type="http://schemas.openxmlformats.org/officeDocument/2006/relationships/hyperlink" Target="https://www.spark-interfax.ru/system/home/card" TargetMode="External"/><Relationship Id="rId3156" Type="http://schemas.openxmlformats.org/officeDocument/2006/relationships/hyperlink" Target="https://www.spark-interfax.ru/system/home/card" TargetMode="External"/><Relationship Id="rId3363" Type="http://schemas.openxmlformats.org/officeDocument/2006/relationships/hyperlink" Target="https://www.spark-interfax.ru/system/home/card" TargetMode="External"/><Relationship Id="rId284" Type="http://schemas.openxmlformats.org/officeDocument/2006/relationships/hyperlink" Target="https://www.spark-interfax.ru/system/home/card" TargetMode="External"/><Relationship Id="rId491" Type="http://schemas.openxmlformats.org/officeDocument/2006/relationships/hyperlink" Target="https://www.spark-interfax.ru/system/home/card" TargetMode="External"/><Relationship Id="rId2172" Type="http://schemas.openxmlformats.org/officeDocument/2006/relationships/hyperlink" Target="https://www.spark-interfax.ru/system/home/card" TargetMode="External"/><Relationship Id="rId3016" Type="http://schemas.openxmlformats.org/officeDocument/2006/relationships/hyperlink" Target="https://www.spark-interfax.ru/system/home/card" TargetMode="External"/><Relationship Id="rId3223" Type="http://schemas.openxmlformats.org/officeDocument/2006/relationships/hyperlink" Target="https://www.spark-interfax.ru/system/home/card" TargetMode="External"/><Relationship Id="rId144" Type="http://schemas.openxmlformats.org/officeDocument/2006/relationships/hyperlink" Target="https://www.spark-interfax.ru/system/home/card" TargetMode="External"/><Relationship Id="rId589" Type="http://schemas.openxmlformats.org/officeDocument/2006/relationships/hyperlink" Target="https://www.spark-interfax.ru/system/home/card" TargetMode="External"/><Relationship Id="rId796" Type="http://schemas.openxmlformats.org/officeDocument/2006/relationships/hyperlink" Target="https://www.spark-interfax.ru/system/home/card" TargetMode="External"/><Relationship Id="rId2477" Type="http://schemas.openxmlformats.org/officeDocument/2006/relationships/hyperlink" Target="https://www.spark-interfax.ru/system/home/card" TargetMode="External"/><Relationship Id="rId2684" Type="http://schemas.openxmlformats.org/officeDocument/2006/relationships/hyperlink" Target="https://www.spark-interfax.ru/system/home/card" TargetMode="External"/><Relationship Id="rId3430" Type="http://schemas.openxmlformats.org/officeDocument/2006/relationships/hyperlink" Target="https://www.spark-interfax.ru/system/home/card" TargetMode="External"/><Relationship Id="rId351" Type="http://schemas.openxmlformats.org/officeDocument/2006/relationships/hyperlink" Target="https://www.spark-interfax.ru/system/home/card" TargetMode="External"/><Relationship Id="rId449" Type="http://schemas.openxmlformats.org/officeDocument/2006/relationships/hyperlink" Target="https://www.spark-interfax.ru/system/home/card" TargetMode="External"/><Relationship Id="rId656" Type="http://schemas.openxmlformats.org/officeDocument/2006/relationships/hyperlink" Target="https://www.spark-interfax.ru/system/home/card" TargetMode="External"/><Relationship Id="rId863" Type="http://schemas.openxmlformats.org/officeDocument/2006/relationships/hyperlink" Target="https://www.spark-interfax.ru/system/home/card" TargetMode="External"/><Relationship Id="rId1079" Type="http://schemas.openxmlformats.org/officeDocument/2006/relationships/hyperlink" Target="https://www.spark-interfax.ru/system/home/card" TargetMode="External"/><Relationship Id="rId1286" Type="http://schemas.openxmlformats.org/officeDocument/2006/relationships/hyperlink" Target="https://www.spark-interfax.ru/system/home/card" TargetMode="External"/><Relationship Id="rId1493" Type="http://schemas.openxmlformats.org/officeDocument/2006/relationships/hyperlink" Target="https://www.spark-interfax.ru/system/home/card" TargetMode="External"/><Relationship Id="rId2032" Type="http://schemas.openxmlformats.org/officeDocument/2006/relationships/hyperlink" Target="https://www.spark-interfax.ru/system/home/card" TargetMode="External"/><Relationship Id="rId2337" Type="http://schemas.openxmlformats.org/officeDocument/2006/relationships/hyperlink" Target="https://www.spark-interfax.ru/system/home/card" TargetMode="External"/><Relationship Id="rId2544" Type="http://schemas.openxmlformats.org/officeDocument/2006/relationships/hyperlink" Target="https://www.spark-interfax.ru/system/home/card" TargetMode="External"/><Relationship Id="rId2891" Type="http://schemas.openxmlformats.org/officeDocument/2006/relationships/hyperlink" Target="https://www.spark-interfax.ru/system/home/card" TargetMode="External"/><Relationship Id="rId2989" Type="http://schemas.openxmlformats.org/officeDocument/2006/relationships/hyperlink" Target="https://www.spark-interfax.ru/system/home/card" TargetMode="External"/><Relationship Id="rId211" Type="http://schemas.openxmlformats.org/officeDocument/2006/relationships/hyperlink" Target="https://www.spark-interfax.ru/system/home/card" TargetMode="External"/><Relationship Id="rId309" Type="http://schemas.openxmlformats.org/officeDocument/2006/relationships/hyperlink" Target="https://www.spark-interfax.ru/system/home/card" TargetMode="External"/><Relationship Id="rId516" Type="http://schemas.openxmlformats.org/officeDocument/2006/relationships/hyperlink" Target="https://www.spark-interfax.ru/system/home/card" TargetMode="External"/><Relationship Id="rId1146" Type="http://schemas.openxmlformats.org/officeDocument/2006/relationships/hyperlink" Target="https://www.spark-interfax.ru/system/home/card" TargetMode="External"/><Relationship Id="rId1798" Type="http://schemas.openxmlformats.org/officeDocument/2006/relationships/hyperlink" Target="https://www.spark-interfax.ru/system/home/card" TargetMode="External"/><Relationship Id="rId2751" Type="http://schemas.openxmlformats.org/officeDocument/2006/relationships/hyperlink" Target="https://www.spark-interfax.ru/system/home/card" TargetMode="External"/><Relationship Id="rId2849" Type="http://schemas.openxmlformats.org/officeDocument/2006/relationships/hyperlink" Target="https://www.spark-interfax.ru/system/home/card" TargetMode="External"/><Relationship Id="rId723" Type="http://schemas.openxmlformats.org/officeDocument/2006/relationships/hyperlink" Target="https://www.spark-interfax.ru/system/home/card" TargetMode="External"/><Relationship Id="rId930" Type="http://schemas.openxmlformats.org/officeDocument/2006/relationships/hyperlink" Target="https://www.spark-interfax.ru/system/home/card" TargetMode="External"/><Relationship Id="rId1006" Type="http://schemas.openxmlformats.org/officeDocument/2006/relationships/hyperlink" Target="https://www.spark-interfax.ru/system/home/card" TargetMode="External"/><Relationship Id="rId1353" Type="http://schemas.openxmlformats.org/officeDocument/2006/relationships/hyperlink" Target="https://www.spark-interfax.ru/system/home/card" TargetMode="External"/><Relationship Id="rId1560" Type="http://schemas.openxmlformats.org/officeDocument/2006/relationships/hyperlink" Target="https://www.spark-interfax.ru/system/home/card" TargetMode="External"/><Relationship Id="rId1658" Type="http://schemas.openxmlformats.org/officeDocument/2006/relationships/hyperlink" Target="https://www.spark-interfax.ru/system/home/card" TargetMode="External"/><Relationship Id="rId1865" Type="http://schemas.openxmlformats.org/officeDocument/2006/relationships/hyperlink" Target="https://www.spark-interfax.ru/system/home/card" TargetMode="External"/><Relationship Id="rId2404" Type="http://schemas.openxmlformats.org/officeDocument/2006/relationships/hyperlink" Target="https://www.spark-interfax.ru/system/home/card" TargetMode="External"/><Relationship Id="rId2611" Type="http://schemas.openxmlformats.org/officeDocument/2006/relationships/hyperlink" Target="https://www.spark-interfax.ru/system/home/card" TargetMode="External"/><Relationship Id="rId2709" Type="http://schemas.openxmlformats.org/officeDocument/2006/relationships/hyperlink" Target="https://www.spark-interfax.ru/system/home/card" TargetMode="External"/><Relationship Id="rId1213" Type="http://schemas.openxmlformats.org/officeDocument/2006/relationships/hyperlink" Target="https://www.spark-interfax.ru/system/home/card" TargetMode="External"/><Relationship Id="rId1420" Type="http://schemas.openxmlformats.org/officeDocument/2006/relationships/hyperlink" Target="https://www.spark-interfax.ru/system/home/card" TargetMode="External"/><Relationship Id="rId1518" Type="http://schemas.openxmlformats.org/officeDocument/2006/relationships/hyperlink" Target="https://www.spark-interfax.ru/system/home/card" TargetMode="External"/><Relationship Id="rId2916" Type="http://schemas.openxmlformats.org/officeDocument/2006/relationships/hyperlink" Target="https://www.spark-interfax.ru/system/home/card" TargetMode="External"/><Relationship Id="rId3080" Type="http://schemas.openxmlformats.org/officeDocument/2006/relationships/hyperlink" Target="https://www.spark-interfax.ru/system/home/card" TargetMode="External"/><Relationship Id="rId1725" Type="http://schemas.openxmlformats.org/officeDocument/2006/relationships/hyperlink" Target="https://www.spark-interfax.ru/system/home/card" TargetMode="External"/><Relationship Id="rId1932" Type="http://schemas.openxmlformats.org/officeDocument/2006/relationships/hyperlink" Target="https://www.spark-interfax.ru/system/home/card" TargetMode="External"/><Relationship Id="rId3178" Type="http://schemas.openxmlformats.org/officeDocument/2006/relationships/hyperlink" Target="https://www.spark-interfax.ru/system/home/card" TargetMode="External"/><Relationship Id="rId3385" Type="http://schemas.openxmlformats.org/officeDocument/2006/relationships/hyperlink" Target="https://www.spark-interfax.ru/system/home/card" TargetMode="External"/><Relationship Id="rId17" Type="http://schemas.openxmlformats.org/officeDocument/2006/relationships/hyperlink" Target="https://www.spark-interfax.ru/system/home/card" TargetMode="External"/><Relationship Id="rId2194" Type="http://schemas.openxmlformats.org/officeDocument/2006/relationships/hyperlink" Target="https://www.spark-interfax.ru/system/home/card" TargetMode="External"/><Relationship Id="rId3038" Type="http://schemas.openxmlformats.org/officeDocument/2006/relationships/hyperlink" Target="https://www.spark-interfax.ru/system/home/card" TargetMode="External"/><Relationship Id="rId3245" Type="http://schemas.openxmlformats.org/officeDocument/2006/relationships/hyperlink" Target="https://www.spark-interfax.ru/system/home/card" TargetMode="External"/><Relationship Id="rId3452" Type="http://schemas.openxmlformats.org/officeDocument/2006/relationships/hyperlink" Target="https://www.spark-interfax.ru/system/home/card" TargetMode="External"/><Relationship Id="rId166" Type="http://schemas.openxmlformats.org/officeDocument/2006/relationships/hyperlink" Target="https://www.spark-interfax.ru/system/home/card" TargetMode="External"/><Relationship Id="rId373" Type="http://schemas.openxmlformats.org/officeDocument/2006/relationships/hyperlink" Target="https://www.spark-interfax.ru/system/home/card" TargetMode="External"/><Relationship Id="rId580" Type="http://schemas.openxmlformats.org/officeDocument/2006/relationships/hyperlink" Target="https://www.spark-interfax.ru/system/home/card" TargetMode="External"/><Relationship Id="rId2054" Type="http://schemas.openxmlformats.org/officeDocument/2006/relationships/hyperlink" Target="https://www.spark-interfax.ru/system/home/card" TargetMode="External"/><Relationship Id="rId2261" Type="http://schemas.openxmlformats.org/officeDocument/2006/relationships/hyperlink" Target="https://www.spark-interfax.ru/system/home/card" TargetMode="External"/><Relationship Id="rId2499" Type="http://schemas.openxmlformats.org/officeDocument/2006/relationships/hyperlink" Target="https://www.spark-interfax.ru/system/home/card" TargetMode="External"/><Relationship Id="rId3105" Type="http://schemas.openxmlformats.org/officeDocument/2006/relationships/hyperlink" Target="https://www.spark-interfax.ru/system/home/card" TargetMode="External"/><Relationship Id="rId3312" Type="http://schemas.openxmlformats.org/officeDocument/2006/relationships/hyperlink" Target="https://www.spark-interfax.ru/system/home/card" TargetMode="External"/><Relationship Id="rId1" Type="http://schemas.openxmlformats.org/officeDocument/2006/relationships/hyperlink" Target="https://www.spark-interfax.ru/system/home/card" TargetMode="External"/><Relationship Id="rId233" Type="http://schemas.openxmlformats.org/officeDocument/2006/relationships/hyperlink" Target="https://www.spark-interfax.ru/system/home/card" TargetMode="External"/><Relationship Id="rId440" Type="http://schemas.openxmlformats.org/officeDocument/2006/relationships/hyperlink" Target="https://www.spark-interfax.ru/system/home/card" TargetMode="External"/><Relationship Id="rId678" Type="http://schemas.openxmlformats.org/officeDocument/2006/relationships/hyperlink" Target="https://www.spark-interfax.ru/system/home/card" TargetMode="External"/><Relationship Id="rId885" Type="http://schemas.openxmlformats.org/officeDocument/2006/relationships/hyperlink" Target="https://www.spark-interfax.ru/system/home/card" TargetMode="External"/><Relationship Id="rId1070" Type="http://schemas.openxmlformats.org/officeDocument/2006/relationships/hyperlink" Target="https://www.spark-interfax.ru/system/home/card" TargetMode="External"/><Relationship Id="rId2121" Type="http://schemas.openxmlformats.org/officeDocument/2006/relationships/hyperlink" Target="https://www.spark-interfax.ru/system/home/card" TargetMode="External"/><Relationship Id="rId2359" Type="http://schemas.openxmlformats.org/officeDocument/2006/relationships/hyperlink" Target="https://www.spark-interfax.ru/system/home/card" TargetMode="External"/><Relationship Id="rId2566" Type="http://schemas.openxmlformats.org/officeDocument/2006/relationships/hyperlink" Target="https://www.spark-interfax.ru/system/home/card" TargetMode="External"/><Relationship Id="rId2773" Type="http://schemas.openxmlformats.org/officeDocument/2006/relationships/hyperlink" Target="https://www.spark-interfax.ru/system/home/card" TargetMode="External"/><Relationship Id="rId2980" Type="http://schemas.openxmlformats.org/officeDocument/2006/relationships/hyperlink" Target="https://www.spark-interfax.ru/system/home/card" TargetMode="External"/><Relationship Id="rId300" Type="http://schemas.openxmlformats.org/officeDocument/2006/relationships/hyperlink" Target="https://www.spark-interfax.ru/system/home/card" TargetMode="External"/><Relationship Id="rId538" Type="http://schemas.openxmlformats.org/officeDocument/2006/relationships/hyperlink" Target="https://www.spark-interfax.ru/system/home/card" TargetMode="External"/><Relationship Id="rId745" Type="http://schemas.openxmlformats.org/officeDocument/2006/relationships/hyperlink" Target="https://www.spark-interfax.ru/system/home/card" TargetMode="External"/><Relationship Id="rId952" Type="http://schemas.openxmlformats.org/officeDocument/2006/relationships/hyperlink" Target="https://www.spark-interfax.ru/system/home/card" TargetMode="External"/><Relationship Id="rId1168" Type="http://schemas.openxmlformats.org/officeDocument/2006/relationships/hyperlink" Target="https://www.spark-interfax.ru/system/home/card" TargetMode="External"/><Relationship Id="rId1375" Type="http://schemas.openxmlformats.org/officeDocument/2006/relationships/hyperlink" Target="https://www.spark-interfax.ru/system/home/card" TargetMode="External"/><Relationship Id="rId1582" Type="http://schemas.openxmlformats.org/officeDocument/2006/relationships/hyperlink" Target="https://www.spark-interfax.ru/system/home/card" TargetMode="External"/><Relationship Id="rId2219" Type="http://schemas.openxmlformats.org/officeDocument/2006/relationships/hyperlink" Target="https://www.spark-interfax.ru/system/home/card" TargetMode="External"/><Relationship Id="rId2426" Type="http://schemas.openxmlformats.org/officeDocument/2006/relationships/hyperlink" Target="https://www.spark-interfax.ru/system/home/card" TargetMode="External"/><Relationship Id="rId2633" Type="http://schemas.openxmlformats.org/officeDocument/2006/relationships/hyperlink" Target="https://www.spark-interfax.ru/system/home/card" TargetMode="External"/><Relationship Id="rId81" Type="http://schemas.openxmlformats.org/officeDocument/2006/relationships/hyperlink" Target="https://www.spark-interfax.ru/system/home/card" TargetMode="External"/><Relationship Id="rId605" Type="http://schemas.openxmlformats.org/officeDocument/2006/relationships/hyperlink" Target="https://www.spark-interfax.ru/system/home/card" TargetMode="External"/><Relationship Id="rId812" Type="http://schemas.openxmlformats.org/officeDocument/2006/relationships/hyperlink" Target="https://www.spark-interfax.ru/system/home/card" TargetMode="External"/><Relationship Id="rId1028" Type="http://schemas.openxmlformats.org/officeDocument/2006/relationships/hyperlink" Target="https://www.spark-interfax.ru/system/home/card" TargetMode="External"/><Relationship Id="rId1235" Type="http://schemas.openxmlformats.org/officeDocument/2006/relationships/hyperlink" Target="https://www.spark-interfax.ru/system/home/card" TargetMode="External"/><Relationship Id="rId1442" Type="http://schemas.openxmlformats.org/officeDocument/2006/relationships/hyperlink" Target="https://www.spark-interfax.ru/system/home/card" TargetMode="External"/><Relationship Id="rId1887" Type="http://schemas.openxmlformats.org/officeDocument/2006/relationships/hyperlink" Target="https://www.spark-interfax.ru/system/home/card" TargetMode="External"/><Relationship Id="rId2840" Type="http://schemas.openxmlformats.org/officeDocument/2006/relationships/hyperlink" Target="https://www.spark-interfax.ru/system/home/card" TargetMode="External"/><Relationship Id="rId2938" Type="http://schemas.openxmlformats.org/officeDocument/2006/relationships/hyperlink" Target="https://www.spark-interfax.ru/system/home/card" TargetMode="External"/><Relationship Id="rId1302" Type="http://schemas.openxmlformats.org/officeDocument/2006/relationships/hyperlink" Target="https://www.spark-interfax.ru/system/home/card" TargetMode="External"/><Relationship Id="rId1747" Type="http://schemas.openxmlformats.org/officeDocument/2006/relationships/hyperlink" Target="https://www.spark-interfax.ru/system/home/card" TargetMode="External"/><Relationship Id="rId1954" Type="http://schemas.openxmlformats.org/officeDocument/2006/relationships/hyperlink" Target="https://www.spark-interfax.ru/system/home/card" TargetMode="External"/><Relationship Id="rId2700" Type="http://schemas.openxmlformats.org/officeDocument/2006/relationships/hyperlink" Target="https://www.spark-interfax.ru/system/home/card" TargetMode="External"/><Relationship Id="rId39" Type="http://schemas.openxmlformats.org/officeDocument/2006/relationships/hyperlink" Target="https://www.spark-interfax.ru/system/home/card" TargetMode="External"/><Relationship Id="rId1607" Type="http://schemas.openxmlformats.org/officeDocument/2006/relationships/hyperlink" Target="https://www.spark-interfax.ru/system/home/card" TargetMode="External"/><Relationship Id="rId1814" Type="http://schemas.openxmlformats.org/officeDocument/2006/relationships/hyperlink" Target="https://www.spark-interfax.ru/system/home/card" TargetMode="External"/><Relationship Id="rId3267" Type="http://schemas.openxmlformats.org/officeDocument/2006/relationships/hyperlink" Target="https://www.spark-interfax.ru/system/home/card" TargetMode="External"/><Relationship Id="rId188" Type="http://schemas.openxmlformats.org/officeDocument/2006/relationships/hyperlink" Target="https://www.spark-interfax.ru/system/home/card" TargetMode="External"/><Relationship Id="rId395" Type="http://schemas.openxmlformats.org/officeDocument/2006/relationships/hyperlink" Target="https://www.spark-interfax.ru/system/home/card" TargetMode="External"/><Relationship Id="rId2076" Type="http://schemas.openxmlformats.org/officeDocument/2006/relationships/hyperlink" Target="https://www.spark-interfax.ru/system/home/card" TargetMode="External"/><Relationship Id="rId2283" Type="http://schemas.openxmlformats.org/officeDocument/2006/relationships/hyperlink" Target="https://www.spark-interfax.ru/system/home/card" TargetMode="External"/><Relationship Id="rId2490" Type="http://schemas.openxmlformats.org/officeDocument/2006/relationships/hyperlink" Target="https://www.spark-interfax.ru/system/home/card" TargetMode="External"/><Relationship Id="rId2588" Type="http://schemas.openxmlformats.org/officeDocument/2006/relationships/hyperlink" Target="https://www.spark-interfax.ru/system/home/card" TargetMode="External"/><Relationship Id="rId3127" Type="http://schemas.openxmlformats.org/officeDocument/2006/relationships/hyperlink" Target="https://www.spark-interfax.ru/system/home/card" TargetMode="External"/><Relationship Id="rId3334" Type="http://schemas.openxmlformats.org/officeDocument/2006/relationships/hyperlink" Target="https://www.spark-interfax.ru/system/home/card" TargetMode="External"/><Relationship Id="rId255" Type="http://schemas.openxmlformats.org/officeDocument/2006/relationships/hyperlink" Target="https://www.spark-interfax.ru/system/home/card" TargetMode="External"/><Relationship Id="rId462" Type="http://schemas.openxmlformats.org/officeDocument/2006/relationships/hyperlink" Target="https://www.spark-interfax.ru/system/home/card" TargetMode="External"/><Relationship Id="rId1092" Type="http://schemas.openxmlformats.org/officeDocument/2006/relationships/hyperlink" Target="https://www.spark-interfax.ru/system/home/card" TargetMode="External"/><Relationship Id="rId1397" Type="http://schemas.openxmlformats.org/officeDocument/2006/relationships/hyperlink" Target="https://www.spark-interfax.ru/system/home/card" TargetMode="External"/><Relationship Id="rId2143" Type="http://schemas.openxmlformats.org/officeDocument/2006/relationships/hyperlink" Target="https://www.spark-interfax.ru/system/home/card" TargetMode="External"/><Relationship Id="rId2350" Type="http://schemas.openxmlformats.org/officeDocument/2006/relationships/hyperlink" Target="https://www.spark-interfax.ru/system/home/card" TargetMode="External"/><Relationship Id="rId2795" Type="http://schemas.openxmlformats.org/officeDocument/2006/relationships/hyperlink" Target="https://www.spark-interfax.ru/system/home/card" TargetMode="External"/><Relationship Id="rId3401" Type="http://schemas.openxmlformats.org/officeDocument/2006/relationships/hyperlink" Target="https://www.spark-interfax.ru/system/home/card" TargetMode="External"/><Relationship Id="rId115" Type="http://schemas.openxmlformats.org/officeDocument/2006/relationships/hyperlink" Target="https://www.spark-interfax.ru/system/home/card" TargetMode="External"/><Relationship Id="rId322" Type="http://schemas.openxmlformats.org/officeDocument/2006/relationships/hyperlink" Target="https://www.spark-interfax.ru/system/home/card" TargetMode="External"/><Relationship Id="rId767" Type="http://schemas.openxmlformats.org/officeDocument/2006/relationships/hyperlink" Target="https://www.spark-interfax.ru/system/home/card" TargetMode="External"/><Relationship Id="rId974" Type="http://schemas.openxmlformats.org/officeDocument/2006/relationships/hyperlink" Target="https://www.spark-interfax.ru/system/home/card" TargetMode="External"/><Relationship Id="rId2003" Type="http://schemas.openxmlformats.org/officeDocument/2006/relationships/hyperlink" Target="https://www.spark-interfax.ru/system/home/card" TargetMode="External"/><Relationship Id="rId2210" Type="http://schemas.openxmlformats.org/officeDocument/2006/relationships/hyperlink" Target="https://www.spark-interfax.ru/system/home/card" TargetMode="External"/><Relationship Id="rId2448" Type="http://schemas.openxmlformats.org/officeDocument/2006/relationships/hyperlink" Target="https://www.spark-interfax.ru/system/home/card" TargetMode="External"/><Relationship Id="rId2655" Type="http://schemas.openxmlformats.org/officeDocument/2006/relationships/hyperlink" Target="https://www.spark-interfax.ru/system/home/card" TargetMode="External"/><Relationship Id="rId2862" Type="http://schemas.openxmlformats.org/officeDocument/2006/relationships/hyperlink" Target="https://www.spark-interfax.ru/system/home/card" TargetMode="External"/><Relationship Id="rId627" Type="http://schemas.openxmlformats.org/officeDocument/2006/relationships/hyperlink" Target="https://www.spark-interfax.ru/system/home/card" TargetMode="External"/><Relationship Id="rId834" Type="http://schemas.openxmlformats.org/officeDocument/2006/relationships/hyperlink" Target="https://www.spark-interfax.ru/system/home/card" TargetMode="External"/><Relationship Id="rId1257" Type="http://schemas.openxmlformats.org/officeDocument/2006/relationships/hyperlink" Target="https://www.spark-interfax.ru/system/home/card" TargetMode="External"/><Relationship Id="rId1464" Type="http://schemas.openxmlformats.org/officeDocument/2006/relationships/hyperlink" Target="https://www.spark-interfax.ru/system/home/card" TargetMode="External"/><Relationship Id="rId1671" Type="http://schemas.openxmlformats.org/officeDocument/2006/relationships/hyperlink" Target="https://www.spark-interfax.ru/system/home/card" TargetMode="External"/><Relationship Id="rId2308" Type="http://schemas.openxmlformats.org/officeDocument/2006/relationships/hyperlink" Target="https://www.spark-interfax.ru/system/home/card" TargetMode="External"/><Relationship Id="rId2515" Type="http://schemas.openxmlformats.org/officeDocument/2006/relationships/hyperlink" Target="https://www.spark-interfax.ru/system/home/card" TargetMode="External"/><Relationship Id="rId2722" Type="http://schemas.openxmlformats.org/officeDocument/2006/relationships/hyperlink" Target="https://www.spark-interfax.ru/system/home/card" TargetMode="External"/><Relationship Id="rId901" Type="http://schemas.openxmlformats.org/officeDocument/2006/relationships/hyperlink" Target="https://www.spark-interfax.ru/system/home/card" TargetMode="External"/><Relationship Id="rId1117" Type="http://schemas.openxmlformats.org/officeDocument/2006/relationships/hyperlink" Target="https://www.spark-interfax.ru/system/home/card" TargetMode="External"/><Relationship Id="rId1324" Type="http://schemas.openxmlformats.org/officeDocument/2006/relationships/hyperlink" Target="https://www.spark-interfax.ru/system/home/card" TargetMode="External"/><Relationship Id="rId1531" Type="http://schemas.openxmlformats.org/officeDocument/2006/relationships/hyperlink" Target="https://www.spark-interfax.ru/system/home/card" TargetMode="External"/><Relationship Id="rId1769" Type="http://schemas.openxmlformats.org/officeDocument/2006/relationships/hyperlink" Target="https://www.spark-interfax.ru/system/home/card" TargetMode="External"/><Relationship Id="rId1976" Type="http://schemas.openxmlformats.org/officeDocument/2006/relationships/hyperlink" Target="https://www.spark-interfax.ru/system/home/card" TargetMode="External"/><Relationship Id="rId3191" Type="http://schemas.openxmlformats.org/officeDocument/2006/relationships/hyperlink" Target="https://www.spark-interfax.ru/system/home/card" TargetMode="External"/><Relationship Id="rId30" Type="http://schemas.openxmlformats.org/officeDocument/2006/relationships/hyperlink" Target="https://www.spark-interfax.ru/system/home/card" TargetMode="External"/><Relationship Id="rId1629" Type="http://schemas.openxmlformats.org/officeDocument/2006/relationships/hyperlink" Target="https://www.spark-interfax.ru/system/home/card" TargetMode="External"/><Relationship Id="rId1836" Type="http://schemas.openxmlformats.org/officeDocument/2006/relationships/hyperlink" Target="https://www.spark-interfax.ru/system/home/card" TargetMode="External"/><Relationship Id="rId3289" Type="http://schemas.openxmlformats.org/officeDocument/2006/relationships/hyperlink" Target="https://www.spark-interfax.ru/system/home/card" TargetMode="External"/><Relationship Id="rId1903" Type="http://schemas.openxmlformats.org/officeDocument/2006/relationships/hyperlink" Target="https://www.spark-interfax.ru/system/home/card" TargetMode="External"/><Relationship Id="rId2098" Type="http://schemas.openxmlformats.org/officeDocument/2006/relationships/hyperlink" Target="https://www.spark-interfax.ru/system/home/card" TargetMode="External"/><Relationship Id="rId3051" Type="http://schemas.openxmlformats.org/officeDocument/2006/relationships/hyperlink" Target="https://www.spark-interfax.ru/system/home/card" TargetMode="External"/><Relationship Id="rId3149" Type="http://schemas.openxmlformats.org/officeDocument/2006/relationships/hyperlink" Target="https://www.spark-interfax.ru/system/home/card" TargetMode="External"/><Relationship Id="rId3356" Type="http://schemas.openxmlformats.org/officeDocument/2006/relationships/hyperlink" Target="https://www.spark-interfax.ru/system/home/card" TargetMode="External"/><Relationship Id="rId277" Type="http://schemas.openxmlformats.org/officeDocument/2006/relationships/hyperlink" Target="https://www.spark-interfax.ru/system/home/card" TargetMode="External"/><Relationship Id="rId484" Type="http://schemas.openxmlformats.org/officeDocument/2006/relationships/hyperlink" Target="https://www.spark-interfax.ru/system/home/card" TargetMode="External"/><Relationship Id="rId2165" Type="http://schemas.openxmlformats.org/officeDocument/2006/relationships/hyperlink" Target="https://www.spark-interfax.ru/system/home/card" TargetMode="External"/><Relationship Id="rId3009" Type="http://schemas.openxmlformats.org/officeDocument/2006/relationships/hyperlink" Target="https://www.spark-interfax.ru/system/home/card" TargetMode="External"/><Relationship Id="rId3216" Type="http://schemas.openxmlformats.org/officeDocument/2006/relationships/hyperlink" Target="https://www.spark-interfax.ru/system/home/card" TargetMode="External"/><Relationship Id="rId137" Type="http://schemas.openxmlformats.org/officeDocument/2006/relationships/hyperlink" Target="https://www.spark-interfax.ru/system/home/card" TargetMode="External"/><Relationship Id="rId344" Type="http://schemas.openxmlformats.org/officeDocument/2006/relationships/hyperlink" Target="https://www.spark-interfax.ru/system/home/card" TargetMode="External"/><Relationship Id="rId691" Type="http://schemas.openxmlformats.org/officeDocument/2006/relationships/hyperlink" Target="https://www.spark-interfax.ru/system/home/card" TargetMode="External"/><Relationship Id="rId789" Type="http://schemas.openxmlformats.org/officeDocument/2006/relationships/hyperlink" Target="https://www.spark-interfax.ru/system/home/card" TargetMode="External"/><Relationship Id="rId996" Type="http://schemas.openxmlformats.org/officeDocument/2006/relationships/hyperlink" Target="https://www.spark-interfax.ru/system/home/card" TargetMode="External"/><Relationship Id="rId2025" Type="http://schemas.openxmlformats.org/officeDocument/2006/relationships/hyperlink" Target="https://www.spark-interfax.ru/system/home/card" TargetMode="External"/><Relationship Id="rId2372" Type="http://schemas.openxmlformats.org/officeDocument/2006/relationships/hyperlink" Target="https://www.spark-interfax.ru/system/home/card" TargetMode="External"/><Relationship Id="rId2677" Type="http://schemas.openxmlformats.org/officeDocument/2006/relationships/hyperlink" Target="https://www.spark-interfax.ru/system/home/card" TargetMode="External"/><Relationship Id="rId2884" Type="http://schemas.openxmlformats.org/officeDocument/2006/relationships/hyperlink" Target="https://www.spark-interfax.ru/system/home/card" TargetMode="External"/><Relationship Id="rId3423" Type="http://schemas.openxmlformats.org/officeDocument/2006/relationships/hyperlink" Target="https://www.spark-interfax.ru/system/home/card" TargetMode="External"/><Relationship Id="rId551" Type="http://schemas.openxmlformats.org/officeDocument/2006/relationships/hyperlink" Target="https://www.spark-interfax.ru/system/home/card" TargetMode="External"/><Relationship Id="rId649" Type="http://schemas.openxmlformats.org/officeDocument/2006/relationships/hyperlink" Target="https://www.spark-interfax.ru/system/home/card" TargetMode="External"/><Relationship Id="rId856" Type="http://schemas.openxmlformats.org/officeDocument/2006/relationships/hyperlink" Target="https://www.spark-interfax.ru/system/home/card" TargetMode="External"/><Relationship Id="rId1181" Type="http://schemas.openxmlformats.org/officeDocument/2006/relationships/hyperlink" Target="https://www.spark-interfax.ru/system/home/card" TargetMode="External"/><Relationship Id="rId1279" Type="http://schemas.openxmlformats.org/officeDocument/2006/relationships/hyperlink" Target="https://www.spark-interfax.ru/system/home/card" TargetMode="External"/><Relationship Id="rId1486" Type="http://schemas.openxmlformats.org/officeDocument/2006/relationships/hyperlink" Target="https://www.spark-interfax.ru/system/home/card" TargetMode="External"/><Relationship Id="rId2232" Type="http://schemas.openxmlformats.org/officeDocument/2006/relationships/hyperlink" Target="https://www.spark-interfax.ru/system/home/card" TargetMode="External"/><Relationship Id="rId2537" Type="http://schemas.openxmlformats.org/officeDocument/2006/relationships/hyperlink" Target="https://www.spark-interfax.ru/system/home/card" TargetMode="External"/><Relationship Id="rId204" Type="http://schemas.openxmlformats.org/officeDocument/2006/relationships/hyperlink" Target="https://www.spark-interfax.ru/system/home/card" TargetMode="External"/><Relationship Id="rId411" Type="http://schemas.openxmlformats.org/officeDocument/2006/relationships/hyperlink" Target="https://www.spark-interfax.ru/system/home/card" TargetMode="External"/><Relationship Id="rId509" Type="http://schemas.openxmlformats.org/officeDocument/2006/relationships/hyperlink" Target="https://www.spark-interfax.ru/system/home/card" TargetMode="External"/><Relationship Id="rId1041" Type="http://schemas.openxmlformats.org/officeDocument/2006/relationships/hyperlink" Target="https://www.spark-interfax.ru/system/home/card" TargetMode="External"/><Relationship Id="rId1139" Type="http://schemas.openxmlformats.org/officeDocument/2006/relationships/hyperlink" Target="https://www.spark-interfax.ru/system/home/card" TargetMode="External"/><Relationship Id="rId1346" Type="http://schemas.openxmlformats.org/officeDocument/2006/relationships/hyperlink" Target="https://www.spark-interfax.ru/system/home/card" TargetMode="External"/><Relationship Id="rId1693" Type="http://schemas.openxmlformats.org/officeDocument/2006/relationships/hyperlink" Target="https://www.spark-interfax.ru/system/home/card" TargetMode="External"/><Relationship Id="rId1998" Type="http://schemas.openxmlformats.org/officeDocument/2006/relationships/hyperlink" Target="https://www.spark-interfax.ru/system/home/card" TargetMode="External"/><Relationship Id="rId2744" Type="http://schemas.openxmlformats.org/officeDocument/2006/relationships/hyperlink" Target="https://www.spark-interfax.ru/system/home/card" TargetMode="External"/><Relationship Id="rId2951" Type="http://schemas.openxmlformats.org/officeDocument/2006/relationships/hyperlink" Target="https://www.spark-interfax.ru/system/home/card" TargetMode="External"/><Relationship Id="rId716" Type="http://schemas.openxmlformats.org/officeDocument/2006/relationships/hyperlink" Target="https://www.spark-interfax.ru/system/home/card" TargetMode="External"/><Relationship Id="rId923" Type="http://schemas.openxmlformats.org/officeDocument/2006/relationships/hyperlink" Target="https://www.spark-interfax.ru/system/home/card" TargetMode="External"/><Relationship Id="rId1553" Type="http://schemas.openxmlformats.org/officeDocument/2006/relationships/hyperlink" Target="https://www.spark-interfax.ru/system/home/card" TargetMode="External"/><Relationship Id="rId1760" Type="http://schemas.openxmlformats.org/officeDocument/2006/relationships/hyperlink" Target="https://www.spark-interfax.ru/system/home/card" TargetMode="External"/><Relationship Id="rId1858" Type="http://schemas.openxmlformats.org/officeDocument/2006/relationships/hyperlink" Target="https://www.spark-interfax.ru/system/home/card" TargetMode="External"/><Relationship Id="rId2604" Type="http://schemas.openxmlformats.org/officeDocument/2006/relationships/hyperlink" Target="https://www.spark-interfax.ru/system/home/card" TargetMode="External"/><Relationship Id="rId2811" Type="http://schemas.openxmlformats.org/officeDocument/2006/relationships/hyperlink" Target="https://www.spark-interfax.ru/system/home/card" TargetMode="External"/><Relationship Id="rId52" Type="http://schemas.openxmlformats.org/officeDocument/2006/relationships/hyperlink" Target="https://www.spark-interfax.ru/system/home/card" TargetMode="External"/><Relationship Id="rId1206" Type="http://schemas.openxmlformats.org/officeDocument/2006/relationships/hyperlink" Target="https://www.spark-interfax.ru/system/home/card" TargetMode="External"/><Relationship Id="rId1413" Type="http://schemas.openxmlformats.org/officeDocument/2006/relationships/hyperlink" Target="https://www.spark-interfax.ru/system/home/card" TargetMode="External"/><Relationship Id="rId1620" Type="http://schemas.openxmlformats.org/officeDocument/2006/relationships/hyperlink" Target="https://www.spark-interfax.ru/system/home/card" TargetMode="External"/><Relationship Id="rId2909" Type="http://schemas.openxmlformats.org/officeDocument/2006/relationships/hyperlink" Target="https://www.spark-interfax.ru/system/home/card" TargetMode="External"/><Relationship Id="rId3073" Type="http://schemas.openxmlformats.org/officeDocument/2006/relationships/hyperlink" Target="https://www.spark-interfax.ru/system/home/card" TargetMode="External"/><Relationship Id="rId3280" Type="http://schemas.openxmlformats.org/officeDocument/2006/relationships/hyperlink" Target="https://www.spark-interfax.ru/system/home/card" TargetMode="External"/><Relationship Id="rId1718" Type="http://schemas.openxmlformats.org/officeDocument/2006/relationships/hyperlink" Target="https://www.spark-interfax.ru/system/home/card" TargetMode="External"/><Relationship Id="rId1925" Type="http://schemas.openxmlformats.org/officeDocument/2006/relationships/hyperlink" Target="https://www.spark-interfax.ru/system/home/card" TargetMode="External"/><Relationship Id="rId3140" Type="http://schemas.openxmlformats.org/officeDocument/2006/relationships/hyperlink" Target="https://www.spark-interfax.ru/system/home/card" TargetMode="External"/><Relationship Id="rId3378" Type="http://schemas.openxmlformats.org/officeDocument/2006/relationships/hyperlink" Target="https://www.spark-interfax.ru/system/home/card" TargetMode="External"/><Relationship Id="rId299" Type="http://schemas.openxmlformats.org/officeDocument/2006/relationships/hyperlink" Target="https://www.spark-interfax.ru/system/home/card" TargetMode="External"/><Relationship Id="rId2187" Type="http://schemas.openxmlformats.org/officeDocument/2006/relationships/hyperlink" Target="https://www.spark-interfax.ru/system/home/card" TargetMode="External"/><Relationship Id="rId2394" Type="http://schemas.openxmlformats.org/officeDocument/2006/relationships/hyperlink" Target="https://www.spark-interfax.ru/system/home/card" TargetMode="External"/><Relationship Id="rId3238" Type="http://schemas.openxmlformats.org/officeDocument/2006/relationships/hyperlink" Target="https://www.spark-interfax.ru/system/home/card" TargetMode="External"/><Relationship Id="rId3445" Type="http://schemas.openxmlformats.org/officeDocument/2006/relationships/hyperlink" Target="https://www.spark-interfax.ru/system/home/card" TargetMode="External"/><Relationship Id="rId159" Type="http://schemas.openxmlformats.org/officeDocument/2006/relationships/hyperlink" Target="https://www.spark-interfax.ru/system/home/card" TargetMode="External"/><Relationship Id="rId366" Type="http://schemas.openxmlformats.org/officeDocument/2006/relationships/hyperlink" Target="https://www.spark-interfax.ru/system/home/card" TargetMode="External"/><Relationship Id="rId573" Type="http://schemas.openxmlformats.org/officeDocument/2006/relationships/hyperlink" Target="https://www.spark-interfax.ru/system/home/card" TargetMode="External"/><Relationship Id="rId780" Type="http://schemas.openxmlformats.org/officeDocument/2006/relationships/hyperlink" Target="https://www.spark-interfax.ru/system/home/card" TargetMode="External"/><Relationship Id="rId2047" Type="http://schemas.openxmlformats.org/officeDocument/2006/relationships/hyperlink" Target="https://www.spark-interfax.ru/system/home/card" TargetMode="External"/><Relationship Id="rId2254" Type="http://schemas.openxmlformats.org/officeDocument/2006/relationships/hyperlink" Target="https://www.spark-interfax.ru/system/home/card" TargetMode="External"/><Relationship Id="rId2461" Type="http://schemas.openxmlformats.org/officeDocument/2006/relationships/hyperlink" Target="https://www.spark-interfax.ru/system/home/card" TargetMode="External"/><Relationship Id="rId2699" Type="http://schemas.openxmlformats.org/officeDocument/2006/relationships/hyperlink" Target="https://www.spark-interfax.ru/system/home/card" TargetMode="External"/><Relationship Id="rId3000" Type="http://schemas.openxmlformats.org/officeDocument/2006/relationships/hyperlink" Target="https://www.spark-interfax.ru/system/home/card" TargetMode="External"/><Relationship Id="rId3305" Type="http://schemas.openxmlformats.org/officeDocument/2006/relationships/hyperlink" Target="https://www.spark-interfax.ru/system/home/card" TargetMode="External"/><Relationship Id="rId226" Type="http://schemas.openxmlformats.org/officeDocument/2006/relationships/hyperlink" Target="https://www.spark-interfax.ru/system/home/card" TargetMode="External"/><Relationship Id="rId433" Type="http://schemas.openxmlformats.org/officeDocument/2006/relationships/hyperlink" Target="https://www.spark-interfax.ru/system/home/card" TargetMode="External"/><Relationship Id="rId878" Type="http://schemas.openxmlformats.org/officeDocument/2006/relationships/hyperlink" Target="https://www.spark-interfax.ru/system/home/card" TargetMode="External"/><Relationship Id="rId1063" Type="http://schemas.openxmlformats.org/officeDocument/2006/relationships/hyperlink" Target="https://www.spark-interfax.ru/system/home/card" TargetMode="External"/><Relationship Id="rId1270" Type="http://schemas.openxmlformats.org/officeDocument/2006/relationships/hyperlink" Target="https://www.spark-interfax.ru/system/home/card" TargetMode="External"/><Relationship Id="rId2114" Type="http://schemas.openxmlformats.org/officeDocument/2006/relationships/hyperlink" Target="https://www.spark-interfax.ru/system/home/card" TargetMode="External"/><Relationship Id="rId2559" Type="http://schemas.openxmlformats.org/officeDocument/2006/relationships/hyperlink" Target="https://www.spark-interfax.ru/system/home/card" TargetMode="External"/><Relationship Id="rId2766" Type="http://schemas.openxmlformats.org/officeDocument/2006/relationships/hyperlink" Target="https://www.spark-interfax.ru/system/home/card" TargetMode="External"/><Relationship Id="rId2973" Type="http://schemas.openxmlformats.org/officeDocument/2006/relationships/hyperlink" Target="https://www.spark-interfax.ru/system/home/card" TargetMode="External"/><Relationship Id="rId640" Type="http://schemas.openxmlformats.org/officeDocument/2006/relationships/hyperlink" Target="https://www.spark-interfax.ru/system/home/card" TargetMode="External"/><Relationship Id="rId738" Type="http://schemas.openxmlformats.org/officeDocument/2006/relationships/hyperlink" Target="https://www.spark-interfax.ru/system/home/card" TargetMode="External"/><Relationship Id="rId945" Type="http://schemas.openxmlformats.org/officeDocument/2006/relationships/hyperlink" Target="https://www.spark-interfax.ru/system/home/card" TargetMode="External"/><Relationship Id="rId1368" Type="http://schemas.openxmlformats.org/officeDocument/2006/relationships/hyperlink" Target="https://www.spark-interfax.ru/system/home/card" TargetMode="External"/><Relationship Id="rId1575" Type="http://schemas.openxmlformats.org/officeDocument/2006/relationships/hyperlink" Target="https://www.spark-interfax.ru/system/home/card" TargetMode="External"/><Relationship Id="rId1782" Type="http://schemas.openxmlformats.org/officeDocument/2006/relationships/hyperlink" Target="https://www.spark-interfax.ru/system/home/card" TargetMode="External"/><Relationship Id="rId2321" Type="http://schemas.openxmlformats.org/officeDocument/2006/relationships/hyperlink" Target="https://www.spark-interfax.ru/system/home/card" TargetMode="External"/><Relationship Id="rId2419" Type="http://schemas.openxmlformats.org/officeDocument/2006/relationships/hyperlink" Target="https://www.spark-interfax.ru/system/home/card" TargetMode="External"/><Relationship Id="rId2626" Type="http://schemas.openxmlformats.org/officeDocument/2006/relationships/hyperlink" Target="https://www.spark-interfax.ru/system/home/card" TargetMode="External"/><Relationship Id="rId2833" Type="http://schemas.openxmlformats.org/officeDocument/2006/relationships/hyperlink" Target="https://www.spark-interfax.ru/system/home/card" TargetMode="External"/><Relationship Id="rId74" Type="http://schemas.openxmlformats.org/officeDocument/2006/relationships/hyperlink" Target="https://www.spark-interfax.ru/system/home/card" TargetMode="External"/><Relationship Id="rId500" Type="http://schemas.openxmlformats.org/officeDocument/2006/relationships/hyperlink" Target="https://www.spark-interfax.ru/system/home/card" TargetMode="External"/><Relationship Id="rId805" Type="http://schemas.openxmlformats.org/officeDocument/2006/relationships/hyperlink" Target="https://www.spark-interfax.ru/system/home/card" TargetMode="External"/><Relationship Id="rId1130" Type="http://schemas.openxmlformats.org/officeDocument/2006/relationships/hyperlink" Target="https://www.spark-interfax.ru/system/home/card" TargetMode="External"/><Relationship Id="rId1228" Type="http://schemas.openxmlformats.org/officeDocument/2006/relationships/hyperlink" Target="https://www.spark-interfax.ru/system/home/card" TargetMode="External"/><Relationship Id="rId1435" Type="http://schemas.openxmlformats.org/officeDocument/2006/relationships/hyperlink" Target="https://www.spark-interfax.ru/system/home/card" TargetMode="External"/><Relationship Id="rId1642" Type="http://schemas.openxmlformats.org/officeDocument/2006/relationships/hyperlink" Target="https://www.spark-interfax.ru/system/home/card" TargetMode="External"/><Relationship Id="rId1947" Type="http://schemas.openxmlformats.org/officeDocument/2006/relationships/hyperlink" Target="https://www.spark-interfax.ru/system/home/card" TargetMode="External"/><Relationship Id="rId2900" Type="http://schemas.openxmlformats.org/officeDocument/2006/relationships/hyperlink" Target="https://www.spark-interfax.ru/system/home/card" TargetMode="External"/><Relationship Id="rId3095" Type="http://schemas.openxmlformats.org/officeDocument/2006/relationships/hyperlink" Target="https://www.spark-interfax.ru/system/home/card" TargetMode="External"/><Relationship Id="rId1502" Type="http://schemas.openxmlformats.org/officeDocument/2006/relationships/hyperlink" Target="https://www.spark-interfax.ru/system/home/card" TargetMode="External"/><Relationship Id="rId1807" Type="http://schemas.openxmlformats.org/officeDocument/2006/relationships/hyperlink" Target="https://www.spark-interfax.ru/system/home/card" TargetMode="External"/><Relationship Id="rId3162" Type="http://schemas.openxmlformats.org/officeDocument/2006/relationships/hyperlink" Target="https://www.spark-interfax.ru/system/home/card" TargetMode="External"/><Relationship Id="rId290" Type="http://schemas.openxmlformats.org/officeDocument/2006/relationships/hyperlink" Target="https://www.spark-interfax.ru/system/home/card" TargetMode="External"/><Relationship Id="rId388" Type="http://schemas.openxmlformats.org/officeDocument/2006/relationships/hyperlink" Target="https://www.spark-interfax.ru/system/home/card" TargetMode="External"/><Relationship Id="rId2069" Type="http://schemas.openxmlformats.org/officeDocument/2006/relationships/hyperlink" Target="https://www.spark-interfax.ru/system/home/card" TargetMode="External"/><Relationship Id="rId3022" Type="http://schemas.openxmlformats.org/officeDocument/2006/relationships/hyperlink" Target="https://www.spark-interfax.ru/system/home/card" TargetMode="External"/><Relationship Id="rId150" Type="http://schemas.openxmlformats.org/officeDocument/2006/relationships/hyperlink" Target="https://www.spark-interfax.ru/system/home/card" TargetMode="External"/><Relationship Id="rId595" Type="http://schemas.openxmlformats.org/officeDocument/2006/relationships/hyperlink" Target="https://www.spark-interfax.ru/system/home/card" TargetMode="External"/><Relationship Id="rId2276" Type="http://schemas.openxmlformats.org/officeDocument/2006/relationships/hyperlink" Target="https://www.spark-interfax.ru/system/home/card" TargetMode="External"/><Relationship Id="rId2483" Type="http://schemas.openxmlformats.org/officeDocument/2006/relationships/hyperlink" Target="https://www.spark-interfax.ru/system/home/card" TargetMode="External"/><Relationship Id="rId2690" Type="http://schemas.openxmlformats.org/officeDocument/2006/relationships/hyperlink" Target="https://www.spark-interfax.ru/system/home/card" TargetMode="External"/><Relationship Id="rId3327" Type="http://schemas.openxmlformats.org/officeDocument/2006/relationships/hyperlink" Target="https://www.spark-interfax.ru/system/home/card" TargetMode="External"/><Relationship Id="rId248" Type="http://schemas.openxmlformats.org/officeDocument/2006/relationships/hyperlink" Target="https://www.spark-interfax.ru/system/home/card" TargetMode="External"/><Relationship Id="rId455" Type="http://schemas.openxmlformats.org/officeDocument/2006/relationships/hyperlink" Target="https://www.spark-interfax.ru/system/home/card" TargetMode="External"/><Relationship Id="rId662" Type="http://schemas.openxmlformats.org/officeDocument/2006/relationships/hyperlink" Target="https://www.spark-interfax.ru/system/home/card" TargetMode="External"/><Relationship Id="rId1085" Type="http://schemas.openxmlformats.org/officeDocument/2006/relationships/hyperlink" Target="https://www.spark-interfax.ru/system/home/card" TargetMode="External"/><Relationship Id="rId1292" Type="http://schemas.openxmlformats.org/officeDocument/2006/relationships/hyperlink" Target="https://www.spark-interfax.ru/system/home/card" TargetMode="External"/><Relationship Id="rId2136" Type="http://schemas.openxmlformats.org/officeDocument/2006/relationships/hyperlink" Target="https://www.spark-interfax.ru/system/home/card" TargetMode="External"/><Relationship Id="rId2343" Type="http://schemas.openxmlformats.org/officeDocument/2006/relationships/hyperlink" Target="https://www.spark-interfax.ru/system/home/card" TargetMode="External"/><Relationship Id="rId2550" Type="http://schemas.openxmlformats.org/officeDocument/2006/relationships/hyperlink" Target="https://www.spark-interfax.ru/system/home/card" TargetMode="External"/><Relationship Id="rId2788" Type="http://schemas.openxmlformats.org/officeDocument/2006/relationships/hyperlink" Target="https://www.spark-interfax.ru/system/home/card" TargetMode="External"/><Relationship Id="rId2995" Type="http://schemas.openxmlformats.org/officeDocument/2006/relationships/hyperlink" Target="https://www.spark-interfax.ru/system/home/card" TargetMode="External"/><Relationship Id="rId108" Type="http://schemas.openxmlformats.org/officeDocument/2006/relationships/hyperlink" Target="https://www.spark-interfax.ru/system/home/card" TargetMode="External"/><Relationship Id="rId315" Type="http://schemas.openxmlformats.org/officeDocument/2006/relationships/hyperlink" Target="https://www.spark-interfax.ru/system/home/card" TargetMode="External"/><Relationship Id="rId522" Type="http://schemas.openxmlformats.org/officeDocument/2006/relationships/hyperlink" Target="https://www.spark-interfax.ru/system/home/card" TargetMode="External"/><Relationship Id="rId967" Type="http://schemas.openxmlformats.org/officeDocument/2006/relationships/hyperlink" Target="https://www.spark-interfax.ru/system/home/card" TargetMode="External"/><Relationship Id="rId1152" Type="http://schemas.openxmlformats.org/officeDocument/2006/relationships/hyperlink" Target="https://www.spark-interfax.ru/system/home/card" TargetMode="External"/><Relationship Id="rId1597" Type="http://schemas.openxmlformats.org/officeDocument/2006/relationships/hyperlink" Target="https://www.spark-interfax.ru/system/home/card" TargetMode="External"/><Relationship Id="rId2203" Type="http://schemas.openxmlformats.org/officeDocument/2006/relationships/hyperlink" Target="https://www.spark-interfax.ru/system/home/card" TargetMode="External"/><Relationship Id="rId2410" Type="http://schemas.openxmlformats.org/officeDocument/2006/relationships/hyperlink" Target="https://www.spark-interfax.ru/system/home/card" TargetMode="External"/><Relationship Id="rId2648" Type="http://schemas.openxmlformats.org/officeDocument/2006/relationships/hyperlink" Target="https://www.spark-interfax.ru/system/home/card" TargetMode="External"/><Relationship Id="rId2855" Type="http://schemas.openxmlformats.org/officeDocument/2006/relationships/hyperlink" Target="https://www.spark-interfax.ru/system/home/card" TargetMode="External"/><Relationship Id="rId96" Type="http://schemas.openxmlformats.org/officeDocument/2006/relationships/hyperlink" Target="https://www.spark-interfax.ru/system/home/card" TargetMode="External"/><Relationship Id="rId827" Type="http://schemas.openxmlformats.org/officeDocument/2006/relationships/hyperlink" Target="https://www.spark-interfax.ru/system/home/card" TargetMode="External"/><Relationship Id="rId1012" Type="http://schemas.openxmlformats.org/officeDocument/2006/relationships/hyperlink" Target="https://www.spark-interfax.ru/system/home/card" TargetMode="External"/><Relationship Id="rId1457" Type="http://schemas.openxmlformats.org/officeDocument/2006/relationships/hyperlink" Target="https://www.spark-interfax.ru/system/home/card" TargetMode="External"/><Relationship Id="rId1664" Type="http://schemas.openxmlformats.org/officeDocument/2006/relationships/hyperlink" Target="https://www.spark-interfax.ru/system/home/card" TargetMode="External"/><Relationship Id="rId1871" Type="http://schemas.openxmlformats.org/officeDocument/2006/relationships/hyperlink" Target="https://www.spark-interfax.ru/system/home/card" TargetMode="External"/><Relationship Id="rId2508" Type="http://schemas.openxmlformats.org/officeDocument/2006/relationships/hyperlink" Target="https://www.spark-interfax.ru/system/home/card" TargetMode="External"/><Relationship Id="rId2715" Type="http://schemas.openxmlformats.org/officeDocument/2006/relationships/hyperlink" Target="https://www.spark-interfax.ru/system/home/card" TargetMode="External"/><Relationship Id="rId2922" Type="http://schemas.openxmlformats.org/officeDocument/2006/relationships/hyperlink" Target="https://www.spark-interfax.ru/system/home/card" TargetMode="External"/><Relationship Id="rId1317" Type="http://schemas.openxmlformats.org/officeDocument/2006/relationships/hyperlink" Target="https://www.spark-interfax.ru/system/home/card" TargetMode="External"/><Relationship Id="rId1524" Type="http://schemas.openxmlformats.org/officeDocument/2006/relationships/hyperlink" Target="https://www.spark-interfax.ru/system/home/card" TargetMode="External"/><Relationship Id="rId1731" Type="http://schemas.openxmlformats.org/officeDocument/2006/relationships/hyperlink" Target="https://www.spark-interfax.ru/system/home/card" TargetMode="External"/><Relationship Id="rId1969" Type="http://schemas.openxmlformats.org/officeDocument/2006/relationships/hyperlink" Target="https://www.spark-interfax.ru/system/home/card" TargetMode="External"/><Relationship Id="rId3184" Type="http://schemas.openxmlformats.org/officeDocument/2006/relationships/hyperlink" Target="https://www.spark-interfax.ru/system/home/card" TargetMode="External"/><Relationship Id="rId23" Type="http://schemas.openxmlformats.org/officeDocument/2006/relationships/hyperlink" Target="https://www.spark-interfax.ru/system/home/card" TargetMode="External"/><Relationship Id="rId1829" Type="http://schemas.openxmlformats.org/officeDocument/2006/relationships/hyperlink" Target="https://www.spark-interfax.ru/system/home/card" TargetMode="External"/><Relationship Id="rId3391" Type="http://schemas.openxmlformats.org/officeDocument/2006/relationships/hyperlink" Target="https://www.spark-interfax.ru/system/home/card" TargetMode="External"/><Relationship Id="rId2298" Type="http://schemas.openxmlformats.org/officeDocument/2006/relationships/hyperlink" Target="https://www.spark-interfax.ru/system/home/card" TargetMode="External"/><Relationship Id="rId3044" Type="http://schemas.openxmlformats.org/officeDocument/2006/relationships/hyperlink" Target="https://www.spark-interfax.ru/system/home/card" TargetMode="External"/><Relationship Id="rId3251" Type="http://schemas.openxmlformats.org/officeDocument/2006/relationships/hyperlink" Target="https://www.spark-interfax.ru/system/home/card" TargetMode="External"/><Relationship Id="rId3349" Type="http://schemas.openxmlformats.org/officeDocument/2006/relationships/hyperlink" Target="https://www.spark-interfax.ru/system/home/card" TargetMode="External"/><Relationship Id="rId172" Type="http://schemas.openxmlformats.org/officeDocument/2006/relationships/hyperlink" Target="https://www.spark-interfax.ru/system/home/card" TargetMode="External"/><Relationship Id="rId477" Type="http://schemas.openxmlformats.org/officeDocument/2006/relationships/hyperlink" Target="https://www.spark-interfax.ru/system/home/card" TargetMode="External"/><Relationship Id="rId684" Type="http://schemas.openxmlformats.org/officeDocument/2006/relationships/hyperlink" Target="https://www.spark-interfax.ru/system/home/card" TargetMode="External"/><Relationship Id="rId2060" Type="http://schemas.openxmlformats.org/officeDocument/2006/relationships/hyperlink" Target="https://www.spark-interfax.ru/system/home/card" TargetMode="External"/><Relationship Id="rId2158" Type="http://schemas.openxmlformats.org/officeDocument/2006/relationships/hyperlink" Target="https://www.spark-interfax.ru/system/home/card" TargetMode="External"/><Relationship Id="rId2365" Type="http://schemas.openxmlformats.org/officeDocument/2006/relationships/hyperlink" Target="https://www.spark-interfax.ru/system/home/card" TargetMode="External"/><Relationship Id="rId3111" Type="http://schemas.openxmlformats.org/officeDocument/2006/relationships/hyperlink" Target="https://www.spark-interfax.ru/system/home/card" TargetMode="External"/><Relationship Id="rId3209" Type="http://schemas.openxmlformats.org/officeDocument/2006/relationships/hyperlink" Target="https://www.spark-interfax.ru/system/home/card" TargetMode="External"/><Relationship Id="rId337" Type="http://schemas.openxmlformats.org/officeDocument/2006/relationships/hyperlink" Target="https://www.spark-interfax.ru/system/home/card" TargetMode="External"/><Relationship Id="rId891" Type="http://schemas.openxmlformats.org/officeDocument/2006/relationships/hyperlink" Target="https://www.spark-interfax.ru/system/home/card" TargetMode="External"/><Relationship Id="rId989" Type="http://schemas.openxmlformats.org/officeDocument/2006/relationships/hyperlink" Target="https://www.spark-interfax.ru/system/home/card" TargetMode="External"/><Relationship Id="rId2018" Type="http://schemas.openxmlformats.org/officeDocument/2006/relationships/hyperlink" Target="https://www.spark-interfax.ru/system/home/card" TargetMode="External"/><Relationship Id="rId2572" Type="http://schemas.openxmlformats.org/officeDocument/2006/relationships/hyperlink" Target="https://www.spark-interfax.ru/system/home/card" TargetMode="External"/><Relationship Id="rId2877" Type="http://schemas.openxmlformats.org/officeDocument/2006/relationships/hyperlink" Target="https://www.spark-interfax.ru/system/home/card" TargetMode="External"/><Relationship Id="rId3416" Type="http://schemas.openxmlformats.org/officeDocument/2006/relationships/hyperlink" Target="https://www.spark-interfax.ru/system/home/card" TargetMode="External"/><Relationship Id="rId544" Type="http://schemas.openxmlformats.org/officeDocument/2006/relationships/hyperlink" Target="https://www.spark-interfax.ru/system/home/card" TargetMode="External"/><Relationship Id="rId751" Type="http://schemas.openxmlformats.org/officeDocument/2006/relationships/hyperlink" Target="https://www.spark-interfax.ru/system/home/card" TargetMode="External"/><Relationship Id="rId849" Type="http://schemas.openxmlformats.org/officeDocument/2006/relationships/hyperlink" Target="https://www.spark-interfax.ru/system/home/card" TargetMode="External"/><Relationship Id="rId1174" Type="http://schemas.openxmlformats.org/officeDocument/2006/relationships/hyperlink" Target="https://www.spark-interfax.ru/system/home/card" TargetMode="External"/><Relationship Id="rId1381" Type="http://schemas.openxmlformats.org/officeDocument/2006/relationships/hyperlink" Target="https://www.spark-interfax.ru/system/home/card" TargetMode="External"/><Relationship Id="rId1479" Type="http://schemas.openxmlformats.org/officeDocument/2006/relationships/hyperlink" Target="https://www.spark-interfax.ru/system/home/card" TargetMode="External"/><Relationship Id="rId1686" Type="http://schemas.openxmlformats.org/officeDocument/2006/relationships/hyperlink" Target="https://www.spark-interfax.ru/system/home/card" TargetMode="External"/><Relationship Id="rId2225" Type="http://schemas.openxmlformats.org/officeDocument/2006/relationships/hyperlink" Target="https://www.spark-interfax.ru/system/home/card" TargetMode="External"/><Relationship Id="rId2432" Type="http://schemas.openxmlformats.org/officeDocument/2006/relationships/hyperlink" Target="https://www.spark-interfax.ru/system/home/card" TargetMode="External"/><Relationship Id="rId404" Type="http://schemas.openxmlformats.org/officeDocument/2006/relationships/hyperlink" Target="https://www.spark-interfax.ru/system/home/card" TargetMode="External"/><Relationship Id="rId611" Type="http://schemas.openxmlformats.org/officeDocument/2006/relationships/hyperlink" Target="https://www.spark-interfax.ru/system/home/card" TargetMode="External"/><Relationship Id="rId1034" Type="http://schemas.openxmlformats.org/officeDocument/2006/relationships/hyperlink" Target="https://www.spark-interfax.ru/system/home/card" TargetMode="External"/><Relationship Id="rId1241" Type="http://schemas.openxmlformats.org/officeDocument/2006/relationships/hyperlink" Target="https://www.spark-interfax.ru/system/home/card" TargetMode="External"/><Relationship Id="rId1339" Type="http://schemas.openxmlformats.org/officeDocument/2006/relationships/hyperlink" Target="https://www.spark-interfax.ru/system/home/card" TargetMode="External"/><Relationship Id="rId1893" Type="http://schemas.openxmlformats.org/officeDocument/2006/relationships/hyperlink" Target="https://www.spark-interfax.ru/system/home/card" TargetMode="External"/><Relationship Id="rId2737" Type="http://schemas.openxmlformats.org/officeDocument/2006/relationships/hyperlink" Target="https://www.spark-interfax.ru/system/home/card" TargetMode="External"/><Relationship Id="rId2944" Type="http://schemas.openxmlformats.org/officeDocument/2006/relationships/hyperlink" Target="https://www.spark-interfax.ru/system/home/card" TargetMode="External"/><Relationship Id="rId709" Type="http://schemas.openxmlformats.org/officeDocument/2006/relationships/hyperlink" Target="https://www.spark-interfax.ru/system/home/card" TargetMode="External"/><Relationship Id="rId916" Type="http://schemas.openxmlformats.org/officeDocument/2006/relationships/hyperlink" Target="https://www.spark-interfax.ru/system/home/card" TargetMode="External"/><Relationship Id="rId1101" Type="http://schemas.openxmlformats.org/officeDocument/2006/relationships/hyperlink" Target="https://www.spark-interfax.ru/system/home/card" TargetMode="External"/><Relationship Id="rId1546" Type="http://schemas.openxmlformats.org/officeDocument/2006/relationships/hyperlink" Target="https://www.spark-interfax.ru/system/home/card" TargetMode="External"/><Relationship Id="rId1753" Type="http://schemas.openxmlformats.org/officeDocument/2006/relationships/hyperlink" Target="https://www.spark-interfax.ru/system/home/card" TargetMode="External"/><Relationship Id="rId1960" Type="http://schemas.openxmlformats.org/officeDocument/2006/relationships/hyperlink" Target="https://www.spark-interfax.ru/system/home/card" TargetMode="External"/><Relationship Id="rId2804" Type="http://schemas.openxmlformats.org/officeDocument/2006/relationships/hyperlink" Target="https://www.spark-interfax.ru/system/home/card" TargetMode="External"/><Relationship Id="rId45" Type="http://schemas.openxmlformats.org/officeDocument/2006/relationships/hyperlink" Target="https://www.spark-interfax.ru/system/home/card" TargetMode="External"/><Relationship Id="rId1406" Type="http://schemas.openxmlformats.org/officeDocument/2006/relationships/hyperlink" Target="https://www.spark-interfax.ru/system/home/card" TargetMode="External"/><Relationship Id="rId1613" Type="http://schemas.openxmlformats.org/officeDocument/2006/relationships/hyperlink" Target="https://www.spark-interfax.ru/system/home/card" TargetMode="External"/><Relationship Id="rId1820" Type="http://schemas.openxmlformats.org/officeDocument/2006/relationships/hyperlink" Target="https://www.spark-interfax.ru/system/home/card" TargetMode="External"/><Relationship Id="rId3066" Type="http://schemas.openxmlformats.org/officeDocument/2006/relationships/hyperlink" Target="https://www.spark-interfax.ru/system/home/card" TargetMode="External"/><Relationship Id="rId3273" Type="http://schemas.openxmlformats.org/officeDocument/2006/relationships/hyperlink" Target="https://www.spark-interfax.ru/system/home/card" TargetMode="External"/><Relationship Id="rId194" Type="http://schemas.openxmlformats.org/officeDocument/2006/relationships/hyperlink" Target="https://www.spark-interfax.ru/system/home/card" TargetMode="External"/><Relationship Id="rId1918" Type="http://schemas.openxmlformats.org/officeDocument/2006/relationships/hyperlink" Target="https://www.spark-interfax.ru/system/home/card" TargetMode="External"/><Relationship Id="rId2082" Type="http://schemas.openxmlformats.org/officeDocument/2006/relationships/hyperlink" Target="https://www.spark-interfax.ru/system/home/card" TargetMode="External"/><Relationship Id="rId3133" Type="http://schemas.openxmlformats.org/officeDocument/2006/relationships/hyperlink" Target="https://www.spark-interfax.ru/system/home/card" TargetMode="External"/><Relationship Id="rId261" Type="http://schemas.openxmlformats.org/officeDocument/2006/relationships/hyperlink" Target="https://www.spark-interfax.ru/system/home/card" TargetMode="External"/><Relationship Id="rId499" Type="http://schemas.openxmlformats.org/officeDocument/2006/relationships/hyperlink" Target="https://www.spark-interfax.ru/system/home/card" TargetMode="External"/><Relationship Id="rId2387" Type="http://schemas.openxmlformats.org/officeDocument/2006/relationships/hyperlink" Target="https://www.spark-interfax.ru/system/home/card" TargetMode="External"/><Relationship Id="rId2594" Type="http://schemas.openxmlformats.org/officeDocument/2006/relationships/hyperlink" Target="https://www.spark-interfax.ru/system/home/card" TargetMode="External"/><Relationship Id="rId3340" Type="http://schemas.openxmlformats.org/officeDocument/2006/relationships/hyperlink" Target="https://www.spark-interfax.ru/system/home/card" TargetMode="External"/><Relationship Id="rId3438" Type="http://schemas.openxmlformats.org/officeDocument/2006/relationships/hyperlink" Target="https://www.spark-interfax.ru/system/home/card" TargetMode="External"/><Relationship Id="rId359" Type="http://schemas.openxmlformats.org/officeDocument/2006/relationships/hyperlink" Target="https://www.spark-interfax.ru/system/home/card" TargetMode="External"/><Relationship Id="rId566" Type="http://schemas.openxmlformats.org/officeDocument/2006/relationships/hyperlink" Target="https://www.spark-interfax.ru/system/home/card" TargetMode="External"/><Relationship Id="rId773" Type="http://schemas.openxmlformats.org/officeDocument/2006/relationships/hyperlink" Target="https://www.spark-interfax.ru/system/home/card" TargetMode="External"/><Relationship Id="rId1196" Type="http://schemas.openxmlformats.org/officeDocument/2006/relationships/hyperlink" Target="https://www.spark-interfax.ru/system/home/card" TargetMode="External"/><Relationship Id="rId2247" Type="http://schemas.openxmlformats.org/officeDocument/2006/relationships/hyperlink" Target="https://www.spark-interfax.ru/system/home/card" TargetMode="External"/><Relationship Id="rId2454" Type="http://schemas.openxmlformats.org/officeDocument/2006/relationships/hyperlink" Target="https://www.spark-interfax.ru/system/home/card" TargetMode="External"/><Relationship Id="rId2899" Type="http://schemas.openxmlformats.org/officeDocument/2006/relationships/hyperlink" Target="https://www.spark-interfax.ru/system/home/card" TargetMode="External"/><Relationship Id="rId3200" Type="http://schemas.openxmlformats.org/officeDocument/2006/relationships/hyperlink" Target="https://www.spark-interfax.ru/system/home/card" TargetMode="External"/><Relationship Id="rId121" Type="http://schemas.openxmlformats.org/officeDocument/2006/relationships/hyperlink" Target="https://www.spark-interfax.ru/system/home/card" TargetMode="External"/><Relationship Id="rId219" Type="http://schemas.openxmlformats.org/officeDocument/2006/relationships/hyperlink" Target="https://www.spark-interfax.ru/system/home/card" TargetMode="External"/><Relationship Id="rId426" Type="http://schemas.openxmlformats.org/officeDocument/2006/relationships/hyperlink" Target="https://www.spark-interfax.ru/system/home/card" TargetMode="External"/><Relationship Id="rId633" Type="http://schemas.openxmlformats.org/officeDocument/2006/relationships/hyperlink" Target="https://www.spark-interfax.ru/system/home/card" TargetMode="External"/><Relationship Id="rId980" Type="http://schemas.openxmlformats.org/officeDocument/2006/relationships/hyperlink" Target="https://www.spark-interfax.ru/system/home/card" TargetMode="External"/><Relationship Id="rId1056" Type="http://schemas.openxmlformats.org/officeDocument/2006/relationships/hyperlink" Target="https://www.spark-interfax.ru/system/home/card" TargetMode="External"/><Relationship Id="rId1263" Type="http://schemas.openxmlformats.org/officeDocument/2006/relationships/hyperlink" Target="https://www.spark-interfax.ru/system/home/card" TargetMode="External"/><Relationship Id="rId2107" Type="http://schemas.openxmlformats.org/officeDocument/2006/relationships/hyperlink" Target="https://www.spark-interfax.ru/system/home/card" TargetMode="External"/><Relationship Id="rId2314" Type="http://schemas.openxmlformats.org/officeDocument/2006/relationships/hyperlink" Target="https://www.spark-interfax.ru/system/home/card" TargetMode="External"/><Relationship Id="rId2661" Type="http://schemas.openxmlformats.org/officeDocument/2006/relationships/hyperlink" Target="https://www.spark-interfax.ru/system/home/card" TargetMode="External"/><Relationship Id="rId2759" Type="http://schemas.openxmlformats.org/officeDocument/2006/relationships/hyperlink" Target="https://www.spark-interfax.ru/system/home/card" TargetMode="External"/><Relationship Id="rId2966" Type="http://schemas.openxmlformats.org/officeDocument/2006/relationships/hyperlink" Target="https://www.spark-interfax.ru/system/home/card" TargetMode="External"/><Relationship Id="rId840" Type="http://schemas.openxmlformats.org/officeDocument/2006/relationships/hyperlink" Target="https://www.spark-interfax.ru/system/home/card" TargetMode="External"/><Relationship Id="rId938" Type="http://schemas.openxmlformats.org/officeDocument/2006/relationships/hyperlink" Target="https://www.spark-interfax.ru/system/home/card" TargetMode="External"/><Relationship Id="rId1470" Type="http://schemas.openxmlformats.org/officeDocument/2006/relationships/hyperlink" Target="https://www.spark-interfax.ru/system/home/card" TargetMode="External"/><Relationship Id="rId1568" Type="http://schemas.openxmlformats.org/officeDocument/2006/relationships/hyperlink" Target="https://www.spark-interfax.ru/system/home/card" TargetMode="External"/><Relationship Id="rId1775" Type="http://schemas.openxmlformats.org/officeDocument/2006/relationships/hyperlink" Target="https://www.spark-interfax.ru/system/home/card" TargetMode="External"/><Relationship Id="rId2521" Type="http://schemas.openxmlformats.org/officeDocument/2006/relationships/hyperlink" Target="https://www.spark-interfax.ru/system/home/card" TargetMode="External"/><Relationship Id="rId2619" Type="http://schemas.openxmlformats.org/officeDocument/2006/relationships/hyperlink" Target="https://www.spark-interfax.ru/system/home/card" TargetMode="External"/><Relationship Id="rId2826" Type="http://schemas.openxmlformats.org/officeDocument/2006/relationships/hyperlink" Target="https://www.spark-interfax.ru/system/home/card" TargetMode="External"/><Relationship Id="rId67" Type="http://schemas.openxmlformats.org/officeDocument/2006/relationships/hyperlink" Target="https://www.spark-interfax.ru/system/home/card" TargetMode="External"/><Relationship Id="rId700" Type="http://schemas.openxmlformats.org/officeDocument/2006/relationships/hyperlink" Target="https://www.spark-interfax.ru/system/home/card" TargetMode="External"/><Relationship Id="rId1123" Type="http://schemas.openxmlformats.org/officeDocument/2006/relationships/hyperlink" Target="https://www.spark-interfax.ru/system/home/card" TargetMode="External"/><Relationship Id="rId1330" Type="http://schemas.openxmlformats.org/officeDocument/2006/relationships/hyperlink" Target="https://www.spark-interfax.ru/system/home/card" TargetMode="External"/><Relationship Id="rId1428" Type="http://schemas.openxmlformats.org/officeDocument/2006/relationships/hyperlink" Target="https://www.spark-interfax.ru/system/home/card" TargetMode="External"/><Relationship Id="rId1635" Type="http://schemas.openxmlformats.org/officeDocument/2006/relationships/hyperlink" Target="https://www.spark-interfax.ru/system/home/card" TargetMode="External"/><Relationship Id="rId1982" Type="http://schemas.openxmlformats.org/officeDocument/2006/relationships/hyperlink" Target="https://www.spark-interfax.ru/system/home/card" TargetMode="External"/><Relationship Id="rId3088" Type="http://schemas.openxmlformats.org/officeDocument/2006/relationships/hyperlink" Target="https://www.spark-interfax.ru/system/home/card" TargetMode="External"/><Relationship Id="rId1842" Type="http://schemas.openxmlformats.org/officeDocument/2006/relationships/hyperlink" Target="https://www.spark-interfax.ru/system/home/card" TargetMode="External"/><Relationship Id="rId3295" Type="http://schemas.openxmlformats.org/officeDocument/2006/relationships/hyperlink" Target="https://www.spark-interfax.ru/system/home/card" TargetMode="External"/><Relationship Id="rId1702" Type="http://schemas.openxmlformats.org/officeDocument/2006/relationships/hyperlink" Target="https://www.spark-interfax.ru/system/home/card" TargetMode="External"/><Relationship Id="rId3155" Type="http://schemas.openxmlformats.org/officeDocument/2006/relationships/hyperlink" Target="https://www.spark-interfax.ru/system/home/card" TargetMode="External"/><Relationship Id="rId3362" Type="http://schemas.openxmlformats.org/officeDocument/2006/relationships/hyperlink" Target="https://www.spark-interfax.ru/system/home/card" TargetMode="External"/><Relationship Id="rId283" Type="http://schemas.openxmlformats.org/officeDocument/2006/relationships/hyperlink" Target="https://www.spark-interfax.ru/system/home/card" TargetMode="External"/><Relationship Id="rId490" Type="http://schemas.openxmlformats.org/officeDocument/2006/relationships/hyperlink" Target="https://www.spark-interfax.ru/system/home/card" TargetMode="External"/><Relationship Id="rId2171" Type="http://schemas.openxmlformats.org/officeDocument/2006/relationships/hyperlink" Target="https://www.spark-interfax.ru/system/home/card" TargetMode="External"/><Relationship Id="rId3015" Type="http://schemas.openxmlformats.org/officeDocument/2006/relationships/hyperlink" Target="https://www.spark-interfax.ru/system/home/card" TargetMode="External"/><Relationship Id="rId3222" Type="http://schemas.openxmlformats.org/officeDocument/2006/relationships/hyperlink" Target="https://www.spark-interfax.ru/system/home/card" TargetMode="External"/><Relationship Id="rId143" Type="http://schemas.openxmlformats.org/officeDocument/2006/relationships/hyperlink" Target="https://www.spark-interfax.ru/system/home/card" TargetMode="External"/><Relationship Id="rId350" Type="http://schemas.openxmlformats.org/officeDocument/2006/relationships/hyperlink" Target="https://www.spark-interfax.ru/system/home/card" TargetMode="External"/><Relationship Id="rId588" Type="http://schemas.openxmlformats.org/officeDocument/2006/relationships/hyperlink" Target="https://www.spark-interfax.ru/system/home/card" TargetMode="External"/><Relationship Id="rId795" Type="http://schemas.openxmlformats.org/officeDocument/2006/relationships/hyperlink" Target="https://www.spark-interfax.ru/system/home/card" TargetMode="External"/><Relationship Id="rId2031" Type="http://schemas.openxmlformats.org/officeDocument/2006/relationships/hyperlink" Target="https://www.spark-interfax.ru/system/home/card" TargetMode="External"/><Relationship Id="rId2269" Type="http://schemas.openxmlformats.org/officeDocument/2006/relationships/hyperlink" Target="https://www.spark-interfax.ru/system/home/card" TargetMode="External"/><Relationship Id="rId2476" Type="http://schemas.openxmlformats.org/officeDocument/2006/relationships/hyperlink" Target="https://www.spark-interfax.ru/system/home/card" TargetMode="External"/><Relationship Id="rId2683" Type="http://schemas.openxmlformats.org/officeDocument/2006/relationships/hyperlink" Target="https://www.spark-interfax.ru/system/home/card" TargetMode="External"/><Relationship Id="rId2890" Type="http://schemas.openxmlformats.org/officeDocument/2006/relationships/hyperlink" Target="https://www.spark-interfax.ru/system/home/card" TargetMode="External"/><Relationship Id="rId9" Type="http://schemas.openxmlformats.org/officeDocument/2006/relationships/hyperlink" Target="https://www.spark-interfax.ru/system/home/card" TargetMode="External"/><Relationship Id="rId210" Type="http://schemas.openxmlformats.org/officeDocument/2006/relationships/hyperlink" Target="https://www.spark-interfax.ru/system/home/card" TargetMode="External"/><Relationship Id="rId448" Type="http://schemas.openxmlformats.org/officeDocument/2006/relationships/hyperlink" Target="https://www.spark-interfax.ru/system/home/card" TargetMode="External"/><Relationship Id="rId655" Type="http://schemas.openxmlformats.org/officeDocument/2006/relationships/hyperlink" Target="https://www.spark-interfax.ru/system/home/card" TargetMode="External"/><Relationship Id="rId862" Type="http://schemas.openxmlformats.org/officeDocument/2006/relationships/hyperlink" Target="https://www.spark-interfax.ru/system/home/card" TargetMode="External"/><Relationship Id="rId1078" Type="http://schemas.openxmlformats.org/officeDocument/2006/relationships/hyperlink" Target="https://www.spark-interfax.ru/system/home/card" TargetMode="External"/><Relationship Id="rId1285" Type="http://schemas.openxmlformats.org/officeDocument/2006/relationships/hyperlink" Target="https://www.spark-interfax.ru/system/home/card" TargetMode="External"/><Relationship Id="rId1492" Type="http://schemas.openxmlformats.org/officeDocument/2006/relationships/hyperlink" Target="https://www.spark-interfax.ru/system/home/card" TargetMode="External"/><Relationship Id="rId2129" Type="http://schemas.openxmlformats.org/officeDocument/2006/relationships/hyperlink" Target="https://www.spark-interfax.ru/system/home/card" TargetMode="External"/><Relationship Id="rId2336" Type="http://schemas.openxmlformats.org/officeDocument/2006/relationships/hyperlink" Target="https://www.spark-interfax.ru/system/home/card" TargetMode="External"/><Relationship Id="rId2543" Type="http://schemas.openxmlformats.org/officeDocument/2006/relationships/hyperlink" Target="https://www.spark-interfax.ru/system/home/card" TargetMode="External"/><Relationship Id="rId2750" Type="http://schemas.openxmlformats.org/officeDocument/2006/relationships/hyperlink" Target="https://www.spark-interfax.ru/system/home/card" TargetMode="External"/><Relationship Id="rId2988" Type="http://schemas.openxmlformats.org/officeDocument/2006/relationships/hyperlink" Target="https://www.spark-interfax.ru/system/home/card" TargetMode="External"/><Relationship Id="rId308" Type="http://schemas.openxmlformats.org/officeDocument/2006/relationships/hyperlink" Target="https://www.spark-interfax.ru/system/home/card" TargetMode="External"/><Relationship Id="rId515" Type="http://schemas.openxmlformats.org/officeDocument/2006/relationships/hyperlink" Target="https://www.spark-interfax.ru/system/home/card" TargetMode="External"/><Relationship Id="rId722" Type="http://schemas.openxmlformats.org/officeDocument/2006/relationships/hyperlink" Target="https://www.spark-interfax.ru/system/home/card" TargetMode="External"/><Relationship Id="rId1145" Type="http://schemas.openxmlformats.org/officeDocument/2006/relationships/hyperlink" Target="https://www.spark-interfax.ru/system/home/card" TargetMode="External"/><Relationship Id="rId1352" Type="http://schemas.openxmlformats.org/officeDocument/2006/relationships/hyperlink" Target="https://www.spark-interfax.ru/system/home/card" TargetMode="External"/><Relationship Id="rId1797" Type="http://schemas.openxmlformats.org/officeDocument/2006/relationships/hyperlink" Target="https://www.spark-interfax.ru/system/home/card" TargetMode="External"/><Relationship Id="rId2403" Type="http://schemas.openxmlformats.org/officeDocument/2006/relationships/hyperlink" Target="https://www.spark-interfax.ru/system/home/card" TargetMode="External"/><Relationship Id="rId2848" Type="http://schemas.openxmlformats.org/officeDocument/2006/relationships/hyperlink" Target="https://www.spark-interfax.ru/system/home/card" TargetMode="External"/><Relationship Id="rId89" Type="http://schemas.openxmlformats.org/officeDocument/2006/relationships/hyperlink" Target="https://www.spark-interfax.ru/system/home/card" TargetMode="External"/><Relationship Id="rId1005" Type="http://schemas.openxmlformats.org/officeDocument/2006/relationships/hyperlink" Target="https://www.spark-interfax.ru/system/home/card" TargetMode="External"/><Relationship Id="rId1212" Type="http://schemas.openxmlformats.org/officeDocument/2006/relationships/hyperlink" Target="https://www.spark-interfax.ru/system/home/card" TargetMode="External"/><Relationship Id="rId1657" Type="http://schemas.openxmlformats.org/officeDocument/2006/relationships/hyperlink" Target="https://www.spark-interfax.ru/system/home/card" TargetMode="External"/><Relationship Id="rId1864" Type="http://schemas.openxmlformats.org/officeDocument/2006/relationships/hyperlink" Target="https://www.spark-interfax.ru/system/home/card" TargetMode="External"/><Relationship Id="rId2610" Type="http://schemas.openxmlformats.org/officeDocument/2006/relationships/hyperlink" Target="https://www.spark-interfax.ru/system/home/card" TargetMode="External"/><Relationship Id="rId2708" Type="http://schemas.openxmlformats.org/officeDocument/2006/relationships/hyperlink" Target="https://www.spark-interfax.ru/system/home/card" TargetMode="External"/><Relationship Id="rId2915" Type="http://schemas.openxmlformats.org/officeDocument/2006/relationships/hyperlink" Target="https://www.spark-interfax.ru/system/home/card" TargetMode="External"/><Relationship Id="rId1517" Type="http://schemas.openxmlformats.org/officeDocument/2006/relationships/hyperlink" Target="https://www.spark-interfax.ru/system/home/card" TargetMode="External"/><Relationship Id="rId1724" Type="http://schemas.openxmlformats.org/officeDocument/2006/relationships/hyperlink" Target="https://www.spark-interfax.ru/system/home/card" TargetMode="External"/><Relationship Id="rId3177" Type="http://schemas.openxmlformats.org/officeDocument/2006/relationships/hyperlink" Target="https://www.spark-interfax.ru/system/home/card" TargetMode="External"/><Relationship Id="rId16" Type="http://schemas.openxmlformats.org/officeDocument/2006/relationships/hyperlink" Target="https://www.spark-interfax.ru/system/home/card" TargetMode="External"/><Relationship Id="rId1931" Type="http://schemas.openxmlformats.org/officeDocument/2006/relationships/hyperlink" Target="https://www.spark-interfax.ru/system/home/card" TargetMode="External"/><Relationship Id="rId3037" Type="http://schemas.openxmlformats.org/officeDocument/2006/relationships/hyperlink" Target="https://www.spark-interfax.ru/system/home/card" TargetMode="External"/><Relationship Id="rId3384" Type="http://schemas.openxmlformats.org/officeDocument/2006/relationships/hyperlink" Target="https://www.spark-interfax.ru/system/home/card" TargetMode="External"/><Relationship Id="rId2193" Type="http://schemas.openxmlformats.org/officeDocument/2006/relationships/hyperlink" Target="https://www.spark-interfax.ru/system/home/card" TargetMode="External"/><Relationship Id="rId2498" Type="http://schemas.openxmlformats.org/officeDocument/2006/relationships/hyperlink" Target="https://www.spark-interfax.ru/system/home/card" TargetMode="External"/><Relationship Id="rId3244" Type="http://schemas.openxmlformats.org/officeDocument/2006/relationships/hyperlink" Target="https://www.spark-interfax.ru/system/home/card" TargetMode="External"/><Relationship Id="rId3451" Type="http://schemas.openxmlformats.org/officeDocument/2006/relationships/hyperlink" Target="https://www.spark-interfax.ru/system/home/card" TargetMode="External"/><Relationship Id="rId165" Type="http://schemas.openxmlformats.org/officeDocument/2006/relationships/hyperlink" Target="https://www.spark-interfax.ru/system/home/card" TargetMode="External"/><Relationship Id="rId372" Type="http://schemas.openxmlformats.org/officeDocument/2006/relationships/hyperlink" Target="https://www.spark-interfax.ru/system/home/card" TargetMode="External"/><Relationship Id="rId677" Type="http://schemas.openxmlformats.org/officeDocument/2006/relationships/hyperlink" Target="https://www.spark-interfax.ru/system/home/card" TargetMode="External"/><Relationship Id="rId2053" Type="http://schemas.openxmlformats.org/officeDocument/2006/relationships/hyperlink" Target="https://www.spark-interfax.ru/system/home/card" TargetMode="External"/><Relationship Id="rId2260" Type="http://schemas.openxmlformats.org/officeDocument/2006/relationships/hyperlink" Target="https://www.spark-interfax.ru/system/home/card" TargetMode="External"/><Relationship Id="rId2358" Type="http://schemas.openxmlformats.org/officeDocument/2006/relationships/hyperlink" Target="https://www.spark-interfax.ru/system/home/card" TargetMode="External"/><Relationship Id="rId3104" Type="http://schemas.openxmlformats.org/officeDocument/2006/relationships/hyperlink" Target="https://www.spark-interfax.ru/system/home/card" TargetMode="External"/><Relationship Id="rId3311" Type="http://schemas.openxmlformats.org/officeDocument/2006/relationships/hyperlink" Target="https://www.spark-interfax.ru/system/home/card" TargetMode="External"/><Relationship Id="rId232" Type="http://schemas.openxmlformats.org/officeDocument/2006/relationships/hyperlink" Target="https://www.spark-interfax.ru/system/home/card" TargetMode="External"/><Relationship Id="rId884" Type="http://schemas.openxmlformats.org/officeDocument/2006/relationships/hyperlink" Target="https://www.spark-interfax.ru/system/home/card" TargetMode="External"/><Relationship Id="rId2120" Type="http://schemas.openxmlformats.org/officeDocument/2006/relationships/hyperlink" Target="https://www.spark-interfax.ru/system/home/card" TargetMode="External"/><Relationship Id="rId2565" Type="http://schemas.openxmlformats.org/officeDocument/2006/relationships/hyperlink" Target="https://www.spark-interfax.ru/system/home/card" TargetMode="External"/><Relationship Id="rId2772" Type="http://schemas.openxmlformats.org/officeDocument/2006/relationships/hyperlink" Target="https://www.spark-interfax.ru/system/home/card" TargetMode="External"/><Relationship Id="rId3409" Type="http://schemas.openxmlformats.org/officeDocument/2006/relationships/hyperlink" Target="https://www.spark-interfax.ru/system/home/card" TargetMode="External"/><Relationship Id="rId537" Type="http://schemas.openxmlformats.org/officeDocument/2006/relationships/hyperlink" Target="https://www.spark-interfax.ru/system/home/card" TargetMode="External"/><Relationship Id="rId744" Type="http://schemas.openxmlformats.org/officeDocument/2006/relationships/hyperlink" Target="https://www.spark-interfax.ru/system/home/card" TargetMode="External"/><Relationship Id="rId951" Type="http://schemas.openxmlformats.org/officeDocument/2006/relationships/hyperlink" Target="https://www.spark-interfax.ru/system/home/card" TargetMode="External"/><Relationship Id="rId1167" Type="http://schemas.openxmlformats.org/officeDocument/2006/relationships/hyperlink" Target="https://www.spark-interfax.ru/system/home/card" TargetMode="External"/><Relationship Id="rId1374" Type="http://schemas.openxmlformats.org/officeDocument/2006/relationships/hyperlink" Target="https://www.spark-interfax.ru/system/home/card" TargetMode="External"/><Relationship Id="rId1581" Type="http://schemas.openxmlformats.org/officeDocument/2006/relationships/hyperlink" Target="https://www.spark-interfax.ru/system/home/card" TargetMode="External"/><Relationship Id="rId1679" Type="http://schemas.openxmlformats.org/officeDocument/2006/relationships/hyperlink" Target="https://www.spark-interfax.ru/system/home/card" TargetMode="External"/><Relationship Id="rId2218" Type="http://schemas.openxmlformats.org/officeDocument/2006/relationships/hyperlink" Target="https://www.spark-interfax.ru/system/home/card" TargetMode="External"/><Relationship Id="rId2425" Type="http://schemas.openxmlformats.org/officeDocument/2006/relationships/hyperlink" Target="https://www.spark-interfax.ru/system/home/card" TargetMode="External"/><Relationship Id="rId2632" Type="http://schemas.openxmlformats.org/officeDocument/2006/relationships/hyperlink" Target="https://www.spark-interfax.ru/system/home/card" TargetMode="External"/><Relationship Id="rId80" Type="http://schemas.openxmlformats.org/officeDocument/2006/relationships/hyperlink" Target="https://www.spark-interfax.ru/system/home/card" TargetMode="External"/><Relationship Id="rId604" Type="http://schemas.openxmlformats.org/officeDocument/2006/relationships/hyperlink" Target="https://www.spark-interfax.ru/system/home/card" TargetMode="External"/><Relationship Id="rId811" Type="http://schemas.openxmlformats.org/officeDocument/2006/relationships/hyperlink" Target="https://www.spark-interfax.ru/system/home/card" TargetMode="External"/><Relationship Id="rId1027" Type="http://schemas.openxmlformats.org/officeDocument/2006/relationships/hyperlink" Target="https://www.spark-interfax.ru/system/home/card" TargetMode="External"/><Relationship Id="rId1234" Type="http://schemas.openxmlformats.org/officeDocument/2006/relationships/hyperlink" Target="https://www.spark-interfax.ru/system/home/card" TargetMode="External"/><Relationship Id="rId1441" Type="http://schemas.openxmlformats.org/officeDocument/2006/relationships/hyperlink" Target="https://www.spark-interfax.ru/system/home/card" TargetMode="External"/><Relationship Id="rId1886" Type="http://schemas.openxmlformats.org/officeDocument/2006/relationships/hyperlink" Target="https://www.spark-interfax.ru/system/home/card" TargetMode="External"/><Relationship Id="rId2937" Type="http://schemas.openxmlformats.org/officeDocument/2006/relationships/hyperlink" Target="https://www.spark-interfax.ru/system/home/card" TargetMode="External"/><Relationship Id="rId909" Type="http://schemas.openxmlformats.org/officeDocument/2006/relationships/hyperlink" Target="https://www.spark-interfax.ru/system/home/card" TargetMode="External"/><Relationship Id="rId1301" Type="http://schemas.openxmlformats.org/officeDocument/2006/relationships/hyperlink" Target="https://www.spark-interfax.ru/system/home/card" TargetMode="External"/><Relationship Id="rId1539" Type="http://schemas.openxmlformats.org/officeDocument/2006/relationships/hyperlink" Target="https://www.spark-interfax.ru/system/home/card" TargetMode="External"/><Relationship Id="rId1746" Type="http://schemas.openxmlformats.org/officeDocument/2006/relationships/hyperlink" Target="https://www.spark-interfax.ru/system/home/card" TargetMode="External"/><Relationship Id="rId1953" Type="http://schemas.openxmlformats.org/officeDocument/2006/relationships/hyperlink" Target="https://www.spark-interfax.ru/system/home/card" TargetMode="External"/><Relationship Id="rId3199" Type="http://schemas.openxmlformats.org/officeDocument/2006/relationships/hyperlink" Target="https://www.spark-interfax.ru/system/home/card" TargetMode="External"/><Relationship Id="rId38" Type="http://schemas.openxmlformats.org/officeDocument/2006/relationships/hyperlink" Target="https://www.spark-interfax.ru/system/home/card" TargetMode="External"/><Relationship Id="rId1606" Type="http://schemas.openxmlformats.org/officeDocument/2006/relationships/hyperlink" Target="https://www.spark-interfax.ru/system/home/card" TargetMode="External"/><Relationship Id="rId1813" Type="http://schemas.openxmlformats.org/officeDocument/2006/relationships/hyperlink" Target="https://www.spark-interfax.ru/system/home/card" TargetMode="External"/><Relationship Id="rId3059" Type="http://schemas.openxmlformats.org/officeDocument/2006/relationships/hyperlink" Target="https://www.spark-interfax.ru/system/home/card" TargetMode="External"/><Relationship Id="rId3266" Type="http://schemas.openxmlformats.org/officeDocument/2006/relationships/hyperlink" Target="https://www.spark-interfax.ru/system/home/card" TargetMode="External"/><Relationship Id="rId187" Type="http://schemas.openxmlformats.org/officeDocument/2006/relationships/hyperlink" Target="https://www.spark-interfax.ru/system/home/card" TargetMode="External"/><Relationship Id="rId394" Type="http://schemas.openxmlformats.org/officeDocument/2006/relationships/hyperlink" Target="https://www.spark-interfax.ru/system/home/card" TargetMode="External"/><Relationship Id="rId2075" Type="http://schemas.openxmlformats.org/officeDocument/2006/relationships/hyperlink" Target="https://www.spark-interfax.ru/system/home/card" TargetMode="External"/><Relationship Id="rId2282" Type="http://schemas.openxmlformats.org/officeDocument/2006/relationships/hyperlink" Target="https://www.spark-interfax.ru/system/home/card" TargetMode="External"/><Relationship Id="rId3126" Type="http://schemas.openxmlformats.org/officeDocument/2006/relationships/hyperlink" Target="https://www.spark-interfax.ru/system/home/card" TargetMode="External"/><Relationship Id="rId254" Type="http://schemas.openxmlformats.org/officeDocument/2006/relationships/hyperlink" Target="https://www.spark-interfax.ru/system/home/card" TargetMode="External"/><Relationship Id="rId699" Type="http://schemas.openxmlformats.org/officeDocument/2006/relationships/hyperlink" Target="https://www.spark-interfax.ru/system/home/card" TargetMode="External"/><Relationship Id="rId1091" Type="http://schemas.openxmlformats.org/officeDocument/2006/relationships/hyperlink" Target="https://www.spark-interfax.ru/system/home/card" TargetMode="External"/><Relationship Id="rId2587" Type="http://schemas.openxmlformats.org/officeDocument/2006/relationships/hyperlink" Target="https://www.spark-interfax.ru/system/home/card" TargetMode="External"/><Relationship Id="rId2794" Type="http://schemas.openxmlformats.org/officeDocument/2006/relationships/hyperlink" Target="https://www.spark-interfax.ru/system/home/card" TargetMode="External"/><Relationship Id="rId3333" Type="http://schemas.openxmlformats.org/officeDocument/2006/relationships/hyperlink" Target="https://www.spark-interfax.ru/system/home/card" TargetMode="External"/><Relationship Id="rId114" Type="http://schemas.openxmlformats.org/officeDocument/2006/relationships/hyperlink" Target="https://www.spark-interfax.ru/system/home/card" TargetMode="External"/><Relationship Id="rId461" Type="http://schemas.openxmlformats.org/officeDocument/2006/relationships/hyperlink" Target="https://www.spark-interfax.ru/system/home/card" TargetMode="External"/><Relationship Id="rId559" Type="http://schemas.openxmlformats.org/officeDocument/2006/relationships/hyperlink" Target="https://www.spark-interfax.ru/system/home/card" TargetMode="External"/><Relationship Id="rId766" Type="http://schemas.openxmlformats.org/officeDocument/2006/relationships/hyperlink" Target="https://www.spark-interfax.ru/system/home/card" TargetMode="External"/><Relationship Id="rId1189" Type="http://schemas.openxmlformats.org/officeDocument/2006/relationships/hyperlink" Target="https://www.spark-interfax.ru/system/home/card" TargetMode="External"/><Relationship Id="rId1396" Type="http://schemas.openxmlformats.org/officeDocument/2006/relationships/hyperlink" Target="https://www.spark-interfax.ru/system/home/card" TargetMode="External"/><Relationship Id="rId2142" Type="http://schemas.openxmlformats.org/officeDocument/2006/relationships/hyperlink" Target="https://www.spark-interfax.ru/system/home/card" TargetMode="External"/><Relationship Id="rId2447" Type="http://schemas.openxmlformats.org/officeDocument/2006/relationships/hyperlink" Target="https://www.spark-interfax.ru/system/home/card" TargetMode="External"/><Relationship Id="rId3400" Type="http://schemas.openxmlformats.org/officeDocument/2006/relationships/hyperlink" Target="https://www.spark-interfax.ru/system/home/card" TargetMode="External"/><Relationship Id="rId321" Type="http://schemas.openxmlformats.org/officeDocument/2006/relationships/hyperlink" Target="https://www.spark-interfax.ru/system/home/card" TargetMode="External"/><Relationship Id="rId419" Type="http://schemas.openxmlformats.org/officeDocument/2006/relationships/hyperlink" Target="https://www.spark-interfax.ru/system/home/card" TargetMode="External"/><Relationship Id="rId626" Type="http://schemas.openxmlformats.org/officeDocument/2006/relationships/hyperlink" Target="https://www.spark-interfax.ru/system/home/card" TargetMode="External"/><Relationship Id="rId973" Type="http://schemas.openxmlformats.org/officeDocument/2006/relationships/hyperlink" Target="https://www.spark-interfax.ru/system/home/card" TargetMode="External"/><Relationship Id="rId1049" Type="http://schemas.openxmlformats.org/officeDocument/2006/relationships/hyperlink" Target="https://www.spark-interfax.ru/system/home/card" TargetMode="External"/><Relationship Id="rId1256" Type="http://schemas.openxmlformats.org/officeDocument/2006/relationships/hyperlink" Target="https://www.spark-interfax.ru/system/home/card" TargetMode="External"/><Relationship Id="rId2002" Type="http://schemas.openxmlformats.org/officeDocument/2006/relationships/hyperlink" Target="https://www.spark-interfax.ru/system/home/card" TargetMode="External"/><Relationship Id="rId2307" Type="http://schemas.openxmlformats.org/officeDocument/2006/relationships/hyperlink" Target="https://www.spark-interfax.ru/system/home/card" TargetMode="External"/><Relationship Id="rId2654" Type="http://schemas.openxmlformats.org/officeDocument/2006/relationships/hyperlink" Target="https://www.spark-interfax.ru/system/home/card" TargetMode="External"/><Relationship Id="rId2861" Type="http://schemas.openxmlformats.org/officeDocument/2006/relationships/hyperlink" Target="https://www.spark-interfax.ru/system/home/card" TargetMode="External"/><Relationship Id="rId2959" Type="http://schemas.openxmlformats.org/officeDocument/2006/relationships/hyperlink" Target="https://www.spark-interfax.ru/system/home/card" TargetMode="External"/><Relationship Id="rId833" Type="http://schemas.openxmlformats.org/officeDocument/2006/relationships/hyperlink" Target="https://www.spark-interfax.ru/system/home/card" TargetMode="External"/><Relationship Id="rId1116" Type="http://schemas.openxmlformats.org/officeDocument/2006/relationships/hyperlink" Target="https://www.spark-interfax.ru/system/home/card" TargetMode="External"/><Relationship Id="rId1463" Type="http://schemas.openxmlformats.org/officeDocument/2006/relationships/hyperlink" Target="https://www.spark-interfax.ru/system/home/card" TargetMode="External"/><Relationship Id="rId1670" Type="http://schemas.openxmlformats.org/officeDocument/2006/relationships/hyperlink" Target="https://www.spark-interfax.ru/system/home/card" TargetMode="External"/><Relationship Id="rId1768" Type="http://schemas.openxmlformats.org/officeDocument/2006/relationships/hyperlink" Target="https://www.spark-interfax.ru/system/home/card" TargetMode="External"/><Relationship Id="rId2514" Type="http://schemas.openxmlformats.org/officeDocument/2006/relationships/hyperlink" Target="https://www.spark-interfax.ru/system/home/card" TargetMode="External"/><Relationship Id="rId2721" Type="http://schemas.openxmlformats.org/officeDocument/2006/relationships/hyperlink" Target="https://www.spark-interfax.ru/system/home/card" TargetMode="External"/><Relationship Id="rId2819" Type="http://schemas.openxmlformats.org/officeDocument/2006/relationships/hyperlink" Target="https://www.spark-interfax.ru/system/home/card" TargetMode="External"/><Relationship Id="rId900" Type="http://schemas.openxmlformats.org/officeDocument/2006/relationships/hyperlink" Target="https://www.spark-interfax.ru/system/home/card" TargetMode="External"/><Relationship Id="rId1323" Type="http://schemas.openxmlformats.org/officeDocument/2006/relationships/hyperlink" Target="https://www.spark-interfax.ru/system/home/card" TargetMode="External"/><Relationship Id="rId1530" Type="http://schemas.openxmlformats.org/officeDocument/2006/relationships/hyperlink" Target="https://www.spark-interfax.ru/system/home/card" TargetMode="External"/><Relationship Id="rId1628" Type="http://schemas.openxmlformats.org/officeDocument/2006/relationships/hyperlink" Target="https://www.spark-interfax.ru/system/home/card" TargetMode="External"/><Relationship Id="rId1975" Type="http://schemas.openxmlformats.org/officeDocument/2006/relationships/hyperlink" Target="https://www.spark-interfax.ru/system/home/card" TargetMode="External"/><Relationship Id="rId3190" Type="http://schemas.openxmlformats.org/officeDocument/2006/relationships/hyperlink" Target="https://www.spark-interfax.ru/system/home/card" TargetMode="External"/><Relationship Id="rId1835" Type="http://schemas.openxmlformats.org/officeDocument/2006/relationships/hyperlink" Target="https://www.spark-interfax.ru/system/home/card" TargetMode="External"/><Relationship Id="rId3050" Type="http://schemas.openxmlformats.org/officeDocument/2006/relationships/hyperlink" Target="https://www.spark-interfax.ru/system/home/card" TargetMode="External"/><Relationship Id="rId3288" Type="http://schemas.openxmlformats.org/officeDocument/2006/relationships/hyperlink" Target="https://www.spark-interfax.ru/system/home/card" TargetMode="External"/><Relationship Id="rId1902" Type="http://schemas.openxmlformats.org/officeDocument/2006/relationships/hyperlink" Target="https://www.spark-interfax.ru/system/home/card" TargetMode="External"/><Relationship Id="rId2097" Type="http://schemas.openxmlformats.org/officeDocument/2006/relationships/hyperlink" Target="https://www.spark-interfax.ru/system/home/card" TargetMode="External"/><Relationship Id="rId3148" Type="http://schemas.openxmlformats.org/officeDocument/2006/relationships/hyperlink" Target="https://www.spark-interfax.ru/system/home/card" TargetMode="External"/><Relationship Id="rId3355" Type="http://schemas.openxmlformats.org/officeDocument/2006/relationships/hyperlink" Target="https://www.spark-interfax.ru/system/home/card" TargetMode="External"/><Relationship Id="rId276" Type="http://schemas.openxmlformats.org/officeDocument/2006/relationships/hyperlink" Target="https://www.spark-interfax.ru/system/home/card" TargetMode="External"/><Relationship Id="rId483" Type="http://schemas.openxmlformats.org/officeDocument/2006/relationships/hyperlink" Target="https://www.spark-interfax.ru/system/home/card" TargetMode="External"/><Relationship Id="rId690" Type="http://schemas.openxmlformats.org/officeDocument/2006/relationships/hyperlink" Target="https://www.spark-interfax.ru/system/home/card" TargetMode="External"/><Relationship Id="rId2164" Type="http://schemas.openxmlformats.org/officeDocument/2006/relationships/hyperlink" Target="https://www.spark-interfax.ru/system/home/card" TargetMode="External"/><Relationship Id="rId2371" Type="http://schemas.openxmlformats.org/officeDocument/2006/relationships/hyperlink" Target="https://www.spark-interfax.ru/system/home/card" TargetMode="External"/><Relationship Id="rId3008" Type="http://schemas.openxmlformats.org/officeDocument/2006/relationships/hyperlink" Target="https://www.spark-interfax.ru/system/home/card" TargetMode="External"/><Relationship Id="rId3215" Type="http://schemas.openxmlformats.org/officeDocument/2006/relationships/hyperlink" Target="https://www.spark-interfax.ru/system/home/card" TargetMode="External"/><Relationship Id="rId3422" Type="http://schemas.openxmlformats.org/officeDocument/2006/relationships/hyperlink" Target="https://www.spark-interfax.ru/system/home/card" TargetMode="External"/><Relationship Id="rId136" Type="http://schemas.openxmlformats.org/officeDocument/2006/relationships/hyperlink" Target="https://www.spark-interfax.ru/system/home/card" TargetMode="External"/><Relationship Id="rId343" Type="http://schemas.openxmlformats.org/officeDocument/2006/relationships/hyperlink" Target="https://www.spark-interfax.ru/system/home/card" TargetMode="External"/><Relationship Id="rId550" Type="http://schemas.openxmlformats.org/officeDocument/2006/relationships/hyperlink" Target="https://www.spark-interfax.ru/system/home/card" TargetMode="External"/><Relationship Id="rId788" Type="http://schemas.openxmlformats.org/officeDocument/2006/relationships/hyperlink" Target="https://www.spark-interfax.ru/system/home/card" TargetMode="External"/><Relationship Id="rId995" Type="http://schemas.openxmlformats.org/officeDocument/2006/relationships/hyperlink" Target="https://www.spark-interfax.ru/system/home/card" TargetMode="External"/><Relationship Id="rId1180" Type="http://schemas.openxmlformats.org/officeDocument/2006/relationships/hyperlink" Target="https://www.spark-interfax.ru/system/home/card" TargetMode="External"/><Relationship Id="rId2024" Type="http://schemas.openxmlformats.org/officeDocument/2006/relationships/hyperlink" Target="https://www.spark-interfax.ru/system/home/card" TargetMode="External"/><Relationship Id="rId2231" Type="http://schemas.openxmlformats.org/officeDocument/2006/relationships/hyperlink" Target="https://www.spark-interfax.ru/system/home/card" TargetMode="External"/><Relationship Id="rId2469" Type="http://schemas.openxmlformats.org/officeDocument/2006/relationships/hyperlink" Target="https://www.spark-interfax.ru/system/home/card" TargetMode="External"/><Relationship Id="rId2676" Type="http://schemas.openxmlformats.org/officeDocument/2006/relationships/hyperlink" Target="https://www.spark-interfax.ru/system/home/card" TargetMode="External"/><Relationship Id="rId2883" Type="http://schemas.openxmlformats.org/officeDocument/2006/relationships/hyperlink" Target="https://www.spark-interfax.ru/system/home/card" TargetMode="External"/><Relationship Id="rId203" Type="http://schemas.openxmlformats.org/officeDocument/2006/relationships/hyperlink" Target="https://www.spark-interfax.ru/system/home/card" TargetMode="External"/><Relationship Id="rId648" Type="http://schemas.openxmlformats.org/officeDocument/2006/relationships/hyperlink" Target="https://www.spark-interfax.ru/system/home/card" TargetMode="External"/><Relationship Id="rId855" Type="http://schemas.openxmlformats.org/officeDocument/2006/relationships/hyperlink" Target="https://www.spark-interfax.ru/system/home/card" TargetMode="External"/><Relationship Id="rId1040" Type="http://schemas.openxmlformats.org/officeDocument/2006/relationships/hyperlink" Target="https://www.spark-interfax.ru/system/home/card" TargetMode="External"/><Relationship Id="rId1278" Type="http://schemas.openxmlformats.org/officeDocument/2006/relationships/hyperlink" Target="https://www.spark-interfax.ru/system/home/card" TargetMode="External"/><Relationship Id="rId1485" Type="http://schemas.openxmlformats.org/officeDocument/2006/relationships/hyperlink" Target="https://www.spark-interfax.ru/system/home/card" TargetMode="External"/><Relationship Id="rId1692" Type="http://schemas.openxmlformats.org/officeDocument/2006/relationships/hyperlink" Target="https://www.spark-interfax.ru/system/home/card" TargetMode="External"/><Relationship Id="rId2329" Type="http://schemas.openxmlformats.org/officeDocument/2006/relationships/hyperlink" Target="https://www.spark-interfax.ru/system/home/card" TargetMode="External"/><Relationship Id="rId2536" Type="http://schemas.openxmlformats.org/officeDocument/2006/relationships/hyperlink" Target="https://www.spark-interfax.ru/system/home/card" TargetMode="External"/><Relationship Id="rId2743" Type="http://schemas.openxmlformats.org/officeDocument/2006/relationships/hyperlink" Target="https://www.spark-interfax.ru/system/home/card" TargetMode="External"/><Relationship Id="rId410" Type="http://schemas.openxmlformats.org/officeDocument/2006/relationships/hyperlink" Target="https://www.spark-interfax.ru/system/home/card" TargetMode="External"/><Relationship Id="rId508" Type="http://schemas.openxmlformats.org/officeDocument/2006/relationships/hyperlink" Target="https://www.spark-interfax.ru/system/home/card" TargetMode="External"/><Relationship Id="rId715" Type="http://schemas.openxmlformats.org/officeDocument/2006/relationships/hyperlink" Target="https://www.spark-interfax.ru/system/home/card" TargetMode="External"/><Relationship Id="rId922" Type="http://schemas.openxmlformats.org/officeDocument/2006/relationships/hyperlink" Target="https://www.spark-interfax.ru/system/home/card" TargetMode="External"/><Relationship Id="rId1138" Type="http://schemas.openxmlformats.org/officeDocument/2006/relationships/hyperlink" Target="https://www.spark-interfax.ru/system/home/card" TargetMode="External"/><Relationship Id="rId1345" Type="http://schemas.openxmlformats.org/officeDocument/2006/relationships/hyperlink" Target="https://www.spark-interfax.ru/system/home/card" TargetMode="External"/><Relationship Id="rId1552" Type="http://schemas.openxmlformats.org/officeDocument/2006/relationships/hyperlink" Target="https://www.spark-interfax.ru/system/home/card" TargetMode="External"/><Relationship Id="rId1997" Type="http://schemas.openxmlformats.org/officeDocument/2006/relationships/hyperlink" Target="https://www.spark-interfax.ru/system/home/card" TargetMode="External"/><Relationship Id="rId2603" Type="http://schemas.openxmlformats.org/officeDocument/2006/relationships/hyperlink" Target="https://www.spark-interfax.ru/system/home/card" TargetMode="External"/><Relationship Id="rId2950" Type="http://schemas.openxmlformats.org/officeDocument/2006/relationships/hyperlink" Target="https://www.spark-interfax.ru/system/home/card" TargetMode="External"/><Relationship Id="rId1205" Type="http://schemas.openxmlformats.org/officeDocument/2006/relationships/hyperlink" Target="https://www.spark-interfax.ru/system/home/card" TargetMode="External"/><Relationship Id="rId1857" Type="http://schemas.openxmlformats.org/officeDocument/2006/relationships/hyperlink" Target="https://www.spark-interfax.ru/system/home/card" TargetMode="External"/><Relationship Id="rId2810" Type="http://schemas.openxmlformats.org/officeDocument/2006/relationships/hyperlink" Target="https://www.spark-interfax.ru/system/home/card" TargetMode="External"/><Relationship Id="rId2908" Type="http://schemas.openxmlformats.org/officeDocument/2006/relationships/hyperlink" Target="https://www.spark-interfax.ru/system/home/card" TargetMode="External"/><Relationship Id="rId51" Type="http://schemas.openxmlformats.org/officeDocument/2006/relationships/hyperlink" Target="https://www.spark-interfax.ru/system/home/card" TargetMode="External"/><Relationship Id="rId1412" Type="http://schemas.openxmlformats.org/officeDocument/2006/relationships/hyperlink" Target="https://www.spark-interfax.ru/system/home/card" TargetMode="External"/><Relationship Id="rId1717" Type="http://schemas.openxmlformats.org/officeDocument/2006/relationships/hyperlink" Target="https://www.spark-interfax.ru/system/home/card" TargetMode="External"/><Relationship Id="rId1924" Type="http://schemas.openxmlformats.org/officeDocument/2006/relationships/hyperlink" Target="https://www.spark-interfax.ru/system/home/card" TargetMode="External"/><Relationship Id="rId3072" Type="http://schemas.openxmlformats.org/officeDocument/2006/relationships/hyperlink" Target="https://www.spark-interfax.ru/system/home/card" TargetMode="External"/><Relationship Id="rId3377" Type="http://schemas.openxmlformats.org/officeDocument/2006/relationships/hyperlink" Target="https://www.spark-interfax.ru/system/home/card" TargetMode="External"/><Relationship Id="rId298" Type="http://schemas.openxmlformats.org/officeDocument/2006/relationships/hyperlink" Target="https://www.spark-interfax.ru/system/home/card" TargetMode="External"/><Relationship Id="rId158" Type="http://schemas.openxmlformats.org/officeDocument/2006/relationships/hyperlink" Target="https://www.spark-interfax.ru/system/home/card" TargetMode="External"/><Relationship Id="rId2186" Type="http://schemas.openxmlformats.org/officeDocument/2006/relationships/hyperlink" Target="https://www.spark-interfax.ru/system/home/card" TargetMode="External"/><Relationship Id="rId2393" Type="http://schemas.openxmlformats.org/officeDocument/2006/relationships/hyperlink" Target="https://www.spark-interfax.ru/system/home/card" TargetMode="External"/><Relationship Id="rId2698" Type="http://schemas.openxmlformats.org/officeDocument/2006/relationships/hyperlink" Target="https://www.spark-interfax.ru/system/home/card" TargetMode="External"/><Relationship Id="rId3237" Type="http://schemas.openxmlformats.org/officeDocument/2006/relationships/hyperlink" Target="https://www.spark-interfax.ru/system/home/card" TargetMode="External"/><Relationship Id="rId3444" Type="http://schemas.openxmlformats.org/officeDocument/2006/relationships/hyperlink" Target="https://www.spark-interfax.ru/system/home/card" TargetMode="External"/><Relationship Id="rId365" Type="http://schemas.openxmlformats.org/officeDocument/2006/relationships/hyperlink" Target="https://www.spark-interfax.ru/system/home/card" TargetMode="External"/><Relationship Id="rId572" Type="http://schemas.openxmlformats.org/officeDocument/2006/relationships/hyperlink" Target="https://www.spark-interfax.ru/system/home/card" TargetMode="External"/><Relationship Id="rId2046" Type="http://schemas.openxmlformats.org/officeDocument/2006/relationships/hyperlink" Target="https://www.spark-interfax.ru/system/home/card" TargetMode="External"/><Relationship Id="rId2253" Type="http://schemas.openxmlformats.org/officeDocument/2006/relationships/hyperlink" Target="https://www.spark-interfax.ru/system/home/card" TargetMode="External"/><Relationship Id="rId2460" Type="http://schemas.openxmlformats.org/officeDocument/2006/relationships/hyperlink" Target="https://www.spark-interfax.ru/system/home/card" TargetMode="External"/><Relationship Id="rId3304" Type="http://schemas.openxmlformats.org/officeDocument/2006/relationships/hyperlink" Target="https://www.spark-interfax.ru/system/home/card" TargetMode="External"/><Relationship Id="rId225" Type="http://schemas.openxmlformats.org/officeDocument/2006/relationships/hyperlink" Target="https://www.spark-interfax.ru/system/home/card" TargetMode="External"/><Relationship Id="rId432" Type="http://schemas.openxmlformats.org/officeDocument/2006/relationships/hyperlink" Target="https://www.spark-interfax.ru/system/home/card" TargetMode="External"/><Relationship Id="rId877" Type="http://schemas.openxmlformats.org/officeDocument/2006/relationships/hyperlink" Target="https://www.spark-interfax.ru/system/home/card" TargetMode="External"/><Relationship Id="rId1062" Type="http://schemas.openxmlformats.org/officeDocument/2006/relationships/hyperlink" Target="https://www.spark-interfax.ru/system/home/card" TargetMode="External"/><Relationship Id="rId2113" Type="http://schemas.openxmlformats.org/officeDocument/2006/relationships/hyperlink" Target="https://www.spark-interfax.ru/system/home/card" TargetMode="External"/><Relationship Id="rId2320" Type="http://schemas.openxmlformats.org/officeDocument/2006/relationships/hyperlink" Target="https://www.spark-interfax.ru/system/home/card" TargetMode="External"/><Relationship Id="rId2558" Type="http://schemas.openxmlformats.org/officeDocument/2006/relationships/hyperlink" Target="https://www.spark-interfax.ru/system/home/card" TargetMode="External"/><Relationship Id="rId2765" Type="http://schemas.openxmlformats.org/officeDocument/2006/relationships/hyperlink" Target="https://www.spark-interfax.ru/system/home/card" TargetMode="External"/><Relationship Id="rId2972" Type="http://schemas.openxmlformats.org/officeDocument/2006/relationships/hyperlink" Target="https://www.spark-interfax.ru/system/home/card" TargetMode="External"/><Relationship Id="rId737" Type="http://schemas.openxmlformats.org/officeDocument/2006/relationships/hyperlink" Target="https://www.spark-interfax.ru/system/home/card" TargetMode="External"/><Relationship Id="rId944" Type="http://schemas.openxmlformats.org/officeDocument/2006/relationships/hyperlink" Target="https://www.spark-interfax.ru/system/home/card" TargetMode="External"/><Relationship Id="rId1367" Type="http://schemas.openxmlformats.org/officeDocument/2006/relationships/hyperlink" Target="https://www.spark-interfax.ru/system/home/card" TargetMode="External"/><Relationship Id="rId1574" Type="http://schemas.openxmlformats.org/officeDocument/2006/relationships/hyperlink" Target="https://www.spark-interfax.ru/system/home/card" TargetMode="External"/><Relationship Id="rId1781" Type="http://schemas.openxmlformats.org/officeDocument/2006/relationships/hyperlink" Target="https://www.spark-interfax.ru/system/home/card" TargetMode="External"/><Relationship Id="rId2418" Type="http://schemas.openxmlformats.org/officeDocument/2006/relationships/hyperlink" Target="https://www.spark-interfax.ru/system/home/card" TargetMode="External"/><Relationship Id="rId2625" Type="http://schemas.openxmlformats.org/officeDocument/2006/relationships/hyperlink" Target="https://www.spark-interfax.ru/system/home/card" TargetMode="External"/><Relationship Id="rId2832" Type="http://schemas.openxmlformats.org/officeDocument/2006/relationships/hyperlink" Target="https://www.spark-interfax.ru/system/home/card" TargetMode="External"/><Relationship Id="rId73" Type="http://schemas.openxmlformats.org/officeDocument/2006/relationships/hyperlink" Target="https://www.spark-interfax.ru/system/home/card" TargetMode="External"/><Relationship Id="rId804" Type="http://schemas.openxmlformats.org/officeDocument/2006/relationships/hyperlink" Target="https://www.spark-interfax.ru/system/home/card" TargetMode="External"/><Relationship Id="rId1227" Type="http://schemas.openxmlformats.org/officeDocument/2006/relationships/hyperlink" Target="https://www.spark-interfax.ru/system/home/card" TargetMode="External"/><Relationship Id="rId1434" Type="http://schemas.openxmlformats.org/officeDocument/2006/relationships/hyperlink" Target="https://www.spark-interfax.ru/system/home/card" TargetMode="External"/><Relationship Id="rId1641" Type="http://schemas.openxmlformats.org/officeDocument/2006/relationships/hyperlink" Target="https://www.spark-interfax.ru/system/home/card" TargetMode="External"/><Relationship Id="rId1879" Type="http://schemas.openxmlformats.org/officeDocument/2006/relationships/hyperlink" Target="https://www.spark-interfax.ru/system/home/card" TargetMode="External"/><Relationship Id="rId3094" Type="http://schemas.openxmlformats.org/officeDocument/2006/relationships/hyperlink" Target="https://www.spark-interfax.ru/system/home/card" TargetMode="External"/><Relationship Id="rId1501" Type="http://schemas.openxmlformats.org/officeDocument/2006/relationships/hyperlink" Target="https://www.spark-interfax.ru/system/home/card" TargetMode="External"/><Relationship Id="rId1739" Type="http://schemas.openxmlformats.org/officeDocument/2006/relationships/hyperlink" Target="https://www.spark-interfax.ru/system/home/card" TargetMode="External"/><Relationship Id="rId1946" Type="http://schemas.openxmlformats.org/officeDocument/2006/relationships/hyperlink" Target="https://www.spark-interfax.ru/system/home/card" TargetMode="External"/><Relationship Id="rId3399" Type="http://schemas.openxmlformats.org/officeDocument/2006/relationships/hyperlink" Target="https://www.spark-interfax.ru/system/home/card" TargetMode="External"/><Relationship Id="rId1806" Type="http://schemas.openxmlformats.org/officeDocument/2006/relationships/hyperlink" Target="https://www.spark-interfax.ru/system/home/card" TargetMode="External"/><Relationship Id="rId3161" Type="http://schemas.openxmlformats.org/officeDocument/2006/relationships/hyperlink" Target="https://www.spark-interfax.ru/system/home/card" TargetMode="External"/><Relationship Id="rId3259" Type="http://schemas.openxmlformats.org/officeDocument/2006/relationships/hyperlink" Target="https://www.spark-interfax.ru/system/home/card" TargetMode="External"/><Relationship Id="rId387" Type="http://schemas.openxmlformats.org/officeDocument/2006/relationships/hyperlink" Target="https://www.spark-interfax.ru/system/home/card" TargetMode="External"/><Relationship Id="rId594" Type="http://schemas.openxmlformats.org/officeDocument/2006/relationships/hyperlink" Target="https://www.spark-interfax.ru/system/home/card" TargetMode="External"/><Relationship Id="rId2068" Type="http://schemas.openxmlformats.org/officeDocument/2006/relationships/hyperlink" Target="https://www.spark-interfax.ru/system/home/card" TargetMode="External"/><Relationship Id="rId2275" Type="http://schemas.openxmlformats.org/officeDocument/2006/relationships/hyperlink" Target="https://www.spark-interfax.ru/system/home/card" TargetMode="External"/><Relationship Id="rId3021" Type="http://schemas.openxmlformats.org/officeDocument/2006/relationships/hyperlink" Target="https://www.spark-interfax.ru/system/home/card" TargetMode="External"/><Relationship Id="rId3119" Type="http://schemas.openxmlformats.org/officeDocument/2006/relationships/hyperlink" Target="https://www.spark-interfax.ru/system/home/card" TargetMode="External"/><Relationship Id="rId3326" Type="http://schemas.openxmlformats.org/officeDocument/2006/relationships/hyperlink" Target="https://www.spark-interfax.ru/system/home/card" TargetMode="External"/><Relationship Id="rId247" Type="http://schemas.openxmlformats.org/officeDocument/2006/relationships/hyperlink" Target="https://www.spark-interfax.ru/system/home/card" TargetMode="External"/><Relationship Id="rId899" Type="http://schemas.openxmlformats.org/officeDocument/2006/relationships/hyperlink" Target="https://www.spark-interfax.ru/system/home/card" TargetMode="External"/><Relationship Id="rId1084" Type="http://schemas.openxmlformats.org/officeDocument/2006/relationships/hyperlink" Target="https://www.spark-interfax.ru/system/home/card" TargetMode="External"/><Relationship Id="rId2482" Type="http://schemas.openxmlformats.org/officeDocument/2006/relationships/hyperlink" Target="https://www.spark-interfax.ru/system/home/card" TargetMode="External"/><Relationship Id="rId2787" Type="http://schemas.openxmlformats.org/officeDocument/2006/relationships/hyperlink" Target="https://www.spark-interfax.ru/system/home/card" TargetMode="External"/><Relationship Id="rId107" Type="http://schemas.openxmlformats.org/officeDocument/2006/relationships/hyperlink" Target="https://www.spark-interfax.ru/system/home/card" TargetMode="External"/><Relationship Id="rId454" Type="http://schemas.openxmlformats.org/officeDocument/2006/relationships/hyperlink" Target="https://www.spark-interfax.ru/system/home/card" TargetMode="External"/><Relationship Id="rId661" Type="http://schemas.openxmlformats.org/officeDocument/2006/relationships/hyperlink" Target="https://www.spark-interfax.ru/system/home/card" TargetMode="External"/><Relationship Id="rId759" Type="http://schemas.openxmlformats.org/officeDocument/2006/relationships/hyperlink" Target="https://www.spark-interfax.ru/system/home/card" TargetMode="External"/><Relationship Id="rId966" Type="http://schemas.openxmlformats.org/officeDocument/2006/relationships/hyperlink" Target="https://www.spark-interfax.ru/system/home/card" TargetMode="External"/><Relationship Id="rId1291" Type="http://schemas.openxmlformats.org/officeDocument/2006/relationships/hyperlink" Target="https://www.spark-interfax.ru/system/home/card" TargetMode="External"/><Relationship Id="rId1389" Type="http://schemas.openxmlformats.org/officeDocument/2006/relationships/hyperlink" Target="https://www.spark-interfax.ru/system/home/card" TargetMode="External"/><Relationship Id="rId1596" Type="http://schemas.openxmlformats.org/officeDocument/2006/relationships/hyperlink" Target="https://www.spark-interfax.ru/system/home/card" TargetMode="External"/><Relationship Id="rId2135" Type="http://schemas.openxmlformats.org/officeDocument/2006/relationships/hyperlink" Target="https://www.spark-interfax.ru/system/home/card" TargetMode="External"/><Relationship Id="rId2342" Type="http://schemas.openxmlformats.org/officeDocument/2006/relationships/hyperlink" Target="https://www.spark-interfax.ru/system/home/card" TargetMode="External"/><Relationship Id="rId2647" Type="http://schemas.openxmlformats.org/officeDocument/2006/relationships/hyperlink" Target="https://www.spark-interfax.ru/system/home/card" TargetMode="External"/><Relationship Id="rId2994" Type="http://schemas.openxmlformats.org/officeDocument/2006/relationships/hyperlink" Target="https://www.spark-interfax.ru/system/home/card" TargetMode="External"/><Relationship Id="rId314" Type="http://schemas.openxmlformats.org/officeDocument/2006/relationships/hyperlink" Target="https://www.spark-interfax.ru/system/home/card" TargetMode="External"/><Relationship Id="rId521" Type="http://schemas.openxmlformats.org/officeDocument/2006/relationships/hyperlink" Target="https://www.spark-interfax.ru/system/home/card" TargetMode="External"/><Relationship Id="rId619" Type="http://schemas.openxmlformats.org/officeDocument/2006/relationships/hyperlink" Target="https://www.spark-interfax.ru/system/home/card" TargetMode="External"/><Relationship Id="rId1151" Type="http://schemas.openxmlformats.org/officeDocument/2006/relationships/hyperlink" Target="https://www.spark-interfax.ru/system/home/card" TargetMode="External"/><Relationship Id="rId1249" Type="http://schemas.openxmlformats.org/officeDocument/2006/relationships/hyperlink" Target="https://www.spark-interfax.ru/system/home/card" TargetMode="External"/><Relationship Id="rId2202" Type="http://schemas.openxmlformats.org/officeDocument/2006/relationships/hyperlink" Target="https://www.spark-interfax.ru/system/home/card" TargetMode="External"/><Relationship Id="rId2854" Type="http://schemas.openxmlformats.org/officeDocument/2006/relationships/hyperlink" Target="https://www.spark-interfax.ru/system/home/card" TargetMode="External"/><Relationship Id="rId95" Type="http://schemas.openxmlformats.org/officeDocument/2006/relationships/hyperlink" Target="https://www.spark-interfax.ru/system/home/card" TargetMode="External"/><Relationship Id="rId826" Type="http://schemas.openxmlformats.org/officeDocument/2006/relationships/hyperlink" Target="https://www.spark-interfax.ru/system/home/card" TargetMode="External"/><Relationship Id="rId1011" Type="http://schemas.openxmlformats.org/officeDocument/2006/relationships/hyperlink" Target="https://www.spark-interfax.ru/system/home/card" TargetMode="External"/><Relationship Id="rId1109" Type="http://schemas.openxmlformats.org/officeDocument/2006/relationships/hyperlink" Target="https://www.spark-interfax.ru/system/home/card" TargetMode="External"/><Relationship Id="rId1456" Type="http://schemas.openxmlformats.org/officeDocument/2006/relationships/hyperlink" Target="https://www.spark-interfax.ru/system/home/card" TargetMode="External"/><Relationship Id="rId1663" Type="http://schemas.openxmlformats.org/officeDocument/2006/relationships/hyperlink" Target="https://www.spark-interfax.ru/system/home/card" TargetMode="External"/><Relationship Id="rId1870" Type="http://schemas.openxmlformats.org/officeDocument/2006/relationships/hyperlink" Target="https://www.spark-interfax.ru/system/home/card" TargetMode="External"/><Relationship Id="rId1968" Type="http://schemas.openxmlformats.org/officeDocument/2006/relationships/hyperlink" Target="https://www.spark-interfax.ru/system/home/card" TargetMode="External"/><Relationship Id="rId2507" Type="http://schemas.openxmlformats.org/officeDocument/2006/relationships/hyperlink" Target="https://www.spark-interfax.ru/system/home/card" TargetMode="External"/><Relationship Id="rId2714" Type="http://schemas.openxmlformats.org/officeDocument/2006/relationships/hyperlink" Target="https://www.spark-interfax.ru/system/home/card" TargetMode="External"/><Relationship Id="rId2921" Type="http://schemas.openxmlformats.org/officeDocument/2006/relationships/hyperlink" Target="https://www.spark-interfax.ru/system/home/card" TargetMode="External"/><Relationship Id="rId1316" Type="http://schemas.openxmlformats.org/officeDocument/2006/relationships/hyperlink" Target="https://www.spark-interfax.ru/system/home/card" TargetMode="External"/><Relationship Id="rId1523" Type="http://schemas.openxmlformats.org/officeDocument/2006/relationships/hyperlink" Target="https://www.spark-interfax.ru/system/home/card" TargetMode="External"/><Relationship Id="rId1730" Type="http://schemas.openxmlformats.org/officeDocument/2006/relationships/hyperlink" Target="https://www.spark-interfax.ru/system/home/card" TargetMode="External"/><Relationship Id="rId3183" Type="http://schemas.openxmlformats.org/officeDocument/2006/relationships/hyperlink" Target="https://www.spark-interfax.ru/system/home/card" TargetMode="External"/><Relationship Id="rId3390" Type="http://schemas.openxmlformats.org/officeDocument/2006/relationships/hyperlink" Target="https://www.spark-interfax.ru/system/home/card" TargetMode="External"/><Relationship Id="rId22" Type="http://schemas.openxmlformats.org/officeDocument/2006/relationships/hyperlink" Target="https://www.spark-interfax.ru/system/home/card" TargetMode="External"/><Relationship Id="rId1828" Type="http://schemas.openxmlformats.org/officeDocument/2006/relationships/hyperlink" Target="https://www.spark-interfax.ru/system/home/card" TargetMode="External"/><Relationship Id="rId3043" Type="http://schemas.openxmlformats.org/officeDocument/2006/relationships/hyperlink" Target="https://www.spark-interfax.ru/system/home/card" TargetMode="External"/><Relationship Id="rId3250" Type="http://schemas.openxmlformats.org/officeDocument/2006/relationships/hyperlink" Target="https://www.spark-interfax.ru/system/home/card" TargetMode="External"/><Relationship Id="rId171" Type="http://schemas.openxmlformats.org/officeDocument/2006/relationships/hyperlink" Target="https://www.spark-interfax.ru/system/home/card" TargetMode="External"/><Relationship Id="rId2297" Type="http://schemas.openxmlformats.org/officeDocument/2006/relationships/hyperlink" Target="https://www.spark-interfax.ru/system/home/card" TargetMode="External"/><Relationship Id="rId3348" Type="http://schemas.openxmlformats.org/officeDocument/2006/relationships/hyperlink" Target="https://www.spark-interfax.ru/system/home/card" TargetMode="External"/><Relationship Id="rId269" Type="http://schemas.openxmlformats.org/officeDocument/2006/relationships/hyperlink" Target="https://www.spark-interfax.ru/system/home/card" TargetMode="External"/><Relationship Id="rId476" Type="http://schemas.openxmlformats.org/officeDocument/2006/relationships/hyperlink" Target="https://www.spark-interfax.ru/system/home/card" TargetMode="External"/><Relationship Id="rId683" Type="http://schemas.openxmlformats.org/officeDocument/2006/relationships/hyperlink" Target="https://www.spark-interfax.ru/system/home/card" TargetMode="External"/><Relationship Id="rId890" Type="http://schemas.openxmlformats.org/officeDocument/2006/relationships/hyperlink" Target="https://www.spark-interfax.ru/system/home/card" TargetMode="External"/><Relationship Id="rId2157" Type="http://schemas.openxmlformats.org/officeDocument/2006/relationships/hyperlink" Target="https://www.spark-interfax.ru/system/home/card" TargetMode="External"/><Relationship Id="rId2364" Type="http://schemas.openxmlformats.org/officeDocument/2006/relationships/hyperlink" Target="https://www.spark-interfax.ru/system/home/card" TargetMode="External"/><Relationship Id="rId2571" Type="http://schemas.openxmlformats.org/officeDocument/2006/relationships/hyperlink" Target="https://www.spark-interfax.ru/system/home/card" TargetMode="External"/><Relationship Id="rId3110" Type="http://schemas.openxmlformats.org/officeDocument/2006/relationships/hyperlink" Target="https://www.spark-interfax.ru/system/home/card" TargetMode="External"/><Relationship Id="rId3208" Type="http://schemas.openxmlformats.org/officeDocument/2006/relationships/hyperlink" Target="https://www.spark-interfax.ru/system/home/card" TargetMode="External"/><Relationship Id="rId3415" Type="http://schemas.openxmlformats.org/officeDocument/2006/relationships/hyperlink" Target="https://www.spark-interfax.ru/system/home/card" TargetMode="External"/><Relationship Id="rId129" Type="http://schemas.openxmlformats.org/officeDocument/2006/relationships/hyperlink" Target="https://www.spark-interfax.ru/system/home/card" TargetMode="External"/><Relationship Id="rId336" Type="http://schemas.openxmlformats.org/officeDocument/2006/relationships/hyperlink" Target="https://www.spark-interfax.ru/system/home/card" TargetMode="External"/><Relationship Id="rId543" Type="http://schemas.openxmlformats.org/officeDocument/2006/relationships/hyperlink" Target="https://www.spark-interfax.ru/system/home/card" TargetMode="External"/><Relationship Id="rId988" Type="http://schemas.openxmlformats.org/officeDocument/2006/relationships/hyperlink" Target="https://www.spark-interfax.ru/system/home/card" TargetMode="External"/><Relationship Id="rId1173" Type="http://schemas.openxmlformats.org/officeDocument/2006/relationships/hyperlink" Target="https://www.spark-interfax.ru/system/home/card" TargetMode="External"/><Relationship Id="rId1380" Type="http://schemas.openxmlformats.org/officeDocument/2006/relationships/hyperlink" Target="https://www.spark-interfax.ru/system/home/card" TargetMode="External"/><Relationship Id="rId2017" Type="http://schemas.openxmlformats.org/officeDocument/2006/relationships/hyperlink" Target="https://www.spark-interfax.ru/system/home/card" TargetMode="External"/><Relationship Id="rId2224" Type="http://schemas.openxmlformats.org/officeDocument/2006/relationships/hyperlink" Target="https://www.spark-interfax.ru/system/home/card" TargetMode="External"/><Relationship Id="rId2669" Type="http://schemas.openxmlformats.org/officeDocument/2006/relationships/hyperlink" Target="https://www.spark-interfax.ru/system/home/card" TargetMode="External"/><Relationship Id="rId2876" Type="http://schemas.openxmlformats.org/officeDocument/2006/relationships/hyperlink" Target="https://www.spark-interfax.ru/system/home/card" TargetMode="External"/><Relationship Id="rId403" Type="http://schemas.openxmlformats.org/officeDocument/2006/relationships/hyperlink" Target="https://www.spark-interfax.ru/system/home/card" TargetMode="External"/><Relationship Id="rId750" Type="http://schemas.openxmlformats.org/officeDocument/2006/relationships/hyperlink" Target="https://www.spark-interfax.ru/system/home/card" TargetMode="External"/><Relationship Id="rId848" Type="http://schemas.openxmlformats.org/officeDocument/2006/relationships/hyperlink" Target="https://www.spark-interfax.ru/system/home/card" TargetMode="External"/><Relationship Id="rId1033" Type="http://schemas.openxmlformats.org/officeDocument/2006/relationships/hyperlink" Target="https://www.spark-interfax.ru/system/home/card" TargetMode="External"/><Relationship Id="rId1478" Type="http://schemas.openxmlformats.org/officeDocument/2006/relationships/hyperlink" Target="https://www.spark-interfax.ru/system/home/card" TargetMode="External"/><Relationship Id="rId1685" Type="http://schemas.openxmlformats.org/officeDocument/2006/relationships/hyperlink" Target="https://www.spark-interfax.ru/system/home/card" TargetMode="External"/><Relationship Id="rId1892" Type="http://schemas.openxmlformats.org/officeDocument/2006/relationships/hyperlink" Target="https://www.spark-interfax.ru/system/home/card" TargetMode="External"/><Relationship Id="rId2431" Type="http://schemas.openxmlformats.org/officeDocument/2006/relationships/hyperlink" Target="https://www.spark-interfax.ru/system/home/card" TargetMode="External"/><Relationship Id="rId2529" Type="http://schemas.openxmlformats.org/officeDocument/2006/relationships/hyperlink" Target="https://www.spark-interfax.ru/system/home/card" TargetMode="External"/><Relationship Id="rId2736" Type="http://schemas.openxmlformats.org/officeDocument/2006/relationships/hyperlink" Target="https://www.spark-interfax.ru/system/home/card" TargetMode="External"/><Relationship Id="rId610" Type="http://schemas.openxmlformats.org/officeDocument/2006/relationships/hyperlink" Target="https://www.spark-interfax.ru/system/home/card" TargetMode="External"/><Relationship Id="rId708" Type="http://schemas.openxmlformats.org/officeDocument/2006/relationships/hyperlink" Target="https://www.spark-interfax.ru/system/home/card" TargetMode="External"/><Relationship Id="rId915" Type="http://schemas.openxmlformats.org/officeDocument/2006/relationships/hyperlink" Target="https://www.spark-interfax.ru/system/home/card" TargetMode="External"/><Relationship Id="rId1240" Type="http://schemas.openxmlformats.org/officeDocument/2006/relationships/hyperlink" Target="https://www.spark-interfax.ru/system/home/card" TargetMode="External"/><Relationship Id="rId1338" Type="http://schemas.openxmlformats.org/officeDocument/2006/relationships/hyperlink" Target="https://www.spark-interfax.ru/system/home/card" TargetMode="External"/><Relationship Id="rId1545" Type="http://schemas.openxmlformats.org/officeDocument/2006/relationships/hyperlink" Target="https://www.spark-interfax.ru/system/home/card" TargetMode="External"/><Relationship Id="rId2943" Type="http://schemas.openxmlformats.org/officeDocument/2006/relationships/hyperlink" Target="https://www.spark-interfax.ru/system/home/card" TargetMode="External"/><Relationship Id="rId1100" Type="http://schemas.openxmlformats.org/officeDocument/2006/relationships/hyperlink" Target="https://www.spark-interfax.ru/system/home/card" TargetMode="External"/><Relationship Id="rId1405" Type="http://schemas.openxmlformats.org/officeDocument/2006/relationships/hyperlink" Target="https://www.spark-interfax.ru/system/home/card" TargetMode="External"/><Relationship Id="rId1752" Type="http://schemas.openxmlformats.org/officeDocument/2006/relationships/hyperlink" Target="https://www.spark-interfax.ru/system/home/card" TargetMode="External"/><Relationship Id="rId2803" Type="http://schemas.openxmlformats.org/officeDocument/2006/relationships/hyperlink" Target="https://www.spark-interfax.ru/system/home/card" TargetMode="External"/><Relationship Id="rId44" Type="http://schemas.openxmlformats.org/officeDocument/2006/relationships/hyperlink" Target="https://www.spark-interfax.ru/system/home/card" TargetMode="External"/><Relationship Id="rId1612" Type="http://schemas.openxmlformats.org/officeDocument/2006/relationships/hyperlink" Target="https://www.spark-interfax.ru/system/home/card" TargetMode="External"/><Relationship Id="rId1917" Type="http://schemas.openxmlformats.org/officeDocument/2006/relationships/hyperlink" Target="https://www.spark-interfax.ru/system/home/card" TargetMode="External"/><Relationship Id="rId3065" Type="http://schemas.openxmlformats.org/officeDocument/2006/relationships/hyperlink" Target="https://www.spark-interfax.ru/system/home/card" TargetMode="External"/><Relationship Id="rId3272" Type="http://schemas.openxmlformats.org/officeDocument/2006/relationships/hyperlink" Target="https://www.spark-interfax.ru/system/home/card" TargetMode="External"/><Relationship Id="rId193" Type="http://schemas.openxmlformats.org/officeDocument/2006/relationships/hyperlink" Target="https://www.spark-interfax.ru/system/home/card" TargetMode="External"/><Relationship Id="rId498" Type="http://schemas.openxmlformats.org/officeDocument/2006/relationships/hyperlink" Target="https://www.spark-interfax.ru/system/home/card" TargetMode="External"/><Relationship Id="rId2081" Type="http://schemas.openxmlformats.org/officeDocument/2006/relationships/hyperlink" Target="https://www.spark-interfax.ru/system/home/card" TargetMode="External"/><Relationship Id="rId2179" Type="http://schemas.openxmlformats.org/officeDocument/2006/relationships/hyperlink" Target="https://www.spark-interfax.ru/system/home/card" TargetMode="External"/><Relationship Id="rId3132" Type="http://schemas.openxmlformats.org/officeDocument/2006/relationships/hyperlink" Target="https://www.spark-interfax.ru/system/home/card" TargetMode="External"/><Relationship Id="rId260" Type="http://schemas.openxmlformats.org/officeDocument/2006/relationships/hyperlink" Target="https://www.spark-interfax.ru/system/home/card" TargetMode="External"/><Relationship Id="rId2386" Type="http://schemas.openxmlformats.org/officeDocument/2006/relationships/hyperlink" Target="https://www.spark-interfax.ru/system/home/card" TargetMode="External"/><Relationship Id="rId2593" Type="http://schemas.openxmlformats.org/officeDocument/2006/relationships/hyperlink" Target="https://www.spark-interfax.ru/system/home/card" TargetMode="External"/><Relationship Id="rId3437" Type="http://schemas.openxmlformats.org/officeDocument/2006/relationships/hyperlink" Target="https://www.spark-interfax.ru/system/home/card" TargetMode="External"/><Relationship Id="rId120" Type="http://schemas.openxmlformats.org/officeDocument/2006/relationships/hyperlink" Target="https://www.spark-interfax.ru/system/home/card" TargetMode="External"/><Relationship Id="rId358" Type="http://schemas.openxmlformats.org/officeDocument/2006/relationships/hyperlink" Target="https://www.spark-interfax.ru/system/home/card" TargetMode="External"/><Relationship Id="rId565" Type="http://schemas.openxmlformats.org/officeDocument/2006/relationships/hyperlink" Target="https://www.spark-interfax.ru/system/home/card" TargetMode="External"/><Relationship Id="rId772" Type="http://schemas.openxmlformats.org/officeDocument/2006/relationships/hyperlink" Target="https://www.spark-interfax.ru/system/home/card" TargetMode="External"/><Relationship Id="rId1195" Type="http://schemas.openxmlformats.org/officeDocument/2006/relationships/hyperlink" Target="https://www.spark-interfax.ru/system/home/card" TargetMode="External"/><Relationship Id="rId2039" Type="http://schemas.openxmlformats.org/officeDocument/2006/relationships/hyperlink" Target="https://www.spark-interfax.ru/system/home/card" TargetMode="External"/><Relationship Id="rId2246" Type="http://schemas.openxmlformats.org/officeDocument/2006/relationships/hyperlink" Target="https://www.spark-interfax.ru/system/home/card" TargetMode="External"/><Relationship Id="rId2453" Type="http://schemas.openxmlformats.org/officeDocument/2006/relationships/hyperlink" Target="https://www.spark-interfax.ru/system/home/card" TargetMode="External"/><Relationship Id="rId2660" Type="http://schemas.openxmlformats.org/officeDocument/2006/relationships/hyperlink" Target="https://www.spark-interfax.ru/system/home/card" TargetMode="External"/><Relationship Id="rId2898" Type="http://schemas.openxmlformats.org/officeDocument/2006/relationships/hyperlink" Target="https://www.spark-interfax.ru/system/home/card" TargetMode="External"/><Relationship Id="rId218" Type="http://schemas.openxmlformats.org/officeDocument/2006/relationships/hyperlink" Target="https://www.spark-interfax.ru/system/home/card" TargetMode="External"/><Relationship Id="rId425" Type="http://schemas.openxmlformats.org/officeDocument/2006/relationships/hyperlink" Target="https://www.spark-interfax.ru/system/home/card" TargetMode="External"/><Relationship Id="rId632" Type="http://schemas.openxmlformats.org/officeDocument/2006/relationships/hyperlink" Target="https://www.spark-interfax.ru/system/home/card" TargetMode="External"/><Relationship Id="rId1055" Type="http://schemas.openxmlformats.org/officeDocument/2006/relationships/hyperlink" Target="https://www.spark-interfax.ru/system/home/card" TargetMode="External"/><Relationship Id="rId1262" Type="http://schemas.openxmlformats.org/officeDocument/2006/relationships/hyperlink" Target="https://www.spark-interfax.ru/system/home/card" TargetMode="External"/><Relationship Id="rId2106" Type="http://schemas.openxmlformats.org/officeDocument/2006/relationships/hyperlink" Target="https://www.spark-interfax.ru/system/home/card" TargetMode="External"/><Relationship Id="rId2313" Type="http://schemas.openxmlformats.org/officeDocument/2006/relationships/hyperlink" Target="https://www.spark-interfax.ru/system/home/card" TargetMode="External"/><Relationship Id="rId2520" Type="http://schemas.openxmlformats.org/officeDocument/2006/relationships/hyperlink" Target="https://www.spark-interfax.ru/system/home/card" TargetMode="External"/><Relationship Id="rId2758" Type="http://schemas.openxmlformats.org/officeDocument/2006/relationships/hyperlink" Target="https://www.spark-interfax.ru/system/home/card" TargetMode="External"/><Relationship Id="rId2965" Type="http://schemas.openxmlformats.org/officeDocument/2006/relationships/hyperlink" Target="https://www.spark-interfax.ru/system/home/card" TargetMode="External"/><Relationship Id="rId937" Type="http://schemas.openxmlformats.org/officeDocument/2006/relationships/hyperlink" Target="https://www.spark-interfax.ru/system/home/card" TargetMode="External"/><Relationship Id="rId1122" Type="http://schemas.openxmlformats.org/officeDocument/2006/relationships/hyperlink" Target="https://www.spark-interfax.ru/system/home/card" TargetMode="External"/><Relationship Id="rId1567" Type="http://schemas.openxmlformats.org/officeDocument/2006/relationships/hyperlink" Target="https://www.spark-interfax.ru/system/home/card" TargetMode="External"/><Relationship Id="rId1774" Type="http://schemas.openxmlformats.org/officeDocument/2006/relationships/hyperlink" Target="https://www.spark-interfax.ru/system/home/card" TargetMode="External"/><Relationship Id="rId1981" Type="http://schemas.openxmlformats.org/officeDocument/2006/relationships/hyperlink" Target="https://www.spark-interfax.ru/system/home/card" TargetMode="External"/><Relationship Id="rId2618" Type="http://schemas.openxmlformats.org/officeDocument/2006/relationships/hyperlink" Target="https://www.spark-interfax.ru/system/home/card" TargetMode="External"/><Relationship Id="rId2825" Type="http://schemas.openxmlformats.org/officeDocument/2006/relationships/hyperlink" Target="https://www.spark-interfax.ru/system/home/card" TargetMode="External"/><Relationship Id="rId66" Type="http://schemas.openxmlformats.org/officeDocument/2006/relationships/hyperlink" Target="https://www.spark-interfax.ru/system/home/card" TargetMode="External"/><Relationship Id="rId1427" Type="http://schemas.openxmlformats.org/officeDocument/2006/relationships/hyperlink" Target="https://www.spark-interfax.ru/system/home/card" TargetMode="External"/><Relationship Id="rId1634" Type="http://schemas.openxmlformats.org/officeDocument/2006/relationships/hyperlink" Target="https://www.spark-interfax.ru/system/home/card" TargetMode="External"/><Relationship Id="rId1841" Type="http://schemas.openxmlformats.org/officeDocument/2006/relationships/hyperlink" Target="https://www.spark-interfax.ru/system/home/card" TargetMode="External"/><Relationship Id="rId3087" Type="http://schemas.openxmlformats.org/officeDocument/2006/relationships/hyperlink" Target="https://www.spark-interfax.ru/system/home/card" TargetMode="External"/><Relationship Id="rId3294" Type="http://schemas.openxmlformats.org/officeDocument/2006/relationships/hyperlink" Target="https://www.spark-interfax.ru/system/home/card" TargetMode="External"/><Relationship Id="rId1939" Type="http://schemas.openxmlformats.org/officeDocument/2006/relationships/hyperlink" Target="https://www.spark-interfax.ru/system/home/card" TargetMode="External"/><Relationship Id="rId1701" Type="http://schemas.openxmlformats.org/officeDocument/2006/relationships/hyperlink" Target="https://www.spark-interfax.ru/system/home/card" TargetMode="External"/><Relationship Id="rId3154" Type="http://schemas.openxmlformats.org/officeDocument/2006/relationships/hyperlink" Target="https://www.spark-interfax.ru/system/home/card" TargetMode="External"/><Relationship Id="rId3361" Type="http://schemas.openxmlformats.org/officeDocument/2006/relationships/hyperlink" Target="https://www.spark-interfax.ru/system/home/card" TargetMode="External"/><Relationship Id="rId282" Type="http://schemas.openxmlformats.org/officeDocument/2006/relationships/hyperlink" Target="https://www.spark-interfax.ru/system/home/card" TargetMode="External"/><Relationship Id="rId587" Type="http://schemas.openxmlformats.org/officeDocument/2006/relationships/hyperlink" Target="https://www.spark-interfax.ru/system/home/card" TargetMode="External"/><Relationship Id="rId2170" Type="http://schemas.openxmlformats.org/officeDocument/2006/relationships/hyperlink" Target="https://www.spark-interfax.ru/system/home/card" TargetMode="External"/><Relationship Id="rId2268" Type="http://schemas.openxmlformats.org/officeDocument/2006/relationships/hyperlink" Target="https://www.spark-interfax.ru/system/home/card" TargetMode="External"/><Relationship Id="rId3014" Type="http://schemas.openxmlformats.org/officeDocument/2006/relationships/hyperlink" Target="https://www.spark-interfax.ru/system/home/card" TargetMode="External"/><Relationship Id="rId3221" Type="http://schemas.openxmlformats.org/officeDocument/2006/relationships/hyperlink" Target="https://www.spark-interfax.ru/system/home/card" TargetMode="External"/><Relationship Id="rId3319" Type="http://schemas.openxmlformats.org/officeDocument/2006/relationships/hyperlink" Target="https://www.spark-interfax.ru/system/home/card" TargetMode="External"/><Relationship Id="rId8" Type="http://schemas.openxmlformats.org/officeDocument/2006/relationships/hyperlink" Target="https://www.spark-interfax.ru/system/home/card" TargetMode="External"/><Relationship Id="rId142" Type="http://schemas.openxmlformats.org/officeDocument/2006/relationships/hyperlink" Target="https://www.spark-interfax.ru/system/home/card" TargetMode="External"/><Relationship Id="rId447" Type="http://schemas.openxmlformats.org/officeDocument/2006/relationships/hyperlink" Target="https://www.spark-interfax.ru/system/home/card" TargetMode="External"/><Relationship Id="rId794" Type="http://schemas.openxmlformats.org/officeDocument/2006/relationships/hyperlink" Target="https://www.spark-interfax.ru/system/home/card" TargetMode="External"/><Relationship Id="rId1077" Type="http://schemas.openxmlformats.org/officeDocument/2006/relationships/hyperlink" Target="https://www.spark-interfax.ru/system/home/card" TargetMode="External"/><Relationship Id="rId2030" Type="http://schemas.openxmlformats.org/officeDocument/2006/relationships/hyperlink" Target="https://www.spark-interfax.ru/system/home/card" TargetMode="External"/><Relationship Id="rId2128" Type="http://schemas.openxmlformats.org/officeDocument/2006/relationships/hyperlink" Target="https://www.spark-interfax.ru/system/home/card" TargetMode="External"/><Relationship Id="rId2475" Type="http://schemas.openxmlformats.org/officeDocument/2006/relationships/hyperlink" Target="https://www.spark-interfax.ru/system/home/card" TargetMode="External"/><Relationship Id="rId2682" Type="http://schemas.openxmlformats.org/officeDocument/2006/relationships/hyperlink" Target="https://www.spark-interfax.ru/system/home/card" TargetMode="External"/><Relationship Id="rId2987" Type="http://schemas.openxmlformats.org/officeDocument/2006/relationships/hyperlink" Target="https://www.spark-interfax.ru/system/home/card" TargetMode="External"/><Relationship Id="rId654" Type="http://schemas.openxmlformats.org/officeDocument/2006/relationships/hyperlink" Target="https://www.spark-interfax.ru/system/home/card" TargetMode="External"/><Relationship Id="rId861" Type="http://schemas.openxmlformats.org/officeDocument/2006/relationships/hyperlink" Target="https://www.spark-interfax.ru/system/home/card" TargetMode="External"/><Relationship Id="rId959" Type="http://schemas.openxmlformats.org/officeDocument/2006/relationships/hyperlink" Target="https://www.spark-interfax.ru/system/home/card" TargetMode="External"/><Relationship Id="rId1284" Type="http://schemas.openxmlformats.org/officeDocument/2006/relationships/hyperlink" Target="https://www.spark-interfax.ru/system/home/card" TargetMode="External"/><Relationship Id="rId1491" Type="http://schemas.openxmlformats.org/officeDocument/2006/relationships/hyperlink" Target="https://www.spark-interfax.ru/system/home/card" TargetMode="External"/><Relationship Id="rId1589" Type="http://schemas.openxmlformats.org/officeDocument/2006/relationships/hyperlink" Target="https://www.spark-interfax.ru/system/home/card" TargetMode="External"/><Relationship Id="rId2335" Type="http://schemas.openxmlformats.org/officeDocument/2006/relationships/hyperlink" Target="https://www.spark-interfax.ru/system/home/card" TargetMode="External"/><Relationship Id="rId2542" Type="http://schemas.openxmlformats.org/officeDocument/2006/relationships/hyperlink" Target="https://www.spark-interfax.ru/system/home/card" TargetMode="External"/><Relationship Id="rId307" Type="http://schemas.openxmlformats.org/officeDocument/2006/relationships/hyperlink" Target="https://www.spark-interfax.ru/system/home/card" TargetMode="External"/><Relationship Id="rId514" Type="http://schemas.openxmlformats.org/officeDocument/2006/relationships/hyperlink" Target="https://www.spark-interfax.ru/system/home/card" TargetMode="External"/><Relationship Id="rId721" Type="http://schemas.openxmlformats.org/officeDocument/2006/relationships/hyperlink" Target="https://www.spark-interfax.ru/system/home/card" TargetMode="External"/><Relationship Id="rId1144" Type="http://schemas.openxmlformats.org/officeDocument/2006/relationships/hyperlink" Target="https://www.spark-interfax.ru/system/home/card" TargetMode="External"/><Relationship Id="rId1351" Type="http://schemas.openxmlformats.org/officeDocument/2006/relationships/hyperlink" Target="https://www.spark-interfax.ru/system/home/card" TargetMode="External"/><Relationship Id="rId1449" Type="http://schemas.openxmlformats.org/officeDocument/2006/relationships/hyperlink" Target="https://www.spark-interfax.ru/system/home/card" TargetMode="External"/><Relationship Id="rId1796" Type="http://schemas.openxmlformats.org/officeDocument/2006/relationships/hyperlink" Target="https://www.spark-interfax.ru/system/home/card" TargetMode="External"/><Relationship Id="rId2402" Type="http://schemas.openxmlformats.org/officeDocument/2006/relationships/hyperlink" Target="https://www.spark-interfax.ru/system/home/card" TargetMode="External"/><Relationship Id="rId2847" Type="http://schemas.openxmlformats.org/officeDocument/2006/relationships/hyperlink" Target="https://www.spark-interfax.ru/system/home/card" TargetMode="External"/><Relationship Id="rId88" Type="http://schemas.openxmlformats.org/officeDocument/2006/relationships/hyperlink" Target="https://www.spark-interfax.ru/system/home/card" TargetMode="External"/><Relationship Id="rId819" Type="http://schemas.openxmlformats.org/officeDocument/2006/relationships/hyperlink" Target="https://www.spark-interfax.ru/system/home/card" TargetMode="External"/><Relationship Id="rId1004" Type="http://schemas.openxmlformats.org/officeDocument/2006/relationships/hyperlink" Target="https://www.spark-interfax.ru/system/home/card" TargetMode="External"/><Relationship Id="rId1211" Type="http://schemas.openxmlformats.org/officeDocument/2006/relationships/hyperlink" Target="https://www.spark-interfax.ru/system/home/card" TargetMode="External"/><Relationship Id="rId1656" Type="http://schemas.openxmlformats.org/officeDocument/2006/relationships/hyperlink" Target="https://www.spark-interfax.ru/system/home/card" TargetMode="External"/><Relationship Id="rId1863" Type="http://schemas.openxmlformats.org/officeDocument/2006/relationships/hyperlink" Target="https://www.spark-interfax.ru/system/home/card" TargetMode="External"/><Relationship Id="rId2707" Type="http://schemas.openxmlformats.org/officeDocument/2006/relationships/hyperlink" Target="https://www.spark-interfax.ru/system/home/card" TargetMode="External"/><Relationship Id="rId2914" Type="http://schemas.openxmlformats.org/officeDocument/2006/relationships/hyperlink" Target="https://www.spark-interfax.ru/system/home/card" TargetMode="External"/><Relationship Id="rId1309" Type="http://schemas.openxmlformats.org/officeDocument/2006/relationships/hyperlink" Target="https://www.spark-interfax.ru/system/home/card" TargetMode="External"/><Relationship Id="rId1516" Type="http://schemas.openxmlformats.org/officeDocument/2006/relationships/hyperlink" Target="https://www.spark-interfax.ru/system/home/card" TargetMode="External"/><Relationship Id="rId1723" Type="http://schemas.openxmlformats.org/officeDocument/2006/relationships/hyperlink" Target="https://www.spark-interfax.ru/system/home/card" TargetMode="External"/><Relationship Id="rId1930" Type="http://schemas.openxmlformats.org/officeDocument/2006/relationships/hyperlink" Target="https://www.spark-interfax.ru/system/home/card" TargetMode="External"/><Relationship Id="rId3176" Type="http://schemas.openxmlformats.org/officeDocument/2006/relationships/hyperlink" Target="https://www.spark-interfax.ru/system/home/card" TargetMode="External"/><Relationship Id="rId3383" Type="http://schemas.openxmlformats.org/officeDocument/2006/relationships/hyperlink" Target="https://www.spark-interfax.ru/system/home/card" TargetMode="External"/><Relationship Id="rId15" Type="http://schemas.openxmlformats.org/officeDocument/2006/relationships/hyperlink" Target="https://www.spark-interfax.ru/system/home/card" TargetMode="External"/><Relationship Id="rId2192" Type="http://schemas.openxmlformats.org/officeDocument/2006/relationships/hyperlink" Target="https://www.spark-interfax.ru/system/home/card" TargetMode="External"/><Relationship Id="rId3036" Type="http://schemas.openxmlformats.org/officeDocument/2006/relationships/hyperlink" Target="https://www.spark-interfax.ru/system/home/card" TargetMode="External"/><Relationship Id="rId3243" Type="http://schemas.openxmlformats.org/officeDocument/2006/relationships/hyperlink" Target="https://www.spark-interfax.ru/system/home/card" TargetMode="External"/><Relationship Id="rId164" Type="http://schemas.openxmlformats.org/officeDocument/2006/relationships/hyperlink" Target="https://www.spark-interfax.ru/system/home/card" TargetMode="External"/><Relationship Id="rId371" Type="http://schemas.openxmlformats.org/officeDocument/2006/relationships/hyperlink" Target="https://www.spark-interfax.ru/system/home/card" TargetMode="External"/><Relationship Id="rId2052" Type="http://schemas.openxmlformats.org/officeDocument/2006/relationships/hyperlink" Target="https://www.spark-interfax.ru/system/home/card" TargetMode="External"/><Relationship Id="rId2497" Type="http://schemas.openxmlformats.org/officeDocument/2006/relationships/hyperlink" Target="https://www.spark-interfax.ru/system/home/card" TargetMode="External"/><Relationship Id="rId3450" Type="http://schemas.openxmlformats.org/officeDocument/2006/relationships/hyperlink" Target="https://www.spark-interfax.ru/system/home/card" TargetMode="External"/><Relationship Id="rId469" Type="http://schemas.openxmlformats.org/officeDocument/2006/relationships/hyperlink" Target="https://www.spark-interfax.ru/system/home/card" TargetMode="External"/><Relationship Id="rId676" Type="http://schemas.openxmlformats.org/officeDocument/2006/relationships/hyperlink" Target="https://www.spark-interfax.ru/system/home/card" TargetMode="External"/><Relationship Id="rId883" Type="http://schemas.openxmlformats.org/officeDocument/2006/relationships/hyperlink" Target="https://www.spark-interfax.ru/system/home/card" TargetMode="External"/><Relationship Id="rId1099" Type="http://schemas.openxmlformats.org/officeDocument/2006/relationships/hyperlink" Target="https://www.spark-interfax.ru/system/home/card" TargetMode="External"/><Relationship Id="rId2357" Type="http://schemas.openxmlformats.org/officeDocument/2006/relationships/hyperlink" Target="https://www.spark-interfax.ru/system/home/card" TargetMode="External"/><Relationship Id="rId2564" Type="http://schemas.openxmlformats.org/officeDocument/2006/relationships/hyperlink" Target="https://www.spark-interfax.ru/system/home/card" TargetMode="External"/><Relationship Id="rId3103" Type="http://schemas.openxmlformats.org/officeDocument/2006/relationships/hyperlink" Target="https://www.spark-interfax.ru/system/home/card" TargetMode="External"/><Relationship Id="rId3310" Type="http://schemas.openxmlformats.org/officeDocument/2006/relationships/hyperlink" Target="https://www.spark-interfax.ru/system/home/card" TargetMode="External"/><Relationship Id="rId3408" Type="http://schemas.openxmlformats.org/officeDocument/2006/relationships/hyperlink" Target="https://www.spark-interfax.ru/system/home/card" TargetMode="External"/><Relationship Id="rId231" Type="http://schemas.openxmlformats.org/officeDocument/2006/relationships/hyperlink" Target="https://www.spark-interfax.ru/system/home/card" TargetMode="External"/><Relationship Id="rId329" Type="http://schemas.openxmlformats.org/officeDocument/2006/relationships/hyperlink" Target="https://www.spark-interfax.ru/system/home/card" TargetMode="External"/><Relationship Id="rId536" Type="http://schemas.openxmlformats.org/officeDocument/2006/relationships/hyperlink" Target="https://www.spark-interfax.ru/system/home/card" TargetMode="External"/><Relationship Id="rId1166" Type="http://schemas.openxmlformats.org/officeDocument/2006/relationships/hyperlink" Target="https://www.spark-interfax.ru/system/home/card" TargetMode="External"/><Relationship Id="rId1373" Type="http://schemas.openxmlformats.org/officeDocument/2006/relationships/hyperlink" Target="https://www.spark-interfax.ru/system/home/card" TargetMode="External"/><Relationship Id="rId2217" Type="http://schemas.openxmlformats.org/officeDocument/2006/relationships/hyperlink" Target="https://www.spark-interfax.ru/system/home/card" TargetMode="External"/><Relationship Id="rId2771" Type="http://schemas.openxmlformats.org/officeDocument/2006/relationships/hyperlink" Target="https://www.spark-interfax.ru/system/home/card" TargetMode="External"/><Relationship Id="rId2869" Type="http://schemas.openxmlformats.org/officeDocument/2006/relationships/hyperlink" Target="https://www.spark-interfax.ru/system/home/card" TargetMode="External"/><Relationship Id="rId743" Type="http://schemas.openxmlformats.org/officeDocument/2006/relationships/hyperlink" Target="https://www.spark-interfax.ru/system/home/card" TargetMode="External"/><Relationship Id="rId950" Type="http://schemas.openxmlformats.org/officeDocument/2006/relationships/hyperlink" Target="https://www.spark-interfax.ru/system/home/card" TargetMode="External"/><Relationship Id="rId1026" Type="http://schemas.openxmlformats.org/officeDocument/2006/relationships/hyperlink" Target="https://www.spark-interfax.ru/system/home/card" TargetMode="External"/><Relationship Id="rId1580" Type="http://schemas.openxmlformats.org/officeDocument/2006/relationships/hyperlink" Target="https://www.spark-interfax.ru/system/home/card" TargetMode="External"/><Relationship Id="rId1678" Type="http://schemas.openxmlformats.org/officeDocument/2006/relationships/hyperlink" Target="https://www.spark-interfax.ru/system/home/card" TargetMode="External"/><Relationship Id="rId1885" Type="http://schemas.openxmlformats.org/officeDocument/2006/relationships/hyperlink" Target="https://www.spark-interfax.ru/system/home/card" TargetMode="External"/><Relationship Id="rId2424" Type="http://schemas.openxmlformats.org/officeDocument/2006/relationships/hyperlink" Target="https://www.spark-interfax.ru/system/home/card" TargetMode="External"/><Relationship Id="rId2631" Type="http://schemas.openxmlformats.org/officeDocument/2006/relationships/hyperlink" Target="https://www.spark-interfax.ru/system/home/card" TargetMode="External"/><Relationship Id="rId2729" Type="http://schemas.openxmlformats.org/officeDocument/2006/relationships/hyperlink" Target="https://www.spark-interfax.ru/system/home/card" TargetMode="External"/><Relationship Id="rId2936" Type="http://schemas.openxmlformats.org/officeDocument/2006/relationships/hyperlink" Target="https://www.spark-interfax.ru/system/home/card" TargetMode="External"/><Relationship Id="rId603" Type="http://schemas.openxmlformats.org/officeDocument/2006/relationships/hyperlink" Target="https://www.spark-interfax.ru/system/home/card" TargetMode="External"/><Relationship Id="rId810" Type="http://schemas.openxmlformats.org/officeDocument/2006/relationships/hyperlink" Target="https://www.spark-interfax.ru/system/home/card" TargetMode="External"/><Relationship Id="rId908" Type="http://schemas.openxmlformats.org/officeDocument/2006/relationships/hyperlink" Target="https://www.spark-interfax.ru/system/home/card" TargetMode="External"/><Relationship Id="rId1233" Type="http://schemas.openxmlformats.org/officeDocument/2006/relationships/hyperlink" Target="https://www.spark-interfax.ru/system/home/card" TargetMode="External"/><Relationship Id="rId1440" Type="http://schemas.openxmlformats.org/officeDocument/2006/relationships/hyperlink" Target="https://www.spark-interfax.ru/system/home/card" TargetMode="External"/><Relationship Id="rId1538" Type="http://schemas.openxmlformats.org/officeDocument/2006/relationships/hyperlink" Target="https://www.spark-interfax.ru/system/home/card" TargetMode="External"/><Relationship Id="rId1300" Type="http://schemas.openxmlformats.org/officeDocument/2006/relationships/hyperlink" Target="https://www.spark-interfax.ru/system/home/card" TargetMode="External"/><Relationship Id="rId1745" Type="http://schemas.openxmlformats.org/officeDocument/2006/relationships/hyperlink" Target="https://www.spark-interfax.ru/system/home/card" TargetMode="External"/><Relationship Id="rId1952" Type="http://schemas.openxmlformats.org/officeDocument/2006/relationships/hyperlink" Target="https://www.spark-interfax.ru/system/home/card" TargetMode="External"/><Relationship Id="rId3198" Type="http://schemas.openxmlformats.org/officeDocument/2006/relationships/hyperlink" Target="https://www.spark-interfax.ru/system/home/card" TargetMode="External"/><Relationship Id="rId37" Type="http://schemas.openxmlformats.org/officeDocument/2006/relationships/hyperlink" Target="https://www.spark-interfax.ru/system/home/card" TargetMode="External"/><Relationship Id="rId1605" Type="http://schemas.openxmlformats.org/officeDocument/2006/relationships/hyperlink" Target="https://www.spark-interfax.ru/system/home/card" TargetMode="External"/><Relationship Id="rId1812" Type="http://schemas.openxmlformats.org/officeDocument/2006/relationships/hyperlink" Target="https://www.spark-interfax.ru/system/home/card" TargetMode="External"/><Relationship Id="rId3058" Type="http://schemas.openxmlformats.org/officeDocument/2006/relationships/hyperlink" Target="https://www.spark-interfax.ru/system/home/card" TargetMode="External"/><Relationship Id="rId3265" Type="http://schemas.openxmlformats.org/officeDocument/2006/relationships/hyperlink" Target="https://www.spark-interfax.ru/system/home/card" TargetMode="External"/><Relationship Id="rId186" Type="http://schemas.openxmlformats.org/officeDocument/2006/relationships/hyperlink" Target="https://www.spark-interfax.ru/system/home/card" TargetMode="External"/><Relationship Id="rId393" Type="http://schemas.openxmlformats.org/officeDocument/2006/relationships/hyperlink" Target="https://www.spark-interfax.ru/system/home/card" TargetMode="External"/><Relationship Id="rId2074" Type="http://schemas.openxmlformats.org/officeDocument/2006/relationships/hyperlink" Target="https://www.spark-interfax.ru/system/home/card" TargetMode="External"/><Relationship Id="rId2281" Type="http://schemas.openxmlformats.org/officeDocument/2006/relationships/hyperlink" Target="https://www.spark-interfax.ru/system/home/card" TargetMode="External"/><Relationship Id="rId3125" Type="http://schemas.openxmlformats.org/officeDocument/2006/relationships/hyperlink" Target="https://www.spark-interfax.ru/system/home/card" TargetMode="External"/><Relationship Id="rId3332" Type="http://schemas.openxmlformats.org/officeDocument/2006/relationships/hyperlink" Target="https://www.spark-interfax.ru/system/home/card" TargetMode="External"/><Relationship Id="rId253" Type="http://schemas.openxmlformats.org/officeDocument/2006/relationships/hyperlink" Target="https://www.spark-interfax.ru/system/home/card" TargetMode="External"/><Relationship Id="rId460" Type="http://schemas.openxmlformats.org/officeDocument/2006/relationships/hyperlink" Target="https://www.spark-interfax.ru/system/home/card" TargetMode="External"/><Relationship Id="rId698" Type="http://schemas.openxmlformats.org/officeDocument/2006/relationships/hyperlink" Target="https://www.spark-interfax.ru/system/home/card" TargetMode="External"/><Relationship Id="rId1090" Type="http://schemas.openxmlformats.org/officeDocument/2006/relationships/hyperlink" Target="https://www.spark-interfax.ru/system/home/card" TargetMode="External"/><Relationship Id="rId2141" Type="http://schemas.openxmlformats.org/officeDocument/2006/relationships/hyperlink" Target="https://www.spark-interfax.ru/system/home/card" TargetMode="External"/><Relationship Id="rId2379" Type="http://schemas.openxmlformats.org/officeDocument/2006/relationships/hyperlink" Target="https://www.spark-interfax.ru/system/home/card" TargetMode="External"/><Relationship Id="rId2586" Type="http://schemas.openxmlformats.org/officeDocument/2006/relationships/hyperlink" Target="https://www.spark-interfax.ru/system/home/card" TargetMode="External"/><Relationship Id="rId2793" Type="http://schemas.openxmlformats.org/officeDocument/2006/relationships/hyperlink" Target="https://www.spark-interfax.ru/system/home/card" TargetMode="External"/><Relationship Id="rId113" Type="http://schemas.openxmlformats.org/officeDocument/2006/relationships/hyperlink" Target="https://www.spark-interfax.ru/system/home/card" TargetMode="External"/><Relationship Id="rId320" Type="http://schemas.openxmlformats.org/officeDocument/2006/relationships/hyperlink" Target="https://www.spark-interfax.ru/system/home/card" TargetMode="External"/><Relationship Id="rId558" Type="http://schemas.openxmlformats.org/officeDocument/2006/relationships/hyperlink" Target="https://www.spark-interfax.ru/system/home/card" TargetMode="External"/><Relationship Id="rId765" Type="http://schemas.openxmlformats.org/officeDocument/2006/relationships/hyperlink" Target="https://www.spark-interfax.ru/system/home/card" TargetMode="External"/><Relationship Id="rId972" Type="http://schemas.openxmlformats.org/officeDocument/2006/relationships/hyperlink" Target="https://www.spark-interfax.ru/system/home/card" TargetMode="External"/><Relationship Id="rId1188" Type="http://schemas.openxmlformats.org/officeDocument/2006/relationships/hyperlink" Target="https://www.spark-interfax.ru/system/home/card" TargetMode="External"/><Relationship Id="rId1395" Type="http://schemas.openxmlformats.org/officeDocument/2006/relationships/hyperlink" Target="https://www.spark-interfax.ru/system/home/card" TargetMode="External"/><Relationship Id="rId2001" Type="http://schemas.openxmlformats.org/officeDocument/2006/relationships/hyperlink" Target="https://www.spark-interfax.ru/system/home/card" TargetMode="External"/><Relationship Id="rId2239" Type="http://schemas.openxmlformats.org/officeDocument/2006/relationships/hyperlink" Target="https://www.spark-interfax.ru/system/home/card" TargetMode="External"/><Relationship Id="rId2446" Type="http://schemas.openxmlformats.org/officeDocument/2006/relationships/hyperlink" Target="https://www.spark-interfax.ru/system/home/card" TargetMode="External"/><Relationship Id="rId2653" Type="http://schemas.openxmlformats.org/officeDocument/2006/relationships/hyperlink" Target="https://www.spark-interfax.ru/system/home/card" TargetMode="External"/><Relationship Id="rId2860" Type="http://schemas.openxmlformats.org/officeDocument/2006/relationships/hyperlink" Target="https://www.spark-interfax.ru/system/home/card" TargetMode="External"/><Relationship Id="rId418" Type="http://schemas.openxmlformats.org/officeDocument/2006/relationships/hyperlink" Target="https://www.spark-interfax.ru/system/home/card" TargetMode="External"/><Relationship Id="rId625" Type="http://schemas.openxmlformats.org/officeDocument/2006/relationships/hyperlink" Target="https://www.spark-interfax.ru/system/home/card" TargetMode="External"/><Relationship Id="rId832" Type="http://schemas.openxmlformats.org/officeDocument/2006/relationships/hyperlink" Target="https://www.spark-interfax.ru/system/home/card" TargetMode="External"/><Relationship Id="rId1048" Type="http://schemas.openxmlformats.org/officeDocument/2006/relationships/hyperlink" Target="https://www.spark-interfax.ru/system/home/card" TargetMode="External"/><Relationship Id="rId1255" Type="http://schemas.openxmlformats.org/officeDocument/2006/relationships/hyperlink" Target="https://www.spark-interfax.ru/system/home/card" TargetMode="External"/><Relationship Id="rId1462" Type="http://schemas.openxmlformats.org/officeDocument/2006/relationships/hyperlink" Target="https://www.spark-interfax.ru/system/home/card" TargetMode="External"/><Relationship Id="rId2306" Type="http://schemas.openxmlformats.org/officeDocument/2006/relationships/hyperlink" Target="https://www.spark-interfax.ru/system/home/card" TargetMode="External"/><Relationship Id="rId2513" Type="http://schemas.openxmlformats.org/officeDocument/2006/relationships/hyperlink" Target="https://www.spark-interfax.ru/system/home/card" TargetMode="External"/><Relationship Id="rId2958" Type="http://schemas.openxmlformats.org/officeDocument/2006/relationships/hyperlink" Target="https://www.spark-interfax.ru/system/home/card" TargetMode="External"/><Relationship Id="rId1115" Type="http://schemas.openxmlformats.org/officeDocument/2006/relationships/hyperlink" Target="https://www.spark-interfax.ru/system/home/card" TargetMode="External"/><Relationship Id="rId1322" Type="http://schemas.openxmlformats.org/officeDocument/2006/relationships/hyperlink" Target="https://www.spark-interfax.ru/system/home/card" TargetMode="External"/><Relationship Id="rId1767" Type="http://schemas.openxmlformats.org/officeDocument/2006/relationships/hyperlink" Target="https://www.spark-interfax.ru/system/home/card" TargetMode="External"/><Relationship Id="rId1974" Type="http://schemas.openxmlformats.org/officeDocument/2006/relationships/hyperlink" Target="https://www.spark-interfax.ru/system/home/card" TargetMode="External"/><Relationship Id="rId2720" Type="http://schemas.openxmlformats.org/officeDocument/2006/relationships/hyperlink" Target="https://www.spark-interfax.ru/system/home/card" TargetMode="External"/><Relationship Id="rId2818" Type="http://schemas.openxmlformats.org/officeDocument/2006/relationships/hyperlink" Target="https://www.spark-interfax.ru/system/home/card" TargetMode="External"/><Relationship Id="rId59" Type="http://schemas.openxmlformats.org/officeDocument/2006/relationships/hyperlink" Target="https://www.spark-interfax.ru/system/home/card" TargetMode="External"/><Relationship Id="rId1627" Type="http://schemas.openxmlformats.org/officeDocument/2006/relationships/hyperlink" Target="https://www.spark-interfax.ru/system/home/card" TargetMode="External"/><Relationship Id="rId1834" Type="http://schemas.openxmlformats.org/officeDocument/2006/relationships/hyperlink" Target="https://www.spark-interfax.ru/system/home/card" TargetMode="External"/><Relationship Id="rId3287" Type="http://schemas.openxmlformats.org/officeDocument/2006/relationships/hyperlink" Target="https://www.spark-interfax.ru/system/home/card" TargetMode="External"/><Relationship Id="rId2096" Type="http://schemas.openxmlformats.org/officeDocument/2006/relationships/hyperlink" Target="https://www.spark-interfax.ru/system/home/card" TargetMode="External"/><Relationship Id="rId1901" Type="http://schemas.openxmlformats.org/officeDocument/2006/relationships/hyperlink" Target="https://www.spark-interfax.ru/system/home/card" TargetMode="External"/><Relationship Id="rId3147" Type="http://schemas.openxmlformats.org/officeDocument/2006/relationships/hyperlink" Target="https://www.spark-interfax.ru/system/home/card" TargetMode="External"/><Relationship Id="rId3354" Type="http://schemas.openxmlformats.org/officeDocument/2006/relationships/hyperlink" Target="https://www.spark-interfax.ru/system/home/card" TargetMode="External"/><Relationship Id="rId275" Type="http://schemas.openxmlformats.org/officeDocument/2006/relationships/hyperlink" Target="https://www.spark-interfax.ru/system/home/card" TargetMode="External"/><Relationship Id="rId482" Type="http://schemas.openxmlformats.org/officeDocument/2006/relationships/hyperlink" Target="https://www.spark-interfax.ru/system/home/card" TargetMode="External"/><Relationship Id="rId2163" Type="http://schemas.openxmlformats.org/officeDocument/2006/relationships/hyperlink" Target="https://www.spark-interfax.ru/system/home/card" TargetMode="External"/><Relationship Id="rId2370" Type="http://schemas.openxmlformats.org/officeDocument/2006/relationships/hyperlink" Target="https://www.spark-interfax.ru/system/home/card" TargetMode="External"/><Relationship Id="rId3007" Type="http://schemas.openxmlformats.org/officeDocument/2006/relationships/hyperlink" Target="https://www.spark-interfax.ru/system/home/card" TargetMode="External"/><Relationship Id="rId3214" Type="http://schemas.openxmlformats.org/officeDocument/2006/relationships/hyperlink" Target="https://www.spark-interfax.ru/system/home/card" TargetMode="External"/><Relationship Id="rId3421" Type="http://schemas.openxmlformats.org/officeDocument/2006/relationships/hyperlink" Target="https://www.spark-interfax.ru/system/home/card" TargetMode="External"/><Relationship Id="rId135" Type="http://schemas.openxmlformats.org/officeDocument/2006/relationships/hyperlink" Target="https://www.spark-interfax.ru/system/home/card" TargetMode="External"/><Relationship Id="rId342" Type="http://schemas.openxmlformats.org/officeDocument/2006/relationships/hyperlink" Target="https://www.spark-interfax.ru/system/home/card" TargetMode="External"/><Relationship Id="rId787" Type="http://schemas.openxmlformats.org/officeDocument/2006/relationships/hyperlink" Target="https://www.spark-interfax.ru/system/home/card" TargetMode="External"/><Relationship Id="rId994" Type="http://schemas.openxmlformats.org/officeDocument/2006/relationships/hyperlink" Target="https://www.spark-interfax.ru/system/home/card" TargetMode="External"/><Relationship Id="rId2023" Type="http://schemas.openxmlformats.org/officeDocument/2006/relationships/hyperlink" Target="https://www.spark-interfax.ru/system/home/card" TargetMode="External"/><Relationship Id="rId2230" Type="http://schemas.openxmlformats.org/officeDocument/2006/relationships/hyperlink" Target="https://www.spark-interfax.ru/system/home/card" TargetMode="External"/><Relationship Id="rId2468" Type="http://schemas.openxmlformats.org/officeDocument/2006/relationships/hyperlink" Target="https://www.spark-interfax.ru/system/home/card" TargetMode="External"/><Relationship Id="rId2675" Type="http://schemas.openxmlformats.org/officeDocument/2006/relationships/hyperlink" Target="https://www.spark-interfax.ru/system/home/card" TargetMode="External"/><Relationship Id="rId2882" Type="http://schemas.openxmlformats.org/officeDocument/2006/relationships/hyperlink" Target="https://www.spark-interfax.ru/system/home/card" TargetMode="External"/><Relationship Id="rId202" Type="http://schemas.openxmlformats.org/officeDocument/2006/relationships/hyperlink" Target="https://www.spark-interfax.ru/system/home/card" TargetMode="External"/><Relationship Id="rId647" Type="http://schemas.openxmlformats.org/officeDocument/2006/relationships/hyperlink" Target="https://www.spark-interfax.ru/system/home/card" TargetMode="External"/><Relationship Id="rId854" Type="http://schemas.openxmlformats.org/officeDocument/2006/relationships/hyperlink" Target="https://www.spark-interfax.ru/system/home/card" TargetMode="External"/><Relationship Id="rId1277" Type="http://schemas.openxmlformats.org/officeDocument/2006/relationships/hyperlink" Target="https://www.spark-interfax.ru/system/home/card" TargetMode="External"/><Relationship Id="rId1484" Type="http://schemas.openxmlformats.org/officeDocument/2006/relationships/hyperlink" Target="https://www.spark-interfax.ru/system/home/card" TargetMode="External"/><Relationship Id="rId1691" Type="http://schemas.openxmlformats.org/officeDocument/2006/relationships/hyperlink" Target="https://www.spark-interfax.ru/system/home/card" TargetMode="External"/><Relationship Id="rId2328" Type="http://schemas.openxmlformats.org/officeDocument/2006/relationships/hyperlink" Target="https://www.spark-interfax.ru/system/home/card" TargetMode="External"/><Relationship Id="rId2535" Type="http://schemas.openxmlformats.org/officeDocument/2006/relationships/hyperlink" Target="https://www.spark-interfax.ru/system/home/card" TargetMode="External"/><Relationship Id="rId2742" Type="http://schemas.openxmlformats.org/officeDocument/2006/relationships/hyperlink" Target="https://www.spark-interfax.ru/system/home/card" TargetMode="External"/><Relationship Id="rId507" Type="http://schemas.openxmlformats.org/officeDocument/2006/relationships/hyperlink" Target="https://www.spark-interfax.ru/system/home/card" TargetMode="External"/><Relationship Id="rId714" Type="http://schemas.openxmlformats.org/officeDocument/2006/relationships/hyperlink" Target="https://www.spark-interfax.ru/system/home/card" TargetMode="External"/><Relationship Id="rId921" Type="http://schemas.openxmlformats.org/officeDocument/2006/relationships/hyperlink" Target="https://www.spark-interfax.ru/system/home/card" TargetMode="External"/><Relationship Id="rId1137" Type="http://schemas.openxmlformats.org/officeDocument/2006/relationships/hyperlink" Target="https://www.spark-interfax.ru/system/home/card" TargetMode="External"/><Relationship Id="rId1344" Type="http://schemas.openxmlformats.org/officeDocument/2006/relationships/hyperlink" Target="https://www.spark-interfax.ru/system/home/card" TargetMode="External"/><Relationship Id="rId1551" Type="http://schemas.openxmlformats.org/officeDocument/2006/relationships/hyperlink" Target="https://www.spark-interfax.ru/system/home/card" TargetMode="External"/><Relationship Id="rId1789" Type="http://schemas.openxmlformats.org/officeDocument/2006/relationships/hyperlink" Target="https://www.spark-interfax.ru/system/home/card" TargetMode="External"/><Relationship Id="rId1996" Type="http://schemas.openxmlformats.org/officeDocument/2006/relationships/hyperlink" Target="https://www.spark-interfax.ru/system/home/card" TargetMode="External"/><Relationship Id="rId2602" Type="http://schemas.openxmlformats.org/officeDocument/2006/relationships/hyperlink" Target="https://www.spark-interfax.ru/system/home/card" TargetMode="External"/><Relationship Id="rId50" Type="http://schemas.openxmlformats.org/officeDocument/2006/relationships/hyperlink" Target="https://www.spark-interfax.ru/system/home/card" TargetMode="External"/><Relationship Id="rId1204" Type="http://schemas.openxmlformats.org/officeDocument/2006/relationships/hyperlink" Target="https://www.spark-interfax.ru/system/home/card" TargetMode="External"/><Relationship Id="rId1411" Type="http://schemas.openxmlformats.org/officeDocument/2006/relationships/hyperlink" Target="https://www.spark-interfax.ru/system/home/card" TargetMode="External"/><Relationship Id="rId1649" Type="http://schemas.openxmlformats.org/officeDocument/2006/relationships/hyperlink" Target="https://www.spark-interfax.ru/system/home/card" TargetMode="External"/><Relationship Id="rId1856" Type="http://schemas.openxmlformats.org/officeDocument/2006/relationships/hyperlink" Target="https://www.spark-interfax.ru/system/home/card" TargetMode="External"/><Relationship Id="rId2907" Type="http://schemas.openxmlformats.org/officeDocument/2006/relationships/hyperlink" Target="https://www.spark-interfax.ru/system/home/card" TargetMode="External"/><Relationship Id="rId3071" Type="http://schemas.openxmlformats.org/officeDocument/2006/relationships/hyperlink" Target="https://www.spark-interfax.ru/system/home/card" TargetMode="External"/><Relationship Id="rId1509" Type="http://schemas.openxmlformats.org/officeDocument/2006/relationships/hyperlink" Target="https://www.spark-interfax.ru/system/home/card" TargetMode="External"/><Relationship Id="rId1716" Type="http://schemas.openxmlformats.org/officeDocument/2006/relationships/hyperlink" Target="https://www.spark-interfax.ru/system/home/card" TargetMode="External"/><Relationship Id="rId1923" Type="http://schemas.openxmlformats.org/officeDocument/2006/relationships/hyperlink" Target="https://www.spark-interfax.ru/system/home/card" TargetMode="External"/><Relationship Id="rId3169" Type="http://schemas.openxmlformats.org/officeDocument/2006/relationships/hyperlink" Target="https://www.spark-interfax.ru/system/home/card" TargetMode="External"/><Relationship Id="rId3376" Type="http://schemas.openxmlformats.org/officeDocument/2006/relationships/hyperlink" Target="https://www.spark-interfax.ru/system/home/card" TargetMode="External"/><Relationship Id="rId297" Type="http://schemas.openxmlformats.org/officeDocument/2006/relationships/hyperlink" Target="https://www.spark-interfax.ru/system/home/card" TargetMode="External"/><Relationship Id="rId2185" Type="http://schemas.openxmlformats.org/officeDocument/2006/relationships/hyperlink" Target="https://www.spark-interfax.ru/system/home/card" TargetMode="External"/><Relationship Id="rId2392" Type="http://schemas.openxmlformats.org/officeDocument/2006/relationships/hyperlink" Target="https://www.spark-interfax.ru/system/home/card" TargetMode="External"/><Relationship Id="rId3029" Type="http://schemas.openxmlformats.org/officeDocument/2006/relationships/hyperlink" Target="https://www.spark-interfax.ru/system/home/card" TargetMode="External"/><Relationship Id="rId3236" Type="http://schemas.openxmlformats.org/officeDocument/2006/relationships/hyperlink" Target="https://www.spark-interfax.ru/system/home/card" TargetMode="External"/><Relationship Id="rId157" Type="http://schemas.openxmlformats.org/officeDocument/2006/relationships/hyperlink" Target="https://www.spark-interfax.ru/system/home/card" TargetMode="External"/><Relationship Id="rId364" Type="http://schemas.openxmlformats.org/officeDocument/2006/relationships/hyperlink" Target="https://www.spark-interfax.ru/system/home/card" TargetMode="External"/><Relationship Id="rId2045" Type="http://schemas.openxmlformats.org/officeDocument/2006/relationships/hyperlink" Target="https://www.spark-interfax.ru/system/home/card" TargetMode="External"/><Relationship Id="rId2697" Type="http://schemas.openxmlformats.org/officeDocument/2006/relationships/hyperlink" Target="https://www.spark-interfax.ru/system/home/card" TargetMode="External"/><Relationship Id="rId3443" Type="http://schemas.openxmlformats.org/officeDocument/2006/relationships/hyperlink" Target="https://www.spark-interfax.ru/system/home/card" TargetMode="External"/><Relationship Id="rId571" Type="http://schemas.openxmlformats.org/officeDocument/2006/relationships/hyperlink" Target="https://www.spark-interfax.ru/system/home/card" TargetMode="External"/><Relationship Id="rId669" Type="http://schemas.openxmlformats.org/officeDocument/2006/relationships/hyperlink" Target="https://www.spark-interfax.ru/system/home/card" TargetMode="External"/><Relationship Id="rId876" Type="http://schemas.openxmlformats.org/officeDocument/2006/relationships/hyperlink" Target="https://www.spark-interfax.ru/system/home/card" TargetMode="External"/><Relationship Id="rId1299" Type="http://schemas.openxmlformats.org/officeDocument/2006/relationships/hyperlink" Target="https://www.spark-interfax.ru/system/home/card" TargetMode="External"/><Relationship Id="rId2252" Type="http://schemas.openxmlformats.org/officeDocument/2006/relationships/hyperlink" Target="https://www.spark-interfax.ru/system/home/card" TargetMode="External"/><Relationship Id="rId2557" Type="http://schemas.openxmlformats.org/officeDocument/2006/relationships/hyperlink" Target="https://www.spark-interfax.ru/system/home/card" TargetMode="External"/><Relationship Id="rId3303" Type="http://schemas.openxmlformats.org/officeDocument/2006/relationships/hyperlink" Target="https://www.spark-interfax.ru/system/home/card" TargetMode="External"/><Relationship Id="rId224" Type="http://schemas.openxmlformats.org/officeDocument/2006/relationships/hyperlink" Target="https://www.spark-interfax.ru/system/home/card" TargetMode="External"/><Relationship Id="rId431" Type="http://schemas.openxmlformats.org/officeDocument/2006/relationships/hyperlink" Target="https://www.spark-interfax.ru/system/home/card" TargetMode="External"/><Relationship Id="rId529" Type="http://schemas.openxmlformats.org/officeDocument/2006/relationships/hyperlink" Target="https://www.spark-interfax.ru/system/home/card" TargetMode="External"/><Relationship Id="rId736" Type="http://schemas.openxmlformats.org/officeDocument/2006/relationships/hyperlink" Target="https://www.spark-interfax.ru/system/home/card" TargetMode="External"/><Relationship Id="rId1061" Type="http://schemas.openxmlformats.org/officeDocument/2006/relationships/hyperlink" Target="https://www.spark-interfax.ru/system/home/card" TargetMode="External"/><Relationship Id="rId1159" Type="http://schemas.openxmlformats.org/officeDocument/2006/relationships/hyperlink" Target="https://www.spark-interfax.ru/system/home/card" TargetMode="External"/><Relationship Id="rId1366" Type="http://schemas.openxmlformats.org/officeDocument/2006/relationships/hyperlink" Target="https://www.spark-interfax.ru/system/home/card" TargetMode="External"/><Relationship Id="rId2112" Type="http://schemas.openxmlformats.org/officeDocument/2006/relationships/hyperlink" Target="https://www.spark-interfax.ru/system/home/card" TargetMode="External"/><Relationship Id="rId2417" Type="http://schemas.openxmlformats.org/officeDocument/2006/relationships/hyperlink" Target="https://www.spark-interfax.ru/system/home/card" TargetMode="External"/><Relationship Id="rId2764" Type="http://schemas.openxmlformats.org/officeDocument/2006/relationships/hyperlink" Target="https://www.spark-interfax.ru/system/home/card" TargetMode="External"/><Relationship Id="rId2971" Type="http://schemas.openxmlformats.org/officeDocument/2006/relationships/hyperlink" Target="https://www.spark-interfax.ru/system/home/card" TargetMode="External"/><Relationship Id="rId943" Type="http://schemas.openxmlformats.org/officeDocument/2006/relationships/hyperlink" Target="https://www.spark-interfax.ru/system/home/card" TargetMode="External"/><Relationship Id="rId1019" Type="http://schemas.openxmlformats.org/officeDocument/2006/relationships/hyperlink" Target="https://www.spark-interfax.ru/system/home/card" TargetMode="External"/><Relationship Id="rId1573" Type="http://schemas.openxmlformats.org/officeDocument/2006/relationships/hyperlink" Target="https://www.spark-interfax.ru/system/home/card" TargetMode="External"/><Relationship Id="rId1780" Type="http://schemas.openxmlformats.org/officeDocument/2006/relationships/hyperlink" Target="https://www.spark-interfax.ru/system/home/card" TargetMode="External"/><Relationship Id="rId1878" Type="http://schemas.openxmlformats.org/officeDocument/2006/relationships/hyperlink" Target="https://www.spark-interfax.ru/system/home/card" TargetMode="External"/><Relationship Id="rId2624" Type="http://schemas.openxmlformats.org/officeDocument/2006/relationships/hyperlink" Target="https://www.spark-interfax.ru/system/home/card" TargetMode="External"/><Relationship Id="rId2831" Type="http://schemas.openxmlformats.org/officeDocument/2006/relationships/hyperlink" Target="https://www.spark-interfax.ru/system/home/card" TargetMode="External"/><Relationship Id="rId2929" Type="http://schemas.openxmlformats.org/officeDocument/2006/relationships/hyperlink" Target="https://www.spark-interfax.ru/system/home/card" TargetMode="External"/><Relationship Id="rId72" Type="http://schemas.openxmlformats.org/officeDocument/2006/relationships/hyperlink" Target="https://www.spark-interfax.ru/system/home/card" TargetMode="External"/><Relationship Id="rId803" Type="http://schemas.openxmlformats.org/officeDocument/2006/relationships/hyperlink" Target="https://www.spark-interfax.ru/system/home/card" TargetMode="External"/><Relationship Id="rId1226" Type="http://schemas.openxmlformats.org/officeDocument/2006/relationships/hyperlink" Target="https://www.spark-interfax.ru/system/home/card" TargetMode="External"/><Relationship Id="rId1433" Type="http://schemas.openxmlformats.org/officeDocument/2006/relationships/hyperlink" Target="https://www.spark-interfax.ru/system/home/card" TargetMode="External"/><Relationship Id="rId1640" Type="http://schemas.openxmlformats.org/officeDocument/2006/relationships/hyperlink" Target="https://www.spark-interfax.ru/system/home/card" TargetMode="External"/><Relationship Id="rId1738" Type="http://schemas.openxmlformats.org/officeDocument/2006/relationships/hyperlink" Target="https://www.spark-interfax.ru/system/home/card" TargetMode="External"/><Relationship Id="rId3093" Type="http://schemas.openxmlformats.org/officeDocument/2006/relationships/hyperlink" Target="https://www.spark-interfax.ru/system/home/card" TargetMode="External"/><Relationship Id="rId1500" Type="http://schemas.openxmlformats.org/officeDocument/2006/relationships/hyperlink" Target="https://www.spark-interfax.ru/system/home/card" TargetMode="External"/><Relationship Id="rId1945" Type="http://schemas.openxmlformats.org/officeDocument/2006/relationships/hyperlink" Target="https://www.spark-interfax.ru/system/home/card" TargetMode="External"/><Relationship Id="rId3160" Type="http://schemas.openxmlformats.org/officeDocument/2006/relationships/hyperlink" Target="https://www.spark-interfax.ru/system/home/card" TargetMode="External"/><Relationship Id="rId3398" Type="http://schemas.openxmlformats.org/officeDocument/2006/relationships/hyperlink" Target="https://www.spark-interfax.ru/system/home/card" TargetMode="External"/><Relationship Id="rId1805" Type="http://schemas.openxmlformats.org/officeDocument/2006/relationships/hyperlink" Target="https://www.spark-interfax.ru/system/home/card" TargetMode="External"/><Relationship Id="rId3020" Type="http://schemas.openxmlformats.org/officeDocument/2006/relationships/hyperlink" Target="https://www.spark-interfax.ru/system/home/card" TargetMode="External"/><Relationship Id="rId3258" Type="http://schemas.openxmlformats.org/officeDocument/2006/relationships/hyperlink" Target="https://www.spark-interfax.ru/system/home/card" TargetMode="External"/><Relationship Id="rId179" Type="http://schemas.openxmlformats.org/officeDocument/2006/relationships/hyperlink" Target="https://www.spark-interfax.ru/system/home/card" TargetMode="External"/><Relationship Id="rId386" Type="http://schemas.openxmlformats.org/officeDocument/2006/relationships/hyperlink" Target="https://www.spark-interfax.ru/system/home/card" TargetMode="External"/><Relationship Id="rId593" Type="http://schemas.openxmlformats.org/officeDocument/2006/relationships/hyperlink" Target="https://www.spark-interfax.ru/system/home/card" TargetMode="External"/><Relationship Id="rId2067" Type="http://schemas.openxmlformats.org/officeDocument/2006/relationships/hyperlink" Target="https://www.spark-interfax.ru/system/home/card" TargetMode="External"/><Relationship Id="rId2274" Type="http://schemas.openxmlformats.org/officeDocument/2006/relationships/hyperlink" Target="https://www.spark-interfax.ru/system/home/card" TargetMode="External"/><Relationship Id="rId2481" Type="http://schemas.openxmlformats.org/officeDocument/2006/relationships/hyperlink" Target="https://www.spark-interfax.ru/system/home/card" TargetMode="External"/><Relationship Id="rId3118" Type="http://schemas.openxmlformats.org/officeDocument/2006/relationships/hyperlink" Target="https://www.spark-interfax.ru/system/home/card" TargetMode="External"/><Relationship Id="rId3325" Type="http://schemas.openxmlformats.org/officeDocument/2006/relationships/hyperlink" Target="https://www.spark-interfax.ru/system/home/card" TargetMode="External"/><Relationship Id="rId246" Type="http://schemas.openxmlformats.org/officeDocument/2006/relationships/hyperlink" Target="https://www.spark-interfax.ru/system/home/card" TargetMode="External"/><Relationship Id="rId453" Type="http://schemas.openxmlformats.org/officeDocument/2006/relationships/hyperlink" Target="https://www.spark-interfax.ru/system/home/card" TargetMode="External"/><Relationship Id="rId660" Type="http://schemas.openxmlformats.org/officeDocument/2006/relationships/hyperlink" Target="https://www.spark-interfax.ru/system/home/card" TargetMode="External"/><Relationship Id="rId898" Type="http://schemas.openxmlformats.org/officeDocument/2006/relationships/hyperlink" Target="https://www.spark-interfax.ru/system/home/card" TargetMode="External"/><Relationship Id="rId1083" Type="http://schemas.openxmlformats.org/officeDocument/2006/relationships/hyperlink" Target="https://www.spark-interfax.ru/system/home/card" TargetMode="External"/><Relationship Id="rId1290" Type="http://schemas.openxmlformats.org/officeDocument/2006/relationships/hyperlink" Target="https://www.spark-interfax.ru/system/home/card" TargetMode="External"/><Relationship Id="rId2134" Type="http://schemas.openxmlformats.org/officeDocument/2006/relationships/hyperlink" Target="https://www.spark-interfax.ru/system/home/card" TargetMode="External"/><Relationship Id="rId2341" Type="http://schemas.openxmlformats.org/officeDocument/2006/relationships/hyperlink" Target="https://www.spark-interfax.ru/system/home/card" TargetMode="External"/><Relationship Id="rId2579" Type="http://schemas.openxmlformats.org/officeDocument/2006/relationships/hyperlink" Target="https://www.spark-interfax.ru/system/home/card" TargetMode="External"/><Relationship Id="rId2786" Type="http://schemas.openxmlformats.org/officeDocument/2006/relationships/hyperlink" Target="https://www.spark-interfax.ru/system/home/card" TargetMode="External"/><Relationship Id="rId2993" Type="http://schemas.openxmlformats.org/officeDocument/2006/relationships/hyperlink" Target="https://www.spark-interfax.ru/system/home/card" TargetMode="External"/><Relationship Id="rId106" Type="http://schemas.openxmlformats.org/officeDocument/2006/relationships/hyperlink" Target="https://www.spark-interfax.ru/system/home/card" TargetMode="External"/><Relationship Id="rId313" Type="http://schemas.openxmlformats.org/officeDocument/2006/relationships/hyperlink" Target="https://www.spark-interfax.ru/system/home/card" TargetMode="External"/><Relationship Id="rId758" Type="http://schemas.openxmlformats.org/officeDocument/2006/relationships/hyperlink" Target="https://www.spark-interfax.ru/system/home/card" TargetMode="External"/><Relationship Id="rId965" Type="http://schemas.openxmlformats.org/officeDocument/2006/relationships/hyperlink" Target="https://www.spark-interfax.ru/system/home/card" TargetMode="External"/><Relationship Id="rId1150" Type="http://schemas.openxmlformats.org/officeDocument/2006/relationships/hyperlink" Target="https://www.spark-interfax.ru/system/home/card" TargetMode="External"/><Relationship Id="rId1388" Type="http://schemas.openxmlformats.org/officeDocument/2006/relationships/hyperlink" Target="https://www.spark-interfax.ru/system/home/card" TargetMode="External"/><Relationship Id="rId1595" Type="http://schemas.openxmlformats.org/officeDocument/2006/relationships/hyperlink" Target="https://www.spark-interfax.ru/system/home/card" TargetMode="External"/><Relationship Id="rId2439" Type="http://schemas.openxmlformats.org/officeDocument/2006/relationships/hyperlink" Target="https://www.spark-interfax.ru/system/home/card" TargetMode="External"/><Relationship Id="rId2646" Type="http://schemas.openxmlformats.org/officeDocument/2006/relationships/hyperlink" Target="https://www.spark-interfax.ru/system/home/card" TargetMode="External"/><Relationship Id="rId2853" Type="http://schemas.openxmlformats.org/officeDocument/2006/relationships/hyperlink" Target="https://www.spark-interfax.ru/system/home/card" TargetMode="External"/><Relationship Id="rId94" Type="http://schemas.openxmlformats.org/officeDocument/2006/relationships/hyperlink" Target="https://www.spark-interfax.ru/system/home/card" TargetMode="External"/><Relationship Id="rId520" Type="http://schemas.openxmlformats.org/officeDocument/2006/relationships/hyperlink" Target="https://www.spark-interfax.ru/system/home/card" TargetMode="External"/><Relationship Id="rId618" Type="http://schemas.openxmlformats.org/officeDocument/2006/relationships/hyperlink" Target="https://www.spark-interfax.ru/system/home/card" TargetMode="External"/><Relationship Id="rId825" Type="http://schemas.openxmlformats.org/officeDocument/2006/relationships/hyperlink" Target="https://www.spark-interfax.ru/system/home/card" TargetMode="External"/><Relationship Id="rId1248" Type="http://schemas.openxmlformats.org/officeDocument/2006/relationships/hyperlink" Target="https://www.spark-interfax.ru/system/home/card" TargetMode="External"/><Relationship Id="rId1455" Type="http://schemas.openxmlformats.org/officeDocument/2006/relationships/hyperlink" Target="https://www.spark-interfax.ru/system/home/card" TargetMode="External"/><Relationship Id="rId1662" Type="http://schemas.openxmlformats.org/officeDocument/2006/relationships/hyperlink" Target="https://www.spark-interfax.ru/system/home/card" TargetMode="External"/><Relationship Id="rId2201" Type="http://schemas.openxmlformats.org/officeDocument/2006/relationships/hyperlink" Target="https://www.spark-interfax.ru/system/home/card" TargetMode="External"/><Relationship Id="rId2506" Type="http://schemas.openxmlformats.org/officeDocument/2006/relationships/hyperlink" Target="https://www.spark-interfax.ru/system/home/card" TargetMode="External"/><Relationship Id="rId1010" Type="http://schemas.openxmlformats.org/officeDocument/2006/relationships/hyperlink" Target="https://www.spark-interfax.ru/system/home/card" TargetMode="External"/><Relationship Id="rId1108" Type="http://schemas.openxmlformats.org/officeDocument/2006/relationships/hyperlink" Target="https://www.spark-interfax.ru/system/home/card" TargetMode="External"/><Relationship Id="rId1315" Type="http://schemas.openxmlformats.org/officeDocument/2006/relationships/hyperlink" Target="https://www.spark-interfax.ru/system/home/card" TargetMode="External"/><Relationship Id="rId1967" Type="http://schemas.openxmlformats.org/officeDocument/2006/relationships/hyperlink" Target="https://www.spark-interfax.ru/system/home/card" TargetMode="External"/><Relationship Id="rId2713" Type="http://schemas.openxmlformats.org/officeDocument/2006/relationships/hyperlink" Target="https://www.spark-interfax.ru/system/home/card" TargetMode="External"/><Relationship Id="rId2920" Type="http://schemas.openxmlformats.org/officeDocument/2006/relationships/hyperlink" Target="https://www.spark-interfax.ru/system/home/card" TargetMode="External"/><Relationship Id="rId1522" Type="http://schemas.openxmlformats.org/officeDocument/2006/relationships/hyperlink" Target="https://www.spark-interfax.ru/system/home/card" TargetMode="External"/><Relationship Id="rId21" Type="http://schemas.openxmlformats.org/officeDocument/2006/relationships/hyperlink" Target="https://www.spark-interfax.ru/system/home/card" TargetMode="External"/><Relationship Id="rId2089" Type="http://schemas.openxmlformats.org/officeDocument/2006/relationships/hyperlink" Target="https://www.spark-interfax.ru/system/home/card" TargetMode="External"/><Relationship Id="rId2296" Type="http://schemas.openxmlformats.org/officeDocument/2006/relationships/hyperlink" Target="https://www.spark-interfax.ru/system/home/card" TargetMode="External"/><Relationship Id="rId3347" Type="http://schemas.openxmlformats.org/officeDocument/2006/relationships/hyperlink" Target="https://www.spark-interfax.ru/system/home/card" TargetMode="External"/><Relationship Id="rId268" Type="http://schemas.openxmlformats.org/officeDocument/2006/relationships/hyperlink" Target="https://www.spark-interfax.ru/system/home/card" TargetMode="External"/><Relationship Id="rId475" Type="http://schemas.openxmlformats.org/officeDocument/2006/relationships/hyperlink" Target="https://www.spark-interfax.ru/system/home/card" TargetMode="External"/><Relationship Id="rId682" Type="http://schemas.openxmlformats.org/officeDocument/2006/relationships/hyperlink" Target="https://www.spark-interfax.ru/system/home/card" TargetMode="External"/><Relationship Id="rId2156" Type="http://schemas.openxmlformats.org/officeDocument/2006/relationships/hyperlink" Target="https://www.spark-interfax.ru/system/home/card" TargetMode="External"/><Relationship Id="rId2363" Type="http://schemas.openxmlformats.org/officeDocument/2006/relationships/hyperlink" Target="https://www.spark-interfax.ru/system/home/card" TargetMode="External"/><Relationship Id="rId2570" Type="http://schemas.openxmlformats.org/officeDocument/2006/relationships/hyperlink" Target="https://www.spark-interfax.ru/system/home/card" TargetMode="External"/><Relationship Id="rId3207" Type="http://schemas.openxmlformats.org/officeDocument/2006/relationships/hyperlink" Target="https://www.spark-interfax.ru/system/home/card" TargetMode="External"/><Relationship Id="rId3414" Type="http://schemas.openxmlformats.org/officeDocument/2006/relationships/hyperlink" Target="https://www.spark-interfax.ru/system/home/card" TargetMode="External"/><Relationship Id="rId128" Type="http://schemas.openxmlformats.org/officeDocument/2006/relationships/hyperlink" Target="https://www.spark-interfax.ru/system/home/card" TargetMode="External"/><Relationship Id="rId335" Type="http://schemas.openxmlformats.org/officeDocument/2006/relationships/hyperlink" Target="https://www.spark-interfax.ru/system/home/card" TargetMode="External"/><Relationship Id="rId542" Type="http://schemas.openxmlformats.org/officeDocument/2006/relationships/hyperlink" Target="https://www.spark-interfax.ru/system/home/card" TargetMode="External"/><Relationship Id="rId1172" Type="http://schemas.openxmlformats.org/officeDocument/2006/relationships/hyperlink" Target="https://www.spark-interfax.ru/system/home/card" TargetMode="External"/><Relationship Id="rId2016" Type="http://schemas.openxmlformats.org/officeDocument/2006/relationships/hyperlink" Target="https://www.spark-interfax.ru/system/home/card" TargetMode="External"/><Relationship Id="rId2223" Type="http://schemas.openxmlformats.org/officeDocument/2006/relationships/hyperlink" Target="https://www.spark-interfax.ru/system/home/card" TargetMode="External"/><Relationship Id="rId2430" Type="http://schemas.openxmlformats.org/officeDocument/2006/relationships/hyperlink" Target="https://www.spark-interfax.ru/system/home/card" TargetMode="External"/><Relationship Id="rId402" Type="http://schemas.openxmlformats.org/officeDocument/2006/relationships/hyperlink" Target="https://www.spark-interfax.ru/system/home/card" TargetMode="External"/><Relationship Id="rId1032" Type="http://schemas.openxmlformats.org/officeDocument/2006/relationships/hyperlink" Target="https://www.spark-interfax.ru/system/home/card" TargetMode="External"/><Relationship Id="rId1989" Type="http://schemas.openxmlformats.org/officeDocument/2006/relationships/hyperlink" Target="https://www.spark-interfax.ru/system/home/card" TargetMode="External"/><Relationship Id="rId1849" Type="http://schemas.openxmlformats.org/officeDocument/2006/relationships/hyperlink" Target="https://www.spark-interfax.ru/system/home/card" TargetMode="External"/><Relationship Id="rId3064" Type="http://schemas.openxmlformats.org/officeDocument/2006/relationships/hyperlink" Target="https://www.spark-interfax.ru/system/home/card" TargetMode="External"/><Relationship Id="rId192" Type="http://schemas.openxmlformats.org/officeDocument/2006/relationships/hyperlink" Target="https://www.spark-interfax.ru/system/home/card" TargetMode="External"/><Relationship Id="rId1709" Type="http://schemas.openxmlformats.org/officeDocument/2006/relationships/hyperlink" Target="https://www.spark-interfax.ru/system/home/card" TargetMode="External"/><Relationship Id="rId1916" Type="http://schemas.openxmlformats.org/officeDocument/2006/relationships/hyperlink" Target="https://www.spark-interfax.ru/system/home/card" TargetMode="External"/><Relationship Id="rId3271" Type="http://schemas.openxmlformats.org/officeDocument/2006/relationships/hyperlink" Target="https://www.spark-interfax.ru/system/home/card" TargetMode="External"/><Relationship Id="rId2080" Type="http://schemas.openxmlformats.org/officeDocument/2006/relationships/hyperlink" Target="https://www.spark-interfax.ru/system/home/card" TargetMode="External"/><Relationship Id="rId3131" Type="http://schemas.openxmlformats.org/officeDocument/2006/relationships/hyperlink" Target="https://www.spark-interfax.ru/system/home/card" TargetMode="External"/><Relationship Id="rId2897" Type="http://schemas.openxmlformats.org/officeDocument/2006/relationships/hyperlink" Target="https://www.spark-interfax.ru/system/home/card" TargetMode="External"/><Relationship Id="rId869" Type="http://schemas.openxmlformats.org/officeDocument/2006/relationships/hyperlink" Target="https://www.spark-interfax.ru/system/home/card" TargetMode="External"/><Relationship Id="rId1499" Type="http://schemas.openxmlformats.org/officeDocument/2006/relationships/hyperlink" Target="https://www.spark-interfax.ru/system/home/card" TargetMode="External"/><Relationship Id="rId729" Type="http://schemas.openxmlformats.org/officeDocument/2006/relationships/hyperlink" Target="https://www.spark-interfax.ru/system/home/card" TargetMode="External"/><Relationship Id="rId1359" Type="http://schemas.openxmlformats.org/officeDocument/2006/relationships/hyperlink" Target="https://www.spark-interfax.ru/system/home/card" TargetMode="External"/><Relationship Id="rId2757" Type="http://schemas.openxmlformats.org/officeDocument/2006/relationships/hyperlink" Target="https://www.spark-interfax.ru/system/home/card" TargetMode="External"/><Relationship Id="rId2964" Type="http://schemas.openxmlformats.org/officeDocument/2006/relationships/hyperlink" Target="https://www.spark-interfax.ru/system/home/card" TargetMode="External"/><Relationship Id="rId936" Type="http://schemas.openxmlformats.org/officeDocument/2006/relationships/hyperlink" Target="https://www.spark-interfax.ru/system/home/card" TargetMode="External"/><Relationship Id="rId1219" Type="http://schemas.openxmlformats.org/officeDocument/2006/relationships/hyperlink" Target="https://www.spark-interfax.ru/system/home/card" TargetMode="External"/><Relationship Id="rId1566" Type="http://schemas.openxmlformats.org/officeDocument/2006/relationships/hyperlink" Target="https://www.spark-interfax.ru/system/home/card" TargetMode="External"/><Relationship Id="rId1773" Type="http://schemas.openxmlformats.org/officeDocument/2006/relationships/hyperlink" Target="https://www.spark-interfax.ru/system/home/card" TargetMode="External"/><Relationship Id="rId1980" Type="http://schemas.openxmlformats.org/officeDocument/2006/relationships/hyperlink" Target="https://www.spark-interfax.ru/system/home/card" TargetMode="External"/><Relationship Id="rId2617" Type="http://schemas.openxmlformats.org/officeDocument/2006/relationships/hyperlink" Target="https://www.spark-interfax.ru/system/home/card" TargetMode="External"/><Relationship Id="rId2824" Type="http://schemas.openxmlformats.org/officeDocument/2006/relationships/hyperlink" Target="https://www.spark-interfax.ru/system/home/card" TargetMode="External"/><Relationship Id="rId65" Type="http://schemas.openxmlformats.org/officeDocument/2006/relationships/hyperlink" Target="https://www.spark-interfax.ru/system/home/card" TargetMode="External"/><Relationship Id="rId1426" Type="http://schemas.openxmlformats.org/officeDocument/2006/relationships/hyperlink" Target="https://www.spark-interfax.ru/system/home/card" TargetMode="External"/><Relationship Id="rId1633" Type="http://schemas.openxmlformats.org/officeDocument/2006/relationships/hyperlink" Target="https://www.spark-interfax.ru/system/home/card" TargetMode="External"/><Relationship Id="rId1840" Type="http://schemas.openxmlformats.org/officeDocument/2006/relationships/hyperlink" Target="https://www.spark-interfax.ru/system/home/card" TargetMode="External"/><Relationship Id="rId1700" Type="http://schemas.openxmlformats.org/officeDocument/2006/relationships/hyperlink" Target="https://www.spark-interfax.ru/system/home/card" TargetMode="External"/><Relationship Id="rId3458" Type="http://schemas.openxmlformats.org/officeDocument/2006/relationships/drawing" Target="../drawings/drawing1.xml"/><Relationship Id="rId379" Type="http://schemas.openxmlformats.org/officeDocument/2006/relationships/hyperlink" Target="https://www.spark-interfax.ru/system/home/card" TargetMode="External"/><Relationship Id="rId586" Type="http://schemas.openxmlformats.org/officeDocument/2006/relationships/hyperlink" Target="https://www.spark-interfax.ru/system/home/card" TargetMode="External"/><Relationship Id="rId793" Type="http://schemas.openxmlformats.org/officeDocument/2006/relationships/hyperlink" Target="https://www.spark-interfax.ru/system/home/card" TargetMode="External"/><Relationship Id="rId2267" Type="http://schemas.openxmlformats.org/officeDocument/2006/relationships/hyperlink" Target="https://www.spark-interfax.ru/system/home/card" TargetMode="External"/><Relationship Id="rId2474" Type="http://schemas.openxmlformats.org/officeDocument/2006/relationships/hyperlink" Target="https://www.spark-interfax.ru/system/home/card" TargetMode="External"/><Relationship Id="rId2681" Type="http://schemas.openxmlformats.org/officeDocument/2006/relationships/hyperlink" Target="https://www.spark-interfax.ru/system/home/card" TargetMode="External"/><Relationship Id="rId3318" Type="http://schemas.openxmlformats.org/officeDocument/2006/relationships/hyperlink" Target="https://www.spark-interfax.ru/system/home/card" TargetMode="External"/><Relationship Id="rId239" Type="http://schemas.openxmlformats.org/officeDocument/2006/relationships/hyperlink" Target="https://www.spark-interfax.ru/system/home/card" TargetMode="External"/><Relationship Id="rId446" Type="http://schemas.openxmlformats.org/officeDocument/2006/relationships/hyperlink" Target="https://www.spark-interfax.ru/system/home/card" TargetMode="External"/><Relationship Id="rId653" Type="http://schemas.openxmlformats.org/officeDocument/2006/relationships/hyperlink" Target="https://www.spark-interfax.ru/system/home/card" TargetMode="External"/><Relationship Id="rId1076" Type="http://schemas.openxmlformats.org/officeDocument/2006/relationships/hyperlink" Target="https://www.spark-interfax.ru/system/home/card" TargetMode="External"/><Relationship Id="rId1283" Type="http://schemas.openxmlformats.org/officeDocument/2006/relationships/hyperlink" Target="https://www.spark-interfax.ru/system/home/card" TargetMode="External"/><Relationship Id="rId1490" Type="http://schemas.openxmlformats.org/officeDocument/2006/relationships/hyperlink" Target="https://www.spark-interfax.ru/system/home/card" TargetMode="External"/><Relationship Id="rId2127" Type="http://schemas.openxmlformats.org/officeDocument/2006/relationships/hyperlink" Target="https://www.spark-interfax.ru/system/home/card" TargetMode="External"/><Relationship Id="rId2334" Type="http://schemas.openxmlformats.org/officeDocument/2006/relationships/hyperlink" Target="https://www.spark-interfax.ru/system/home/card" TargetMode="External"/><Relationship Id="rId306" Type="http://schemas.openxmlformats.org/officeDocument/2006/relationships/hyperlink" Target="https://www.spark-interfax.ru/system/home/card" TargetMode="External"/><Relationship Id="rId860" Type="http://schemas.openxmlformats.org/officeDocument/2006/relationships/hyperlink" Target="https://www.spark-interfax.ru/system/home/card" TargetMode="External"/><Relationship Id="rId1143" Type="http://schemas.openxmlformats.org/officeDocument/2006/relationships/hyperlink" Target="https://www.spark-interfax.ru/system/home/card" TargetMode="External"/><Relationship Id="rId2541" Type="http://schemas.openxmlformats.org/officeDocument/2006/relationships/hyperlink" Target="https://www.spark-interfax.ru/system/home/card" TargetMode="External"/><Relationship Id="rId513" Type="http://schemas.openxmlformats.org/officeDocument/2006/relationships/hyperlink" Target="https://www.spark-interfax.ru/system/home/card" TargetMode="External"/><Relationship Id="rId720" Type="http://schemas.openxmlformats.org/officeDocument/2006/relationships/hyperlink" Target="https://www.spark-interfax.ru/system/home/card" TargetMode="External"/><Relationship Id="rId1350" Type="http://schemas.openxmlformats.org/officeDocument/2006/relationships/hyperlink" Target="https://www.spark-interfax.ru/system/home/card" TargetMode="External"/><Relationship Id="rId2401" Type="http://schemas.openxmlformats.org/officeDocument/2006/relationships/hyperlink" Target="https://www.spark-interfax.ru/system/home/card" TargetMode="External"/><Relationship Id="rId1003" Type="http://schemas.openxmlformats.org/officeDocument/2006/relationships/hyperlink" Target="https://www.spark-interfax.ru/system/home/card" TargetMode="External"/><Relationship Id="rId1210" Type="http://schemas.openxmlformats.org/officeDocument/2006/relationships/hyperlink" Target="https://www.spark-interfax.ru/system/home/card" TargetMode="External"/><Relationship Id="rId3175" Type="http://schemas.openxmlformats.org/officeDocument/2006/relationships/hyperlink" Target="https://www.spark-interfax.ru/system/home/card" TargetMode="External"/><Relationship Id="rId3382" Type="http://schemas.openxmlformats.org/officeDocument/2006/relationships/hyperlink" Target="https://www.spark-interfax.ru/system/home/card" TargetMode="External"/><Relationship Id="rId2191" Type="http://schemas.openxmlformats.org/officeDocument/2006/relationships/hyperlink" Target="https://www.spark-interfax.ru/system/home/card" TargetMode="External"/><Relationship Id="rId3035" Type="http://schemas.openxmlformats.org/officeDocument/2006/relationships/hyperlink" Target="https://www.spark-interfax.ru/system/home/card" TargetMode="External"/><Relationship Id="rId3242" Type="http://schemas.openxmlformats.org/officeDocument/2006/relationships/hyperlink" Target="https://www.spark-interfax.ru/system/home/card" TargetMode="External"/><Relationship Id="rId163" Type="http://schemas.openxmlformats.org/officeDocument/2006/relationships/hyperlink" Target="https://www.spark-interfax.ru/system/home/card" TargetMode="External"/><Relationship Id="rId370" Type="http://schemas.openxmlformats.org/officeDocument/2006/relationships/hyperlink" Target="https://www.spark-interfax.ru/system/home/card" TargetMode="External"/><Relationship Id="rId2051" Type="http://schemas.openxmlformats.org/officeDocument/2006/relationships/hyperlink" Target="https://www.spark-interfax.ru/system/home/card" TargetMode="External"/><Relationship Id="rId3102" Type="http://schemas.openxmlformats.org/officeDocument/2006/relationships/hyperlink" Target="https://www.spark-interfax.ru/system/home/card" TargetMode="External"/><Relationship Id="rId230" Type="http://schemas.openxmlformats.org/officeDocument/2006/relationships/hyperlink" Target="https://www.spark-interfax.ru/system/home/card" TargetMode="External"/><Relationship Id="rId2868" Type="http://schemas.openxmlformats.org/officeDocument/2006/relationships/hyperlink" Target="https://www.spark-interfax.ru/system/home/card" TargetMode="External"/><Relationship Id="rId1677" Type="http://schemas.openxmlformats.org/officeDocument/2006/relationships/hyperlink" Target="https://www.spark-interfax.ru/system/home/card" TargetMode="External"/><Relationship Id="rId1884" Type="http://schemas.openxmlformats.org/officeDocument/2006/relationships/hyperlink" Target="https://www.spark-interfax.ru/system/home/card" TargetMode="External"/><Relationship Id="rId2728" Type="http://schemas.openxmlformats.org/officeDocument/2006/relationships/hyperlink" Target="https://www.spark-interfax.ru/system/home/card" TargetMode="External"/><Relationship Id="rId2935" Type="http://schemas.openxmlformats.org/officeDocument/2006/relationships/hyperlink" Target="https://www.spark-interfax.ru/system/home/card" TargetMode="External"/><Relationship Id="rId907" Type="http://schemas.openxmlformats.org/officeDocument/2006/relationships/hyperlink" Target="https://www.spark-interfax.ru/system/home/card" TargetMode="External"/><Relationship Id="rId1537" Type="http://schemas.openxmlformats.org/officeDocument/2006/relationships/hyperlink" Target="https://www.spark-interfax.ru/system/home/card" TargetMode="External"/><Relationship Id="rId1744" Type="http://schemas.openxmlformats.org/officeDocument/2006/relationships/hyperlink" Target="https://www.spark-interfax.ru/system/home/card" TargetMode="External"/><Relationship Id="rId1951" Type="http://schemas.openxmlformats.org/officeDocument/2006/relationships/hyperlink" Target="https://www.spark-interfax.ru/system/home/card" TargetMode="External"/><Relationship Id="rId36" Type="http://schemas.openxmlformats.org/officeDocument/2006/relationships/hyperlink" Target="https://www.spark-interfax.ru/system/home/card" TargetMode="External"/><Relationship Id="rId1604" Type="http://schemas.openxmlformats.org/officeDocument/2006/relationships/hyperlink" Target="https://www.spark-interfax.ru/system/home/card" TargetMode="External"/><Relationship Id="rId1811" Type="http://schemas.openxmlformats.org/officeDocument/2006/relationships/hyperlink" Target="https://www.spark-interfax.ru/system/home/card" TargetMode="External"/><Relationship Id="rId697" Type="http://schemas.openxmlformats.org/officeDocument/2006/relationships/hyperlink" Target="https://www.spark-interfax.ru/system/home/card" TargetMode="External"/><Relationship Id="rId2378" Type="http://schemas.openxmlformats.org/officeDocument/2006/relationships/hyperlink" Target="https://www.spark-interfax.ru/system/home/card" TargetMode="External"/><Relationship Id="rId3429" Type="http://schemas.openxmlformats.org/officeDocument/2006/relationships/hyperlink" Target="https://www.spark-interfax.ru/system/home/card" TargetMode="External"/><Relationship Id="rId1187" Type="http://schemas.openxmlformats.org/officeDocument/2006/relationships/hyperlink" Target="https://www.spark-interfax.ru/system/home/card" TargetMode="External"/><Relationship Id="rId2585" Type="http://schemas.openxmlformats.org/officeDocument/2006/relationships/hyperlink" Target="https://www.spark-interfax.ru/system/home/card" TargetMode="External"/><Relationship Id="rId2792" Type="http://schemas.openxmlformats.org/officeDocument/2006/relationships/hyperlink" Target="https://www.spark-interfax.ru/system/home/card" TargetMode="External"/><Relationship Id="rId557" Type="http://schemas.openxmlformats.org/officeDocument/2006/relationships/hyperlink" Target="https://www.spark-interfax.ru/system/home/card" TargetMode="External"/><Relationship Id="rId764" Type="http://schemas.openxmlformats.org/officeDocument/2006/relationships/hyperlink" Target="https://www.spark-interfax.ru/system/home/card" TargetMode="External"/><Relationship Id="rId971" Type="http://schemas.openxmlformats.org/officeDocument/2006/relationships/hyperlink" Target="https://www.spark-interfax.ru/system/home/card" TargetMode="External"/><Relationship Id="rId1394" Type="http://schemas.openxmlformats.org/officeDocument/2006/relationships/hyperlink" Target="https://www.spark-interfax.ru/system/home/card" TargetMode="External"/><Relationship Id="rId2238" Type="http://schemas.openxmlformats.org/officeDocument/2006/relationships/hyperlink" Target="https://www.spark-interfax.ru/system/home/card" TargetMode="External"/><Relationship Id="rId2445" Type="http://schemas.openxmlformats.org/officeDocument/2006/relationships/hyperlink" Target="https://www.spark-interfax.ru/system/home/card" TargetMode="External"/><Relationship Id="rId2652" Type="http://schemas.openxmlformats.org/officeDocument/2006/relationships/hyperlink" Target="https://www.spark-interfax.ru/system/home/card" TargetMode="External"/><Relationship Id="rId417" Type="http://schemas.openxmlformats.org/officeDocument/2006/relationships/hyperlink" Target="https://www.spark-interfax.ru/system/home/card" TargetMode="External"/><Relationship Id="rId624" Type="http://schemas.openxmlformats.org/officeDocument/2006/relationships/hyperlink" Target="https://www.spark-interfax.ru/system/home/card" TargetMode="External"/><Relationship Id="rId831" Type="http://schemas.openxmlformats.org/officeDocument/2006/relationships/hyperlink" Target="https://www.spark-interfax.ru/system/home/card" TargetMode="External"/><Relationship Id="rId1047" Type="http://schemas.openxmlformats.org/officeDocument/2006/relationships/hyperlink" Target="https://www.spark-interfax.ru/system/home/card" TargetMode="External"/><Relationship Id="rId1254" Type="http://schemas.openxmlformats.org/officeDocument/2006/relationships/hyperlink" Target="https://www.spark-interfax.ru/system/home/card" TargetMode="External"/><Relationship Id="rId1461" Type="http://schemas.openxmlformats.org/officeDocument/2006/relationships/hyperlink" Target="https://www.spark-interfax.ru/system/home/card" TargetMode="External"/><Relationship Id="rId2305" Type="http://schemas.openxmlformats.org/officeDocument/2006/relationships/hyperlink" Target="https://www.spark-interfax.ru/system/home/card" TargetMode="External"/><Relationship Id="rId2512" Type="http://schemas.openxmlformats.org/officeDocument/2006/relationships/hyperlink" Target="https://www.spark-interfax.ru/system/home/card" TargetMode="External"/><Relationship Id="rId1114" Type="http://schemas.openxmlformats.org/officeDocument/2006/relationships/hyperlink" Target="https://www.spark-interfax.ru/system/home/card" TargetMode="External"/><Relationship Id="rId1321" Type="http://schemas.openxmlformats.org/officeDocument/2006/relationships/hyperlink" Target="https://www.spark-interfax.ru/system/home/card" TargetMode="External"/><Relationship Id="rId3079" Type="http://schemas.openxmlformats.org/officeDocument/2006/relationships/hyperlink" Target="https://www.spark-interfax.ru/system/home/card" TargetMode="External"/><Relationship Id="rId3286" Type="http://schemas.openxmlformats.org/officeDocument/2006/relationships/hyperlink" Target="https://www.spark-interfax.ru/system/home/card" TargetMode="External"/><Relationship Id="rId2095" Type="http://schemas.openxmlformats.org/officeDocument/2006/relationships/hyperlink" Target="https://www.spark-interfax.ru/system/home/card" TargetMode="External"/><Relationship Id="rId3146" Type="http://schemas.openxmlformats.org/officeDocument/2006/relationships/hyperlink" Target="https://www.spark-interfax.ru/system/home/card" TargetMode="External"/><Relationship Id="rId3353" Type="http://schemas.openxmlformats.org/officeDocument/2006/relationships/hyperlink" Target="https://www.spark-interfax.ru/system/home/card" TargetMode="External"/><Relationship Id="rId274" Type="http://schemas.openxmlformats.org/officeDocument/2006/relationships/hyperlink" Target="https://www.spark-interfax.ru/system/home/card" TargetMode="External"/><Relationship Id="rId481" Type="http://schemas.openxmlformats.org/officeDocument/2006/relationships/hyperlink" Target="https://www.spark-interfax.ru/system/home/card" TargetMode="External"/><Relationship Id="rId2162" Type="http://schemas.openxmlformats.org/officeDocument/2006/relationships/hyperlink" Target="https://www.spark-interfax.ru/system/home/card" TargetMode="External"/><Relationship Id="rId3006" Type="http://schemas.openxmlformats.org/officeDocument/2006/relationships/hyperlink" Target="https://www.spark-interfax.ru/system/home/card" TargetMode="External"/><Relationship Id="rId134" Type="http://schemas.openxmlformats.org/officeDocument/2006/relationships/hyperlink" Target="https://www.spark-interfax.ru/system/home/card" TargetMode="External"/><Relationship Id="rId3213" Type="http://schemas.openxmlformats.org/officeDocument/2006/relationships/hyperlink" Target="https://www.spark-interfax.ru/system/home/card" TargetMode="External"/><Relationship Id="rId3420" Type="http://schemas.openxmlformats.org/officeDocument/2006/relationships/hyperlink" Target="https://www.spark-interfax.ru/system/home/card" TargetMode="External"/><Relationship Id="rId341" Type="http://schemas.openxmlformats.org/officeDocument/2006/relationships/hyperlink" Target="https://www.spark-interfax.ru/system/home/card" TargetMode="External"/><Relationship Id="rId2022" Type="http://schemas.openxmlformats.org/officeDocument/2006/relationships/hyperlink" Target="https://www.spark-interfax.ru/system/home/card" TargetMode="External"/><Relationship Id="rId2979" Type="http://schemas.openxmlformats.org/officeDocument/2006/relationships/hyperlink" Target="https://www.spark-interfax.ru/system/home/card" TargetMode="External"/><Relationship Id="rId201" Type="http://schemas.openxmlformats.org/officeDocument/2006/relationships/hyperlink" Target="https://www.spark-interfax.ru/system/home/card" TargetMode="External"/><Relationship Id="rId1788" Type="http://schemas.openxmlformats.org/officeDocument/2006/relationships/hyperlink" Target="https://www.spark-interfax.ru/system/home/card" TargetMode="External"/><Relationship Id="rId1995" Type="http://schemas.openxmlformats.org/officeDocument/2006/relationships/hyperlink" Target="https://www.spark-interfax.ru/system/home/card" TargetMode="External"/><Relationship Id="rId2839" Type="http://schemas.openxmlformats.org/officeDocument/2006/relationships/hyperlink" Target="https://www.spark-interfax.ru/system/home/card" TargetMode="External"/><Relationship Id="rId1648" Type="http://schemas.openxmlformats.org/officeDocument/2006/relationships/hyperlink" Target="https://www.spark-interfax.ru/system/home/card" TargetMode="External"/><Relationship Id="rId1508" Type="http://schemas.openxmlformats.org/officeDocument/2006/relationships/hyperlink" Target="https://www.spark-interfax.ru/system/home/card" TargetMode="External"/><Relationship Id="rId1855" Type="http://schemas.openxmlformats.org/officeDocument/2006/relationships/hyperlink" Target="https://www.spark-interfax.ru/system/home/card" TargetMode="External"/><Relationship Id="rId2906" Type="http://schemas.openxmlformats.org/officeDocument/2006/relationships/hyperlink" Target="https://www.spark-interfax.ru/system/home/card" TargetMode="External"/><Relationship Id="rId3070" Type="http://schemas.openxmlformats.org/officeDocument/2006/relationships/hyperlink" Target="https://www.spark-interfax.ru/system/home/card" TargetMode="External"/><Relationship Id="rId1715" Type="http://schemas.openxmlformats.org/officeDocument/2006/relationships/hyperlink" Target="https://www.spark-interfax.ru/system/home/card" TargetMode="External"/><Relationship Id="rId1922" Type="http://schemas.openxmlformats.org/officeDocument/2006/relationships/hyperlink" Target="https://www.spark-interfax.ru/system/home/card" TargetMode="External"/><Relationship Id="rId2489" Type="http://schemas.openxmlformats.org/officeDocument/2006/relationships/hyperlink" Target="https://www.spark-interfax.ru/system/home/card" TargetMode="External"/><Relationship Id="rId2696" Type="http://schemas.openxmlformats.org/officeDocument/2006/relationships/hyperlink" Target="https://www.spark-interfax.ru/system/home/card" TargetMode="External"/><Relationship Id="rId668" Type="http://schemas.openxmlformats.org/officeDocument/2006/relationships/hyperlink" Target="https://www.spark-interfax.ru/system/home/card" TargetMode="External"/><Relationship Id="rId875" Type="http://schemas.openxmlformats.org/officeDocument/2006/relationships/hyperlink" Target="https://www.spark-interfax.ru/system/home/card" TargetMode="External"/><Relationship Id="rId1298" Type="http://schemas.openxmlformats.org/officeDocument/2006/relationships/hyperlink" Target="https://www.spark-interfax.ru/system/home/card" TargetMode="External"/><Relationship Id="rId2349" Type="http://schemas.openxmlformats.org/officeDocument/2006/relationships/hyperlink" Target="https://www.spark-interfax.ru/system/home/card" TargetMode="External"/><Relationship Id="rId2556" Type="http://schemas.openxmlformats.org/officeDocument/2006/relationships/hyperlink" Target="https://www.spark-interfax.ru/system/home/card" TargetMode="External"/><Relationship Id="rId2763" Type="http://schemas.openxmlformats.org/officeDocument/2006/relationships/hyperlink" Target="https://www.spark-interfax.ru/system/home/card" TargetMode="External"/><Relationship Id="rId2970" Type="http://schemas.openxmlformats.org/officeDocument/2006/relationships/hyperlink" Target="https://www.spark-interfax.ru/system/home/card" TargetMode="External"/><Relationship Id="rId528" Type="http://schemas.openxmlformats.org/officeDocument/2006/relationships/hyperlink" Target="https://www.spark-interfax.ru/system/home/card" TargetMode="External"/><Relationship Id="rId735" Type="http://schemas.openxmlformats.org/officeDocument/2006/relationships/hyperlink" Target="https://www.spark-interfax.ru/system/home/card" TargetMode="External"/><Relationship Id="rId942" Type="http://schemas.openxmlformats.org/officeDocument/2006/relationships/hyperlink" Target="https://www.spark-interfax.ru/system/home/card" TargetMode="External"/><Relationship Id="rId1158" Type="http://schemas.openxmlformats.org/officeDocument/2006/relationships/hyperlink" Target="https://www.spark-interfax.ru/system/home/card" TargetMode="External"/><Relationship Id="rId1365" Type="http://schemas.openxmlformats.org/officeDocument/2006/relationships/hyperlink" Target="https://www.spark-interfax.ru/system/home/card" TargetMode="External"/><Relationship Id="rId1572" Type="http://schemas.openxmlformats.org/officeDocument/2006/relationships/hyperlink" Target="https://www.spark-interfax.ru/system/home/card" TargetMode="External"/><Relationship Id="rId2209" Type="http://schemas.openxmlformats.org/officeDocument/2006/relationships/hyperlink" Target="https://www.spark-interfax.ru/system/home/card" TargetMode="External"/><Relationship Id="rId2416" Type="http://schemas.openxmlformats.org/officeDocument/2006/relationships/hyperlink" Target="https://www.spark-interfax.ru/system/home/card" TargetMode="External"/><Relationship Id="rId2623" Type="http://schemas.openxmlformats.org/officeDocument/2006/relationships/hyperlink" Target="https://www.spark-interfax.ru/system/home/card" TargetMode="External"/><Relationship Id="rId1018" Type="http://schemas.openxmlformats.org/officeDocument/2006/relationships/hyperlink" Target="https://www.spark-interfax.ru/system/home/card" TargetMode="External"/><Relationship Id="rId1225" Type="http://schemas.openxmlformats.org/officeDocument/2006/relationships/hyperlink" Target="https://www.spark-interfax.ru/system/home/card" TargetMode="External"/><Relationship Id="rId1432" Type="http://schemas.openxmlformats.org/officeDocument/2006/relationships/hyperlink" Target="https://www.spark-interfax.ru/system/home/card" TargetMode="External"/><Relationship Id="rId2830" Type="http://schemas.openxmlformats.org/officeDocument/2006/relationships/hyperlink" Target="https://www.spark-interfax.ru/system/home/card" TargetMode="External"/><Relationship Id="rId71" Type="http://schemas.openxmlformats.org/officeDocument/2006/relationships/hyperlink" Target="https://www.spark-interfax.ru/system/home/card" TargetMode="External"/><Relationship Id="rId802" Type="http://schemas.openxmlformats.org/officeDocument/2006/relationships/hyperlink" Target="https://www.spark-interfax.ru/system/home/card" TargetMode="External"/><Relationship Id="rId3397" Type="http://schemas.openxmlformats.org/officeDocument/2006/relationships/hyperlink" Target="https://www.spark-interfax.ru/system/home/card" TargetMode="External"/><Relationship Id="rId178" Type="http://schemas.openxmlformats.org/officeDocument/2006/relationships/hyperlink" Target="https://www.spark-interfax.ru/system/home/card" TargetMode="External"/><Relationship Id="rId3257" Type="http://schemas.openxmlformats.org/officeDocument/2006/relationships/hyperlink" Target="https://www.spark-interfax.ru/system/home/card" TargetMode="External"/><Relationship Id="rId385" Type="http://schemas.openxmlformats.org/officeDocument/2006/relationships/hyperlink" Target="https://www.spark-interfax.ru/system/home/card" TargetMode="External"/><Relationship Id="rId592" Type="http://schemas.openxmlformats.org/officeDocument/2006/relationships/hyperlink" Target="https://www.spark-interfax.ru/system/home/card" TargetMode="External"/><Relationship Id="rId2066" Type="http://schemas.openxmlformats.org/officeDocument/2006/relationships/hyperlink" Target="https://www.spark-interfax.ru/system/home/card" TargetMode="External"/><Relationship Id="rId2273" Type="http://schemas.openxmlformats.org/officeDocument/2006/relationships/hyperlink" Target="https://www.spark-interfax.ru/system/home/card" TargetMode="External"/><Relationship Id="rId2480" Type="http://schemas.openxmlformats.org/officeDocument/2006/relationships/hyperlink" Target="https://www.spark-interfax.ru/system/home/card" TargetMode="External"/><Relationship Id="rId3117" Type="http://schemas.openxmlformats.org/officeDocument/2006/relationships/hyperlink" Target="https://www.spark-interfax.ru/system/home/card" TargetMode="External"/><Relationship Id="rId3324" Type="http://schemas.openxmlformats.org/officeDocument/2006/relationships/hyperlink" Target="https://www.spark-interfax.ru/system/home/card" TargetMode="External"/><Relationship Id="rId245" Type="http://schemas.openxmlformats.org/officeDocument/2006/relationships/hyperlink" Target="https://www.spark-interfax.ru/system/home/card" TargetMode="External"/><Relationship Id="rId452" Type="http://schemas.openxmlformats.org/officeDocument/2006/relationships/hyperlink" Target="https://www.spark-interfax.ru/system/home/card" TargetMode="External"/><Relationship Id="rId1082" Type="http://schemas.openxmlformats.org/officeDocument/2006/relationships/hyperlink" Target="https://www.spark-interfax.ru/system/home/card" TargetMode="External"/><Relationship Id="rId2133" Type="http://schemas.openxmlformats.org/officeDocument/2006/relationships/hyperlink" Target="https://www.spark-interfax.ru/system/home/card" TargetMode="External"/><Relationship Id="rId2340" Type="http://schemas.openxmlformats.org/officeDocument/2006/relationships/hyperlink" Target="https://www.spark-interfax.ru/system/home/card" TargetMode="External"/><Relationship Id="rId105" Type="http://schemas.openxmlformats.org/officeDocument/2006/relationships/hyperlink" Target="https://www.spark-interfax.ru/system/home/card" TargetMode="External"/><Relationship Id="rId312" Type="http://schemas.openxmlformats.org/officeDocument/2006/relationships/hyperlink" Target="https://www.spark-interfax.ru/system/home/card" TargetMode="External"/><Relationship Id="rId2200" Type="http://schemas.openxmlformats.org/officeDocument/2006/relationships/hyperlink" Target="https://www.spark-interfax.ru/system/home/card" TargetMode="External"/><Relationship Id="rId1899" Type="http://schemas.openxmlformats.org/officeDocument/2006/relationships/hyperlink" Target="https://www.spark-interfax.ru/system/home/card" TargetMode="External"/><Relationship Id="rId1759" Type="http://schemas.openxmlformats.org/officeDocument/2006/relationships/hyperlink" Target="https://www.spark-interfax.ru/system/home/card" TargetMode="External"/><Relationship Id="rId1966" Type="http://schemas.openxmlformats.org/officeDocument/2006/relationships/hyperlink" Target="https://www.spark-interfax.ru/system/home/card" TargetMode="External"/><Relationship Id="rId3181" Type="http://schemas.openxmlformats.org/officeDocument/2006/relationships/hyperlink" Target="https://www.spark-interfax.ru/system/home/card" TargetMode="External"/><Relationship Id="rId1619" Type="http://schemas.openxmlformats.org/officeDocument/2006/relationships/hyperlink" Target="https://www.spark-interfax.ru/system/home/card" TargetMode="External"/><Relationship Id="rId1826" Type="http://schemas.openxmlformats.org/officeDocument/2006/relationships/hyperlink" Target="https://www.spark-interfax.ru/system/home/card" TargetMode="External"/><Relationship Id="rId3041" Type="http://schemas.openxmlformats.org/officeDocument/2006/relationships/hyperlink" Target="https://www.spark-interfax.ru/system/home/card" TargetMode="External"/><Relationship Id="rId779" Type="http://schemas.openxmlformats.org/officeDocument/2006/relationships/hyperlink" Target="https://www.spark-interfax.ru/system/home/card" TargetMode="External"/><Relationship Id="rId986" Type="http://schemas.openxmlformats.org/officeDocument/2006/relationships/hyperlink" Target="https://www.spark-interfax.ru/system/home/card" TargetMode="External"/><Relationship Id="rId2667" Type="http://schemas.openxmlformats.org/officeDocument/2006/relationships/hyperlink" Target="https://www.spark-interfax.ru/system/home/card" TargetMode="External"/><Relationship Id="rId639" Type="http://schemas.openxmlformats.org/officeDocument/2006/relationships/hyperlink" Target="https://www.spark-interfax.ru/system/home/card" TargetMode="External"/><Relationship Id="rId1269" Type="http://schemas.openxmlformats.org/officeDocument/2006/relationships/hyperlink" Target="https://www.spark-interfax.ru/system/home/card" TargetMode="External"/><Relationship Id="rId1476" Type="http://schemas.openxmlformats.org/officeDocument/2006/relationships/hyperlink" Target="https://www.spark-interfax.ru/system/home/card" TargetMode="External"/><Relationship Id="rId2874" Type="http://schemas.openxmlformats.org/officeDocument/2006/relationships/hyperlink" Target="https://www.spark-interfax.ru/system/home/card" TargetMode="External"/><Relationship Id="rId846" Type="http://schemas.openxmlformats.org/officeDocument/2006/relationships/hyperlink" Target="https://www.spark-interfax.ru/system/home/card" TargetMode="External"/><Relationship Id="rId1129" Type="http://schemas.openxmlformats.org/officeDocument/2006/relationships/hyperlink" Target="https://www.spark-interfax.ru/system/home/card" TargetMode="External"/><Relationship Id="rId1683" Type="http://schemas.openxmlformats.org/officeDocument/2006/relationships/hyperlink" Target="https://www.spark-interfax.ru/system/home/card" TargetMode="External"/><Relationship Id="rId1890" Type="http://schemas.openxmlformats.org/officeDocument/2006/relationships/hyperlink" Target="https://www.spark-interfax.ru/system/home/card" TargetMode="External"/><Relationship Id="rId2527" Type="http://schemas.openxmlformats.org/officeDocument/2006/relationships/hyperlink" Target="https://www.spark-interfax.ru/system/home/card" TargetMode="External"/><Relationship Id="rId2734" Type="http://schemas.openxmlformats.org/officeDocument/2006/relationships/hyperlink" Target="https://www.spark-interfax.ru/system/home/card" TargetMode="External"/><Relationship Id="rId2941" Type="http://schemas.openxmlformats.org/officeDocument/2006/relationships/hyperlink" Target="https://www.spark-interfax.ru/system/home/card" TargetMode="External"/><Relationship Id="rId706" Type="http://schemas.openxmlformats.org/officeDocument/2006/relationships/hyperlink" Target="https://www.spark-interfax.ru/system/home/card" TargetMode="External"/><Relationship Id="rId913" Type="http://schemas.openxmlformats.org/officeDocument/2006/relationships/hyperlink" Target="https://www.spark-interfax.ru/system/home/card" TargetMode="External"/><Relationship Id="rId1336" Type="http://schemas.openxmlformats.org/officeDocument/2006/relationships/hyperlink" Target="https://www.spark-interfax.ru/system/home/card" TargetMode="External"/><Relationship Id="rId1543" Type="http://schemas.openxmlformats.org/officeDocument/2006/relationships/hyperlink" Target="https://www.spark-interfax.ru/system/home/card" TargetMode="External"/><Relationship Id="rId1750" Type="http://schemas.openxmlformats.org/officeDocument/2006/relationships/hyperlink" Target="https://www.spark-interfax.ru/system/home/card" TargetMode="External"/><Relationship Id="rId2801" Type="http://schemas.openxmlformats.org/officeDocument/2006/relationships/hyperlink" Target="https://www.spark-interfax.ru/system/home/card" TargetMode="External"/><Relationship Id="rId42" Type="http://schemas.openxmlformats.org/officeDocument/2006/relationships/hyperlink" Target="https://www.spark-interfax.ru/system/home/card" TargetMode="External"/><Relationship Id="rId1403" Type="http://schemas.openxmlformats.org/officeDocument/2006/relationships/hyperlink" Target="https://www.spark-interfax.ru/system/home/card" TargetMode="External"/><Relationship Id="rId1610" Type="http://schemas.openxmlformats.org/officeDocument/2006/relationships/hyperlink" Target="https://www.spark-interfax.ru/system/home/card" TargetMode="External"/><Relationship Id="rId3368" Type="http://schemas.openxmlformats.org/officeDocument/2006/relationships/hyperlink" Target="https://www.spark-interfax.ru/system/home/card" TargetMode="External"/><Relationship Id="rId289" Type="http://schemas.openxmlformats.org/officeDocument/2006/relationships/hyperlink" Target="https://www.spark-interfax.ru/system/home/card" TargetMode="External"/><Relationship Id="rId496" Type="http://schemas.openxmlformats.org/officeDocument/2006/relationships/hyperlink" Target="https://www.spark-interfax.ru/system/home/card" TargetMode="External"/><Relationship Id="rId2177" Type="http://schemas.openxmlformats.org/officeDocument/2006/relationships/hyperlink" Target="https://www.spark-interfax.ru/system/home/card" TargetMode="External"/><Relationship Id="rId2384" Type="http://schemas.openxmlformats.org/officeDocument/2006/relationships/hyperlink" Target="https://www.spark-interfax.ru/system/home/card" TargetMode="External"/><Relationship Id="rId2591" Type="http://schemas.openxmlformats.org/officeDocument/2006/relationships/hyperlink" Target="https://www.spark-interfax.ru/system/home/card" TargetMode="External"/><Relationship Id="rId3228" Type="http://schemas.openxmlformats.org/officeDocument/2006/relationships/hyperlink" Target="https://www.spark-interfax.ru/system/home/card" TargetMode="External"/><Relationship Id="rId3435" Type="http://schemas.openxmlformats.org/officeDocument/2006/relationships/hyperlink" Target="https://www.spark-interfax.ru/system/home/card" TargetMode="External"/><Relationship Id="rId149" Type="http://schemas.openxmlformats.org/officeDocument/2006/relationships/hyperlink" Target="https://www.spark-interfax.ru/system/home/card" TargetMode="External"/><Relationship Id="rId356" Type="http://schemas.openxmlformats.org/officeDocument/2006/relationships/hyperlink" Target="https://www.spark-interfax.ru/system/home/card" TargetMode="External"/><Relationship Id="rId563" Type="http://schemas.openxmlformats.org/officeDocument/2006/relationships/hyperlink" Target="https://www.spark-interfax.ru/system/home/card" TargetMode="External"/><Relationship Id="rId770" Type="http://schemas.openxmlformats.org/officeDocument/2006/relationships/hyperlink" Target="https://www.spark-interfax.ru/system/home/card" TargetMode="External"/><Relationship Id="rId1193" Type="http://schemas.openxmlformats.org/officeDocument/2006/relationships/hyperlink" Target="https://www.spark-interfax.ru/system/home/card" TargetMode="External"/><Relationship Id="rId2037" Type="http://schemas.openxmlformats.org/officeDocument/2006/relationships/hyperlink" Target="https://www.spark-interfax.ru/system/home/card" TargetMode="External"/><Relationship Id="rId2244" Type="http://schemas.openxmlformats.org/officeDocument/2006/relationships/hyperlink" Target="https://www.spark-interfax.ru/system/home/card" TargetMode="External"/><Relationship Id="rId2451" Type="http://schemas.openxmlformats.org/officeDocument/2006/relationships/hyperlink" Target="https://www.spark-interfax.ru/system/home/card" TargetMode="External"/><Relationship Id="rId216" Type="http://schemas.openxmlformats.org/officeDocument/2006/relationships/hyperlink" Target="https://www.spark-interfax.ru/system/home/card" TargetMode="External"/><Relationship Id="rId423" Type="http://schemas.openxmlformats.org/officeDocument/2006/relationships/hyperlink" Target="https://www.spark-interfax.ru/system/home/card" TargetMode="External"/><Relationship Id="rId1053" Type="http://schemas.openxmlformats.org/officeDocument/2006/relationships/hyperlink" Target="https://www.spark-interfax.ru/system/home/card" TargetMode="External"/><Relationship Id="rId1260" Type="http://schemas.openxmlformats.org/officeDocument/2006/relationships/hyperlink" Target="https://www.spark-interfax.ru/system/home/card" TargetMode="External"/><Relationship Id="rId2104" Type="http://schemas.openxmlformats.org/officeDocument/2006/relationships/hyperlink" Target="https://www.spark-interfax.ru/system/home/card" TargetMode="External"/><Relationship Id="rId630" Type="http://schemas.openxmlformats.org/officeDocument/2006/relationships/hyperlink" Target="https://www.spark-interfax.ru/system/home/card" TargetMode="External"/><Relationship Id="rId2311" Type="http://schemas.openxmlformats.org/officeDocument/2006/relationships/hyperlink" Target="https://www.spark-interfax.ru/system/home/card" TargetMode="External"/><Relationship Id="rId1120" Type="http://schemas.openxmlformats.org/officeDocument/2006/relationships/hyperlink" Target="https://www.spark-interfax.ru/system/home/card" TargetMode="External"/><Relationship Id="rId1937" Type="http://schemas.openxmlformats.org/officeDocument/2006/relationships/hyperlink" Target="https://www.spark-interfax.ru/system/home/card" TargetMode="External"/><Relationship Id="rId3085" Type="http://schemas.openxmlformats.org/officeDocument/2006/relationships/hyperlink" Target="https://www.spark-interfax.ru/system/home/card" TargetMode="External"/><Relationship Id="rId3292" Type="http://schemas.openxmlformats.org/officeDocument/2006/relationships/hyperlink" Target="https://www.spark-interfax.ru/system/home/card" TargetMode="External"/><Relationship Id="rId3152" Type="http://schemas.openxmlformats.org/officeDocument/2006/relationships/hyperlink" Target="https://www.spark-interfax.ru/system/home/card" TargetMode="External"/><Relationship Id="rId280" Type="http://schemas.openxmlformats.org/officeDocument/2006/relationships/hyperlink" Target="https://www.spark-interfax.ru/system/home/card" TargetMode="External"/><Relationship Id="rId3012" Type="http://schemas.openxmlformats.org/officeDocument/2006/relationships/hyperlink" Target="https://www.spark-interfax.ru/system/home/card" TargetMode="External"/><Relationship Id="rId140" Type="http://schemas.openxmlformats.org/officeDocument/2006/relationships/hyperlink" Target="https://www.spark-interfax.ru/system/home/card" TargetMode="External"/><Relationship Id="rId6" Type="http://schemas.openxmlformats.org/officeDocument/2006/relationships/hyperlink" Target="https://www.spark-interfax.ru/system/home/card" TargetMode="External"/><Relationship Id="rId2778" Type="http://schemas.openxmlformats.org/officeDocument/2006/relationships/hyperlink" Target="https://www.spark-interfax.ru/system/home/card" TargetMode="External"/><Relationship Id="rId2985" Type="http://schemas.openxmlformats.org/officeDocument/2006/relationships/hyperlink" Target="https://www.spark-interfax.ru/system/home/card" TargetMode="External"/><Relationship Id="rId957" Type="http://schemas.openxmlformats.org/officeDocument/2006/relationships/hyperlink" Target="https://www.spark-interfax.ru/system/home/card" TargetMode="External"/><Relationship Id="rId1587" Type="http://schemas.openxmlformats.org/officeDocument/2006/relationships/hyperlink" Target="https://www.spark-interfax.ru/system/home/card" TargetMode="External"/><Relationship Id="rId1794" Type="http://schemas.openxmlformats.org/officeDocument/2006/relationships/hyperlink" Target="https://www.spark-interfax.ru/system/home/card" TargetMode="External"/><Relationship Id="rId2638" Type="http://schemas.openxmlformats.org/officeDocument/2006/relationships/hyperlink" Target="https://www.spark-interfax.ru/system/home/card" TargetMode="External"/><Relationship Id="rId2845" Type="http://schemas.openxmlformats.org/officeDocument/2006/relationships/hyperlink" Target="https://www.spark-interfax.ru/system/home/card" TargetMode="External"/><Relationship Id="rId86" Type="http://schemas.openxmlformats.org/officeDocument/2006/relationships/hyperlink" Target="https://www.spark-interfax.ru/system/home/card" TargetMode="External"/><Relationship Id="rId817" Type="http://schemas.openxmlformats.org/officeDocument/2006/relationships/hyperlink" Target="https://www.spark-interfax.ru/system/home/card" TargetMode="External"/><Relationship Id="rId1447" Type="http://schemas.openxmlformats.org/officeDocument/2006/relationships/hyperlink" Target="https://www.spark-interfax.ru/system/home/card" TargetMode="External"/><Relationship Id="rId1654" Type="http://schemas.openxmlformats.org/officeDocument/2006/relationships/hyperlink" Target="https://www.spark-interfax.ru/system/home/card" TargetMode="External"/><Relationship Id="rId1861" Type="http://schemas.openxmlformats.org/officeDocument/2006/relationships/hyperlink" Target="https://www.spark-interfax.ru/system/home/card" TargetMode="External"/><Relationship Id="rId2705" Type="http://schemas.openxmlformats.org/officeDocument/2006/relationships/hyperlink" Target="https://www.spark-interfax.ru/system/home/card" TargetMode="External"/><Relationship Id="rId2912" Type="http://schemas.openxmlformats.org/officeDocument/2006/relationships/hyperlink" Target="https://www.spark-interfax.ru/system/home/card" TargetMode="External"/><Relationship Id="rId1307" Type="http://schemas.openxmlformats.org/officeDocument/2006/relationships/hyperlink" Target="https://www.spark-interfax.ru/system/home/card" TargetMode="External"/><Relationship Id="rId1514" Type="http://schemas.openxmlformats.org/officeDocument/2006/relationships/hyperlink" Target="https://www.spark-interfax.ru/system/home/card" TargetMode="External"/><Relationship Id="rId1721" Type="http://schemas.openxmlformats.org/officeDocument/2006/relationships/hyperlink" Target="https://www.spark-interfax.ru/system/home/card" TargetMode="External"/><Relationship Id="rId13" Type="http://schemas.openxmlformats.org/officeDocument/2006/relationships/hyperlink" Target="https://www.spark-interfax.ru/system/home/card" TargetMode="External"/><Relationship Id="rId2288" Type="http://schemas.openxmlformats.org/officeDocument/2006/relationships/hyperlink" Target="https://www.spark-interfax.ru/system/home/card" TargetMode="External"/><Relationship Id="rId2495" Type="http://schemas.openxmlformats.org/officeDocument/2006/relationships/hyperlink" Target="https://www.spark-interfax.ru/system/home/card" TargetMode="External"/><Relationship Id="rId3339" Type="http://schemas.openxmlformats.org/officeDocument/2006/relationships/hyperlink" Target="https://www.spark-interfax.ru/system/home/card" TargetMode="External"/><Relationship Id="rId467" Type="http://schemas.openxmlformats.org/officeDocument/2006/relationships/hyperlink" Target="https://www.spark-interfax.ru/system/home/card" TargetMode="External"/><Relationship Id="rId1097" Type="http://schemas.openxmlformats.org/officeDocument/2006/relationships/hyperlink" Target="https://www.spark-interfax.ru/system/home/card" TargetMode="External"/><Relationship Id="rId2148" Type="http://schemas.openxmlformats.org/officeDocument/2006/relationships/hyperlink" Target="https://www.spark-interfax.ru/system/home/card" TargetMode="External"/><Relationship Id="rId674" Type="http://schemas.openxmlformats.org/officeDocument/2006/relationships/hyperlink" Target="https://www.spark-interfax.ru/system/home/card" TargetMode="External"/><Relationship Id="rId881" Type="http://schemas.openxmlformats.org/officeDocument/2006/relationships/hyperlink" Target="https://www.spark-interfax.ru/system/home/card" TargetMode="External"/><Relationship Id="rId2355" Type="http://schemas.openxmlformats.org/officeDocument/2006/relationships/hyperlink" Target="https://www.spark-interfax.ru/system/home/card" TargetMode="External"/><Relationship Id="rId2562" Type="http://schemas.openxmlformats.org/officeDocument/2006/relationships/hyperlink" Target="https://www.spark-interfax.ru/system/home/card" TargetMode="External"/><Relationship Id="rId3406" Type="http://schemas.openxmlformats.org/officeDocument/2006/relationships/hyperlink" Target="https://www.spark-interfax.ru/system/home/card" TargetMode="External"/><Relationship Id="rId327" Type="http://schemas.openxmlformats.org/officeDocument/2006/relationships/hyperlink" Target="https://www.spark-interfax.ru/system/home/card" TargetMode="External"/><Relationship Id="rId534" Type="http://schemas.openxmlformats.org/officeDocument/2006/relationships/hyperlink" Target="https://www.spark-interfax.ru/system/home/card" TargetMode="External"/><Relationship Id="rId741" Type="http://schemas.openxmlformats.org/officeDocument/2006/relationships/hyperlink" Target="https://www.spark-interfax.ru/system/home/card" TargetMode="External"/><Relationship Id="rId1164" Type="http://schemas.openxmlformats.org/officeDocument/2006/relationships/hyperlink" Target="https://www.spark-interfax.ru/system/home/card" TargetMode="External"/><Relationship Id="rId1371" Type="http://schemas.openxmlformats.org/officeDocument/2006/relationships/hyperlink" Target="https://www.spark-interfax.ru/system/home/card" TargetMode="External"/><Relationship Id="rId2008" Type="http://schemas.openxmlformats.org/officeDocument/2006/relationships/hyperlink" Target="https://www.spark-interfax.ru/system/home/card" TargetMode="External"/><Relationship Id="rId2215" Type="http://schemas.openxmlformats.org/officeDocument/2006/relationships/hyperlink" Target="https://www.spark-interfax.ru/system/home/card" TargetMode="External"/><Relationship Id="rId2422" Type="http://schemas.openxmlformats.org/officeDocument/2006/relationships/hyperlink" Target="https://www.spark-interfax.ru/system/home/card" TargetMode="External"/><Relationship Id="rId601" Type="http://schemas.openxmlformats.org/officeDocument/2006/relationships/hyperlink" Target="https://www.spark-interfax.ru/system/home/card" TargetMode="External"/><Relationship Id="rId1024" Type="http://schemas.openxmlformats.org/officeDocument/2006/relationships/hyperlink" Target="https://www.spark-interfax.ru/system/home/card" TargetMode="External"/><Relationship Id="rId1231" Type="http://schemas.openxmlformats.org/officeDocument/2006/relationships/hyperlink" Target="https://www.spark-interfax.ru/system/home/card" TargetMode="External"/><Relationship Id="rId3196" Type="http://schemas.openxmlformats.org/officeDocument/2006/relationships/hyperlink" Target="https://www.spark-interfax.ru/system/home/card" TargetMode="External"/><Relationship Id="rId3056" Type="http://schemas.openxmlformats.org/officeDocument/2006/relationships/hyperlink" Target="https://www.spark-interfax.ru/system/home/card" TargetMode="External"/><Relationship Id="rId3263" Type="http://schemas.openxmlformats.org/officeDocument/2006/relationships/hyperlink" Target="https://www.spark-interfax.ru/system/home/card" TargetMode="External"/><Relationship Id="rId184" Type="http://schemas.openxmlformats.org/officeDocument/2006/relationships/hyperlink" Target="https://www.spark-interfax.ru/system/home/card" TargetMode="External"/><Relationship Id="rId391" Type="http://schemas.openxmlformats.org/officeDocument/2006/relationships/hyperlink" Target="https://www.spark-interfax.ru/system/home/card" TargetMode="External"/><Relationship Id="rId1908" Type="http://schemas.openxmlformats.org/officeDocument/2006/relationships/hyperlink" Target="https://www.spark-interfax.ru/system/home/card" TargetMode="External"/><Relationship Id="rId2072" Type="http://schemas.openxmlformats.org/officeDocument/2006/relationships/hyperlink" Target="https://www.spark-interfax.ru/system/home/card" TargetMode="External"/><Relationship Id="rId3123" Type="http://schemas.openxmlformats.org/officeDocument/2006/relationships/hyperlink" Target="https://www.spark-interfax.ru/system/home/card" TargetMode="External"/><Relationship Id="rId251" Type="http://schemas.openxmlformats.org/officeDocument/2006/relationships/hyperlink" Target="https://www.spark-interfax.ru/system/home/card" TargetMode="External"/><Relationship Id="rId3330" Type="http://schemas.openxmlformats.org/officeDocument/2006/relationships/hyperlink" Target="https://www.spark-interfax.ru/system/home/card" TargetMode="External"/><Relationship Id="rId2889" Type="http://schemas.openxmlformats.org/officeDocument/2006/relationships/hyperlink" Target="https://www.spark-interfax.ru/system/home/card" TargetMode="External"/><Relationship Id="rId111" Type="http://schemas.openxmlformats.org/officeDocument/2006/relationships/hyperlink" Target="https://www.spark-interfax.ru/system/home/card" TargetMode="External"/><Relationship Id="rId1698" Type="http://schemas.openxmlformats.org/officeDocument/2006/relationships/hyperlink" Target="https://www.spark-interfax.ru/system/home/card" TargetMode="External"/><Relationship Id="rId2749" Type="http://schemas.openxmlformats.org/officeDocument/2006/relationships/hyperlink" Target="https://www.spark-interfax.ru/system/home/card" TargetMode="External"/><Relationship Id="rId2956" Type="http://schemas.openxmlformats.org/officeDocument/2006/relationships/hyperlink" Target="https://www.spark-interfax.ru/system/home/card" TargetMode="External"/><Relationship Id="rId928" Type="http://schemas.openxmlformats.org/officeDocument/2006/relationships/hyperlink" Target="https://www.spark-interfax.ru/system/home/card" TargetMode="External"/><Relationship Id="rId1558" Type="http://schemas.openxmlformats.org/officeDocument/2006/relationships/hyperlink" Target="https://www.spark-interfax.ru/system/home/card" TargetMode="External"/><Relationship Id="rId1765" Type="http://schemas.openxmlformats.org/officeDocument/2006/relationships/hyperlink" Target="https://www.spark-interfax.ru/system/home/card" TargetMode="External"/><Relationship Id="rId2609" Type="http://schemas.openxmlformats.org/officeDocument/2006/relationships/hyperlink" Target="https://www.spark-interfax.ru/system/home/card" TargetMode="External"/><Relationship Id="rId57" Type="http://schemas.openxmlformats.org/officeDocument/2006/relationships/hyperlink" Target="https://www.spark-interfax.ru/system/home/card" TargetMode="External"/><Relationship Id="rId1418" Type="http://schemas.openxmlformats.org/officeDocument/2006/relationships/hyperlink" Target="https://www.spark-interfax.ru/system/home/card" TargetMode="External"/><Relationship Id="rId1972" Type="http://schemas.openxmlformats.org/officeDocument/2006/relationships/hyperlink" Target="https://www.spark-interfax.ru/system/home/card" TargetMode="External"/><Relationship Id="rId2816" Type="http://schemas.openxmlformats.org/officeDocument/2006/relationships/hyperlink" Target="https://www.spark-interfax.ru/system/home/card" TargetMode="External"/><Relationship Id="rId1625" Type="http://schemas.openxmlformats.org/officeDocument/2006/relationships/hyperlink" Target="https://www.spark-interfax.ru/system/home/card" TargetMode="External"/><Relationship Id="rId1832" Type="http://schemas.openxmlformats.org/officeDocument/2006/relationships/hyperlink" Target="https://www.spark-interfax.ru/system/home/card" TargetMode="External"/><Relationship Id="rId2399" Type="http://schemas.openxmlformats.org/officeDocument/2006/relationships/hyperlink" Target="https://www.spark-interfax.ru/system/home/card" TargetMode="External"/><Relationship Id="rId578" Type="http://schemas.openxmlformats.org/officeDocument/2006/relationships/hyperlink" Target="https://www.spark-interfax.ru/system/home/card" TargetMode="External"/><Relationship Id="rId785" Type="http://schemas.openxmlformats.org/officeDocument/2006/relationships/hyperlink" Target="https://www.spark-interfax.ru/system/home/card" TargetMode="External"/><Relationship Id="rId992" Type="http://schemas.openxmlformats.org/officeDocument/2006/relationships/hyperlink" Target="https://www.spark-interfax.ru/system/home/card" TargetMode="External"/><Relationship Id="rId2259" Type="http://schemas.openxmlformats.org/officeDocument/2006/relationships/hyperlink" Target="https://www.spark-interfax.ru/system/home/card" TargetMode="External"/><Relationship Id="rId2466" Type="http://schemas.openxmlformats.org/officeDocument/2006/relationships/hyperlink" Target="https://www.spark-interfax.ru/system/home/card" TargetMode="External"/><Relationship Id="rId2673" Type="http://schemas.openxmlformats.org/officeDocument/2006/relationships/hyperlink" Target="https://www.spark-interfax.ru/system/home/card" TargetMode="External"/><Relationship Id="rId2880" Type="http://schemas.openxmlformats.org/officeDocument/2006/relationships/hyperlink" Target="https://www.spark-interfax.ru/system/home/card" TargetMode="External"/><Relationship Id="rId438" Type="http://schemas.openxmlformats.org/officeDocument/2006/relationships/hyperlink" Target="https://www.spark-interfax.ru/system/home/card" TargetMode="External"/><Relationship Id="rId645" Type="http://schemas.openxmlformats.org/officeDocument/2006/relationships/hyperlink" Target="https://www.spark-interfax.ru/system/home/card" TargetMode="External"/><Relationship Id="rId852" Type="http://schemas.openxmlformats.org/officeDocument/2006/relationships/hyperlink" Target="https://www.spark-interfax.ru/system/home/card" TargetMode="External"/><Relationship Id="rId1068" Type="http://schemas.openxmlformats.org/officeDocument/2006/relationships/hyperlink" Target="https://www.spark-interfax.ru/system/home/card" TargetMode="External"/><Relationship Id="rId1275" Type="http://schemas.openxmlformats.org/officeDocument/2006/relationships/hyperlink" Target="https://www.spark-interfax.ru/system/home/card" TargetMode="External"/><Relationship Id="rId1482" Type="http://schemas.openxmlformats.org/officeDocument/2006/relationships/hyperlink" Target="https://www.spark-interfax.ru/system/home/card" TargetMode="External"/><Relationship Id="rId2119" Type="http://schemas.openxmlformats.org/officeDocument/2006/relationships/hyperlink" Target="https://www.spark-interfax.ru/system/home/card" TargetMode="External"/><Relationship Id="rId2326" Type="http://schemas.openxmlformats.org/officeDocument/2006/relationships/hyperlink" Target="https://www.spark-interfax.ru/system/home/card" TargetMode="External"/><Relationship Id="rId2533" Type="http://schemas.openxmlformats.org/officeDocument/2006/relationships/hyperlink" Target="https://www.spark-interfax.ru/system/home/card" TargetMode="External"/><Relationship Id="rId2740" Type="http://schemas.openxmlformats.org/officeDocument/2006/relationships/hyperlink" Target="https://www.spark-interfax.ru/system/home/card" TargetMode="External"/><Relationship Id="rId505" Type="http://schemas.openxmlformats.org/officeDocument/2006/relationships/hyperlink" Target="https://www.spark-interfax.ru/system/home/card" TargetMode="External"/><Relationship Id="rId712" Type="http://schemas.openxmlformats.org/officeDocument/2006/relationships/hyperlink" Target="https://www.spark-interfax.ru/system/home/card" TargetMode="External"/><Relationship Id="rId1135" Type="http://schemas.openxmlformats.org/officeDocument/2006/relationships/hyperlink" Target="https://www.spark-interfax.ru/system/home/card" TargetMode="External"/><Relationship Id="rId1342" Type="http://schemas.openxmlformats.org/officeDocument/2006/relationships/hyperlink" Target="https://www.spark-interfax.ru/system/home/card" TargetMode="External"/><Relationship Id="rId1202" Type="http://schemas.openxmlformats.org/officeDocument/2006/relationships/hyperlink" Target="https://www.spark-interfax.ru/system/home/card" TargetMode="External"/><Relationship Id="rId2600" Type="http://schemas.openxmlformats.org/officeDocument/2006/relationships/hyperlink" Target="https://www.spark-interfax.ru/system/home/card" TargetMode="External"/><Relationship Id="rId3167" Type="http://schemas.openxmlformats.org/officeDocument/2006/relationships/hyperlink" Target="https://www.spark-interfax.ru/system/home/card" TargetMode="External"/><Relationship Id="rId295" Type="http://schemas.openxmlformats.org/officeDocument/2006/relationships/hyperlink" Target="https://www.spark-interfax.ru/system/home/card" TargetMode="External"/><Relationship Id="rId3374" Type="http://schemas.openxmlformats.org/officeDocument/2006/relationships/hyperlink" Target="https://www.spark-interfax.ru/system/home/card" TargetMode="External"/><Relationship Id="rId2183" Type="http://schemas.openxmlformats.org/officeDocument/2006/relationships/hyperlink" Target="https://www.spark-interfax.ru/system/home/card" TargetMode="External"/><Relationship Id="rId2390" Type="http://schemas.openxmlformats.org/officeDocument/2006/relationships/hyperlink" Target="https://www.spark-interfax.ru/system/home/card" TargetMode="External"/><Relationship Id="rId3027" Type="http://schemas.openxmlformats.org/officeDocument/2006/relationships/hyperlink" Target="https://www.spark-interfax.ru/system/home/card" TargetMode="External"/><Relationship Id="rId3234" Type="http://schemas.openxmlformats.org/officeDocument/2006/relationships/hyperlink" Target="https://www.spark-interfax.ru/system/home/card" TargetMode="External"/><Relationship Id="rId3441" Type="http://schemas.openxmlformats.org/officeDocument/2006/relationships/hyperlink" Target="https://www.spark-interfax.ru/system/home/card" TargetMode="External"/><Relationship Id="rId155" Type="http://schemas.openxmlformats.org/officeDocument/2006/relationships/hyperlink" Target="https://www.spark-interfax.ru/system/home/card" TargetMode="External"/><Relationship Id="rId362" Type="http://schemas.openxmlformats.org/officeDocument/2006/relationships/hyperlink" Target="https://www.spark-interfax.ru/system/home/card" TargetMode="External"/><Relationship Id="rId2043" Type="http://schemas.openxmlformats.org/officeDocument/2006/relationships/hyperlink" Target="https://www.spark-interfax.ru/system/home/card" TargetMode="External"/><Relationship Id="rId2250" Type="http://schemas.openxmlformats.org/officeDocument/2006/relationships/hyperlink" Target="https://www.spark-interfax.ru/system/home/card" TargetMode="External"/><Relationship Id="rId3301" Type="http://schemas.openxmlformats.org/officeDocument/2006/relationships/hyperlink" Target="https://www.spark-interfax.ru/system/home/card" TargetMode="External"/><Relationship Id="rId222" Type="http://schemas.openxmlformats.org/officeDocument/2006/relationships/hyperlink" Target="https://www.spark-interfax.ru/system/home/card" TargetMode="External"/><Relationship Id="rId2110" Type="http://schemas.openxmlformats.org/officeDocument/2006/relationships/hyperlink" Target="https://www.spark-interfax.ru/system/home/card" TargetMode="External"/><Relationship Id="rId1669" Type="http://schemas.openxmlformats.org/officeDocument/2006/relationships/hyperlink" Target="https://www.spark-interfax.ru/system/home/card" TargetMode="External"/><Relationship Id="rId1876" Type="http://schemas.openxmlformats.org/officeDocument/2006/relationships/hyperlink" Target="https://www.spark-interfax.ru/system/home/card" TargetMode="External"/><Relationship Id="rId2927" Type="http://schemas.openxmlformats.org/officeDocument/2006/relationships/hyperlink" Target="https://www.spark-interfax.ru/system/home/card" TargetMode="External"/><Relationship Id="rId3091" Type="http://schemas.openxmlformats.org/officeDocument/2006/relationships/hyperlink" Target="https://www.spark-interfax.ru/system/home/card" TargetMode="External"/><Relationship Id="rId1529" Type="http://schemas.openxmlformats.org/officeDocument/2006/relationships/hyperlink" Target="https://www.spark-interfax.ru/system/home/card" TargetMode="External"/><Relationship Id="rId1736" Type="http://schemas.openxmlformats.org/officeDocument/2006/relationships/hyperlink" Target="https://www.spark-interfax.ru/system/home/card" TargetMode="External"/><Relationship Id="rId1943" Type="http://schemas.openxmlformats.org/officeDocument/2006/relationships/hyperlink" Target="https://www.spark-interfax.ru/system/home/card" TargetMode="External"/><Relationship Id="rId28" Type="http://schemas.openxmlformats.org/officeDocument/2006/relationships/hyperlink" Target="https://www.spark-interfax.ru/system/home/card" TargetMode="External"/><Relationship Id="rId1803" Type="http://schemas.openxmlformats.org/officeDocument/2006/relationships/hyperlink" Target="https://www.spark-interfax.ru/system/home/card" TargetMode="External"/><Relationship Id="rId689" Type="http://schemas.openxmlformats.org/officeDocument/2006/relationships/hyperlink" Target="https://www.spark-interfax.ru/system/home/card" TargetMode="External"/><Relationship Id="rId896" Type="http://schemas.openxmlformats.org/officeDocument/2006/relationships/hyperlink" Target="https://www.spark-interfax.ru/system/home/card" TargetMode="External"/><Relationship Id="rId2577" Type="http://schemas.openxmlformats.org/officeDocument/2006/relationships/hyperlink" Target="https://www.spark-interfax.ru/system/home/card" TargetMode="External"/><Relationship Id="rId2784" Type="http://schemas.openxmlformats.org/officeDocument/2006/relationships/hyperlink" Target="https://www.spark-interfax.ru/system/home/card" TargetMode="External"/><Relationship Id="rId549" Type="http://schemas.openxmlformats.org/officeDocument/2006/relationships/hyperlink" Target="https://www.spark-interfax.ru/system/home/card" TargetMode="External"/><Relationship Id="rId756" Type="http://schemas.openxmlformats.org/officeDocument/2006/relationships/hyperlink" Target="https://www.spark-interfax.ru/system/home/card" TargetMode="External"/><Relationship Id="rId1179" Type="http://schemas.openxmlformats.org/officeDocument/2006/relationships/hyperlink" Target="https://www.spark-interfax.ru/system/home/card" TargetMode="External"/><Relationship Id="rId1386" Type="http://schemas.openxmlformats.org/officeDocument/2006/relationships/hyperlink" Target="https://www.spark-interfax.ru/system/home/card" TargetMode="External"/><Relationship Id="rId1593" Type="http://schemas.openxmlformats.org/officeDocument/2006/relationships/hyperlink" Target="https://www.spark-interfax.ru/system/home/card" TargetMode="External"/><Relationship Id="rId2437" Type="http://schemas.openxmlformats.org/officeDocument/2006/relationships/hyperlink" Target="https://www.spark-interfax.ru/system/home/card" TargetMode="External"/><Relationship Id="rId2991" Type="http://schemas.openxmlformats.org/officeDocument/2006/relationships/hyperlink" Target="https://www.spark-interfax.ru/system/home/card" TargetMode="External"/><Relationship Id="rId409" Type="http://schemas.openxmlformats.org/officeDocument/2006/relationships/hyperlink" Target="https://www.spark-interfax.ru/system/home/card" TargetMode="External"/><Relationship Id="rId963" Type="http://schemas.openxmlformats.org/officeDocument/2006/relationships/hyperlink" Target="https://www.spark-interfax.ru/system/home/card" TargetMode="External"/><Relationship Id="rId1039" Type="http://schemas.openxmlformats.org/officeDocument/2006/relationships/hyperlink" Target="https://www.spark-interfax.ru/system/home/card" TargetMode="External"/><Relationship Id="rId1246" Type="http://schemas.openxmlformats.org/officeDocument/2006/relationships/hyperlink" Target="https://www.spark-interfax.ru/system/home/card" TargetMode="External"/><Relationship Id="rId2644" Type="http://schemas.openxmlformats.org/officeDocument/2006/relationships/hyperlink" Target="https://www.spark-interfax.ru/system/home/card" TargetMode="External"/><Relationship Id="rId2851" Type="http://schemas.openxmlformats.org/officeDocument/2006/relationships/hyperlink" Target="https://www.spark-interfax.ru/system/home/card" TargetMode="External"/><Relationship Id="rId92" Type="http://schemas.openxmlformats.org/officeDocument/2006/relationships/hyperlink" Target="https://www.spark-interfax.ru/system/home/card" TargetMode="External"/><Relationship Id="rId616" Type="http://schemas.openxmlformats.org/officeDocument/2006/relationships/hyperlink" Target="https://www.spark-interfax.ru/system/home/card" TargetMode="External"/><Relationship Id="rId823" Type="http://schemas.openxmlformats.org/officeDocument/2006/relationships/hyperlink" Target="https://www.spark-interfax.ru/system/home/card" TargetMode="External"/><Relationship Id="rId1453" Type="http://schemas.openxmlformats.org/officeDocument/2006/relationships/hyperlink" Target="https://www.spark-interfax.ru/system/home/card" TargetMode="External"/><Relationship Id="rId1660" Type="http://schemas.openxmlformats.org/officeDocument/2006/relationships/hyperlink" Target="https://www.spark-interfax.ru/system/home/card" TargetMode="External"/><Relationship Id="rId2504" Type="http://schemas.openxmlformats.org/officeDocument/2006/relationships/hyperlink" Target="https://www.spark-interfax.ru/system/home/card" TargetMode="External"/><Relationship Id="rId2711" Type="http://schemas.openxmlformats.org/officeDocument/2006/relationships/hyperlink" Target="https://www.spark-interfax.ru/system/home/card" TargetMode="External"/><Relationship Id="rId1106" Type="http://schemas.openxmlformats.org/officeDocument/2006/relationships/hyperlink" Target="https://www.spark-interfax.ru/system/home/card" TargetMode="External"/><Relationship Id="rId1313" Type="http://schemas.openxmlformats.org/officeDocument/2006/relationships/hyperlink" Target="https://www.spark-interfax.ru/system/home/card" TargetMode="External"/><Relationship Id="rId1520" Type="http://schemas.openxmlformats.org/officeDocument/2006/relationships/hyperlink" Target="https://www.spark-interfax.ru/system/home/card" TargetMode="External"/><Relationship Id="rId3278" Type="http://schemas.openxmlformats.org/officeDocument/2006/relationships/hyperlink" Target="https://www.spark-interfax.ru/system/home/card" TargetMode="External"/><Relationship Id="rId199" Type="http://schemas.openxmlformats.org/officeDocument/2006/relationships/hyperlink" Target="https://www.spark-interfax.ru/system/home/card" TargetMode="External"/><Relationship Id="rId2087" Type="http://schemas.openxmlformats.org/officeDocument/2006/relationships/hyperlink" Target="https://www.spark-interfax.ru/system/home/card" TargetMode="External"/><Relationship Id="rId2294" Type="http://schemas.openxmlformats.org/officeDocument/2006/relationships/hyperlink" Target="https://www.spark-interfax.ru/system/home/card" TargetMode="External"/><Relationship Id="rId3138" Type="http://schemas.openxmlformats.org/officeDocument/2006/relationships/hyperlink" Target="https://www.spark-interfax.ru/system/home/card" TargetMode="External"/><Relationship Id="rId3345" Type="http://schemas.openxmlformats.org/officeDocument/2006/relationships/hyperlink" Target="https://www.spark-interfax.ru/system/home/card" TargetMode="External"/><Relationship Id="rId266" Type="http://schemas.openxmlformats.org/officeDocument/2006/relationships/hyperlink" Target="https://www.spark-interfax.ru/system/home/card" TargetMode="External"/><Relationship Id="rId473" Type="http://schemas.openxmlformats.org/officeDocument/2006/relationships/hyperlink" Target="https://www.spark-interfax.ru/system/home/card" TargetMode="External"/><Relationship Id="rId680" Type="http://schemas.openxmlformats.org/officeDocument/2006/relationships/hyperlink" Target="https://www.spark-interfax.ru/system/home/card" TargetMode="External"/><Relationship Id="rId2154" Type="http://schemas.openxmlformats.org/officeDocument/2006/relationships/hyperlink" Target="https://www.spark-interfax.ru/system/home/card" TargetMode="External"/><Relationship Id="rId2361" Type="http://schemas.openxmlformats.org/officeDocument/2006/relationships/hyperlink" Target="https://www.spark-interfax.ru/system/home/card" TargetMode="External"/><Relationship Id="rId3205" Type="http://schemas.openxmlformats.org/officeDocument/2006/relationships/hyperlink" Target="https://www.spark-interfax.ru/system/home/card" TargetMode="External"/><Relationship Id="rId3412" Type="http://schemas.openxmlformats.org/officeDocument/2006/relationships/hyperlink" Target="https://www.spark-interfax.ru/system/home/card" TargetMode="External"/><Relationship Id="rId126" Type="http://schemas.openxmlformats.org/officeDocument/2006/relationships/hyperlink" Target="https://www.spark-interfax.ru/system/home/card" TargetMode="External"/><Relationship Id="rId333" Type="http://schemas.openxmlformats.org/officeDocument/2006/relationships/hyperlink" Target="https://www.spark-interfax.ru/system/home/card" TargetMode="External"/><Relationship Id="rId540" Type="http://schemas.openxmlformats.org/officeDocument/2006/relationships/hyperlink" Target="https://www.spark-interfax.ru/system/home/card" TargetMode="External"/><Relationship Id="rId1170" Type="http://schemas.openxmlformats.org/officeDocument/2006/relationships/hyperlink" Target="https://www.spark-interfax.ru/system/home/card" TargetMode="External"/><Relationship Id="rId2014" Type="http://schemas.openxmlformats.org/officeDocument/2006/relationships/hyperlink" Target="https://www.spark-interfax.ru/system/home/card" TargetMode="External"/><Relationship Id="rId2221" Type="http://schemas.openxmlformats.org/officeDocument/2006/relationships/hyperlink" Target="https://www.spark-interfax.ru/system/home/card" TargetMode="External"/><Relationship Id="rId1030" Type="http://schemas.openxmlformats.org/officeDocument/2006/relationships/hyperlink" Target="https://www.spark-interfax.ru/system/home/card" TargetMode="External"/><Relationship Id="rId400" Type="http://schemas.openxmlformats.org/officeDocument/2006/relationships/hyperlink" Target="https://www.spark-interfax.ru/system/home/card" TargetMode="External"/><Relationship Id="rId1987" Type="http://schemas.openxmlformats.org/officeDocument/2006/relationships/hyperlink" Target="https://www.spark-interfax.ru/system/home/card" TargetMode="External"/><Relationship Id="rId1847" Type="http://schemas.openxmlformats.org/officeDocument/2006/relationships/hyperlink" Target="https://www.spark-interfax.ru/system/home/card" TargetMode="External"/><Relationship Id="rId1707" Type="http://schemas.openxmlformats.org/officeDocument/2006/relationships/hyperlink" Target="https://www.spark-interfax.ru/system/home/card" TargetMode="External"/><Relationship Id="rId3062" Type="http://schemas.openxmlformats.org/officeDocument/2006/relationships/hyperlink" Target="https://www.spark-interfax.ru/system/home/card" TargetMode="External"/><Relationship Id="rId190" Type="http://schemas.openxmlformats.org/officeDocument/2006/relationships/hyperlink" Target="https://www.spark-interfax.ru/system/home/card" TargetMode="External"/><Relationship Id="rId1914" Type="http://schemas.openxmlformats.org/officeDocument/2006/relationships/hyperlink" Target="https://www.spark-interfax.ru/system/home/card" TargetMode="External"/><Relationship Id="rId2688" Type="http://schemas.openxmlformats.org/officeDocument/2006/relationships/hyperlink" Target="https://www.spark-interfax.ru/system/home/card" TargetMode="External"/><Relationship Id="rId2895" Type="http://schemas.openxmlformats.org/officeDocument/2006/relationships/hyperlink" Target="https://www.spark-interfax.ru/system/home/card" TargetMode="External"/><Relationship Id="rId867" Type="http://schemas.openxmlformats.org/officeDocument/2006/relationships/hyperlink" Target="https://www.spark-interfax.ru/system/home/card" TargetMode="External"/><Relationship Id="rId1497" Type="http://schemas.openxmlformats.org/officeDocument/2006/relationships/hyperlink" Target="https://www.spark-interfax.ru/system/home/card" TargetMode="External"/><Relationship Id="rId2548" Type="http://schemas.openxmlformats.org/officeDocument/2006/relationships/hyperlink" Target="https://www.spark-interfax.ru/system/home/card" TargetMode="External"/><Relationship Id="rId2755" Type="http://schemas.openxmlformats.org/officeDocument/2006/relationships/hyperlink" Target="https://www.spark-interfax.ru/system/home/card" TargetMode="External"/><Relationship Id="rId2962" Type="http://schemas.openxmlformats.org/officeDocument/2006/relationships/hyperlink" Target="https://www.spark-interfax.ru/system/home/card" TargetMode="External"/><Relationship Id="rId727" Type="http://schemas.openxmlformats.org/officeDocument/2006/relationships/hyperlink" Target="https://www.spark-interfax.ru/system/home/card" TargetMode="External"/><Relationship Id="rId934" Type="http://schemas.openxmlformats.org/officeDocument/2006/relationships/hyperlink" Target="https://www.spark-interfax.ru/system/home/card" TargetMode="External"/><Relationship Id="rId1357" Type="http://schemas.openxmlformats.org/officeDocument/2006/relationships/hyperlink" Target="https://www.spark-interfax.ru/system/home/card" TargetMode="External"/><Relationship Id="rId1564" Type="http://schemas.openxmlformats.org/officeDocument/2006/relationships/hyperlink" Target="https://www.spark-interfax.ru/system/home/card" TargetMode="External"/><Relationship Id="rId1771" Type="http://schemas.openxmlformats.org/officeDocument/2006/relationships/hyperlink" Target="https://www.spark-interfax.ru/system/home/card" TargetMode="External"/><Relationship Id="rId2408" Type="http://schemas.openxmlformats.org/officeDocument/2006/relationships/hyperlink" Target="https://www.spark-interfax.ru/system/home/card" TargetMode="External"/><Relationship Id="rId2615" Type="http://schemas.openxmlformats.org/officeDocument/2006/relationships/hyperlink" Target="https://www.spark-interfax.ru/system/home/card" TargetMode="External"/><Relationship Id="rId2822" Type="http://schemas.openxmlformats.org/officeDocument/2006/relationships/hyperlink" Target="https://www.spark-interfax.ru/system/home/card" TargetMode="External"/><Relationship Id="rId63" Type="http://schemas.openxmlformats.org/officeDocument/2006/relationships/hyperlink" Target="https://www.spark-interfax.ru/system/home/card" TargetMode="External"/><Relationship Id="rId1217" Type="http://schemas.openxmlformats.org/officeDocument/2006/relationships/hyperlink" Target="https://www.spark-interfax.ru/system/home/card" TargetMode="External"/><Relationship Id="rId1424" Type="http://schemas.openxmlformats.org/officeDocument/2006/relationships/hyperlink" Target="https://www.spark-interfax.ru/system/home/card" TargetMode="External"/><Relationship Id="rId1631" Type="http://schemas.openxmlformats.org/officeDocument/2006/relationships/hyperlink" Target="https://www.spark-interfax.ru/system/home/card" TargetMode="External"/><Relationship Id="rId3389" Type="http://schemas.openxmlformats.org/officeDocument/2006/relationships/hyperlink" Target="https://www.spark-interfax.ru/system/home/card" TargetMode="External"/><Relationship Id="rId2198" Type="http://schemas.openxmlformats.org/officeDocument/2006/relationships/hyperlink" Target="https://www.spark-interfax.ru/system/home/card" TargetMode="External"/><Relationship Id="rId3249" Type="http://schemas.openxmlformats.org/officeDocument/2006/relationships/hyperlink" Target="https://www.spark-interfax.ru/system/home/card" TargetMode="External"/><Relationship Id="rId3456" Type="http://schemas.openxmlformats.org/officeDocument/2006/relationships/hyperlink" Target="https://www.spark-interfax.ru/system/home/card" TargetMode="External"/><Relationship Id="rId377" Type="http://schemas.openxmlformats.org/officeDocument/2006/relationships/hyperlink" Target="https://www.spark-interfax.ru/system/home/card" TargetMode="External"/><Relationship Id="rId584" Type="http://schemas.openxmlformats.org/officeDocument/2006/relationships/hyperlink" Target="https://www.spark-interfax.ru/system/home/card" TargetMode="External"/><Relationship Id="rId2058" Type="http://schemas.openxmlformats.org/officeDocument/2006/relationships/hyperlink" Target="https://www.spark-interfax.ru/system/home/card" TargetMode="External"/><Relationship Id="rId2265" Type="http://schemas.openxmlformats.org/officeDocument/2006/relationships/hyperlink" Target="https://www.spark-interfax.ru/system/home/card" TargetMode="External"/><Relationship Id="rId3109" Type="http://schemas.openxmlformats.org/officeDocument/2006/relationships/hyperlink" Target="https://www.spark-interfax.ru/system/home/card" TargetMode="External"/><Relationship Id="rId237" Type="http://schemas.openxmlformats.org/officeDocument/2006/relationships/hyperlink" Target="https://www.spark-interfax.ru/system/home/card" TargetMode="External"/><Relationship Id="rId791" Type="http://schemas.openxmlformats.org/officeDocument/2006/relationships/hyperlink" Target="https://www.spark-interfax.ru/system/home/card" TargetMode="External"/><Relationship Id="rId1074" Type="http://schemas.openxmlformats.org/officeDocument/2006/relationships/hyperlink" Target="https://www.spark-interfax.ru/system/home/card" TargetMode="External"/><Relationship Id="rId2472" Type="http://schemas.openxmlformats.org/officeDocument/2006/relationships/hyperlink" Target="https://www.spark-interfax.ru/system/home/card" TargetMode="External"/><Relationship Id="rId3316" Type="http://schemas.openxmlformats.org/officeDocument/2006/relationships/hyperlink" Target="https://www.spark-interfax.ru/system/home/card" TargetMode="External"/><Relationship Id="rId444" Type="http://schemas.openxmlformats.org/officeDocument/2006/relationships/hyperlink" Target="https://www.spark-interfax.ru/system/home/card" TargetMode="External"/><Relationship Id="rId651" Type="http://schemas.openxmlformats.org/officeDocument/2006/relationships/hyperlink" Target="https://www.spark-interfax.ru/system/home/card" TargetMode="External"/><Relationship Id="rId1281" Type="http://schemas.openxmlformats.org/officeDocument/2006/relationships/hyperlink" Target="https://www.spark-interfax.ru/system/home/card" TargetMode="External"/><Relationship Id="rId2125" Type="http://schemas.openxmlformats.org/officeDocument/2006/relationships/hyperlink" Target="https://www.spark-interfax.ru/system/home/card" TargetMode="External"/><Relationship Id="rId2332" Type="http://schemas.openxmlformats.org/officeDocument/2006/relationships/hyperlink" Target="https://www.spark-interfax.ru/system/home/card" TargetMode="External"/><Relationship Id="rId304" Type="http://schemas.openxmlformats.org/officeDocument/2006/relationships/hyperlink" Target="https://www.spark-interfax.ru/system/home/card" TargetMode="External"/><Relationship Id="rId511" Type="http://schemas.openxmlformats.org/officeDocument/2006/relationships/hyperlink" Target="https://www.spark-interfax.ru/system/home/card" TargetMode="External"/><Relationship Id="rId1141" Type="http://schemas.openxmlformats.org/officeDocument/2006/relationships/hyperlink" Target="https://www.spark-interfax.ru/system/home/card" TargetMode="External"/><Relationship Id="rId1001" Type="http://schemas.openxmlformats.org/officeDocument/2006/relationships/hyperlink" Target="https://www.spark-interfax.ru/system/home/card" TargetMode="External"/><Relationship Id="rId1958" Type="http://schemas.openxmlformats.org/officeDocument/2006/relationships/hyperlink" Target="https://www.spark-interfax.ru/system/home/card" TargetMode="External"/><Relationship Id="rId3173" Type="http://schemas.openxmlformats.org/officeDocument/2006/relationships/hyperlink" Target="https://www.spark-interfax.ru/system/home/card" TargetMode="External"/><Relationship Id="rId3380" Type="http://schemas.openxmlformats.org/officeDocument/2006/relationships/hyperlink" Target="https://www.spark-interfax.ru/system/home/card" TargetMode="External"/><Relationship Id="rId1818" Type="http://schemas.openxmlformats.org/officeDocument/2006/relationships/hyperlink" Target="https://www.spark-interfax.ru/system/home/card" TargetMode="External"/><Relationship Id="rId3033" Type="http://schemas.openxmlformats.org/officeDocument/2006/relationships/hyperlink" Target="https://www.spark-interfax.ru/system/home/card" TargetMode="External"/><Relationship Id="rId3240" Type="http://schemas.openxmlformats.org/officeDocument/2006/relationships/hyperlink" Target="https://www.spark-interfax.ru/system/home/card" TargetMode="External"/><Relationship Id="rId161" Type="http://schemas.openxmlformats.org/officeDocument/2006/relationships/hyperlink" Target="https://www.spark-interfax.ru/system/home/card" TargetMode="External"/><Relationship Id="rId2799" Type="http://schemas.openxmlformats.org/officeDocument/2006/relationships/hyperlink" Target="https://www.spark-interfax.ru/system/home/card" TargetMode="External"/><Relationship Id="rId3100" Type="http://schemas.openxmlformats.org/officeDocument/2006/relationships/hyperlink" Target="https://www.spark-interfax.ru/system/home/card" TargetMode="External"/><Relationship Id="rId978" Type="http://schemas.openxmlformats.org/officeDocument/2006/relationships/hyperlink" Target="https://www.spark-interfax.ru/system/home/card" TargetMode="External"/><Relationship Id="rId2659" Type="http://schemas.openxmlformats.org/officeDocument/2006/relationships/hyperlink" Target="https://www.spark-interfax.ru/system/home/card" TargetMode="External"/><Relationship Id="rId2866" Type="http://schemas.openxmlformats.org/officeDocument/2006/relationships/hyperlink" Target="https://www.spark-interfax.ru/system/home/card" TargetMode="External"/><Relationship Id="rId838" Type="http://schemas.openxmlformats.org/officeDocument/2006/relationships/hyperlink" Target="https://www.spark-interfax.ru/system/home/card" TargetMode="External"/><Relationship Id="rId1468" Type="http://schemas.openxmlformats.org/officeDocument/2006/relationships/hyperlink" Target="https://www.spark-interfax.ru/system/home/card" TargetMode="External"/><Relationship Id="rId1675" Type="http://schemas.openxmlformats.org/officeDocument/2006/relationships/hyperlink" Target="https://www.spark-interfax.ru/system/home/card" TargetMode="External"/><Relationship Id="rId1882" Type="http://schemas.openxmlformats.org/officeDocument/2006/relationships/hyperlink" Target="https://www.spark-interfax.ru/system/home/card" TargetMode="External"/><Relationship Id="rId2519" Type="http://schemas.openxmlformats.org/officeDocument/2006/relationships/hyperlink" Target="https://www.spark-interfax.ru/system/home/card" TargetMode="External"/><Relationship Id="rId2726" Type="http://schemas.openxmlformats.org/officeDocument/2006/relationships/hyperlink" Target="https://www.spark-interfax.ru/system/home/card" TargetMode="External"/><Relationship Id="rId1328" Type="http://schemas.openxmlformats.org/officeDocument/2006/relationships/hyperlink" Target="https://www.spark-interfax.ru/system/home/card" TargetMode="External"/><Relationship Id="rId1535" Type="http://schemas.openxmlformats.org/officeDocument/2006/relationships/hyperlink" Target="https://www.spark-interfax.ru/system/home/card" TargetMode="External"/><Relationship Id="rId2933" Type="http://schemas.openxmlformats.org/officeDocument/2006/relationships/hyperlink" Target="https://www.spark-interfax.ru/system/home/card" TargetMode="External"/><Relationship Id="rId905" Type="http://schemas.openxmlformats.org/officeDocument/2006/relationships/hyperlink" Target="https://www.spark-interfax.ru/system/home/card" TargetMode="External"/><Relationship Id="rId1742" Type="http://schemas.openxmlformats.org/officeDocument/2006/relationships/hyperlink" Target="https://www.spark-interfax.ru/system/home/card" TargetMode="External"/><Relationship Id="rId34" Type="http://schemas.openxmlformats.org/officeDocument/2006/relationships/hyperlink" Target="https://www.spark-interfax.ru/system/home/card" TargetMode="External"/><Relationship Id="rId1602" Type="http://schemas.openxmlformats.org/officeDocument/2006/relationships/hyperlink" Target="https://www.spark-interfax.ru/system/home/card" TargetMode="External"/><Relationship Id="rId488" Type="http://schemas.openxmlformats.org/officeDocument/2006/relationships/hyperlink" Target="https://www.spark-interfax.ru/system/home/card" TargetMode="External"/><Relationship Id="rId695" Type="http://schemas.openxmlformats.org/officeDocument/2006/relationships/hyperlink" Target="https://www.spark-interfax.ru/system/home/card" TargetMode="External"/><Relationship Id="rId2169" Type="http://schemas.openxmlformats.org/officeDocument/2006/relationships/hyperlink" Target="https://www.spark-interfax.ru/system/home/card" TargetMode="External"/><Relationship Id="rId2376" Type="http://schemas.openxmlformats.org/officeDocument/2006/relationships/hyperlink" Target="https://www.spark-interfax.ru/system/home/card" TargetMode="External"/><Relationship Id="rId2583" Type="http://schemas.openxmlformats.org/officeDocument/2006/relationships/hyperlink" Target="https://www.spark-interfax.ru/system/home/card" TargetMode="External"/><Relationship Id="rId2790" Type="http://schemas.openxmlformats.org/officeDocument/2006/relationships/hyperlink" Target="https://www.spark-interfax.ru/system/home/card" TargetMode="External"/><Relationship Id="rId3427" Type="http://schemas.openxmlformats.org/officeDocument/2006/relationships/hyperlink" Target="https://www.spark-interfax.ru/system/home/card" TargetMode="External"/><Relationship Id="rId348" Type="http://schemas.openxmlformats.org/officeDocument/2006/relationships/hyperlink" Target="https://www.spark-interfax.ru/system/home/card" TargetMode="External"/><Relationship Id="rId555" Type="http://schemas.openxmlformats.org/officeDocument/2006/relationships/hyperlink" Target="https://www.spark-interfax.ru/system/home/card" TargetMode="External"/><Relationship Id="rId762" Type="http://schemas.openxmlformats.org/officeDocument/2006/relationships/hyperlink" Target="https://www.spark-interfax.ru/system/home/card" TargetMode="External"/><Relationship Id="rId1185" Type="http://schemas.openxmlformats.org/officeDocument/2006/relationships/hyperlink" Target="https://www.spark-interfax.ru/system/home/card" TargetMode="External"/><Relationship Id="rId1392" Type="http://schemas.openxmlformats.org/officeDocument/2006/relationships/hyperlink" Target="https://www.spark-interfax.ru/system/home/card" TargetMode="External"/><Relationship Id="rId2029" Type="http://schemas.openxmlformats.org/officeDocument/2006/relationships/hyperlink" Target="https://www.spark-interfax.ru/system/home/card" TargetMode="External"/><Relationship Id="rId2236" Type="http://schemas.openxmlformats.org/officeDocument/2006/relationships/hyperlink" Target="https://www.spark-interfax.ru/system/home/card" TargetMode="External"/><Relationship Id="rId2443" Type="http://schemas.openxmlformats.org/officeDocument/2006/relationships/hyperlink" Target="https://www.spark-interfax.ru/system/home/card" TargetMode="External"/><Relationship Id="rId2650" Type="http://schemas.openxmlformats.org/officeDocument/2006/relationships/hyperlink" Target="https://www.spark-interfax.ru/system/home/card" TargetMode="External"/><Relationship Id="rId208" Type="http://schemas.openxmlformats.org/officeDocument/2006/relationships/hyperlink" Target="https://www.spark-interfax.ru/system/home/card" TargetMode="External"/><Relationship Id="rId415" Type="http://schemas.openxmlformats.org/officeDocument/2006/relationships/hyperlink" Target="https://www.spark-interfax.ru/system/home/card" TargetMode="External"/><Relationship Id="rId622" Type="http://schemas.openxmlformats.org/officeDocument/2006/relationships/hyperlink" Target="https://www.spark-interfax.ru/system/home/card" TargetMode="External"/><Relationship Id="rId1045" Type="http://schemas.openxmlformats.org/officeDocument/2006/relationships/hyperlink" Target="https://www.spark-interfax.ru/system/home/card" TargetMode="External"/><Relationship Id="rId1252" Type="http://schemas.openxmlformats.org/officeDocument/2006/relationships/hyperlink" Target="https://www.spark-interfax.ru/system/home/card" TargetMode="External"/><Relationship Id="rId2303" Type="http://schemas.openxmlformats.org/officeDocument/2006/relationships/hyperlink" Target="https://www.spark-interfax.ru/system/home/card" TargetMode="External"/><Relationship Id="rId2510" Type="http://schemas.openxmlformats.org/officeDocument/2006/relationships/hyperlink" Target="https://www.spark-interfax.ru/system/home/card" TargetMode="External"/><Relationship Id="rId1112" Type="http://schemas.openxmlformats.org/officeDocument/2006/relationships/hyperlink" Target="https://www.spark-interfax.ru/system/home/card" TargetMode="External"/><Relationship Id="rId3077" Type="http://schemas.openxmlformats.org/officeDocument/2006/relationships/hyperlink" Target="https://www.spark-interfax.ru/system/home/card" TargetMode="External"/><Relationship Id="rId3284" Type="http://schemas.openxmlformats.org/officeDocument/2006/relationships/hyperlink" Target="https://www.spark-interfax.ru/system/home/card" TargetMode="External"/><Relationship Id="rId1929" Type="http://schemas.openxmlformats.org/officeDocument/2006/relationships/hyperlink" Target="https://www.spark-interfax.ru/system/home/card" TargetMode="External"/><Relationship Id="rId2093" Type="http://schemas.openxmlformats.org/officeDocument/2006/relationships/hyperlink" Target="https://www.spark-interfax.ru/system/home/card" TargetMode="External"/><Relationship Id="rId3144" Type="http://schemas.openxmlformats.org/officeDocument/2006/relationships/hyperlink" Target="https://www.spark-interfax.ru/system/home/card" TargetMode="External"/><Relationship Id="rId3351" Type="http://schemas.openxmlformats.org/officeDocument/2006/relationships/hyperlink" Target="https://www.spark-interfax.ru/system/home/card" TargetMode="External"/><Relationship Id="rId272" Type="http://schemas.openxmlformats.org/officeDocument/2006/relationships/hyperlink" Target="https://www.spark-interfax.ru/system/home/card" TargetMode="External"/><Relationship Id="rId2160" Type="http://schemas.openxmlformats.org/officeDocument/2006/relationships/hyperlink" Target="https://www.spark-interfax.ru/system/home/card" TargetMode="External"/><Relationship Id="rId3004" Type="http://schemas.openxmlformats.org/officeDocument/2006/relationships/hyperlink" Target="https://www.spark-interfax.ru/system/home/card" TargetMode="External"/><Relationship Id="rId3211" Type="http://schemas.openxmlformats.org/officeDocument/2006/relationships/hyperlink" Target="https://www.spark-interfax.ru/system/home/card" TargetMode="External"/><Relationship Id="rId132" Type="http://schemas.openxmlformats.org/officeDocument/2006/relationships/hyperlink" Target="https://www.spark-interfax.ru/system/home/card" TargetMode="External"/><Relationship Id="rId2020" Type="http://schemas.openxmlformats.org/officeDocument/2006/relationships/hyperlink" Target="https://www.spark-interfax.ru/system/home/card" TargetMode="External"/><Relationship Id="rId1579" Type="http://schemas.openxmlformats.org/officeDocument/2006/relationships/hyperlink" Target="https://www.spark-interfax.ru/system/home/card" TargetMode="External"/><Relationship Id="rId2977" Type="http://schemas.openxmlformats.org/officeDocument/2006/relationships/hyperlink" Target="https://www.spark-interfax.ru/system/home/card" TargetMode="External"/><Relationship Id="rId949" Type="http://schemas.openxmlformats.org/officeDocument/2006/relationships/hyperlink" Target="https://www.spark-interfax.ru/system/home/card" TargetMode="External"/><Relationship Id="rId1786" Type="http://schemas.openxmlformats.org/officeDocument/2006/relationships/hyperlink" Target="https://www.spark-interfax.ru/system/home/card" TargetMode="External"/><Relationship Id="rId1993" Type="http://schemas.openxmlformats.org/officeDocument/2006/relationships/hyperlink" Target="https://www.spark-interfax.ru/system/home/card" TargetMode="External"/><Relationship Id="rId2837" Type="http://schemas.openxmlformats.org/officeDocument/2006/relationships/hyperlink" Target="https://www.spark-interfax.ru/system/home/card" TargetMode="External"/><Relationship Id="rId78" Type="http://schemas.openxmlformats.org/officeDocument/2006/relationships/hyperlink" Target="https://www.spark-interfax.ru/system/home/card" TargetMode="External"/><Relationship Id="rId809" Type="http://schemas.openxmlformats.org/officeDocument/2006/relationships/hyperlink" Target="https://www.spark-interfax.ru/system/home/card" TargetMode="External"/><Relationship Id="rId1439" Type="http://schemas.openxmlformats.org/officeDocument/2006/relationships/hyperlink" Target="https://www.spark-interfax.ru/system/home/card" TargetMode="External"/><Relationship Id="rId1646" Type="http://schemas.openxmlformats.org/officeDocument/2006/relationships/hyperlink" Target="https://www.spark-interfax.ru/system/home/card" TargetMode="External"/><Relationship Id="rId1853" Type="http://schemas.openxmlformats.org/officeDocument/2006/relationships/hyperlink" Target="https://www.spark-interfax.ru/system/home/card" TargetMode="External"/><Relationship Id="rId2904" Type="http://schemas.openxmlformats.org/officeDocument/2006/relationships/hyperlink" Target="https://www.spark-interfax.ru/system/home/card" TargetMode="External"/><Relationship Id="rId1506" Type="http://schemas.openxmlformats.org/officeDocument/2006/relationships/hyperlink" Target="https://www.spark-interfax.ru/system/home/card" TargetMode="External"/><Relationship Id="rId1713" Type="http://schemas.openxmlformats.org/officeDocument/2006/relationships/hyperlink" Target="https://www.spark-interfax.ru/system/home/card" TargetMode="External"/><Relationship Id="rId1920" Type="http://schemas.openxmlformats.org/officeDocument/2006/relationships/hyperlink" Target="https://www.spark-interfax.ru/system/home/card" TargetMode="External"/><Relationship Id="rId599" Type="http://schemas.openxmlformats.org/officeDocument/2006/relationships/hyperlink" Target="https://www.spark-interfax.ru/system/home/card" TargetMode="External"/><Relationship Id="rId2487" Type="http://schemas.openxmlformats.org/officeDocument/2006/relationships/hyperlink" Target="https://www.spark-interfax.ru/system/home/card" TargetMode="External"/><Relationship Id="rId2694" Type="http://schemas.openxmlformats.org/officeDocument/2006/relationships/hyperlink" Target="https://www.spark-interfax.ru/system/home/card" TargetMode="External"/><Relationship Id="rId459" Type="http://schemas.openxmlformats.org/officeDocument/2006/relationships/hyperlink" Target="https://www.spark-interfax.ru/system/home/card" TargetMode="External"/><Relationship Id="rId666" Type="http://schemas.openxmlformats.org/officeDocument/2006/relationships/hyperlink" Target="https://www.spark-interfax.ru/system/home/card" TargetMode="External"/><Relationship Id="rId873" Type="http://schemas.openxmlformats.org/officeDocument/2006/relationships/hyperlink" Target="https://www.spark-interfax.ru/system/home/card" TargetMode="External"/><Relationship Id="rId1089" Type="http://schemas.openxmlformats.org/officeDocument/2006/relationships/hyperlink" Target="https://www.spark-interfax.ru/system/home/card" TargetMode="External"/><Relationship Id="rId1296" Type="http://schemas.openxmlformats.org/officeDocument/2006/relationships/hyperlink" Target="https://www.spark-interfax.ru/system/home/card" TargetMode="External"/><Relationship Id="rId2347" Type="http://schemas.openxmlformats.org/officeDocument/2006/relationships/hyperlink" Target="https://www.spark-interfax.ru/system/home/card" TargetMode="External"/><Relationship Id="rId2554" Type="http://schemas.openxmlformats.org/officeDocument/2006/relationships/hyperlink" Target="https://www.spark-interfax.ru/system/home/card" TargetMode="External"/><Relationship Id="rId319" Type="http://schemas.openxmlformats.org/officeDocument/2006/relationships/hyperlink" Target="https://www.spark-interfax.ru/system/home/card" TargetMode="External"/><Relationship Id="rId526" Type="http://schemas.openxmlformats.org/officeDocument/2006/relationships/hyperlink" Target="https://www.spark-interfax.ru/system/home/card" TargetMode="External"/><Relationship Id="rId1156" Type="http://schemas.openxmlformats.org/officeDocument/2006/relationships/hyperlink" Target="https://www.spark-interfax.ru/system/home/card" TargetMode="External"/><Relationship Id="rId1363" Type="http://schemas.openxmlformats.org/officeDocument/2006/relationships/hyperlink" Target="https://www.spark-interfax.ru/system/home/card" TargetMode="External"/><Relationship Id="rId2207" Type="http://schemas.openxmlformats.org/officeDocument/2006/relationships/hyperlink" Target="https://www.spark-interfax.ru/system/home/card" TargetMode="External"/><Relationship Id="rId2761" Type="http://schemas.openxmlformats.org/officeDocument/2006/relationships/hyperlink" Target="https://www.spark-interfax.ru/system/home/card" TargetMode="External"/><Relationship Id="rId733" Type="http://schemas.openxmlformats.org/officeDocument/2006/relationships/hyperlink" Target="https://www.spark-interfax.ru/system/home/card" TargetMode="External"/><Relationship Id="rId940" Type="http://schemas.openxmlformats.org/officeDocument/2006/relationships/hyperlink" Target="https://www.spark-interfax.ru/system/home/card" TargetMode="External"/><Relationship Id="rId1016" Type="http://schemas.openxmlformats.org/officeDocument/2006/relationships/hyperlink" Target="https://www.spark-interfax.ru/system/home/card" TargetMode="External"/><Relationship Id="rId1570" Type="http://schemas.openxmlformats.org/officeDocument/2006/relationships/hyperlink" Target="https://www.spark-interfax.ru/system/home/card" TargetMode="External"/><Relationship Id="rId2414" Type="http://schemas.openxmlformats.org/officeDocument/2006/relationships/hyperlink" Target="https://www.spark-interfax.ru/system/home/card" TargetMode="External"/><Relationship Id="rId2621" Type="http://schemas.openxmlformats.org/officeDocument/2006/relationships/hyperlink" Target="https://www.spark-interfax.ru/system/home/card" TargetMode="External"/><Relationship Id="rId800" Type="http://schemas.openxmlformats.org/officeDocument/2006/relationships/hyperlink" Target="https://www.spark-interfax.ru/system/home/card" TargetMode="External"/><Relationship Id="rId1223" Type="http://schemas.openxmlformats.org/officeDocument/2006/relationships/hyperlink" Target="https://www.spark-interfax.ru/system/home/card" TargetMode="External"/><Relationship Id="rId1430" Type="http://schemas.openxmlformats.org/officeDocument/2006/relationships/hyperlink" Target="https://www.spark-interfax.ru/system/home/card" TargetMode="External"/><Relationship Id="rId3188" Type="http://schemas.openxmlformats.org/officeDocument/2006/relationships/hyperlink" Target="https://www.spark-interfax.ru/system/home/card" TargetMode="External"/><Relationship Id="rId3395" Type="http://schemas.openxmlformats.org/officeDocument/2006/relationships/hyperlink" Target="https://www.spark-interfax.ru/system/home/card" TargetMode="External"/><Relationship Id="rId3048" Type="http://schemas.openxmlformats.org/officeDocument/2006/relationships/hyperlink" Target="https://www.spark-interfax.ru/system/home/card" TargetMode="External"/><Relationship Id="rId3255" Type="http://schemas.openxmlformats.org/officeDocument/2006/relationships/hyperlink" Target="https://www.spark-interfax.ru/system/home/card" TargetMode="External"/><Relationship Id="rId176" Type="http://schemas.openxmlformats.org/officeDocument/2006/relationships/hyperlink" Target="https://www.spark-interfax.ru/system/home/card" TargetMode="External"/><Relationship Id="rId383" Type="http://schemas.openxmlformats.org/officeDocument/2006/relationships/hyperlink" Target="https://www.spark-interfax.ru/system/home/card" TargetMode="External"/><Relationship Id="rId590" Type="http://schemas.openxmlformats.org/officeDocument/2006/relationships/hyperlink" Target="https://www.spark-interfax.ru/system/home/card" TargetMode="External"/><Relationship Id="rId2064" Type="http://schemas.openxmlformats.org/officeDocument/2006/relationships/hyperlink" Target="https://www.spark-interfax.ru/system/home/card" TargetMode="External"/><Relationship Id="rId2271" Type="http://schemas.openxmlformats.org/officeDocument/2006/relationships/hyperlink" Target="https://www.spark-interfax.ru/system/home/card" TargetMode="External"/><Relationship Id="rId3115" Type="http://schemas.openxmlformats.org/officeDocument/2006/relationships/hyperlink" Target="https://www.spark-interfax.ru/system/home/card" TargetMode="External"/><Relationship Id="rId3322" Type="http://schemas.openxmlformats.org/officeDocument/2006/relationships/hyperlink" Target="https://www.spark-interfax.ru/system/home/card" TargetMode="External"/><Relationship Id="rId243" Type="http://schemas.openxmlformats.org/officeDocument/2006/relationships/hyperlink" Target="https://www.spark-interfax.ru/system/home/card" TargetMode="External"/><Relationship Id="rId450" Type="http://schemas.openxmlformats.org/officeDocument/2006/relationships/hyperlink" Target="https://www.spark-interfax.ru/system/home/card" TargetMode="External"/><Relationship Id="rId1080" Type="http://schemas.openxmlformats.org/officeDocument/2006/relationships/hyperlink" Target="https://www.spark-interfax.ru/system/home/card" TargetMode="External"/><Relationship Id="rId2131" Type="http://schemas.openxmlformats.org/officeDocument/2006/relationships/hyperlink" Target="https://www.spark-interfax.ru/system/home/card" TargetMode="External"/><Relationship Id="rId103" Type="http://schemas.openxmlformats.org/officeDocument/2006/relationships/hyperlink" Target="https://www.spark-interfax.ru/system/home/card" TargetMode="External"/><Relationship Id="rId310" Type="http://schemas.openxmlformats.org/officeDocument/2006/relationships/hyperlink" Target="https://www.spark-interfax.ru/system/home/card" TargetMode="External"/><Relationship Id="rId1897" Type="http://schemas.openxmlformats.org/officeDocument/2006/relationships/hyperlink" Target="https://www.spark-interfax.ru/system/home/card" TargetMode="External"/><Relationship Id="rId2948" Type="http://schemas.openxmlformats.org/officeDocument/2006/relationships/hyperlink" Target="https://www.spark-interfax.ru/system/home/card" TargetMode="External"/><Relationship Id="rId1757" Type="http://schemas.openxmlformats.org/officeDocument/2006/relationships/hyperlink" Target="https://www.spark-interfax.ru/system/home/card" TargetMode="External"/><Relationship Id="rId1964" Type="http://schemas.openxmlformats.org/officeDocument/2006/relationships/hyperlink" Target="https://www.spark-interfax.ru/system/home/card" TargetMode="External"/><Relationship Id="rId2808" Type="http://schemas.openxmlformats.org/officeDocument/2006/relationships/hyperlink" Target="https://www.spark-interfax.ru/system/home/card" TargetMode="External"/><Relationship Id="rId49" Type="http://schemas.openxmlformats.org/officeDocument/2006/relationships/hyperlink" Target="https://www.spark-interfax.ru/system/home/card" TargetMode="External"/><Relationship Id="rId1617" Type="http://schemas.openxmlformats.org/officeDocument/2006/relationships/hyperlink" Target="https://www.spark-interfax.ru/system/home/card" TargetMode="External"/><Relationship Id="rId1824" Type="http://schemas.openxmlformats.org/officeDocument/2006/relationships/hyperlink" Target="https://www.spark-interfax.ru/system/home/card" TargetMode="External"/><Relationship Id="rId2598" Type="http://schemas.openxmlformats.org/officeDocument/2006/relationships/hyperlink" Target="https://www.spark-interfax.ru/system/home/card" TargetMode="External"/><Relationship Id="rId777" Type="http://schemas.openxmlformats.org/officeDocument/2006/relationships/hyperlink" Target="https://www.spark-interfax.ru/system/home/card" TargetMode="External"/><Relationship Id="rId984" Type="http://schemas.openxmlformats.org/officeDocument/2006/relationships/hyperlink" Target="https://www.spark-interfax.ru/system/home/card" TargetMode="External"/><Relationship Id="rId2458" Type="http://schemas.openxmlformats.org/officeDocument/2006/relationships/hyperlink" Target="https://www.spark-interfax.ru/system/home/card" TargetMode="External"/><Relationship Id="rId2665" Type="http://schemas.openxmlformats.org/officeDocument/2006/relationships/hyperlink" Target="https://www.spark-interfax.ru/system/home/card" TargetMode="External"/><Relationship Id="rId2872" Type="http://schemas.openxmlformats.org/officeDocument/2006/relationships/hyperlink" Target="https://www.spark-interfax.ru/system/home/card" TargetMode="External"/><Relationship Id="rId637" Type="http://schemas.openxmlformats.org/officeDocument/2006/relationships/hyperlink" Target="https://www.spark-interfax.ru/system/home/card" TargetMode="External"/><Relationship Id="rId844" Type="http://schemas.openxmlformats.org/officeDocument/2006/relationships/hyperlink" Target="https://www.spark-interfax.ru/system/home/card" TargetMode="External"/><Relationship Id="rId1267" Type="http://schemas.openxmlformats.org/officeDocument/2006/relationships/hyperlink" Target="https://www.spark-interfax.ru/system/home/card" TargetMode="External"/><Relationship Id="rId1474" Type="http://schemas.openxmlformats.org/officeDocument/2006/relationships/hyperlink" Target="https://www.spark-interfax.ru/system/home/card" TargetMode="External"/><Relationship Id="rId1681" Type="http://schemas.openxmlformats.org/officeDocument/2006/relationships/hyperlink" Target="https://www.spark-interfax.ru/system/home/card" TargetMode="External"/><Relationship Id="rId2318" Type="http://schemas.openxmlformats.org/officeDocument/2006/relationships/hyperlink" Target="https://www.spark-interfax.ru/system/home/card" TargetMode="External"/><Relationship Id="rId2525" Type="http://schemas.openxmlformats.org/officeDocument/2006/relationships/hyperlink" Target="https://www.spark-interfax.ru/system/home/card" TargetMode="External"/><Relationship Id="rId2732" Type="http://schemas.openxmlformats.org/officeDocument/2006/relationships/hyperlink" Target="https://www.spark-interfax.ru/system/home/card" TargetMode="External"/><Relationship Id="rId704" Type="http://schemas.openxmlformats.org/officeDocument/2006/relationships/hyperlink" Target="https://www.spark-interfax.ru/system/home/card" TargetMode="External"/><Relationship Id="rId911" Type="http://schemas.openxmlformats.org/officeDocument/2006/relationships/hyperlink" Target="https://www.spark-interfax.ru/system/home/card" TargetMode="External"/><Relationship Id="rId1127" Type="http://schemas.openxmlformats.org/officeDocument/2006/relationships/hyperlink" Target="https://www.spark-interfax.ru/system/home/card" TargetMode="External"/><Relationship Id="rId1334" Type="http://schemas.openxmlformats.org/officeDocument/2006/relationships/hyperlink" Target="https://www.spark-interfax.ru/system/home/card" TargetMode="External"/><Relationship Id="rId1541" Type="http://schemas.openxmlformats.org/officeDocument/2006/relationships/hyperlink" Target="https://www.spark-interfax.ru/system/home/card" TargetMode="External"/><Relationship Id="rId40" Type="http://schemas.openxmlformats.org/officeDocument/2006/relationships/hyperlink" Target="https://www.spark-interfax.ru/system/home/card" TargetMode="External"/><Relationship Id="rId1401" Type="http://schemas.openxmlformats.org/officeDocument/2006/relationships/hyperlink" Target="https://www.spark-interfax.ru/system/home/card" TargetMode="External"/><Relationship Id="rId3299" Type="http://schemas.openxmlformats.org/officeDocument/2006/relationships/hyperlink" Target="https://www.spark-interfax.ru/system/home/card" TargetMode="External"/><Relationship Id="rId3159" Type="http://schemas.openxmlformats.org/officeDocument/2006/relationships/hyperlink" Target="https://www.spark-interfax.ru/system/home/card" TargetMode="External"/><Relationship Id="rId3366" Type="http://schemas.openxmlformats.org/officeDocument/2006/relationships/hyperlink" Target="https://www.spark-interfax.ru/system/home/card" TargetMode="External"/><Relationship Id="rId287" Type="http://schemas.openxmlformats.org/officeDocument/2006/relationships/hyperlink" Target="https://www.spark-interfax.ru/system/home/card" TargetMode="External"/><Relationship Id="rId494" Type="http://schemas.openxmlformats.org/officeDocument/2006/relationships/hyperlink" Target="https://www.spark-interfax.ru/system/home/card" TargetMode="External"/><Relationship Id="rId2175" Type="http://schemas.openxmlformats.org/officeDocument/2006/relationships/hyperlink" Target="https://www.spark-interfax.ru/system/home/card" TargetMode="External"/><Relationship Id="rId2382" Type="http://schemas.openxmlformats.org/officeDocument/2006/relationships/hyperlink" Target="https://www.spark-interfax.ru/system/home/card" TargetMode="External"/><Relationship Id="rId3019" Type="http://schemas.openxmlformats.org/officeDocument/2006/relationships/hyperlink" Target="https://www.spark-interfax.ru/system/home/card" TargetMode="External"/><Relationship Id="rId3226" Type="http://schemas.openxmlformats.org/officeDocument/2006/relationships/hyperlink" Target="https://www.spark-interfax.ru/system/home/card" TargetMode="External"/><Relationship Id="rId147" Type="http://schemas.openxmlformats.org/officeDocument/2006/relationships/hyperlink" Target="https://www.spark-interfax.ru/system/home/card" TargetMode="External"/><Relationship Id="rId354" Type="http://schemas.openxmlformats.org/officeDocument/2006/relationships/hyperlink" Target="https://www.spark-interfax.ru/system/home/card" TargetMode="External"/><Relationship Id="rId1191" Type="http://schemas.openxmlformats.org/officeDocument/2006/relationships/hyperlink" Target="https://www.spark-interfax.ru/system/home/card" TargetMode="External"/><Relationship Id="rId2035" Type="http://schemas.openxmlformats.org/officeDocument/2006/relationships/hyperlink" Target="https://www.spark-interfax.ru/system/home/card" TargetMode="External"/><Relationship Id="rId3433" Type="http://schemas.openxmlformats.org/officeDocument/2006/relationships/hyperlink" Target="https://www.spark-interfax.ru/system/home/card" TargetMode="External"/><Relationship Id="rId561" Type="http://schemas.openxmlformats.org/officeDocument/2006/relationships/hyperlink" Target="https://www.spark-interfax.ru/system/home/card" TargetMode="External"/><Relationship Id="rId2242" Type="http://schemas.openxmlformats.org/officeDocument/2006/relationships/hyperlink" Target="https://www.spark-interfax.ru/system/home/card" TargetMode="External"/><Relationship Id="rId214" Type="http://schemas.openxmlformats.org/officeDocument/2006/relationships/hyperlink" Target="https://www.spark-interfax.ru/system/home/card" TargetMode="External"/><Relationship Id="rId421" Type="http://schemas.openxmlformats.org/officeDocument/2006/relationships/hyperlink" Target="https://www.spark-interfax.ru/system/home/card" TargetMode="External"/><Relationship Id="rId1051" Type="http://schemas.openxmlformats.org/officeDocument/2006/relationships/hyperlink" Target="https://www.spark-interfax.ru/system/home/card" TargetMode="External"/><Relationship Id="rId2102" Type="http://schemas.openxmlformats.org/officeDocument/2006/relationships/hyperlink" Target="https://www.spark-interfax.ru/system/home/card" TargetMode="External"/><Relationship Id="rId1868" Type="http://schemas.openxmlformats.org/officeDocument/2006/relationships/hyperlink" Target="https://www.spark-interfax.ru/system/home/card" TargetMode="External"/><Relationship Id="rId2919" Type="http://schemas.openxmlformats.org/officeDocument/2006/relationships/hyperlink" Target="https://www.spark-interfax.ru/system/home/card" TargetMode="External"/><Relationship Id="rId3083" Type="http://schemas.openxmlformats.org/officeDocument/2006/relationships/hyperlink" Target="https://www.spark-interfax.ru/system/home/card" TargetMode="External"/><Relationship Id="rId3290" Type="http://schemas.openxmlformats.org/officeDocument/2006/relationships/hyperlink" Target="https://www.spark-interfax.ru/system/home/card" TargetMode="External"/><Relationship Id="rId1728" Type="http://schemas.openxmlformats.org/officeDocument/2006/relationships/hyperlink" Target="https://www.spark-interfax.ru/system/home/card" TargetMode="External"/><Relationship Id="rId1935" Type="http://schemas.openxmlformats.org/officeDocument/2006/relationships/hyperlink" Target="https://www.spark-interfax.ru/system/home/card" TargetMode="External"/><Relationship Id="rId3150" Type="http://schemas.openxmlformats.org/officeDocument/2006/relationships/hyperlink" Target="https://www.spark-interfax.ru/system/home/card" TargetMode="External"/><Relationship Id="rId3010" Type="http://schemas.openxmlformats.org/officeDocument/2006/relationships/hyperlink" Target="https://www.spark-interfax.ru/system/home/card" TargetMode="External"/><Relationship Id="rId4" Type="http://schemas.openxmlformats.org/officeDocument/2006/relationships/hyperlink" Target="https://www.spark-interfax.ru/system/home/card" TargetMode="External"/><Relationship Id="rId888" Type="http://schemas.openxmlformats.org/officeDocument/2006/relationships/hyperlink" Target="https://www.spark-interfax.ru/system/home/card" TargetMode="External"/><Relationship Id="rId2569" Type="http://schemas.openxmlformats.org/officeDocument/2006/relationships/hyperlink" Target="https://www.spark-interfax.ru/system/home/card" TargetMode="External"/><Relationship Id="rId2776" Type="http://schemas.openxmlformats.org/officeDocument/2006/relationships/hyperlink" Target="https://www.spark-interfax.ru/system/home/card" TargetMode="External"/><Relationship Id="rId2983" Type="http://schemas.openxmlformats.org/officeDocument/2006/relationships/hyperlink" Target="https://www.spark-interfax.ru/system/home/card" TargetMode="External"/><Relationship Id="rId748" Type="http://schemas.openxmlformats.org/officeDocument/2006/relationships/hyperlink" Target="https://www.spark-interfax.ru/system/home/card" TargetMode="External"/><Relationship Id="rId955" Type="http://schemas.openxmlformats.org/officeDocument/2006/relationships/hyperlink" Target="https://www.spark-interfax.ru/system/home/card" TargetMode="External"/><Relationship Id="rId1378" Type="http://schemas.openxmlformats.org/officeDocument/2006/relationships/hyperlink" Target="https://www.spark-interfax.ru/system/home/card" TargetMode="External"/><Relationship Id="rId1585" Type="http://schemas.openxmlformats.org/officeDocument/2006/relationships/hyperlink" Target="https://www.spark-interfax.ru/system/home/card" TargetMode="External"/><Relationship Id="rId1792" Type="http://schemas.openxmlformats.org/officeDocument/2006/relationships/hyperlink" Target="https://www.spark-interfax.ru/system/home/card" TargetMode="External"/><Relationship Id="rId2429" Type="http://schemas.openxmlformats.org/officeDocument/2006/relationships/hyperlink" Target="https://www.spark-interfax.ru/system/home/card" TargetMode="External"/><Relationship Id="rId2636" Type="http://schemas.openxmlformats.org/officeDocument/2006/relationships/hyperlink" Target="https://www.spark-interfax.ru/system/home/card" TargetMode="External"/><Relationship Id="rId2843" Type="http://schemas.openxmlformats.org/officeDocument/2006/relationships/hyperlink" Target="https://www.spark-interfax.ru/system/home/card" TargetMode="External"/><Relationship Id="rId84" Type="http://schemas.openxmlformats.org/officeDocument/2006/relationships/hyperlink" Target="https://www.spark-interfax.ru/system/home/card" TargetMode="External"/><Relationship Id="rId608" Type="http://schemas.openxmlformats.org/officeDocument/2006/relationships/hyperlink" Target="https://www.spark-interfax.ru/system/home/card" TargetMode="External"/><Relationship Id="rId815" Type="http://schemas.openxmlformats.org/officeDocument/2006/relationships/hyperlink" Target="https://www.spark-interfax.ru/system/home/card" TargetMode="External"/><Relationship Id="rId1238" Type="http://schemas.openxmlformats.org/officeDocument/2006/relationships/hyperlink" Target="https://www.spark-interfax.ru/system/home/card" TargetMode="External"/><Relationship Id="rId1445" Type="http://schemas.openxmlformats.org/officeDocument/2006/relationships/hyperlink" Target="https://www.spark-interfax.ru/system/home/card" TargetMode="External"/><Relationship Id="rId1652" Type="http://schemas.openxmlformats.org/officeDocument/2006/relationships/hyperlink" Target="https://www.spark-interfax.ru/system/home/card" TargetMode="External"/><Relationship Id="rId1305" Type="http://schemas.openxmlformats.org/officeDocument/2006/relationships/hyperlink" Target="https://www.spark-interfax.ru/system/home/card" TargetMode="External"/><Relationship Id="rId2703" Type="http://schemas.openxmlformats.org/officeDocument/2006/relationships/hyperlink" Target="https://www.spark-interfax.ru/system/home/card" TargetMode="External"/><Relationship Id="rId2910" Type="http://schemas.openxmlformats.org/officeDocument/2006/relationships/hyperlink" Target="https://www.spark-interfax.ru/system/home/card" TargetMode="External"/><Relationship Id="rId1512" Type="http://schemas.openxmlformats.org/officeDocument/2006/relationships/hyperlink" Target="https://www.spark-interfax.ru/system/home/card" TargetMode="External"/><Relationship Id="rId11" Type="http://schemas.openxmlformats.org/officeDocument/2006/relationships/hyperlink" Target="https://www.spark-interfax.ru/system/home/card" TargetMode="External"/><Relationship Id="rId398" Type="http://schemas.openxmlformats.org/officeDocument/2006/relationships/hyperlink" Target="https://www.spark-interfax.ru/system/home/card" TargetMode="External"/><Relationship Id="rId2079" Type="http://schemas.openxmlformats.org/officeDocument/2006/relationships/hyperlink" Target="https://www.spark-interfax.ru/system/home/card" TargetMode="External"/><Relationship Id="rId2286" Type="http://schemas.openxmlformats.org/officeDocument/2006/relationships/hyperlink" Target="https://www.spark-interfax.ru/system/home/card" TargetMode="External"/><Relationship Id="rId2493" Type="http://schemas.openxmlformats.org/officeDocument/2006/relationships/hyperlink" Target="https://www.spark-interfax.ru/system/home/card" TargetMode="External"/><Relationship Id="rId3337" Type="http://schemas.openxmlformats.org/officeDocument/2006/relationships/hyperlink" Target="https://www.spark-interfax.ru/system/home/card" TargetMode="External"/><Relationship Id="rId258" Type="http://schemas.openxmlformats.org/officeDocument/2006/relationships/hyperlink" Target="https://www.spark-interfax.ru/system/home/card" TargetMode="External"/><Relationship Id="rId465" Type="http://schemas.openxmlformats.org/officeDocument/2006/relationships/hyperlink" Target="https://www.spark-interfax.ru/system/home/card" TargetMode="External"/><Relationship Id="rId672" Type="http://schemas.openxmlformats.org/officeDocument/2006/relationships/hyperlink" Target="https://www.spark-interfax.ru/system/home/card" TargetMode="External"/><Relationship Id="rId1095" Type="http://schemas.openxmlformats.org/officeDocument/2006/relationships/hyperlink" Target="https://www.spark-interfax.ru/system/home/card" TargetMode="External"/><Relationship Id="rId2146" Type="http://schemas.openxmlformats.org/officeDocument/2006/relationships/hyperlink" Target="https://www.spark-interfax.ru/system/home/card" TargetMode="External"/><Relationship Id="rId2353" Type="http://schemas.openxmlformats.org/officeDocument/2006/relationships/hyperlink" Target="https://www.spark-interfax.ru/system/home/card" TargetMode="External"/><Relationship Id="rId2560" Type="http://schemas.openxmlformats.org/officeDocument/2006/relationships/hyperlink" Target="https://www.spark-interfax.ru/system/home/card" TargetMode="External"/><Relationship Id="rId3404" Type="http://schemas.openxmlformats.org/officeDocument/2006/relationships/hyperlink" Target="https://www.spark-interfax.ru/system/home/card" TargetMode="External"/><Relationship Id="rId118" Type="http://schemas.openxmlformats.org/officeDocument/2006/relationships/hyperlink" Target="https://www.spark-interfax.ru/system/home/card" TargetMode="External"/><Relationship Id="rId325" Type="http://schemas.openxmlformats.org/officeDocument/2006/relationships/hyperlink" Target="https://www.spark-interfax.ru/system/home/card" TargetMode="External"/><Relationship Id="rId532" Type="http://schemas.openxmlformats.org/officeDocument/2006/relationships/hyperlink" Target="https://www.spark-interfax.ru/system/home/card" TargetMode="External"/><Relationship Id="rId1162" Type="http://schemas.openxmlformats.org/officeDocument/2006/relationships/hyperlink" Target="https://www.spark-interfax.ru/system/home/card" TargetMode="External"/><Relationship Id="rId2006" Type="http://schemas.openxmlformats.org/officeDocument/2006/relationships/hyperlink" Target="https://www.spark-interfax.ru/system/home/card" TargetMode="External"/><Relationship Id="rId2213" Type="http://schemas.openxmlformats.org/officeDocument/2006/relationships/hyperlink" Target="https://www.spark-interfax.ru/system/home/card" TargetMode="External"/><Relationship Id="rId2420" Type="http://schemas.openxmlformats.org/officeDocument/2006/relationships/hyperlink" Target="https://www.spark-interfax.ru/system/home/card" TargetMode="External"/><Relationship Id="rId1022" Type="http://schemas.openxmlformats.org/officeDocument/2006/relationships/hyperlink" Target="https://www.spark-interfax.ru/system/home/card" TargetMode="External"/><Relationship Id="rId1979" Type="http://schemas.openxmlformats.org/officeDocument/2006/relationships/hyperlink" Target="https://www.spark-interfax.ru/system/home/card" TargetMode="External"/><Relationship Id="rId3194" Type="http://schemas.openxmlformats.org/officeDocument/2006/relationships/hyperlink" Target="https://www.spark-interfax.ru/system/home/card" TargetMode="External"/><Relationship Id="rId1839" Type="http://schemas.openxmlformats.org/officeDocument/2006/relationships/hyperlink" Target="https://www.spark-interfax.ru/system/home/card" TargetMode="External"/><Relationship Id="rId3054" Type="http://schemas.openxmlformats.org/officeDocument/2006/relationships/hyperlink" Target="https://www.spark-interfax.ru/system/home/card" TargetMode="External"/><Relationship Id="rId182" Type="http://schemas.openxmlformats.org/officeDocument/2006/relationships/hyperlink" Target="https://www.spark-interfax.ru/system/home/card" TargetMode="External"/><Relationship Id="rId1906" Type="http://schemas.openxmlformats.org/officeDocument/2006/relationships/hyperlink" Target="https://www.spark-interfax.ru/system/home/card" TargetMode="External"/><Relationship Id="rId3261" Type="http://schemas.openxmlformats.org/officeDocument/2006/relationships/hyperlink" Target="https://www.spark-interfax.ru/system/home/card" TargetMode="External"/><Relationship Id="rId2070" Type="http://schemas.openxmlformats.org/officeDocument/2006/relationships/hyperlink" Target="https://www.spark-interfax.ru/system/home/card" TargetMode="External"/><Relationship Id="rId3121" Type="http://schemas.openxmlformats.org/officeDocument/2006/relationships/hyperlink" Target="https://www.spark-interfax.ru/system/home/card" TargetMode="External"/><Relationship Id="rId999" Type="http://schemas.openxmlformats.org/officeDocument/2006/relationships/hyperlink" Target="https://www.spark-interfax.ru/system/home/card" TargetMode="External"/><Relationship Id="rId2887" Type="http://schemas.openxmlformats.org/officeDocument/2006/relationships/hyperlink" Target="https://www.spark-interfax.ru/system/home/card" TargetMode="External"/><Relationship Id="rId859" Type="http://schemas.openxmlformats.org/officeDocument/2006/relationships/hyperlink" Target="https://www.spark-interfax.ru/system/home/card" TargetMode="External"/><Relationship Id="rId1489" Type="http://schemas.openxmlformats.org/officeDocument/2006/relationships/hyperlink" Target="https://www.spark-interfax.ru/system/home/card" TargetMode="External"/><Relationship Id="rId1696" Type="http://schemas.openxmlformats.org/officeDocument/2006/relationships/hyperlink" Target="https://www.spark-interfax.ru/system/home/card" TargetMode="External"/><Relationship Id="rId1349" Type="http://schemas.openxmlformats.org/officeDocument/2006/relationships/hyperlink" Target="https://www.spark-interfax.ru/system/home/card" TargetMode="External"/><Relationship Id="rId2747" Type="http://schemas.openxmlformats.org/officeDocument/2006/relationships/hyperlink" Target="https://www.spark-interfax.ru/system/home/card" TargetMode="External"/><Relationship Id="rId2954" Type="http://schemas.openxmlformats.org/officeDocument/2006/relationships/hyperlink" Target="https://www.spark-interfax.ru/system/home/card" TargetMode="External"/><Relationship Id="rId719" Type="http://schemas.openxmlformats.org/officeDocument/2006/relationships/hyperlink" Target="https://www.spark-interfax.ru/system/home/card" TargetMode="External"/><Relationship Id="rId926" Type="http://schemas.openxmlformats.org/officeDocument/2006/relationships/hyperlink" Target="https://www.spark-interfax.ru/system/home/card" TargetMode="External"/><Relationship Id="rId1556" Type="http://schemas.openxmlformats.org/officeDocument/2006/relationships/hyperlink" Target="https://www.spark-interfax.ru/system/home/card" TargetMode="External"/><Relationship Id="rId1763" Type="http://schemas.openxmlformats.org/officeDocument/2006/relationships/hyperlink" Target="https://www.spark-interfax.ru/system/home/card" TargetMode="External"/><Relationship Id="rId1970" Type="http://schemas.openxmlformats.org/officeDocument/2006/relationships/hyperlink" Target="https://www.spark-interfax.ru/system/home/card" TargetMode="External"/><Relationship Id="rId2607" Type="http://schemas.openxmlformats.org/officeDocument/2006/relationships/hyperlink" Target="https://www.spark-interfax.ru/system/home/card" TargetMode="External"/><Relationship Id="rId2814" Type="http://schemas.openxmlformats.org/officeDocument/2006/relationships/hyperlink" Target="https://www.spark-interfax.ru/system/home/card" TargetMode="External"/><Relationship Id="rId55" Type="http://schemas.openxmlformats.org/officeDocument/2006/relationships/hyperlink" Target="https://www.spark-interfax.ru/system/home/card" TargetMode="External"/><Relationship Id="rId1209" Type="http://schemas.openxmlformats.org/officeDocument/2006/relationships/hyperlink" Target="https://www.spark-interfax.ru/system/home/card" TargetMode="External"/><Relationship Id="rId1416" Type="http://schemas.openxmlformats.org/officeDocument/2006/relationships/hyperlink" Target="https://www.spark-interfax.ru/system/home/card" TargetMode="External"/><Relationship Id="rId1623" Type="http://schemas.openxmlformats.org/officeDocument/2006/relationships/hyperlink" Target="https://www.spark-interfax.ru/system/home/card" TargetMode="External"/><Relationship Id="rId1830" Type="http://schemas.openxmlformats.org/officeDocument/2006/relationships/hyperlink" Target="https://www.spark-interfax.ru/system/home/card" TargetMode="External"/><Relationship Id="rId2397" Type="http://schemas.openxmlformats.org/officeDocument/2006/relationships/hyperlink" Target="https://www.spark-interfax.ru/system/home/card" TargetMode="External"/><Relationship Id="rId3448" Type="http://schemas.openxmlformats.org/officeDocument/2006/relationships/hyperlink" Target="https://www.spark-interfax.ru/system/home/card" TargetMode="External"/><Relationship Id="rId369" Type="http://schemas.openxmlformats.org/officeDocument/2006/relationships/hyperlink" Target="https://www.spark-interfax.ru/system/home/card" TargetMode="External"/><Relationship Id="rId576" Type="http://schemas.openxmlformats.org/officeDocument/2006/relationships/hyperlink" Target="https://www.spark-interfax.ru/system/home/card" TargetMode="External"/><Relationship Id="rId783" Type="http://schemas.openxmlformats.org/officeDocument/2006/relationships/hyperlink" Target="https://www.spark-interfax.ru/system/home/card" TargetMode="External"/><Relationship Id="rId990" Type="http://schemas.openxmlformats.org/officeDocument/2006/relationships/hyperlink" Target="https://www.spark-interfax.ru/system/home/card" TargetMode="External"/><Relationship Id="rId2257" Type="http://schemas.openxmlformats.org/officeDocument/2006/relationships/hyperlink" Target="https://www.spark-interfax.ru/system/home/card" TargetMode="External"/><Relationship Id="rId2464" Type="http://schemas.openxmlformats.org/officeDocument/2006/relationships/hyperlink" Target="https://www.spark-interfax.ru/system/home/card" TargetMode="External"/><Relationship Id="rId2671" Type="http://schemas.openxmlformats.org/officeDocument/2006/relationships/hyperlink" Target="https://www.spark-interfax.ru/system/home/card" TargetMode="External"/><Relationship Id="rId3308" Type="http://schemas.openxmlformats.org/officeDocument/2006/relationships/hyperlink" Target="https://www.spark-interfax.ru/system/home/card" TargetMode="External"/><Relationship Id="rId229" Type="http://schemas.openxmlformats.org/officeDocument/2006/relationships/hyperlink" Target="https://www.spark-interfax.ru/system/home/card" TargetMode="External"/><Relationship Id="rId436" Type="http://schemas.openxmlformats.org/officeDocument/2006/relationships/hyperlink" Target="https://www.spark-interfax.ru/system/home/card" TargetMode="External"/><Relationship Id="rId643" Type="http://schemas.openxmlformats.org/officeDocument/2006/relationships/hyperlink" Target="https://www.spark-interfax.ru/system/home/card" TargetMode="External"/><Relationship Id="rId1066" Type="http://schemas.openxmlformats.org/officeDocument/2006/relationships/hyperlink" Target="https://www.spark-interfax.ru/system/home/card" TargetMode="External"/><Relationship Id="rId1273" Type="http://schemas.openxmlformats.org/officeDocument/2006/relationships/hyperlink" Target="https://www.spark-interfax.ru/system/home/card" TargetMode="External"/><Relationship Id="rId1480" Type="http://schemas.openxmlformats.org/officeDocument/2006/relationships/hyperlink" Target="https://www.spark-interfax.ru/system/home/card" TargetMode="External"/><Relationship Id="rId2117" Type="http://schemas.openxmlformats.org/officeDocument/2006/relationships/hyperlink" Target="https://www.spark-interfax.ru/system/home/card" TargetMode="External"/><Relationship Id="rId2324" Type="http://schemas.openxmlformats.org/officeDocument/2006/relationships/hyperlink" Target="https://www.spark-interfax.ru/system/home/card" TargetMode="External"/><Relationship Id="rId850" Type="http://schemas.openxmlformats.org/officeDocument/2006/relationships/hyperlink" Target="https://www.spark-interfax.ru/system/home/card" TargetMode="External"/><Relationship Id="rId1133" Type="http://schemas.openxmlformats.org/officeDocument/2006/relationships/hyperlink" Target="https://www.spark-interfax.ru/system/home/card" TargetMode="External"/><Relationship Id="rId2531" Type="http://schemas.openxmlformats.org/officeDocument/2006/relationships/hyperlink" Target="https://www.spark-interfax.ru/system/home/card" TargetMode="External"/><Relationship Id="rId503" Type="http://schemas.openxmlformats.org/officeDocument/2006/relationships/hyperlink" Target="https://www.spark-interfax.ru/system/home/card" TargetMode="External"/><Relationship Id="rId710" Type="http://schemas.openxmlformats.org/officeDocument/2006/relationships/hyperlink" Target="https://www.spark-interfax.ru/system/home/card" TargetMode="External"/><Relationship Id="rId1340" Type="http://schemas.openxmlformats.org/officeDocument/2006/relationships/hyperlink" Target="https://www.spark-interfax.ru/system/home/card" TargetMode="External"/><Relationship Id="rId3098" Type="http://schemas.openxmlformats.org/officeDocument/2006/relationships/hyperlink" Target="https://www.spark-interfax.ru/system/home/card" TargetMode="External"/><Relationship Id="rId1200" Type="http://schemas.openxmlformats.org/officeDocument/2006/relationships/hyperlink" Target="https://www.spark-interfax.ru/system/home/card" TargetMode="External"/><Relationship Id="rId3165" Type="http://schemas.openxmlformats.org/officeDocument/2006/relationships/hyperlink" Target="https://www.spark-interfax.ru/system/home/card" TargetMode="External"/><Relationship Id="rId3372" Type="http://schemas.openxmlformats.org/officeDocument/2006/relationships/hyperlink" Target="https://www.spark-interfax.ru/system/home/card" TargetMode="External"/><Relationship Id="rId293" Type="http://schemas.openxmlformats.org/officeDocument/2006/relationships/hyperlink" Target="https://www.spark-interfax.ru/system/home/card" TargetMode="External"/><Relationship Id="rId2181" Type="http://schemas.openxmlformats.org/officeDocument/2006/relationships/hyperlink" Target="https://www.spark-interfax.ru/system/home/card" TargetMode="External"/><Relationship Id="rId3025" Type="http://schemas.openxmlformats.org/officeDocument/2006/relationships/hyperlink" Target="https://www.spark-interfax.ru/system/home/card" TargetMode="External"/><Relationship Id="rId3232" Type="http://schemas.openxmlformats.org/officeDocument/2006/relationships/hyperlink" Target="https://www.spark-interfax.ru/system/home/card" TargetMode="External"/><Relationship Id="rId153" Type="http://schemas.openxmlformats.org/officeDocument/2006/relationships/hyperlink" Target="https://www.spark-interfax.ru/system/home/card" TargetMode="External"/><Relationship Id="rId360" Type="http://schemas.openxmlformats.org/officeDocument/2006/relationships/hyperlink" Target="https://www.spark-interfax.ru/system/home/card" TargetMode="External"/><Relationship Id="rId2041" Type="http://schemas.openxmlformats.org/officeDocument/2006/relationships/hyperlink" Target="https://www.spark-interfax.ru/system/home/card" TargetMode="External"/><Relationship Id="rId220" Type="http://schemas.openxmlformats.org/officeDocument/2006/relationships/hyperlink" Target="https://www.spark-interfax.ru/system/home/card" TargetMode="External"/><Relationship Id="rId2998" Type="http://schemas.openxmlformats.org/officeDocument/2006/relationships/hyperlink" Target="https://www.spark-interfax.ru/system/home/card" TargetMode="External"/><Relationship Id="rId2858" Type="http://schemas.openxmlformats.org/officeDocument/2006/relationships/hyperlink" Target="https://www.spark-interfax.ru/system/home/card" TargetMode="External"/><Relationship Id="rId99" Type="http://schemas.openxmlformats.org/officeDocument/2006/relationships/hyperlink" Target="https://www.spark-interfax.ru/system/home/card" TargetMode="External"/><Relationship Id="rId1667" Type="http://schemas.openxmlformats.org/officeDocument/2006/relationships/hyperlink" Target="https://www.spark-interfax.ru/system/home/card" TargetMode="External"/><Relationship Id="rId1874" Type="http://schemas.openxmlformats.org/officeDocument/2006/relationships/hyperlink" Target="https://www.spark-interfax.ru/system/home/card" TargetMode="External"/><Relationship Id="rId2718" Type="http://schemas.openxmlformats.org/officeDocument/2006/relationships/hyperlink" Target="https://www.spark-interfax.ru/system/home/card" TargetMode="External"/><Relationship Id="rId2925" Type="http://schemas.openxmlformats.org/officeDocument/2006/relationships/hyperlink" Target="https://www.spark-interfax.ru/system/home/card" TargetMode="External"/><Relationship Id="rId1527" Type="http://schemas.openxmlformats.org/officeDocument/2006/relationships/hyperlink" Target="https://www.spark-interfax.ru/system/home/card" TargetMode="External"/><Relationship Id="rId1734" Type="http://schemas.openxmlformats.org/officeDocument/2006/relationships/hyperlink" Target="https://www.spark-interfax.ru/system/home/card" TargetMode="External"/><Relationship Id="rId1941" Type="http://schemas.openxmlformats.org/officeDocument/2006/relationships/hyperlink" Target="https://www.spark-interfax.ru/system/home/card" TargetMode="External"/><Relationship Id="rId26" Type="http://schemas.openxmlformats.org/officeDocument/2006/relationships/hyperlink" Target="https://www.spark-interfax.ru/system/home/card" TargetMode="External"/><Relationship Id="rId1801" Type="http://schemas.openxmlformats.org/officeDocument/2006/relationships/hyperlink" Target="https://www.spark-interfax.ru/system/home/card" TargetMode="External"/><Relationship Id="rId687" Type="http://schemas.openxmlformats.org/officeDocument/2006/relationships/hyperlink" Target="https://www.spark-interfax.ru/system/home/card" TargetMode="External"/><Relationship Id="rId2368" Type="http://schemas.openxmlformats.org/officeDocument/2006/relationships/hyperlink" Target="https://www.spark-interfax.ru/system/home/card" TargetMode="External"/><Relationship Id="rId894" Type="http://schemas.openxmlformats.org/officeDocument/2006/relationships/hyperlink" Target="https://www.spark-interfax.ru/system/home/card" TargetMode="External"/><Relationship Id="rId1177" Type="http://schemas.openxmlformats.org/officeDocument/2006/relationships/hyperlink" Target="https://www.spark-interfax.ru/system/home/card" TargetMode="External"/><Relationship Id="rId2575" Type="http://schemas.openxmlformats.org/officeDocument/2006/relationships/hyperlink" Target="https://www.spark-interfax.ru/system/home/card" TargetMode="External"/><Relationship Id="rId2782" Type="http://schemas.openxmlformats.org/officeDocument/2006/relationships/hyperlink" Target="https://www.spark-interfax.ru/system/home/card" TargetMode="External"/><Relationship Id="rId3419" Type="http://schemas.openxmlformats.org/officeDocument/2006/relationships/hyperlink" Target="https://www.spark-interfax.ru/system/home/card" TargetMode="External"/><Relationship Id="rId547" Type="http://schemas.openxmlformats.org/officeDocument/2006/relationships/hyperlink" Target="https://www.spark-interfax.ru/system/home/card" TargetMode="External"/><Relationship Id="rId754" Type="http://schemas.openxmlformats.org/officeDocument/2006/relationships/hyperlink" Target="https://www.spark-interfax.ru/system/home/card" TargetMode="External"/><Relationship Id="rId961" Type="http://schemas.openxmlformats.org/officeDocument/2006/relationships/hyperlink" Target="https://www.spark-interfax.ru/system/home/card" TargetMode="External"/><Relationship Id="rId1384" Type="http://schemas.openxmlformats.org/officeDocument/2006/relationships/hyperlink" Target="https://www.spark-interfax.ru/system/home/card" TargetMode="External"/><Relationship Id="rId1591" Type="http://schemas.openxmlformats.org/officeDocument/2006/relationships/hyperlink" Target="https://www.spark-interfax.ru/system/home/card" TargetMode="External"/><Relationship Id="rId2228" Type="http://schemas.openxmlformats.org/officeDocument/2006/relationships/hyperlink" Target="https://www.spark-interfax.ru/system/home/card" TargetMode="External"/><Relationship Id="rId2435" Type="http://schemas.openxmlformats.org/officeDocument/2006/relationships/hyperlink" Target="https://www.spark-interfax.ru/system/home/card" TargetMode="External"/><Relationship Id="rId2642" Type="http://schemas.openxmlformats.org/officeDocument/2006/relationships/hyperlink" Target="https://www.spark-interfax.ru/system/home/card" TargetMode="External"/><Relationship Id="rId90" Type="http://schemas.openxmlformats.org/officeDocument/2006/relationships/hyperlink" Target="https://www.spark-interfax.ru/system/home/card" TargetMode="External"/><Relationship Id="rId407" Type="http://schemas.openxmlformats.org/officeDocument/2006/relationships/hyperlink" Target="https://www.spark-interfax.ru/system/home/card" TargetMode="External"/><Relationship Id="rId614" Type="http://schemas.openxmlformats.org/officeDocument/2006/relationships/hyperlink" Target="https://www.spark-interfax.ru/system/home/card" TargetMode="External"/><Relationship Id="rId821" Type="http://schemas.openxmlformats.org/officeDocument/2006/relationships/hyperlink" Target="https://www.spark-interfax.ru/system/home/card" TargetMode="External"/><Relationship Id="rId1037" Type="http://schemas.openxmlformats.org/officeDocument/2006/relationships/hyperlink" Target="https://www.spark-interfax.ru/system/home/card" TargetMode="External"/><Relationship Id="rId1244" Type="http://schemas.openxmlformats.org/officeDocument/2006/relationships/hyperlink" Target="https://www.spark-interfax.ru/system/home/card" TargetMode="External"/><Relationship Id="rId1451" Type="http://schemas.openxmlformats.org/officeDocument/2006/relationships/hyperlink" Target="https://www.spark-interfax.ru/system/home/card" TargetMode="External"/><Relationship Id="rId2502" Type="http://schemas.openxmlformats.org/officeDocument/2006/relationships/hyperlink" Target="https://www.spark-interfax.ru/system/home/card" TargetMode="External"/><Relationship Id="rId1104" Type="http://schemas.openxmlformats.org/officeDocument/2006/relationships/hyperlink" Target="https://www.spark-interfax.ru/system/home/card" TargetMode="External"/><Relationship Id="rId1311" Type="http://schemas.openxmlformats.org/officeDocument/2006/relationships/hyperlink" Target="https://www.spark-interfax.ru/system/home/card" TargetMode="External"/><Relationship Id="rId3069" Type="http://schemas.openxmlformats.org/officeDocument/2006/relationships/hyperlink" Target="https://www.spark-interfax.ru/system/home/card" TargetMode="External"/><Relationship Id="rId3276" Type="http://schemas.openxmlformats.org/officeDocument/2006/relationships/hyperlink" Target="https://www.spark-interfax.ru/system/home/card" TargetMode="External"/><Relationship Id="rId197" Type="http://schemas.openxmlformats.org/officeDocument/2006/relationships/hyperlink" Target="https://www.spark-interfax.ru/system/home/card" TargetMode="External"/><Relationship Id="rId2085" Type="http://schemas.openxmlformats.org/officeDocument/2006/relationships/hyperlink" Target="https://www.spark-interfax.ru/system/home/card" TargetMode="External"/><Relationship Id="rId2292" Type="http://schemas.openxmlformats.org/officeDocument/2006/relationships/hyperlink" Target="https://www.spark-interfax.ru/system/home/card" TargetMode="External"/><Relationship Id="rId3136" Type="http://schemas.openxmlformats.org/officeDocument/2006/relationships/hyperlink" Target="https://www.spark-interfax.ru/system/home/card" TargetMode="External"/><Relationship Id="rId3343" Type="http://schemas.openxmlformats.org/officeDocument/2006/relationships/hyperlink" Target="https://www.spark-interfax.ru/system/home/card" TargetMode="External"/><Relationship Id="rId264" Type="http://schemas.openxmlformats.org/officeDocument/2006/relationships/hyperlink" Target="https://www.spark-interfax.ru/system/home/card" TargetMode="External"/><Relationship Id="rId471" Type="http://schemas.openxmlformats.org/officeDocument/2006/relationships/hyperlink" Target="https://www.spark-interfax.ru/system/home/card" TargetMode="External"/><Relationship Id="rId2152" Type="http://schemas.openxmlformats.org/officeDocument/2006/relationships/hyperlink" Target="https://www.spark-interfax.ru/system/home/card" TargetMode="External"/><Relationship Id="rId124" Type="http://schemas.openxmlformats.org/officeDocument/2006/relationships/hyperlink" Target="https://www.spark-interfax.ru/system/home/card" TargetMode="External"/><Relationship Id="rId3203" Type="http://schemas.openxmlformats.org/officeDocument/2006/relationships/hyperlink" Target="https://www.spark-interfax.ru/system/home/card" TargetMode="External"/><Relationship Id="rId3410" Type="http://schemas.openxmlformats.org/officeDocument/2006/relationships/hyperlink" Target="https://www.spark-interfax.ru/system/home/card" TargetMode="External"/><Relationship Id="rId331" Type="http://schemas.openxmlformats.org/officeDocument/2006/relationships/hyperlink" Target="https://www.spark-interfax.ru/system/home/card" TargetMode="External"/><Relationship Id="rId2012" Type="http://schemas.openxmlformats.org/officeDocument/2006/relationships/hyperlink" Target="https://www.spark-interfax.ru/system/home/card" TargetMode="External"/><Relationship Id="rId2969" Type="http://schemas.openxmlformats.org/officeDocument/2006/relationships/hyperlink" Target="https://www.spark-interfax.ru/system/home/card" TargetMode="External"/><Relationship Id="rId1778" Type="http://schemas.openxmlformats.org/officeDocument/2006/relationships/hyperlink" Target="https://www.spark-interfax.ru/system/home/card" TargetMode="External"/><Relationship Id="rId1985" Type="http://schemas.openxmlformats.org/officeDocument/2006/relationships/hyperlink" Target="https://www.spark-interfax.ru/system/home/card" TargetMode="External"/><Relationship Id="rId2829" Type="http://schemas.openxmlformats.org/officeDocument/2006/relationships/hyperlink" Target="https://www.spark-interfax.ru/system/home/card" TargetMode="External"/><Relationship Id="rId1638" Type="http://schemas.openxmlformats.org/officeDocument/2006/relationships/hyperlink" Target="https://www.spark-interfax.ru/system/home/card" TargetMode="External"/><Relationship Id="rId1845" Type="http://schemas.openxmlformats.org/officeDocument/2006/relationships/hyperlink" Target="https://www.spark-interfax.ru/system/home/card" TargetMode="External"/><Relationship Id="rId3060" Type="http://schemas.openxmlformats.org/officeDocument/2006/relationships/hyperlink" Target="https://www.spark-interfax.ru/system/home/card" TargetMode="External"/><Relationship Id="rId1705" Type="http://schemas.openxmlformats.org/officeDocument/2006/relationships/hyperlink" Target="https://www.spark-interfax.ru/system/home/card" TargetMode="External"/><Relationship Id="rId1912" Type="http://schemas.openxmlformats.org/officeDocument/2006/relationships/hyperlink" Target="https://www.spark-interfax.ru/system/home/card" TargetMode="External"/><Relationship Id="rId798" Type="http://schemas.openxmlformats.org/officeDocument/2006/relationships/hyperlink" Target="https://www.spark-interfax.ru/system/home/card" TargetMode="External"/><Relationship Id="rId2479" Type="http://schemas.openxmlformats.org/officeDocument/2006/relationships/hyperlink" Target="https://www.spark-interfax.ru/system/home/card" TargetMode="External"/><Relationship Id="rId2686" Type="http://schemas.openxmlformats.org/officeDocument/2006/relationships/hyperlink" Target="https://www.spark-interfax.ru/system/home/card" TargetMode="External"/><Relationship Id="rId2893" Type="http://schemas.openxmlformats.org/officeDocument/2006/relationships/hyperlink" Target="https://www.spark-interfax.ru/system/home/card" TargetMode="External"/><Relationship Id="rId658" Type="http://schemas.openxmlformats.org/officeDocument/2006/relationships/hyperlink" Target="https://www.spark-interfax.ru/system/home/card" TargetMode="External"/><Relationship Id="rId865" Type="http://schemas.openxmlformats.org/officeDocument/2006/relationships/hyperlink" Target="https://www.spark-interfax.ru/system/home/card" TargetMode="External"/><Relationship Id="rId1288" Type="http://schemas.openxmlformats.org/officeDocument/2006/relationships/hyperlink" Target="https://www.spark-interfax.ru/system/home/card" TargetMode="External"/><Relationship Id="rId1495" Type="http://schemas.openxmlformats.org/officeDocument/2006/relationships/hyperlink" Target="https://www.spark-interfax.ru/system/home/card" TargetMode="External"/><Relationship Id="rId2339" Type="http://schemas.openxmlformats.org/officeDocument/2006/relationships/hyperlink" Target="https://www.spark-interfax.ru/system/home/card" TargetMode="External"/><Relationship Id="rId2546" Type="http://schemas.openxmlformats.org/officeDocument/2006/relationships/hyperlink" Target="https://www.spark-interfax.ru/system/home/card" TargetMode="External"/><Relationship Id="rId2753" Type="http://schemas.openxmlformats.org/officeDocument/2006/relationships/hyperlink" Target="https://www.spark-interfax.ru/system/home/card" TargetMode="External"/><Relationship Id="rId2960" Type="http://schemas.openxmlformats.org/officeDocument/2006/relationships/hyperlink" Target="https://www.spark-interfax.ru/system/home/card" TargetMode="External"/><Relationship Id="rId518" Type="http://schemas.openxmlformats.org/officeDocument/2006/relationships/hyperlink" Target="https://www.spark-interfax.ru/system/home/card" TargetMode="External"/><Relationship Id="rId725" Type="http://schemas.openxmlformats.org/officeDocument/2006/relationships/hyperlink" Target="https://www.spark-interfax.ru/system/home/card" TargetMode="External"/><Relationship Id="rId932" Type="http://schemas.openxmlformats.org/officeDocument/2006/relationships/hyperlink" Target="https://www.spark-interfax.ru/system/home/card" TargetMode="External"/><Relationship Id="rId1148" Type="http://schemas.openxmlformats.org/officeDocument/2006/relationships/hyperlink" Target="https://www.spark-interfax.ru/system/home/card" TargetMode="External"/><Relationship Id="rId1355" Type="http://schemas.openxmlformats.org/officeDocument/2006/relationships/hyperlink" Target="https://www.spark-interfax.ru/system/home/card" TargetMode="External"/><Relationship Id="rId1562" Type="http://schemas.openxmlformats.org/officeDocument/2006/relationships/hyperlink" Target="https://www.spark-interfax.ru/system/home/card" TargetMode="External"/><Relationship Id="rId2406" Type="http://schemas.openxmlformats.org/officeDocument/2006/relationships/hyperlink" Target="https://www.spark-interfax.ru/system/home/card" TargetMode="External"/><Relationship Id="rId2613" Type="http://schemas.openxmlformats.org/officeDocument/2006/relationships/hyperlink" Target="https://www.spark-interfax.ru/system/home/card" TargetMode="External"/><Relationship Id="rId1008" Type="http://schemas.openxmlformats.org/officeDocument/2006/relationships/hyperlink" Target="https://www.spark-interfax.ru/system/home/card" TargetMode="External"/><Relationship Id="rId1215" Type="http://schemas.openxmlformats.org/officeDocument/2006/relationships/hyperlink" Target="https://www.spark-interfax.ru/system/home/card" TargetMode="External"/><Relationship Id="rId1422" Type="http://schemas.openxmlformats.org/officeDocument/2006/relationships/hyperlink" Target="https://www.spark-interfax.ru/system/home/card" TargetMode="External"/><Relationship Id="rId2820" Type="http://schemas.openxmlformats.org/officeDocument/2006/relationships/hyperlink" Target="https://www.spark-interfax.ru/system/home/card" TargetMode="External"/><Relationship Id="rId61" Type="http://schemas.openxmlformats.org/officeDocument/2006/relationships/hyperlink" Target="https://www.spark-interfax.ru/system/home/card" TargetMode="External"/><Relationship Id="rId3387" Type="http://schemas.openxmlformats.org/officeDocument/2006/relationships/hyperlink" Target="https://www.spark-interfax.ru/system/home/card" TargetMode="External"/><Relationship Id="rId2196" Type="http://schemas.openxmlformats.org/officeDocument/2006/relationships/hyperlink" Target="https://www.spark-interfax.ru/system/home/card" TargetMode="External"/><Relationship Id="rId168" Type="http://schemas.openxmlformats.org/officeDocument/2006/relationships/hyperlink" Target="https://www.spark-interfax.ru/system/home/card" TargetMode="External"/><Relationship Id="rId3247" Type="http://schemas.openxmlformats.org/officeDocument/2006/relationships/hyperlink" Target="https://www.spark-interfax.ru/system/home/card" TargetMode="External"/><Relationship Id="rId3454" Type="http://schemas.openxmlformats.org/officeDocument/2006/relationships/hyperlink" Target="https://www.spark-interfax.ru/system/home/card" TargetMode="External"/><Relationship Id="rId375" Type="http://schemas.openxmlformats.org/officeDocument/2006/relationships/hyperlink" Target="https://www.spark-interfax.ru/system/home/card" TargetMode="External"/><Relationship Id="rId582" Type="http://schemas.openxmlformats.org/officeDocument/2006/relationships/hyperlink" Target="https://www.spark-interfax.ru/system/home/card" TargetMode="External"/><Relationship Id="rId2056" Type="http://schemas.openxmlformats.org/officeDocument/2006/relationships/hyperlink" Target="https://www.spark-interfax.ru/system/home/card" TargetMode="External"/><Relationship Id="rId2263" Type="http://schemas.openxmlformats.org/officeDocument/2006/relationships/hyperlink" Target="https://www.spark-interfax.ru/system/home/card" TargetMode="External"/><Relationship Id="rId2470" Type="http://schemas.openxmlformats.org/officeDocument/2006/relationships/hyperlink" Target="https://www.spark-interfax.ru/system/home/card" TargetMode="External"/><Relationship Id="rId3107" Type="http://schemas.openxmlformats.org/officeDocument/2006/relationships/hyperlink" Target="https://www.spark-interfax.ru/system/home/card" TargetMode="External"/><Relationship Id="rId3314" Type="http://schemas.openxmlformats.org/officeDocument/2006/relationships/hyperlink" Target="https://www.spark-interfax.ru/system/home/card" TargetMode="External"/><Relationship Id="rId235" Type="http://schemas.openxmlformats.org/officeDocument/2006/relationships/hyperlink" Target="https://www.spark-interfax.ru/system/home/card" TargetMode="External"/><Relationship Id="rId442" Type="http://schemas.openxmlformats.org/officeDocument/2006/relationships/hyperlink" Target="https://www.spark-interfax.ru/system/home/card" TargetMode="External"/><Relationship Id="rId1072" Type="http://schemas.openxmlformats.org/officeDocument/2006/relationships/hyperlink" Target="https://www.spark-interfax.ru/system/home/card" TargetMode="External"/><Relationship Id="rId2123" Type="http://schemas.openxmlformats.org/officeDocument/2006/relationships/hyperlink" Target="https://www.spark-interfax.ru/system/home/card" TargetMode="External"/><Relationship Id="rId2330" Type="http://schemas.openxmlformats.org/officeDocument/2006/relationships/hyperlink" Target="https://www.spark-interfax.ru/system/home/card" TargetMode="External"/><Relationship Id="rId302" Type="http://schemas.openxmlformats.org/officeDocument/2006/relationships/hyperlink" Target="https://www.spark-interfax.ru/system/home/card" TargetMode="External"/><Relationship Id="rId1889" Type="http://schemas.openxmlformats.org/officeDocument/2006/relationships/hyperlink" Target="https://www.spark-interfax.ru/system/home/card" TargetMode="External"/><Relationship Id="rId1749" Type="http://schemas.openxmlformats.org/officeDocument/2006/relationships/hyperlink" Target="https://www.spark-interfax.ru/system/home/card" TargetMode="External"/><Relationship Id="rId1956" Type="http://schemas.openxmlformats.org/officeDocument/2006/relationships/hyperlink" Target="https://www.spark-interfax.ru/system/home/card" TargetMode="External"/><Relationship Id="rId3171" Type="http://schemas.openxmlformats.org/officeDocument/2006/relationships/hyperlink" Target="https://www.spark-interfax.ru/system/home/card" TargetMode="External"/><Relationship Id="rId1609" Type="http://schemas.openxmlformats.org/officeDocument/2006/relationships/hyperlink" Target="https://www.spark-interfax.ru/system/home/card" TargetMode="External"/><Relationship Id="rId1816" Type="http://schemas.openxmlformats.org/officeDocument/2006/relationships/hyperlink" Target="https://www.spark-interfax.ru/system/home/card" TargetMode="External"/><Relationship Id="rId3031" Type="http://schemas.openxmlformats.org/officeDocument/2006/relationships/hyperlink" Target="https://www.spark-interfax.ru/system/home/card" TargetMode="External"/><Relationship Id="rId2797" Type="http://schemas.openxmlformats.org/officeDocument/2006/relationships/hyperlink" Target="https://www.spark-interfax.ru/system/home/card" TargetMode="External"/><Relationship Id="rId769" Type="http://schemas.openxmlformats.org/officeDocument/2006/relationships/hyperlink" Target="https://www.spark-interfax.ru/system/home/card" TargetMode="External"/><Relationship Id="rId976" Type="http://schemas.openxmlformats.org/officeDocument/2006/relationships/hyperlink" Target="https://www.spark-interfax.ru/system/home/card" TargetMode="External"/><Relationship Id="rId1399" Type="http://schemas.openxmlformats.org/officeDocument/2006/relationships/hyperlink" Target="https://www.spark-interfax.ru/system/home/card" TargetMode="External"/><Relationship Id="rId2657" Type="http://schemas.openxmlformats.org/officeDocument/2006/relationships/hyperlink" Target="https://www.spark-interfax.ru/system/home/card" TargetMode="External"/><Relationship Id="rId629" Type="http://schemas.openxmlformats.org/officeDocument/2006/relationships/hyperlink" Target="https://www.spark-interfax.ru/system/home/card" TargetMode="External"/><Relationship Id="rId1259" Type="http://schemas.openxmlformats.org/officeDocument/2006/relationships/hyperlink" Target="https://www.spark-interfax.ru/system/home/card" TargetMode="External"/><Relationship Id="rId1466" Type="http://schemas.openxmlformats.org/officeDocument/2006/relationships/hyperlink" Target="https://www.spark-interfax.ru/system/home/card" TargetMode="External"/><Relationship Id="rId2864" Type="http://schemas.openxmlformats.org/officeDocument/2006/relationships/hyperlink" Target="https://www.spark-interfax.ru/system/home/card" TargetMode="External"/><Relationship Id="rId836" Type="http://schemas.openxmlformats.org/officeDocument/2006/relationships/hyperlink" Target="https://www.spark-interfax.ru/system/home/card" TargetMode="External"/><Relationship Id="rId1119" Type="http://schemas.openxmlformats.org/officeDocument/2006/relationships/hyperlink" Target="https://www.spark-interfax.ru/system/home/card" TargetMode="External"/><Relationship Id="rId1673" Type="http://schemas.openxmlformats.org/officeDocument/2006/relationships/hyperlink" Target="https://www.spark-interfax.ru/system/home/card" TargetMode="External"/><Relationship Id="rId1880" Type="http://schemas.openxmlformats.org/officeDocument/2006/relationships/hyperlink" Target="https://www.spark-interfax.ru/system/home/card" TargetMode="External"/><Relationship Id="rId2517" Type="http://schemas.openxmlformats.org/officeDocument/2006/relationships/hyperlink" Target="https://www.spark-interfax.ru/system/home/card" TargetMode="External"/><Relationship Id="rId2724" Type="http://schemas.openxmlformats.org/officeDocument/2006/relationships/hyperlink" Target="https://www.spark-interfax.ru/system/home/card" TargetMode="External"/><Relationship Id="rId2931" Type="http://schemas.openxmlformats.org/officeDocument/2006/relationships/hyperlink" Target="https://www.spark-interfax.ru/system/home/card" TargetMode="External"/><Relationship Id="rId903" Type="http://schemas.openxmlformats.org/officeDocument/2006/relationships/hyperlink" Target="https://www.spark-interfax.ru/system/home/card" TargetMode="External"/><Relationship Id="rId1326" Type="http://schemas.openxmlformats.org/officeDocument/2006/relationships/hyperlink" Target="https://www.spark-interfax.ru/system/home/card" TargetMode="External"/><Relationship Id="rId1533" Type="http://schemas.openxmlformats.org/officeDocument/2006/relationships/hyperlink" Target="https://www.spark-interfax.ru/system/home/card" TargetMode="External"/><Relationship Id="rId1740" Type="http://schemas.openxmlformats.org/officeDocument/2006/relationships/hyperlink" Target="https://www.spark-interfax.ru/system/home/card" TargetMode="External"/><Relationship Id="rId32" Type="http://schemas.openxmlformats.org/officeDocument/2006/relationships/hyperlink" Target="https://www.spark-interfax.ru/system/home/card" TargetMode="External"/><Relationship Id="rId1600" Type="http://schemas.openxmlformats.org/officeDocument/2006/relationships/hyperlink" Target="https://www.spark-interfax.ru/system/home/card" TargetMode="External"/><Relationship Id="rId3358" Type="http://schemas.openxmlformats.org/officeDocument/2006/relationships/hyperlink" Target="https://www.spark-interfax.ru/system/home/card" TargetMode="External"/><Relationship Id="rId279" Type="http://schemas.openxmlformats.org/officeDocument/2006/relationships/hyperlink" Target="https://www.spark-interfax.ru/system/home/card" TargetMode="External"/><Relationship Id="rId486" Type="http://schemas.openxmlformats.org/officeDocument/2006/relationships/hyperlink" Target="https://www.spark-interfax.ru/system/home/card" TargetMode="External"/><Relationship Id="rId693" Type="http://schemas.openxmlformats.org/officeDocument/2006/relationships/hyperlink" Target="https://www.spark-interfax.ru/system/home/card" TargetMode="External"/><Relationship Id="rId2167" Type="http://schemas.openxmlformats.org/officeDocument/2006/relationships/hyperlink" Target="https://www.spark-interfax.ru/system/home/card" TargetMode="External"/><Relationship Id="rId2374" Type="http://schemas.openxmlformats.org/officeDocument/2006/relationships/hyperlink" Target="https://www.spark-interfax.ru/system/home/card" TargetMode="External"/><Relationship Id="rId2581" Type="http://schemas.openxmlformats.org/officeDocument/2006/relationships/hyperlink" Target="https://www.spark-interfax.ru/system/home/card" TargetMode="External"/><Relationship Id="rId3218" Type="http://schemas.openxmlformats.org/officeDocument/2006/relationships/hyperlink" Target="https://www.spark-interfax.ru/system/home/card" TargetMode="External"/><Relationship Id="rId3425" Type="http://schemas.openxmlformats.org/officeDocument/2006/relationships/hyperlink" Target="https://www.spark-interfax.ru/system/home/card" TargetMode="External"/><Relationship Id="rId139" Type="http://schemas.openxmlformats.org/officeDocument/2006/relationships/hyperlink" Target="https://www.spark-interfax.ru/system/home/card" TargetMode="External"/><Relationship Id="rId346" Type="http://schemas.openxmlformats.org/officeDocument/2006/relationships/hyperlink" Target="https://www.spark-interfax.ru/system/home/card" TargetMode="External"/><Relationship Id="rId553" Type="http://schemas.openxmlformats.org/officeDocument/2006/relationships/hyperlink" Target="https://www.spark-interfax.ru/system/home/card" TargetMode="External"/><Relationship Id="rId760" Type="http://schemas.openxmlformats.org/officeDocument/2006/relationships/hyperlink" Target="https://www.spark-interfax.ru/system/home/card" TargetMode="External"/><Relationship Id="rId1183" Type="http://schemas.openxmlformats.org/officeDocument/2006/relationships/hyperlink" Target="https://www.spark-interfax.ru/system/home/card" TargetMode="External"/><Relationship Id="rId1390" Type="http://schemas.openxmlformats.org/officeDocument/2006/relationships/hyperlink" Target="https://www.spark-interfax.ru/system/home/card" TargetMode="External"/><Relationship Id="rId2027" Type="http://schemas.openxmlformats.org/officeDocument/2006/relationships/hyperlink" Target="https://www.spark-interfax.ru/system/home/card" TargetMode="External"/><Relationship Id="rId2234" Type="http://schemas.openxmlformats.org/officeDocument/2006/relationships/hyperlink" Target="https://www.spark-interfax.ru/system/home/card" TargetMode="External"/><Relationship Id="rId2441" Type="http://schemas.openxmlformats.org/officeDocument/2006/relationships/hyperlink" Target="https://www.spark-interfax.ru/system/home/card" TargetMode="External"/><Relationship Id="rId206" Type="http://schemas.openxmlformats.org/officeDocument/2006/relationships/hyperlink" Target="https://www.spark-interfax.ru/system/home/card" TargetMode="External"/><Relationship Id="rId413" Type="http://schemas.openxmlformats.org/officeDocument/2006/relationships/hyperlink" Target="https://www.spark-interfax.ru/system/home/card" TargetMode="External"/><Relationship Id="rId1043" Type="http://schemas.openxmlformats.org/officeDocument/2006/relationships/hyperlink" Target="https://www.spark-interfax.ru/system/home/card" TargetMode="External"/><Relationship Id="rId620" Type="http://schemas.openxmlformats.org/officeDocument/2006/relationships/hyperlink" Target="https://www.spark-interfax.ru/system/home/card" TargetMode="External"/><Relationship Id="rId1250" Type="http://schemas.openxmlformats.org/officeDocument/2006/relationships/hyperlink" Target="https://www.spark-interfax.ru/system/home/card" TargetMode="External"/><Relationship Id="rId2301" Type="http://schemas.openxmlformats.org/officeDocument/2006/relationships/hyperlink" Target="https://www.spark-interfax.ru/system/home/card" TargetMode="External"/><Relationship Id="rId1110" Type="http://schemas.openxmlformats.org/officeDocument/2006/relationships/hyperlink" Target="https://www.spark-interfax.ru/system/home/card" TargetMode="External"/><Relationship Id="rId1927" Type="http://schemas.openxmlformats.org/officeDocument/2006/relationships/hyperlink" Target="https://www.spark-interfax.ru/system/home/card" TargetMode="External"/><Relationship Id="rId3075" Type="http://schemas.openxmlformats.org/officeDocument/2006/relationships/hyperlink" Target="https://www.spark-interfax.ru/system/home/card" TargetMode="External"/><Relationship Id="rId3282" Type="http://schemas.openxmlformats.org/officeDocument/2006/relationships/hyperlink" Target="https://www.spark-interfax.ru/system/home/card" TargetMode="External"/><Relationship Id="rId2091" Type="http://schemas.openxmlformats.org/officeDocument/2006/relationships/hyperlink" Target="https://www.spark-interfax.ru/system/home/card" TargetMode="External"/><Relationship Id="rId3142" Type="http://schemas.openxmlformats.org/officeDocument/2006/relationships/hyperlink" Target="https://www.spark-interfax.ru/system/home/card" TargetMode="External"/><Relationship Id="rId270" Type="http://schemas.openxmlformats.org/officeDocument/2006/relationships/hyperlink" Target="https://www.spark-interfax.ru/system/home/card" TargetMode="External"/><Relationship Id="rId3002" Type="http://schemas.openxmlformats.org/officeDocument/2006/relationships/hyperlink" Target="https://www.spark-interfax.ru/system/home/card" TargetMode="External"/><Relationship Id="rId130" Type="http://schemas.openxmlformats.org/officeDocument/2006/relationships/hyperlink" Target="https://www.spark-interfax.ru/system/home/card" TargetMode="External"/><Relationship Id="rId2768" Type="http://schemas.openxmlformats.org/officeDocument/2006/relationships/hyperlink" Target="https://www.spark-interfax.ru/system/home/card" TargetMode="External"/><Relationship Id="rId2975" Type="http://schemas.openxmlformats.org/officeDocument/2006/relationships/hyperlink" Target="https://www.spark-interfax.ru/system/home/card" TargetMode="External"/><Relationship Id="rId947" Type="http://schemas.openxmlformats.org/officeDocument/2006/relationships/hyperlink" Target="https://www.spark-interfax.ru/system/home/card" TargetMode="External"/><Relationship Id="rId1577" Type="http://schemas.openxmlformats.org/officeDocument/2006/relationships/hyperlink" Target="https://www.spark-interfax.ru/system/home/card" TargetMode="External"/><Relationship Id="rId1784" Type="http://schemas.openxmlformats.org/officeDocument/2006/relationships/hyperlink" Target="https://www.spark-interfax.ru/system/home/card" TargetMode="External"/><Relationship Id="rId1991" Type="http://schemas.openxmlformats.org/officeDocument/2006/relationships/hyperlink" Target="https://www.spark-interfax.ru/system/home/card" TargetMode="External"/><Relationship Id="rId2628" Type="http://schemas.openxmlformats.org/officeDocument/2006/relationships/hyperlink" Target="https://www.spark-interfax.ru/system/home/card" TargetMode="External"/><Relationship Id="rId2835" Type="http://schemas.openxmlformats.org/officeDocument/2006/relationships/hyperlink" Target="https://www.spark-interfax.ru/system/home/card" TargetMode="External"/><Relationship Id="rId76" Type="http://schemas.openxmlformats.org/officeDocument/2006/relationships/hyperlink" Target="https://www.spark-interfax.ru/system/home/card" TargetMode="External"/><Relationship Id="rId807" Type="http://schemas.openxmlformats.org/officeDocument/2006/relationships/hyperlink" Target="https://www.spark-interfax.ru/system/home/card" TargetMode="External"/><Relationship Id="rId1437" Type="http://schemas.openxmlformats.org/officeDocument/2006/relationships/hyperlink" Target="https://www.spark-interfax.ru/system/home/card" TargetMode="External"/><Relationship Id="rId1644" Type="http://schemas.openxmlformats.org/officeDocument/2006/relationships/hyperlink" Target="https://www.spark-interfax.ru/system/home/card" TargetMode="External"/><Relationship Id="rId1851" Type="http://schemas.openxmlformats.org/officeDocument/2006/relationships/hyperlink" Target="https://www.spark-interfax.ru/system/home/card" TargetMode="External"/><Relationship Id="rId2902" Type="http://schemas.openxmlformats.org/officeDocument/2006/relationships/hyperlink" Target="https://www.spark-interfax.ru/system/home/card" TargetMode="External"/><Relationship Id="rId1504" Type="http://schemas.openxmlformats.org/officeDocument/2006/relationships/hyperlink" Target="https://www.spark-interfax.ru/system/home/card" TargetMode="External"/><Relationship Id="rId1711" Type="http://schemas.openxmlformats.org/officeDocument/2006/relationships/hyperlink" Target="https://www.spark-interfax.ru/system/home/card" TargetMode="External"/><Relationship Id="rId597" Type="http://schemas.openxmlformats.org/officeDocument/2006/relationships/hyperlink" Target="https://www.spark-interfax.ru/system/home/card" TargetMode="External"/><Relationship Id="rId2278" Type="http://schemas.openxmlformats.org/officeDocument/2006/relationships/hyperlink" Target="https://www.spark-interfax.ru/system/home/card" TargetMode="External"/><Relationship Id="rId2485" Type="http://schemas.openxmlformats.org/officeDocument/2006/relationships/hyperlink" Target="https://www.spark-interfax.ru/system/home/card" TargetMode="External"/><Relationship Id="rId3329" Type="http://schemas.openxmlformats.org/officeDocument/2006/relationships/hyperlink" Target="https://www.spark-interfax.ru/system/home/card" TargetMode="External"/><Relationship Id="rId457" Type="http://schemas.openxmlformats.org/officeDocument/2006/relationships/hyperlink" Target="https://www.spark-interfax.ru/system/home/card" TargetMode="External"/><Relationship Id="rId1087" Type="http://schemas.openxmlformats.org/officeDocument/2006/relationships/hyperlink" Target="https://www.spark-interfax.ru/system/home/card" TargetMode="External"/><Relationship Id="rId1294" Type="http://schemas.openxmlformats.org/officeDocument/2006/relationships/hyperlink" Target="https://www.spark-interfax.ru/system/home/card" TargetMode="External"/><Relationship Id="rId2138" Type="http://schemas.openxmlformats.org/officeDocument/2006/relationships/hyperlink" Target="https://www.spark-interfax.ru/system/home/card" TargetMode="External"/><Relationship Id="rId2692" Type="http://schemas.openxmlformats.org/officeDocument/2006/relationships/hyperlink" Target="https://www.spark-interfax.ru/system/home/card" TargetMode="External"/><Relationship Id="rId664" Type="http://schemas.openxmlformats.org/officeDocument/2006/relationships/hyperlink" Target="https://www.spark-interfax.ru/system/home/card" TargetMode="External"/><Relationship Id="rId871" Type="http://schemas.openxmlformats.org/officeDocument/2006/relationships/hyperlink" Target="https://www.spark-interfax.ru/system/home/card" TargetMode="External"/><Relationship Id="rId2345" Type="http://schemas.openxmlformats.org/officeDocument/2006/relationships/hyperlink" Target="https://www.spark-interfax.ru/system/home/card" TargetMode="External"/><Relationship Id="rId2552" Type="http://schemas.openxmlformats.org/officeDocument/2006/relationships/hyperlink" Target="https://www.spark-interfax.ru/system/home/card" TargetMode="External"/><Relationship Id="rId317" Type="http://schemas.openxmlformats.org/officeDocument/2006/relationships/hyperlink" Target="https://www.spark-interfax.ru/system/home/card" TargetMode="External"/><Relationship Id="rId524" Type="http://schemas.openxmlformats.org/officeDocument/2006/relationships/hyperlink" Target="https://www.spark-interfax.ru/system/home/card" TargetMode="External"/><Relationship Id="rId731" Type="http://schemas.openxmlformats.org/officeDocument/2006/relationships/hyperlink" Target="https://www.spark-interfax.ru/system/home/card" TargetMode="External"/><Relationship Id="rId1154" Type="http://schemas.openxmlformats.org/officeDocument/2006/relationships/hyperlink" Target="https://www.spark-interfax.ru/system/home/card" TargetMode="External"/><Relationship Id="rId1361" Type="http://schemas.openxmlformats.org/officeDocument/2006/relationships/hyperlink" Target="https://www.spark-interfax.ru/system/home/card" TargetMode="External"/><Relationship Id="rId2205" Type="http://schemas.openxmlformats.org/officeDocument/2006/relationships/hyperlink" Target="https://www.spark-interfax.ru/system/home/card" TargetMode="External"/><Relationship Id="rId2412" Type="http://schemas.openxmlformats.org/officeDocument/2006/relationships/hyperlink" Target="https://www.spark-interfax.ru/system/home/card" TargetMode="External"/><Relationship Id="rId1014" Type="http://schemas.openxmlformats.org/officeDocument/2006/relationships/hyperlink" Target="https://www.spark-interfax.ru/system/home/card" TargetMode="External"/><Relationship Id="rId1221" Type="http://schemas.openxmlformats.org/officeDocument/2006/relationships/hyperlink" Target="https://www.spark-interfax.ru/system/home/card" TargetMode="External"/><Relationship Id="rId3186" Type="http://schemas.openxmlformats.org/officeDocument/2006/relationships/hyperlink" Target="https://www.spark-interfax.ru/system/home/card" TargetMode="External"/><Relationship Id="rId3393" Type="http://schemas.openxmlformats.org/officeDocument/2006/relationships/hyperlink" Target="https://www.spark-interfax.ru/system/home/card" TargetMode="External"/><Relationship Id="rId3046" Type="http://schemas.openxmlformats.org/officeDocument/2006/relationships/hyperlink" Target="https://www.spark-interfax.ru/system/home/card" TargetMode="External"/><Relationship Id="rId3253" Type="http://schemas.openxmlformats.org/officeDocument/2006/relationships/hyperlink" Target="https://www.spark-interfax.ru/system/home/card" TargetMode="External"/><Relationship Id="rId174" Type="http://schemas.openxmlformats.org/officeDocument/2006/relationships/hyperlink" Target="https://www.spark-interfax.ru/system/home/card" TargetMode="External"/><Relationship Id="rId381" Type="http://schemas.openxmlformats.org/officeDocument/2006/relationships/hyperlink" Target="https://www.spark-interfax.ru/system/home/card" TargetMode="External"/><Relationship Id="rId2062" Type="http://schemas.openxmlformats.org/officeDocument/2006/relationships/hyperlink" Target="https://www.spark-interfax.ru/system/home/card" TargetMode="External"/><Relationship Id="rId3113" Type="http://schemas.openxmlformats.org/officeDocument/2006/relationships/hyperlink" Target="https://www.spark-interfax.ru/system/home/card" TargetMode="External"/><Relationship Id="rId241" Type="http://schemas.openxmlformats.org/officeDocument/2006/relationships/hyperlink" Target="https://www.spark-interfax.ru/system/home/card" TargetMode="External"/><Relationship Id="rId3320" Type="http://schemas.openxmlformats.org/officeDocument/2006/relationships/hyperlink" Target="https://www.spark-interfax.ru/system/home/card" TargetMode="External"/><Relationship Id="rId2879" Type="http://schemas.openxmlformats.org/officeDocument/2006/relationships/hyperlink" Target="https://www.spark-interfax.ru/system/home/card" TargetMode="External"/><Relationship Id="rId101" Type="http://schemas.openxmlformats.org/officeDocument/2006/relationships/hyperlink" Target="https://www.spark-interfax.ru/system/home/card" TargetMode="External"/><Relationship Id="rId1688" Type="http://schemas.openxmlformats.org/officeDocument/2006/relationships/hyperlink" Target="https://www.spark-interfax.ru/system/home/card" TargetMode="External"/><Relationship Id="rId1895" Type="http://schemas.openxmlformats.org/officeDocument/2006/relationships/hyperlink" Target="https://www.spark-interfax.ru/system/home/card" TargetMode="External"/><Relationship Id="rId2739" Type="http://schemas.openxmlformats.org/officeDocument/2006/relationships/hyperlink" Target="https://www.spark-interfax.ru/system/home/card" TargetMode="External"/><Relationship Id="rId2946" Type="http://schemas.openxmlformats.org/officeDocument/2006/relationships/hyperlink" Target="https://www.spark-interfax.ru/system/home/card" TargetMode="External"/><Relationship Id="rId918" Type="http://schemas.openxmlformats.org/officeDocument/2006/relationships/hyperlink" Target="https://www.spark-interfax.ru/system/home/card" TargetMode="External"/><Relationship Id="rId1548" Type="http://schemas.openxmlformats.org/officeDocument/2006/relationships/hyperlink" Target="https://www.spark-interfax.ru/system/home/card" TargetMode="External"/><Relationship Id="rId1755" Type="http://schemas.openxmlformats.org/officeDocument/2006/relationships/hyperlink" Target="https://www.spark-interfax.ru/system/home/card" TargetMode="External"/><Relationship Id="rId1408" Type="http://schemas.openxmlformats.org/officeDocument/2006/relationships/hyperlink" Target="https://www.spark-interfax.ru/system/home/card" TargetMode="External"/><Relationship Id="rId1962" Type="http://schemas.openxmlformats.org/officeDocument/2006/relationships/hyperlink" Target="https://www.spark-interfax.ru/system/home/card" TargetMode="External"/><Relationship Id="rId2806" Type="http://schemas.openxmlformats.org/officeDocument/2006/relationships/hyperlink" Target="https://www.spark-interfax.ru/system/home/card" TargetMode="External"/><Relationship Id="rId47" Type="http://schemas.openxmlformats.org/officeDocument/2006/relationships/hyperlink" Target="https://www.spark-interfax.ru/system/home/card" TargetMode="External"/><Relationship Id="rId1615" Type="http://schemas.openxmlformats.org/officeDocument/2006/relationships/hyperlink" Target="https://www.spark-interfax.ru/system/home/card" TargetMode="External"/><Relationship Id="rId1822" Type="http://schemas.openxmlformats.org/officeDocument/2006/relationships/hyperlink" Target="https://www.spark-interfax.ru/system/home/card" TargetMode="External"/><Relationship Id="rId2389" Type="http://schemas.openxmlformats.org/officeDocument/2006/relationships/hyperlink" Target="https://www.spark-interfax.ru/system/home/card" TargetMode="External"/><Relationship Id="rId2596" Type="http://schemas.openxmlformats.org/officeDocument/2006/relationships/hyperlink" Target="https://www.spark-interfax.ru/system/home/card" TargetMode="External"/><Relationship Id="rId568" Type="http://schemas.openxmlformats.org/officeDocument/2006/relationships/hyperlink" Target="https://www.spark-interfax.ru/system/home/card" TargetMode="External"/><Relationship Id="rId775" Type="http://schemas.openxmlformats.org/officeDocument/2006/relationships/hyperlink" Target="https://www.spark-interfax.ru/system/home/card" TargetMode="External"/><Relationship Id="rId982" Type="http://schemas.openxmlformats.org/officeDocument/2006/relationships/hyperlink" Target="https://www.spark-interfax.ru/system/home/card" TargetMode="External"/><Relationship Id="rId1198" Type="http://schemas.openxmlformats.org/officeDocument/2006/relationships/hyperlink" Target="https://www.spark-interfax.ru/system/home/card" TargetMode="External"/><Relationship Id="rId2249" Type="http://schemas.openxmlformats.org/officeDocument/2006/relationships/hyperlink" Target="https://www.spark-interfax.ru/system/home/card" TargetMode="External"/><Relationship Id="rId2456" Type="http://schemas.openxmlformats.org/officeDocument/2006/relationships/hyperlink" Target="https://www.spark-interfax.ru/system/home/card" TargetMode="External"/><Relationship Id="rId2663" Type="http://schemas.openxmlformats.org/officeDocument/2006/relationships/hyperlink" Target="https://www.spark-interfax.ru/system/home/card" TargetMode="External"/><Relationship Id="rId2870" Type="http://schemas.openxmlformats.org/officeDocument/2006/relationships/hyperlink" Target="https://www.spark-interfax.ru/system/home/card" TargetMode="External"/><Relationship Id="rId428" Type="http://schemas.openxmlformats.org/officeDocument/2006/relationships/hyperlink" Target="https://www.spark-interfax.ru/system/home/card" TargetMode="External"/><Relationship Id="rId635" Type="http://schemas.openxmlformats.org/officeDocument/2006/relationships/hyperlink" Target="https://www.spark-interfax.ru/system/home/card" TargetMode="External"/><Relationship Id="rId842" Type="http://schemas.openxmlformats.org/officeDocument/2006/relationships/hyperlink" Target="https://www.spark-interfax.ru/system/home/card" TargetMode="External"/><Relationship Id="rId1058" Type="http://schemas.openxmlformats.org/officeDocument/2006/relationships/hyperlink" Target="https://www.spark-interfax.ru/system/home/card" TargetMode="External"/><Relationship Id="rId1265" Type="http://schemas.openxmlformats.org/officeDocument/2006/relationships/hyperlink" Target="https://www.spark-interfax.ru/system/home/card" TargetMode="External"/><Relationship Id="rId1472" Type="http://schemas.openxmlformats.org/officeDocument/2006/relationships/hyperlink" Target="https://www.spark-interfax.ru/system/home/card" TargetMode="External"/><Relationship Id="rId2109" Type="http://schemas.openxmlformats.org/officeDocument/2006/relationships/hyperlink" Target="https://www.spark-interfax.ru/system/home/card" TargetMode="External"/><Relationship Id="rId2316" Type="http://schemas.openxmlformats.org/officeDocument/2006/relationships/hyperlink" Target="https://www.spark-interfax.ru/system/home/card" TargetMode="External"/><Relationship Id="rId2523" Type="http://schemas.openxmlformats.org/officeDocument/2006/relationships/hyperlink" Target="https://www.spark-interfax.ru/system/home/card" TargetMode="External"/><Relationship Id="rId2730" Type="http://schemas.openxmlformats.org/officeDocument/2006/relationships/hyperlink" Target="https://www.spark-interfax.ru/system/home/card" TargetMode="External"/><Relationship Id="rId702" Type="http://schemas.openxmlformats.org/officeDocument/2006/relationships/hyperlink" Target="https://www.spark-interfax.ru/system/home/card" TargetMode="External"/><Relationship Id="rId1125" Type="http://schemas.openxmlformats.org/officeDocument/2006/relationships/hyperlink" Target="https://www.spark-interfax.ru/system/home/card" TargetMode="External"/><Relationship Id="rId1332" Type="http://schemas.openxmlformats.org/officeDocument/2006/relationships/hyperlink" Target="https://www.spark-interfax.ru/system/home/card" TargetMode="External"/><Relationship Id="rId3297" Type="http://schemas.openxmlformats.org/officeDocument/2006/relationships/hyperlink" Target="https://www.spark-interfax.ru/system/home/card" TargetMode="External"/><Relationship Id="rId3157" Type="http://schemas.openxmlformats.org/officeDocument/2006/relationships/hyperlink" Target="https://www.spark-interfax.ru/system/home/card" TargetMode="External"/><Relationship Id="rId285" Type="http://schemas.openxmlformats.org/officeDocument/2006/relationships/hyperlink" Target="https://www.spark-interfax.ru/system/home/card" TargetMode="External"/><Relationship Id="rId3364" Type="http://schemas.openxmlformats.org/officeDocument/2006/relationships/hyperlink" Target="https://www.spark-interfax.ru/system/home/card" TargetMode="External"/><Relationship Id="rId492" Type="http://schemas.openxmlformats.org/officeDocument/2006/relationships/hyperlink" Target="https://www.spark-interfax.ru/system/home/card" TargetMode="External"/><Relationship Id="rId2173" Type="http://schemas.openxmlformats.org/officeDocument/2006/relationships/hyperlink" Target="https://www.spark-interfax.ru/system/home/card" TargetMode="External"/><Relationship Id="rId2380" Type="http://schemas.openxmlformats.org/officeDocument/2006/relationships/hyperlink" Target="https://www.spark-interfax.ru/system/home/card" TargetMode="External"/><Relationship Id="rId3017" Type="http://schemas.openxmlformats.org/officeDocument/2006/relationships/hyperlink" Target="https://www.spark-interfax.ru/system/home/card" TargetMode="External"/><Relationship Id="rId3224" Type="http://schemas.openxmlformats.org/officeDocument/2006/relationships/hyperlink" Target="https://www.spark-interfax.ru/system/home/card" TargetMode="External"/><Relationship Id="rId3431" Type="http://schemas.openxmlformats.org/officeDocument/2006/relationships/hyperlink" Target="https://www.spark-interfax.ru/system/home/card" TargetMode="External"/><Relationship Id="rId145" Type="http://schemas.openxmlformats.org/officeDocument/2006/relationships/hyperlink" Target="https://www.spark-interfax.ru/system/home/card" TargetMode="External"/><Relationship Id="rId352" Type="http://schemas.openxmlformats.org/officeDocument/2006/relationships/hyperlink" Target="https://www.spark-interfax.ru/system/home/card" TargetMode="External"/><Relationship Id="rId2033" Type="http://schemas.openxmlformats.org/officeDocument/2006/relationships/hyperlink" Target="https://www.spark-interfax.ru/system/home/card" TargetMode="External"/><Relationship Id="rId2240" Type="http://schemas.openxmlformats.org/officeDocument/2006/relationships/hyperlink" Target="https://www.spark-interfax.ru/system/home/card" TargetMode="External"/><Relationship Id="rId212" Type="http://schemas.openxmlformats.org/officeDocument/2006/relationships/hyperlink" Target="https://www.spark-interfax.ru/system/home/card" TargetMode="External"/><Relationship Id="rId1799" Type="http://schemas.openxmlformats.org/officeDocument/2006/relationships/hyperlink" Target="https://www.spark-interfax.ru/system/home/card" TargetMode="External"/><Relationship Id="rId2100" Type="http://schemas.openxmlformats.org/officeDocument/2006/relationships/hyperlink" Target="https://www.spark-interfax.ru/system/home/card" TargetMode="External"/><Relationship Id="rId1659" Type="http://schemas.openxmlformats.org/officeDocument/2006/relationships/hyperlink" Target="https://www.spark-interfax.ru/system/home/card" TargetMode="External"/><Relationship Id="rId1866" Type="http://schemas.openxmlformats.org/officeDocument/2006/relationships/hyperlink" Target="https://www.spark-interfax.ru/system/home/card" TargetMode="External"/><Relationship Id="rId2917" Type="http://schemas.openxmlformats.org/officeDocument/2006/relationships/hyperlink" Target="https://www.spark-interfax.ru/system/home/card" TargetMode="External"/><Relationship Id="rId3081" Type="http://schemas.openxmlformats.org/officeDocument/2006/relationships/hyperlink" Target="https://www.spark-interfax.ru/system/home/card" TargetMode="External"/><Relationship Id="rId1519" Type="http://schemas.openxmlformats.org/officeDocument/2006/relationships/hyperlink" Target="https://www.spark-interfax.ru/system/home/card" TargetMode="External"/><Relationship Id="rId1726" Type="http://schemas.openxmlformats.org/officeDocument/2006/relationships/hyperlink" Target="https://www.spark-interfax.ru/system/home/card" TargetMode="External"/><Relationship Id="rId1933" Type="http://schemas.openxmlformats.org/officeDocument/2006/relationships/hyperlink" Target="https://www.spark-interfax.ru/system/home/card" TargetMode="External"/><Relationship Id="rId18" Type="http://schemas.openxmlformats.org/officeDocument/2006/relationships/hyperlink" Target="https://www.spark-interfax.ru/system/home/card" TargetMode="External"/><Relationship Id="rId679" Type="http://schemas.openxmlformats.org/officeDocument/2006/relationships/hyperlink" Target="https://www.spark-interfax.ru/system/home/card" TargetMode="External"/><Relationship Id="rId886" Type="http://schemas.openxmlformats.org/officeDocument/2006/relationships/hyperlink" Target="https://www.spark-interfax.ru/system/home/card" TargetMode="External"/><Relationship Id="rId2567" Type="http://schemas.openxmlformats.org/officeDocument/2006/relationships/hyperlink" Target="https://www.spark-interfax.ru/system/home/card" TargetMode="External"/><Relationship Id="rId2774" Type="http://schemas.openxmlformats.org/officeDocument/2006/relationships/hyperlink" Target="https://www.spark-interfax.ru/system/home/card" TargetMode="External"/><Relationship Id="rId2" Type="http://schemas.openxmlformats.org/officeDocument/2006/relationships/hyperlink" Target="https://www.spark-interfax.ru/system/home/card" TargetMode="External"/><Relationship Id="rId539" Type="http://schemas.openxmlformats.org/officeDocument/2006/relationships/hyperlink" Target="https://www.spark-interfax.ru/system/home/card" TargetMode="External"/><Relationship Id="rId746" Type="http://schemas.openxmlformats.org/officeDocument/2006/relationships/hyperlink" Target="https://www.spark-interfax.ru/system/home/card" TargetMode="External"/><Relationship Id="rId1169" Type="http://schemas.openxmlformats.org/officeDocument/2006/relationships/hyperlink" Target="https://www.spark-interfax.ru/system/home/card" TargetMode="External"/><Relationship Id="rId1376" Type="http://schemas.openxmlformats.org/officeDocument/2006/relationships/hyperlink" Target="https://www.spark-interfax.ru/system/home/card" TargetMode="External"/><Relationship Id="rId1583" Type="http://schemas.openxmlformats.org/officeDocument/2006/relationships/hyperlink" Target="https://www.spark-interfax.ru/system/home/card" TargetMode="External"/><Relationship Id="rId2427" Type="http://schemas.openxmlformats.org/officeDocument/2006/relationships/hyperlink" Target="https://www.spark-interfax.ru/system/home/card" TargetMode="External"/><Relationship Id="rId2981" Type="http://schemas.openxmlformats.org/officeDocument/2006/relationships/hyperlink" Target="https://www.spark-interfax.ru/system/home/card" TargetMode="External"/><Relationship Id="rId953" Type="http://schemas.openxmlformats.org/officeDocument/2006/relationships/hyperlink" Target="https://www.spark-interfax.ru/system/home/card" TargetMode="External"/><Relationship Id="rId1029" Type="http://schemas.openxmlformats.org/officeDocument/2006/relationships/hyperlink" Target="https://www.spark-interfax.ru/system/home/card" TargetMode="External"/><Relationship Id="rId1236" Type="http://schemas.openxmlformats.org/officeDocument/2006/relationships/hyperlink" Target="https://www.spark-interfax.ru/system/home/card" TargetMode="External"/><Relationship Id="rId1790" Type="http://schemas.openxmlformats.org/officeDocument/2006/relationships/hyperlink" Target="https://www.spark-interfax.ru/system/home/card" TargetMode="External"/><Relationship Id="rId2634" Type="http://schemas.openxmlformats.org/officeDocument/2006/relationships/hyperlink" Target="https://www.spark-interfax.ru/system/home/card" TargetMode="External"/><Relationship Id="rId2841" Type="http://schemas.openxmlformats.org/officeDocument/2006/relationships/hyperlink" Target="https://www.spark-interfax.ru/system/home/card" TargetMode="External"/><Relationship Id="rId82" Type="http://schemas.openxmlformats.org/officeDocument/2006/relationships/hyperlink" Target="https://www.spark-interfax.ru/system/home/card" TargetMode="External"/><Relationship Id="rId606" Type="http://schemas.openxmlformats.org/officeDocument/2006/relationships/hyperlink" Target="https://www.spark-interfax.ru/system/home/card" TargetMode="External"/><Relationship Id="rId813" Type="http://schemas.openxmlformats.org/officeDocument/2006/relationships/hyperlink" Target="https://www.spark-interfax.ru/system/home/card" TargetMode="External"/><Relationship Id="rId1443" Type="http://schemas.openxmlformats.org/officeDocument/2006/relationships/hyperlink" Target="https://www.spark-interfax.ru/system/home/card" TargetMode="External"/><Relationship Id="rId1650" Type="http://schemas.openxmlformats.org/officeDocument/2006/relationships/hyperlink" Target="https://www.spark-interfax.ru/system/home/card" TargetMode="External"/><Relationship Id="rId2701" Type="http://schemas.openxmlformats.org/officeDocument/2006/relationships/hyperlink" Target="https://www.spark-interfax.ru/system/home/card" TargetMode="External"/><Relationship Id="rId1303" Type="http://schemas.openxmlformats.org/officeDocument/2006/relationships/hyperlink" Target="https://www.spark-interfax.ru/system/home/card" TargetMode="External"/><Relationship Id="rId1510" Type="http://schemas.openxmlformats.org/officeDocument/2006/relationships/hyperlink" Target="https://www.spark-interfax.ru/system/home/card" TargetMode="External"/><Relationship Id="rId3268" Type="http://schemas.openxmlformats.org/officeDocument/2006/relationships/hyperlink" Target="https://www.spark-interfax.ru/system/home/card" TargetMode="External"/><Relationship Id="rId189" Type="http://schemas.openxmlformats.org/officeDocument/2006/relationships/hyperlink" Target="https://www.spark-interfax.ru/system/home/card" TargetMode="External"/><Relationship Id="rId396" Type="http://schemas.openxmlformats.org/officeDocument/2006/relationships/hyperlink" Target="https://www.spark-interfax.ru/system/home/card" TargetMode="External"/><Relationship Id="rId2077" Type="http://schemas.openxmlformats.org/officeDocument/2006/relationships/hyperlink" Target="https://www.spark-interfax.ru/system/home/card" TargetMode="External"/><Relationship Id="rId2284" Type="http://schemas.openxmlformats.org/officeDocument/2006/relationships/hyperlink" Target="https://www.spark-interfax.ru/system/home/card" TargetMode="External"/><Relationship Id="rId2491" Type="http://schemas.openxmlformats.org/officeDocument/2006/relationships/hyperlink" Target="https://www.spark-interfax.ru/system/home/card" TargetMode="External"/><Relationship Id="rId3128" Type="http://schemas.openxmlformats.org/officeDocument/2006/relationships/hyperlink" Target="https://www.spark-interfax.ru/system/home/card" TargetMode="External"/><Relationship Id="rId3335" Type="http://schemas.openxmlformats.org/officeDocument/2006/relationships/hyperlink" Target="https://www.spark-interfax.ru/system/home/card" TargetMode="External"/><Relationship Id="rId256" Type="http://schemas.openxmlformats.org/officeDocument/2006/relationships/hyperlink" Target="https://www.spark-interfax.ru/system/home/card" TargetMode="External"/><Relationship Id="rId463" Type="http://schemas.openxmlformats.org/officeDocument/2006/relationships/hyperlink" Target="https://www.spark-interfax.ru/system/home/card" TargetMode="External"/><Relationship Id="rId670" Type="http://schemas.openxmlformats.org/officeDocument/2006/relationships/hyperlink" Target="https://www.spark-interfax.ru/system/home/card" TargetMode="External"/><Relationship Id="rId1093" Type="http://schemas.openxmlformats.org/officeDocument/2006/relationships/hyperlink" Target="https://www.spark-interfax.ru/system/home/card" TargetMode="External"/><Relationship Id="rId2144" Type="http://schemas.openxmlformats.org/officeDocument/2006/relationships/hyperlink" Target="https://www.spark-interfax.ru/system/home/card" TargetMode="External"/><Relationship Id="rId2351" Type="http://schemas.openxmlformats.org/officeDocument/2006/relationships/hyperlink" Target="https://www.spark-interfax.ru/system/home/card" TargetMode="External"/><Relationship Id="rId3402" Type="http://schemas.openxmlformats.org/officeDocument/2006/relationships/hyperlink" Target="https://www.spark-interfax.ru/system/home/card" TargetMode="External"/><Relationship Id="rId116" Type="http://schemas.openxmlformats.org/officeDocument/2006/relationships/hyperlink" Target="https://www.spark-interfax.ru/system/home/card" TargetMode="External"/><Relationship Id="rId323" Type="http://schemas.openxmlformats.org/officeDocument/2006/relationships/hyperlink" Target="https://www.spark-interfax.ru/system/home/card" TargetMode="External"/><Relationship Id="rId530" Type="http://schemas.openxmlformats.org/officeDocument/2006/relationships/hyperlink" Target="https://www.spark-interfax.ru/system/home/card" TargetMode="External"/><Relationship Id="rId1160" Type="http://schemas.openxmlformats.org/officeDocument/2006/relationships/hyperlink" Target="https://www.spark-interfax.ru/system/home/card" TargetMode="External"/><Relationship Id="rId2004" Type="http://schemas.openxmlformats.org/officeDocument/2006/relationships/hyperlink" Target="https://www.spark-interfax.ru/system/home/card" TargetMode="External"/><Relationship Id="rId2211" Type="http://schemas.openxmlformats.org/officeDocument/2006/relationships/hyperlink" Target="https://www.spark-interfax.ru/system/home/card" TargetMode="External"/><Relationship Id="rId1020" Type="http://schemas.openxmlformats.org/officeDocument/2006/relationships/hyperlink" Target="https://www.spark-interfax.ru/system/home/card" TargetMode="External"/><Relationship Id="rId1977" Type="http://schemas.openxmlformats.org/officeDocument/2006/relationships/hyperlink" Target="https://www.spark-interfax.ru/system/home/card" TargetMode="External"/><Relationship Id="rId1837" Type="http://schemas.openxmlformats.org/officeDocument/2006/relationships/hyperlink" Target="https://www.spark-interfax.ru/system/home/card" TargetMode="External"/><Relationship Id="rId3192" Type="http://schemas.openxmlformats.org/officeDocument/2006/relationships/hyperlink" Target="https://www.spark-interfax.ru/system/home/card" TargetMode="External"/><Relationship Id="rId3052" Type="http://schemas.openxmlformats.org/officeDocument/2006/relationships/hyperlink" Target="https://www.spark-interfax.ru/system/home/card" TargetMode="External"/><Relationship Id="rId180" Type="http://schemas.openxmlformats.org/officeDocument/2006/relationships/hyperlink" Target="https://www.spark-interfax.ru/system/home/card" TargetMode="External"/><Relationship Id="rId1904" Type="http://schemas.openxmlformats.org/officeDocument/2006/relationships/hyperlink" Target="https://www.spark-interfax.ru/system/home/card" TargetMode="External"/><Relationship Id="rId997" Type="http://schemas.openxmlformats.org/officeDocument/2006/relationships/hyperlink" Target="https://www.spark-interfax.ru/system/home/card" TargetMode="External"/><Relationship Id="rId2678" Type="http://schemas.openxmlformats.org/officeDocument/2006/relationships/hyperlink" Target="https://www.spark-interfax.ru/system/home/card" TargetMode="External"/><Relationship Id="rId2885" Type="http://schemas.openxmlformats.org/officeDocument/2006/relationships/hyperlink" Target="https://www.spark-interfax.ru/system/home/card" TargetMode="External"/><Relationship Id="rId857" Type="http://schemas.openxmlformats.org/officeDocument/2006/relationships/hyperlink" Target="https://www.spark-interfax.ru/system/home/card" TargetMode="External"/><Relationship Id="rId1487" Type="http://schemas.openxmlformats.org/officeDocument/2006/relationships/hyperlink" Target="https://www.spark-interfax.ru/system/home/card" TargetMode="External"/><Relationship Id="rId1694" Type="http://schemas.openxmlformats.org/officeDocument/2006/relationships/hyperlink" Target="https://www.spark-interfax.ru/system/home/card" TargetMode="External"/><Relationship Id="rId2538" Type="http://schemas.openxmlformats.org/officeDocument/2006/relationships/hyperlink" Target="https://www.spark-interfax.ru/system/home/card" TargetMode="External"/><Relationship Id="rId2745" Type="http://schemas.openxmlformats.org/officeDocument/2006/relationships/hyperlink" Target="https://www.spark-interfax.ru/system/home/card" TargetMode="External"/><Relationship Id="rId2952" Type="http://schemas.openxmlformats.org/officeDocument/2006/relationships/hyperlink" Target="https://www.spark-interfax.ru/system/home/card" TargetMode="External"/><Relationship Id="rId717" Type="http://schemas.openxmlformats.org/officeDocument/2006/relationships/hyperlink" Target="https://www.spark-interfax.ru/system/home/card" TargetMode="External"/><Relationship Id="rId924" Type="http://schemas.openxmlformats.org/officeDocument/2006/relationships/hyperlink" Target="https://www.spark-interfax.ru/system/home/card" TargetMode="External"/><Relationship Id="rId1347" Type="http://schemas.openxmlformats.org/officeDocument/2006/relationships/hyperlink" Target="https://www.spark-interfax.ru/system/home/card" TargetMode="External"/><Relationship Id="rId1554" Type="http://schemas.openxmlformats.org/officeDocument/2006/relationships/hyperlink" Target="https://www.spark-interfax.ru/system/home/card" TargetMode="External"/><Relationship Id="rId1761" Type="http://schemas.openxmlformats.org/officeDocument/2006/relationships/hyperlink" Target="https://www.spark-interfax.ru/system/home/card" TargetMode="External"/><Relationship Id="rId2605" Type="http://schemas.openxmlformats.org/officeDocument/2006/relationships/hyperlink" Target="https://www.spark-interfax.ru/system/home/card" TargetMode="External"/><Relationship Id="rId2812" Type="http://schemas.openxmlformats.org/officeDocument/2006/relationships/hyperlink" Target="https://www.spark-interfax.ru/system/home/card" TargetMode="External"/><Relationship Id="rId53" Type="http://schemas.openxmlformats.org/officeDocument/2006/relationships/hyperlink" Target="https://www.spark-interfax.ru/system/home/card" TargetMode="External"/><Relationship Id="rId1207" Type="http://schemas.openxmlformats.org/officeDocument/2006/relationships/hyperlink" Target="https://www.spark-interfax.ru/system/home/card" TargetMode="External"/><Relationship Id="rId1414" Type="http://schemas.openxmlformats.org/officeDocument/2006/relationships/hyperlink" Target="https://www.spark-interfax.ru/system/home/card" TargetMode="External"/><Relationship Id="rId1621" Type="http://schemas.openxmlformats.org/officeDocument/2006/relationships/hyperlink" Target="https://www.spark-interfax.ru/system/home/card" TargetMode="External"/><Relationship Id="rId3379" Type="http://schemas.openxmlformats.org/officeDocument/2006/relationships/hyperlink" Target="https://www.spark-interfax.ru/system/home/card" TargetMode="External"/><Relationship Id="rId2188" Type="http://schemas.openxmlformats.org/officeDocument/2006/relationships/hyperlink" Target="https://www.spark-interfax.ru/system/home/card" TargetMode="External"/><Relationship Id="rId2395" Type="http://schemas.openxmlformats.org/officeDocument/2006/relationships/hyperlink" Target="https://www.spark-interfax.ru/system/home/card" TargetMode="External"/><Relationship Id="rId3239" Type="http://schemas.openxmlformats.org/officeDocument/2006/relationships/hyperlink" Target="https://www.spark-interfax.ru/system/home/card" TargetMode="External"/><Relationship Id="rId3446" Type="http://schemas.openxmlformats.org/officeDocument/2006/relationships/hyperlink" Target="https://www.spark-interfax.ru/system/home/card" TargetMode="External"/><Relationship Id="rId367" Type="http://schemas.openxmlformats.org/officeDocument/2006/relationships/hyperlink" Target="https://www.spark-interfax.ru/system/home/card" TargetMode="External"/><Relationship Id="rId574" Type="http://schemas.openxmlformats.org/officeDocument/2006/relationships/hyperlink" Target="https://www.spark-interfax.ru/system/home/card" TargetMode="External"/><Relationship Id="rId2048" Type="http://schemas.openxmlformats.org/officeDocument/2006/relationships/hyperlink" Target="https://www.spark-interfax.ru/system/home/card" TargetMode="External"/><Relationship Id="rId2255" Type="http://schemas.openxmlformats.org/officeDocument/2006/relationships/hyperlink" Target="https://www.spark-interfax.ru/system/home/card" TargetMode="External"/><Relationship Id="rId227" Type="http://schemas.openxmlformats.org/officeDocument/2006/relationships/hyperlink" Target="https://www.spark-interfax.ru/system/home/card" TargetMode="External"/><Relationship Id="rId781" Type="http://schemas.openxmlformats.org/officeDocument/2006/relationships/hyperlink" Target="https://www.spark-interfax.ru/system/home/card" TargetMode="External"/><Relationship Id="rId2462" Type="http://schemas.openxmlformats.org/officeDocument/2006/relationships/hyperlink" Target="https://www.spark-interfax.ru/system/home/card" TargetMode="External"/><Relationship Id="rId3306" Type="http://schemas.openxmlformats.org/officeDocument/2006/relationships/hyperlink" Target="https://www.spark-interfax.ru/system/home/card" TargetMode="External"/><Relationship Id="rId434" Type="http://schemas.openxmlformats.org/officeDocument/2006/relationships/hyperlink" Target="https://www.spark-interfax.ru/system/home/card" TargetMode="External"/><Relationship Id="rId641" Type="http://schemas.openxmlformats.org/officeDocument/2006/relationships/hyperlink" Target="https://www.spark-interfax.ru/system/home/card" TargetMode="External"/><Relationship Id="rId1064" Type="http://schemas.openxmlformats.org/officeDocument/2006/relationships/hyperlink" Target="https://www.spark-interfax.ru/system/home/card" TargetMode="External"/><Relationship Id="rId1271" Type="http://schemas.openxmlformats.org/officeDocument/2006/relationships/hyperlink" Target="https://www.spark-interfax.ru/system/home/card" TargetMode="External"/><Relationship Id="rId2115" Type="http://schemas.openxmlformats.org/officeDocument/2006/relationships/hyperlink" Target="https://www.spark-interfax.ru/system/home/card" TargetMode="External"/><Relationship Id="rId2322" Type="http://schemas.openxmlformats.org/officeDocument/2006/relationships/hyperlink" Target="https://www.spark-interfax.ru/system/home/card" TargetMode="External"/><Relationship Id="rId501" Type="http://schemas.openxmlformats.org/officeDocument/2006/relationships/hyperlink" Target="https://www.spark-interfax.ru/system/home/card" TargetMode="External"/><Relationship Id="rId1131" Type="http://schemas.openxmlformats.org/officeDocument/2006/relationships/hyperlink" Target="https://www.spark-interfax.ru/system/home/card" TargetMode="External"/><Relationship Id="rId3096" Type="http://schemas.openxmlformats.org/officeDocument/2006/relationships/hyperlink" Target="https://www.spark-interfax.ru/system/home/card" TargetMode="External"/><Relationship Id="rId1948" Type="http://schemas.openxmlformats.org/officeDocument/2006/relationships/hyperlink" Target="https://www.spark-interfax.ru/system/home/card" TargetMode="External"/><Relationship Id="rId3163" Type="http://schemas.openxmlformats.org/officeDocument/2006/relationships/hyperlink" Target="https://www.spark-interfax.ru/system/home/card" TargetMode="External"/><Relationship Id="rId3370" Type="http://schemas.openxmlformats.org/officeDocument/2006/relationships/hyperlink" Target="https://www.spark-interfax.ru/system/home/card" TargetMode="External"/><Relationship Id="rId291" Type="http://schemas.openxmlformats.org/officeDocument/2006/relationships/hyperlink" Target="https://www.spark-interfax.ru/system/home/card" TargetMode="External"/><Relationship Id="rId1808" Type="http://schemas.openxmlformats.org/officeDocument/2006/relationships/hyperlink" Target="https://www.spark-interfax.ru/system/home/card" TargetMode="External"/><Relationship Id="rId3023" Type="http://schemas.openxmlformats.org/officeDocument/2006/relationships/hyperlink" Target="https://www.spark-interfax.ru/system/home/card" TargetMode="External"/><Relationship Id="rId151" Type="http://schemas.openxmlformats.org/officeDocument/2006/relationships/hyperlink" Target="https://www.spark-interfax.ru/system/home/card" TargetMode="External"/><Relationship Id="rId3230" Type="http://schemas.openxmlformats.org/officeDocument/2006/relationships/hyperlink" Target="https://www.spark-interfax.ru/system/home/card" TargetMode="External"/><Relationship Id="rId2789" Type="http://schemas.openxmlformats.org/officeDocument/2006/relationships/hyperlink" Target="https://www.spark-interfax.ru/system/home/card" TargetMode="External"/><Relationship Id="rId2996" Type="http://schemas.openxmlformats.org/officeDocument/2006/relationships/hyperlink" Target="https://www.spark-interfax.ru/system/home/card" TargetMode="External"/><Relationship Id="rId968" Type="http://schemas.openxmlformats.org/officeDocument/2006/relationships/hyperlink" Target="https://www.spark-interfax.ru/system/home/card" TargetMode="External"/><Relationship Id="rId1598" Type="http://schemas.openxmlformats.org/officeDocument/2006/relationships/hyperlink" Target="https://www.spark-interfax.ru/system/home/card" TargetMode="External"/><Relationship Id="rId2649" Type="http://schemas.openxmlformats.org/officeDocument/2006/relationships/hyperlink" Target="https://www.spark-interfax.ru/system/home/card" TargetMode="External"/><Relationship Id="rId2856" Type="http://schemas.openxmlformats.org/officeDocument/2006/relationships/hyperlink" Target="https://www.spark-interfax.ru/system/home/card" TargetMode="External"/><Relationship Id="rId97" Type="http://schemas.openxmlformats.org/officeDocument/2006/relationships/hyperlink" Target="https://www.spark-interfax.ru/system/home/card" TargetMode="External"/><Relationship Id="rId828" Type="http://schemas.openxmlformats.org/officeDocument/2006/relationships/hyperlink" Target="https://www.spark-interfax.ru/system/home/card" TargetMode="External"/><Relationship Id="rId1458" Type="http://schemas.openxmlformats.org/officeDocument/2006/relationships/hyperlink" Target="https://www.spark-interfax.ru/system/home/card" TargetMode="External"/><Relationship Id="rId1665" Type="http://schemas.openxmlformats.org/officeDocument/2006/relationships/hyperlink" Target="https://www.spark-interfax.ru/system/home/card" TargetMode="External"/><Relationship Id="rId1872" Type="http://schemas.openxmlformats.org/officeDocument/2006/relationships/hyperlink" Target="https://www.spark-interfax.ru/system/home/card" TargetMode="External"/><Relationship Id="rId2509" Type="http://schemas.openxmlformats.org/officeDocument/2006/relationships/hyperlink" Target="https://www.spark-interfax.ru/system/home/card" TargetMode="External"/><Relationship Id="rId2716" Type="http://schemas.openxmlformats.org/officeDocument/2006/relationships/hyperlink" Target="https://www.spark-interfax.ru/system/home/card" TargetMode="External"/><Relationship Id="rId1318" Type="http://schemas.openxmlformats.org/officeDocument/2006/relationships/hyperlink" Target="https://www.spark-interfax.ru/system/home/card" TargetMode="External"/><Relationship Id="rId1525" Type="http://schemas.openxmlformats.org/officeDocument/2006/relationships/hyperlink" Target="https://www.spark-interfax.ru/system/home/card" TargetMode="External"/><Relationship Id="rId2923" Type="http://schemas.openxmlformats.org/officeDocument/2006/relationships/hyperlink" Target="https://www.spark-interfax.ru/system/home/card" TargetMode="External"/><Relationship Id="rId1732" Type="http://schemas.openxmlformats.org/officeDocument/2006/relationships/hyperlink" Target="https://www.spark-interfax.ru/system/home/card" TargetMode="External"/><Relationship Id="rId24" Type="http://schemas.openxmlformats.org/officeDocument/2006/relationships/hyperlink" Target="https://www.spark-interfax.ru/system/home/card" TargetMode="External"/><Relationship Id="rId2299" Type="http://schemas.openxmlformats.org/officeDocument/2006/relationships/hyperlink" Target="https://www.spark-interfax.ru/system/home/card" TargetMode="External"/><Relationship Id="rId478" Type="http://schemas.openxmlformats.org/officeDocument/2006/relationships/hyperlink" Target="https://www.spark-interfax.ru/system/home/card" TargetMode="External"/><Relationship Id="rId685" Type="http://schemas.openxmlformats.org/officeDocument/2006/relationships/hyperlink" Target="https://www.spark-interfax.ru/system/home/card" TargetMode="External"/><Relationship Id="rId892" Type="http://schemas.openxmlformats.org/officeDocument/2006/relationships/hyperlink" Target="https://www.spark-interfax.ru/system/home/card" TargetMode="External"/><Relationship Id="rId2159" Type="http://schemas.openxmlformats.org/officeDocument/2006/relationships/hyperlink" Target="https://www.spark-interfax.ru/system/home/card" TargetMode="External"/><Relationship Id="rId2366" Type="http://schemas.openxmlformats.org/officeDocument/2006/relationships/hyperlink" Target="https://www.spark-interfax.ru/system/home/card" TargetMode="External"/><Relationship Id="rId2573" Type="http://schemas.openxmlformats.org/officeDocument/2006/relationships/hyperlink" Target="https://www.spark-interfax.ru/system/home/card" TargetMode="External"/><Relationship Id="rId2780" Type="http://schemas.openxmlformats.org/officeDocument/2006/relationships/hyperlink" Target="https://www.spark-interfax.ru/system/home/card" TargetMode="External"/><Relationship Id="rId3417" Type="http://schemas.openxmlformats.org/officeDocument/2006/relationships/hyperlink" Target="https://www.spark-interfax.ru/system/home/card" TargetMode="External"/><Relationship Id="rId338" Type="http://schemas.openxmlformats.org/officeDocument/2006/relationships/hyperlink" Target="https://www.spark-interfax.ru/system/home/card" TargetMode="External"/><Relationship Id="rId545" Type="http://schemas.openxmlformats.org/officeDocument/2006/relationships/hyperlink" Target="https://www.spark-interfax.ru/system/home/card" TargetMode="External"/><Relationship Id="rId752" Type="http://schemas.openxmlformats.org/officeDocument/2006/relationships/hyperlink" Target="https://www.spark-interfax.ru/system/home/card" TargetMode="External"/><Relationship Id="rId1175" Type="http://schemas.openxmlformats.org/officeDocument/2006/relationships/hyperlink" Target="https://www.spark-interfax.ru/system/home/card" TargetMode="External"/><Relationship Id="rId1382" Type="http://schemas.openxmlformats.org/officeDocument/2006/relationships/hyperlink" Target="https://www.spark-interfax.ru/system/home/card" TargetMode="External"/><Relationship Id="rId2019" Type="http://schemas.openxmlformats.org/officeDocument/2006/relationships/hyperlink" Target="https://www.spark-interfax.ru/system/home/card" TargetMode="External"/><Relationship Id="rId2226" Type="http://schemas.openxmlformats.org/officeDocument/2006/relationships/hyperlink" Target="https://www.spark-interfax.ru/system/home/card" TargetMode="External"/><Relationship Id="rId2433" Type="http://schemas.openxmlformats.org/officeDocument/2006/relationships/hyperlink" Target="https://www.spark-interfax.ru/system/home/card" TargetMode="External"/><Relationship Id="rId2640" Type="http://schemas.openxmlformats.org/officeDocument/2006/relationships/hyperlink" Target="https://www.spark-interfax.ru/system/home/card" TargetMode="External"/><Relationship Id="rId405" Type="http://schemas.openxmlformats.org/officeDocument/2006/relationships/hyperlink" Target="https://www.spark-interfax.ru/system/home/card" TargetMode="External"/><Relationship Id="rId612" Type="http://schemas.openxmlformats.org/officeDocument/2006/relationships/hyperlink" Target="https://www.spark-interfax.ru/system/home/card" TargetMode="External"/><Relationship Id="rId1035" Type="http://schemas.openxmlformats.org/officeDocument/2006/relationships/hyperlink" Target="https://www.spark-interfax.ru/system/home/card" TargetMode="External"/><Relationship Id="rId1242" Type="http://schemas.openxmlformats.org/officeDocument/2006/relationships/hyperlink" Target="https://www.spark-interfax.ru/system/home/card" TargetMode="External"/><Relationship Id="rId2500" Type="http://schemas.openxmlformats.org/officeDocument/2006/relationships/hyperlink" Target="https://www.spark-interfax.ru/system/home/card" TargetMode="External"/><Relationship Id="rId1102" Type="http://schemas.openxmlformats.org/officeDocument/2006/relationships/hyperlink" Target="https://www.spark-interfax.ru/system/home/card" TargetMode="External"/><Relationship Id="rId3067" Type="http://schemas.openxmlformats.org/officeDocument/2006/relationships/hyperlink" Target="https://www.spark-interfax.ru/system/home/card" TargetMode="External"/><Relationship Id="rId3274" Type="http://schemas.openxmlformats.org/officeDocument/2006/relationships/hyperlink" Target="https://www.spark-interfax.ru/system/home/card" TargetMode="External"/><Relationship Id="rId195" Type="http://schemas.openxmlformats.org/officeDocument/2006/relationships/hyperlink" Target="https://www.spark-interfax.ru/system/home/card" TargetMode="External"/><Relationship Id="rId1919" Type="http://schemas.openxmlformats.org/officeDocument/2006/relationships/hyperlink" Target="https://www.spark-interfax.ru/system/home/card" TargetMode="External"/><Relationship Id="rId2083" Type="http://schemas.openxmlformats.org/officeDocument/2006/relationships/hyperlink" Target="https://www.spark-interfax.ru/system/home/card" TargetMode="External"/><Relationship Id="rId2290" Type="http://schemas.openxmlformats.org/officeDocument/2006/relationships/hyperlink" Target="https://www.spark-interfax.ru/system/home/card" TargetMode="External"/><Relationship Id="rId3134" Type="http://schemas.openxmlformats.org/officeDocument/2006/relationships/hyperlink" Target="https://www.spark-interfax.ru/system/home/card" TargetMode="External"/><Relationship Id="rId3341" Type="http://schemas.openxmlformats.org/officeDocument/2006/relationships/hyperlink" Target="https://www.spark-interfax.ru/system/home/card" TargetMode="External"/><Relationship Id="rId262" Type="http://schemas.openxmlformats.org/officeDocument/2006/relationships/hyperlink" Target="https://www.spark-interfax.ru/system/home/card" TargetMode="External"/><Relationship Id="rId2150" Type="http://schemas.openxmlformats.org/officeDocument/2006/relationships/hyperlink" Target="https://www.spark-interfax.ru/system/home/card" TargetMode="External"/><Relationship Id="rId3201" Type="http://schemas.openxmlformats.org/officeDocument/2006/relationships/hyperlink" Target="https://www.spark-interfax.ru/system/home/card" TargetMode="External"/><Relationship Id="rId122" Type="http://schemas.openxmlformats.org/officeDocument/2006/relationships/hyperlink" Target="https://www.spark-interfax.ru/system/home/card" TargetMode="External"/><Relationship Id="rId2010" Type="http://schemas.openxmlformats.org/officeDocument/2006/relationships/hyperlink" Target="https://www.spark-interfax.ru/system/home/card" TargetMode="External"/><Relationship Id="rId1569" Type="http://schemas.openxmlformats.org/officeDocument/2006/relationships/hyperlink" Target="https://www.spark-interfax.ru/system/home/card" TargetMode="External"/><Relationship Id="rId2967" Type="http://schemas.openxmlformats.org/officeDocument/2006/relationships/hyperlink" Target="https://www.spark-interfax.ru/system/home/card" TargetMode="External"/><Relationship Id="rId939" Type="http://schemas.openxmlformats.org/officeDocument/2006/relationships/hyperlink" Target="https://www.spark-interfax.ru/system/home/card" TargetMode="External"/><Relationship Id="rId1776" Type="http://schemas.openxmlformats.org/officeDocument/2006/relationships/hyperlink" Target="https://www.spark-interfax.ru/system/home/card" TargetMode="External"/><Relationship Id="rId1983" Type="http://schemas.openxmlformats.org/officeDocument/2006/relationships/hyperlink" Target="https://www.spark-interfax.ru/system/home/card" TargetMode="External"/><Relationship Id="rId2827" Type="http://schemas.openxmlformats.org/officeDocument/2006/relationships/hyperlink" Target="https://www.spark-interfax.ru/system/home/car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460"/>
  <sheetViews>
    <sheetView tabSelected="1" zoomScaleNormal="100" workbookViewId="0">
      <selection activeCell="AE847" sqref="AE847"/>
    </sheetView>
  </sheetViews>
  <sheetFormatPr defaultRowHeight="14.5" x14ac:dyDescent="0.35"/>
  <cols>
    <col min="2" max="2" width="26.54296875" customWidth="1"/>
    <col min="3" max="3" width="19.54296875" customWidth="1"/>
    <col min="4" max="4" width="20.26953125" customWidth="1"/>
    <col min="6" max="6" width="19.81640625" bestFit="1" customWidth="1"/>
    <col min="7" max="7" width="16" bestFit="1" customWidth="1"/>
    <col min="8" max="8" width="21.453125" bestFit="1" customWidth="1"/>
    <col min="9" max="9" width="14.54296875" bestFit="1" customWidth="1"/>
    <col min="10" max="10" width="24.1796875" bestFit="1" customWidth="1"/>
    <col min="11" max="11" width="21" bestFit="1" customWidth="1"/>
    <col min="12" max="12" width="18" bestFit="1" customWidth="1"/>
    <col min="13" max="13" width="19.54296875" bestFit="1" customWidth="1"/>
    <col min="14" max="14" width="16.26953125" bestFit="1" customWidth="1"/>
    <col min="15" max="15" width="31.81640625" bestFit="1" customWidth="1"/>
  </cols>
  <sheetData>
    <row r="1" spans="1:30" ht="91" x14ac:dyDescent="0.35">
      <c r="A1" s="1" t="s">
        <v>0</v>
      </c>
      <c r="B1" s="2" t="s">
        <v>1</v>
      </c>
      <c r="C1" s="2" t="s">
        <v>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1272</v>
      </c>
      <c r="I1" s="2" t="s">
        <v>1273</v>
      </c>
      <c r="J1" s="2" t="s">
        <v>1267</v>
      </c>
      <c r="K1" s="2" t="s">
        <v>1268</v>
      </c>
      <c r="L1" s="2" t="s">
        <v>1269</v>
      </c>
      <c r="M1" s="2" t="s">
        <v>1270</v>
      </c>
      <c r="N1" s="2" t="s">
        <v>1271</v>
      </c>
      <c r="O1" s="2" t="s">
        <v>1786</v>
      </c>
      <c r="P1" s="2" t="s">
        <v>1814</v>
      </c>
      <c r="Q1" s="2" t="s">
        <v>1815</v>
      </c>
      <c r="R1" s="2" t="s">
        <v>1816</v>
      </c>
      <c r="S1" s="2" t="s">
        <v>1817</v>
      </c>
      <c r="T1" s="2" t="s">
        <v>1818</v>
      </c>
      <c r="U1" s="2" t="s">
        <v>1819</v>
      </c>
      <c r="V1" s="4" t="s">
        <v>1778</v>
      </c>
      <c r="W1" s="4" t="s">
        <v>1779</v>
      </c>
      <c r="X1" s="4" t="s">
        <v>1780</v>
      </c>
      <c r="Y1" s="4" t="s">
        <v>1781</v>
      </c>
      <c r="Z1" s="4" t="s">
        <v>1778</v>
      </c>
      <c r="AA1" s="4" t="s">
        <v>1782</v>
      </c>
      <c r="AB1" s="4" t="s">
        <v>1783</v>
      </c>
      <c r="AC1" s="4" t="s">
        <v>1784</v>
      </c>
      <c r="AD1" s="4" t="s">
        <v>1785</v>
      </c>
    </row>
    <row r="2" spans="1:30" x14ac:dyDescent="0.35">
      <c r="A2" s="5">
        <v>1</v>
      </c>
      <c r="B2" s="6" t="s">
        <v>1787</v>
      </c>
      <c r="C2" s="10">
        <v>20</v>
      </c>
      <c r="D2" s="7">
        <v>24.5</v>
      </c>
      <c r="E2" s="10">
        <v>1</v>
      </c>
      <c r="F2" s="10">
        <v>0</v>
      </c>
      <c r="G2" s="10">
        <v>0</v>
      </c>
      <c r="H2" s="7">
        <v>2414000</v>
      </c>
      <c r="I2" s="7">
        <v>3259000</v>
      </c>
      <c r="J2" s="7">
        <v>-247052000</v>
      </c>
      <c r="K2" s="7">
        <v>22730000</v>
      </c>
      <c r="L2" s="7">
        <v>227573000</v>
      </c>
      <c r="M2" s="7">
        <v>250303000</v>
      </c>
      <c r="N2" s="7">
        <v>25000</v>
      </c>
      <c r="O2" s="7">
        <v>2.2000000000000001E-3</v>
      </c>
      <c r="P2" s="9">
        <f t="shared" ref="P2:P43" si="0">H2/$I2</f>
        <v>0.74071801166001838</v>
      </c>
      <c r="Q2" s="9">
        <f t="shared" ref="Q2:Q43" si="1">J2/$I2</f>
        <v>-75.806075483277084</v>
      </c>
      <c r="R2" s="9">
        <f t="shared" ref="R2:R43" si="2">K2/$I2</f>
        <v>6.9745320650506288</v>
      </c>
      <c r="S2" s="9">
        <f t="shared" ref="S2:S43" si="3">L2/$I2</f>
        <v>69.829088677508437</v>
      </c>
      <c r="T2" s="9">
        <f t="shared" ref="T2:T43" si="4">M2/$I2</f>
        <v>76.803620742559062</v>
      </c>
      <c r="U2" s="9">
        <f t="shared" ref="U2:U43" si="5">N2/$I2</f>
        <v>7.6710647437864378E-3</v>
      </c>
      <c r="V2" s="9">
        <f t="shared" ref="V2:V43" si="6">IF(G2=1,1,0)</f>
        <v>0</v>
      </c>
      <c r="W2" s="9">
        <f t="shared" ref="W2:W43" si="7">IF(G2=1,2,0)</f>
        <v>0</v>
      </c>
      <c r="X2" s="9">
        <f t="shared" ref="X2:X43" si="8">IF(G2=0,1,0)</f>
        <v>1</v>
      </c>
      <c r="Y2" s="9">
        <f t="shared" ref="Y2:Y43" si="9">IF($F2=0,1,0)</f>
        <v>1</v>
      </c>
      <c r="Z2" s="9">
        <f t="shared" ref="Z2:Z43" si="10">IF($F2=1,1,0)</f>
        <v>0</v>
      </c>
      <c r="AA2" s="9">
        <f t="shared" ref="AA2:AA43" si="11">IF($F2=2,1,0)</f>
        <v>0</v>
      </c>
      <c r="AB2" s="9">
        <f t="shared" ref="AB2:AB43" si="12">IF($F2=3,1,0)</f>
        <v>0</v>
      </c>
      <c r="AC2" s="9">
        <f t="shared" ref="AC2:AC43" si="13">IF($F2=4,1,0)</f>
        <v>0</v>
      </c>
      <c r="AD2" s="9">
        <f t="shared" ref="AD2:AD43" si="14">IF($F2=5,1,0)</f>
        <v>0</v>
      </c>
    </row>
    <row r="3" spans="1:30" x14ac:dyDescent="0.35">
      <c r="A3" s="5">
        <v>2</v>
      </c>
      <c r="B3" s="6" t="s">
        <v>1788</v>
      </c>
      <c r="C3" s="10">
        <v>20</v>
      </c>
      <c r="D3" s="7">
        <v>12</v>
      </c>
      <c r="E3" s="10">
        <v>1</v>
      </c>
      <c r="F3" s="10">
        <v>5</v>
      </c>
      <c r="G3" s="10">
        <v>0</v>
      </c>
      <c r="H3" s="7">
        <v>413000</v>
      </c>
      <c r="I3" s="7">
        <v>413000</v>
      </c>
      <c r="J3" s="7">
        <v>-26249000</v>
      </c>
      <c r="K3" s="7">
        <v>24121000</v>
      </c>
      <c r="L3" s="7">
        <v>2530000</v>
      </c>
      <c r="M3" s="7">
        <v>26651000</v>
      </c>
      <c r="N3" s="7">
        <v>9970000</v>
      </c>
      <c r="O3" s="7">
        <v>3.0962999999999998</v>
      </c>
      <c r="P3" s="9">
        <f t="shared" si="0"/>
        <v>1</v>
      </c>
      <c r="Q3" s="9">
        <f t="shared" si="1"/>
        <v>-63.55690072639225</v>
      </c>
      <c r="R3" s="9">
        <f t="shared" si="2"/>
        <v>58.404358353510894</v>
      </c>
      <c r="S3" s="9">
        <f t="shared" si="3"/>
        <v>6.1259079903147704</v>
      </c>
      <c r="T3" s="9">
        <f t="shared" si="4"/>
        <v>64.530266343825673</v>
      </c>
      <c r="U3" s="9">
        <f t="shared" si="5"/>
        <v>24.140435835351088</v>
      </c>
      <c r="V3" s="9">
        <f t="shared" si="6"/>
        <v>0</v>
      </c>
      <c r="W3" s="9">
        <f t="shared" si="7"/>
        <v>0</v>
      </c>
      <c r="X3" s="9">
        <f t="shared" si="8"/>
        <v>1</v>
      </c>
      <c r="Y3" s="9">
        <f t="shared" si="9"/>
        <v>0</v>
      </c>
      <c r="Z3" s="9">
        <f t="shared" si="10"/>
        <v>0</v>
      </c>
      <c r="AA3" s="9">
        <f t="shared" si="11"/>
        <v>0</v>
      </c>
      <c r="AB3" s="9">
        <f t="shared" si="12"/>
        <v>0</v>
      </c>
      <c r="AC3" s="9">
        <f t="shared" si="13"/>
        <v>0</v>
      </c>
      <c r="AD3" s="9">
        <f t="shared" si="14"/>
        <v>1</v>
      </c>
    </row>
    <row r="4" spans="1:30" x14ac:dyDescent="0.35">
      <c r="A4" s="5">
        <v>3</v>
      </c>
      <c r="B4" s="6" t="s">
        <v>1789</v>
      </c>
      <c r="C4" s="10">
        <v>20</v>
      </c>
      <c r="D4" s="7">
        <v>5</v>
      </c>
      <c r="E4" s="10">
        <v>1</v>
      </c>
      <c r="F4" s="10">
        <v>5</v>
      </c>
      <c r="G4" s="10">
        <v>0</v>
      </c>
      <c r="H4" s="7">
        <v>168824000</v>
      </c>
      <c r="I4" s="7">
        <v>168824000</v>
      </c>
      <c r="J4" s="7">
        <v>4711000</v>
      </c>
      <c r="K4" s="7">
        <v>2059000</v>
      </c>
      <c r="L4" s="7">
        <v>161944000</v>
      </c>
      <c r="M4" s="7">
        <v>164003000</v>
      </c>
      <c r="N4" s="7">
        <v>121213000</v>
      </c>
      <c r="O4" s="7">
        <v>0.68940000000000001</v>
      </c>
      <c r="P4" s="9">
        <f t="shared" si="0"/>
        <v>1</v>
      </c>
      <c r="Q4" s="9">
        <f t="shared" si="1"/>
        <v>2.7904800265365112E-2</v>
      </c>
      <c r="R4" s="9">
        <f t="shared" si="2"/>
        <v>1.2196133251196513E-2</v>
      </c>
      <c r="S4" s="9">
        <f t="shared" si="3"/>
        <v>0.95924750035539974</v>
      </c>
      <c r="T4" s="9">
        <f t="shared" si="4"/>
        <v>0.97144363360659625</v>
      </c>
      <c r="U4" s="9">
        <f t="shared" si="5"/>
        <v>0.71798440979955458</v>
      </c>
      <c r="V4" s="9">
        <f t="shared" si="6"/>
        <v>0</v>
      </c>
      <c r="W4" s="9">
        <f t="shared" si="7"/>
        <v>0</v>
      </c>
      <c r="X4" s="9">
        <f t="shared" si="8"/>
        <v>1</v>
      </c>
      <c r="Y4" s="9">
        <f t="shared" si="9"/>
        <v>0</v>
      </c>
      <c r="Z4" s="9">
        <f t="shared" si="10"/>
        <v>0</v>
      </c>
      <c r="AA4" s="9">
        <f t="shared" si="11"/>
        <v>0</v>
      </c>
      <c r="AB4" s="9">
        <f t="shared" si="12"/>
        <v>0</v>
      </c>
      <c r="AC4" s="9">
        <f t="shared" si="13"/>
        <v>0</v>
      </c>
      <c r="AD4" s="9">
        <f t="shared" si="14"/>
        <v>1</v>
      </c>
    </row>
    <row r="5" spans="1:30" x14ac:dyDescent="0.35">
      <c r="A5" s="5">
        <v>4</v>
      </c>
      <c r="B5" s="6" t="s">
        <v>1790</v>
      </c>
      <c r="C5" s="10">
        <v>20</v>
      </c>
      <c r="D5" s="7">
        <v>10.5</v>
      </c>
      <c r="E5" s="10">
        <v>1</v>
      </c>
      <c r="F5" s="10">
        <v>0</v>
      </c>
      <c r="G5" s="10">
        <v>0</v>
      </c>
      <c r="H5" s="7">
        <v>79877000</v>
      </c>
      <c r="I5" s="7">
        <v>87991000</v>
      </c>
      <c r="J5" s="7">
        <v>-21156000</v>
      </c>
      <c r="K5" s="7">
        <v>1000</v>
      </c>
      <c r="L5" s="7">
        <v>108074000</v>
      </c>
      <c r="M5" s="7">
        <v>108075000</v>
      </c>
      <c r="N5" s="7">
        <v>17238000</v>
      </c>
      <c r="O5" s="7">
        <v>0.14680000000000001</v>
      </c>
      <c r="P5" s="9">
        <f t="shared" si="0"/>
        <v>0.90778602357059246</v>
      </c>
      <c r="Q5" s="9">
        <f t="shared" si="1"/>
        <v>-0.24043368071734608</v>
      </c>
      <c r="R5" s="9">
        <f t="shared" si="2"/>
        <v>1.1364798672591516E-5</v>
      </c>
      <c r="S5" s="9">
        <f t="shared" si="3"/>
        <v>1.2282392517416554</v>
      </c>
      <c r="T5" s="9">
        <f t="shared" si="4"/>
        <v>1.228250616540328</v>
      </c>
      <c r="U5" s="9">
        <f t="shared" si="5"/>
        <v>0.19590639951813255</v>
      </c>
      <c r="V5" s="9">
        <f t="shared" si="6"/>
        <v>0</v>
      </c>
      <c r="W5" s="9">
        <f t="shared" si="7"/>
        <v>0</v>
      </c>
      <c r="X5" s="9">
        <f t="shared" si="8"/>
        <v>1</v>
      </c>
      <c r="Y5" s="9">
        <f t="shared" si="9"/>
        <v>1</v>
      </c>
      <c r="Z5" s="9">
        <f t="shared" si="10"/>
        <v>0</v>
      </c>
      <c r="AA5" s="9">
        <f t="shared" si="11"/>
        <v>0</v>
      </c>
      <c r="AB5" s="9">
        <f t="shared" si="12"/>
        <v>0</v>
      </c>
      <c r="AC5" s="9">
        <f t="shared" si="13"/>
        <v>0</v>
      </c>
      <c r="AD5" s="9">
        <f t="shared" si="14"/>
        <v>0</v>
      </c>
    </row>
    <row r="6" spans="1:30" x14ac:dyDescent="0.35">
      <c r="A6" s="5">
        <v>5</v>
      </c>
      <c r="B6" s="3" t="s">
        <v>1791</v>
      </c>
      <c r="C6" s="11">
        <v>20</v>
      </c>
      <c r="D6" s="8">
        <v>28</v>
      </c>
      <c r="E6" s="11">
        <v>1</v>
      </c>
      <c r="F6" s="11">
        <v>5</v>
      </c>
      <c r="G6" s="11">
        <v>0</v>
      </c>
      <c r="H6" s="8">
        <v>53509000</v>
      </c>
      <c r="I6" s="8">
        <v>174544000</v>
      </c>
      <c r="J6" s="8">
        <v>-31963000</v>
      </c>
      <c r="K6" s="8">
        <v>32626000</v>
      </c>
      <c r="L6" s="8">
        <v>172294000</v>
      </c>
      <c r="M6" s="8">
        <v>204920000</v>
      </c>
      <c r="N6" s="8">
        <v>1463000</v>
      </c>
      <c r="O6" s="8">
        <v>7.9000000000000008E-3</v>
      </c>
      <c r="P6" s="9">
        <f t="shared" si="0"/>
        <v>0.3065645338711156</v>
      </c>
      <c r="Q6" s="9">
        <f t="shared" si="1"/>
        <v>-0.18312288019066825</v>
      </c>
      <c r="R6" s="9">
        <f t="shared" si="2"/>
        <v>0.18692134934457788</v>
      </c>
      <c r="S6" s="9">
        <f t="shared" si="3"/>
        <v>0.98710926757722983</v>
      </c>
      <c r="T6" s="9">
        <f t="shared" si="4"/>
        <v>1.1740306169218078</v>
      </c>
      <c r="U6" s="9">
        <f t="shared" si="5"/>
        <v>8.3818406820056826E-3</v>
      </c>
      <c r="V6" s="9">
        <f t="shared" si="6"/>
        <v>0</v>
      </c>
      <c r="W6" s="9">
        <f t="shared" si="7"/>
        <v>0</v>
      </c>
      <c r="X6" s="9">
        <f t="shared" si="8"/>
        <v>1</v>
      </c>
      <c r="Y6" s="9">
        <f t="shared" si="9"/>
        <v>0</v>
      </c>
      <c r="Z6" s="9">
        <f t="shared" si="10"/>
        <v>0</v>
      </c>
      <c r="AA6" s="9">
        <f t="shared" si="11"/>
        <v>0</v>
      </c>
      <c r="AB6" s="9">
        <f t="shared" si="12"/>
        <v>0</v>
      </c>
      <c r="AC6" s="9">
        <f t="shared" si="13"/>
        <v>0</v>
      </c>
      <c r="AD6" s="9">
        <f t="shared" si="14"/>
        <v>1</v>
      </c>
    </row>
    <row r="7" spans="1:30" x14ac:dyDescent="0.35">
      <c r="A7" s="5">
        <v>6</v>
      </c>
      <c r="B7" s="3" t="s">
        <v>94</v>
      </c>
      <c r="C7" s="11">
        <v>20</v>
      </c>
      <c r="D7" s="8">
        <v>10</v>
      </c>
      <c r="E7" s="11">
        <v>1</v>
      </c>
      <c r="F7" s="11">
        <v>5</v>
      </c>
      <c r="G7" s="11">
        <v>0</v>
      </c>
      <c r="H7" s="8">
        <v>4933000</v>
      </c>
      <c r="I7" s="8">
        <v>4933000</v>
      </c>
      <c r="J7" s="8">
        <v>-6632000</v>
      </c>
      <c r="K7" s="8">
        <v>1081000</v>
      </c>
      <c r="L7" s="8">
        <v>10474000</v>
      </c>
      <c r="M7" s="8">
        <v>11555000</v>
      </c>
      <c r="N7" s="8">
        <v>144000</v>
      </c>
      <c r="O7" s="8">
        <v>2.1600000000000001E-2</v>
      </c>
      <c r="P7" s="9">
        <f t="shared" si="0"/>
        <v>1</v>
      </c>
      <c r="Q7" s="9">
        <f t="shared" si="1"/>
        <v>-1.3444151631867018</v>
      </c>
      <c r="R7" s="9">
        <f t="shared" si="2"/>
        <v>0.21913642813703629</v>
      </c>
      <c r="S7" s="9">
        <f t="shared" si="3"/>
        <v>2.1232515710520983</v>
      </c>
      <c r="T7" s="9">
        <f t="shared" si="4"/>
        <v>2.3423879991891345</v>
      </c>
      <c r="U7" s="9">
        <f t="shared" si="5"/>
        <v>2.9191161564970605E-2</v>
      </c>
      <c r="V7" s="9">
        <f t="shared" si="6"/>
        <v>0</v>
      </c>
      <c r="W7" s="9">
        <f t="shared" si="7"/>
        <v>0</v>
      </c>
      <c r="X7" s="9">
        <f t="shared" si="8"/>
        <v>1</v>
      </c>
      <c r="Y7" s="9">
        <f t="shared" si="9"/>
        <v>0</v>
      </c>
      <c r="Z7" s="9">
        <f t="shared" si="10"/>
        <v>0</v>
      </c>
      <c r="AA7" s="9">
        <f t="shared" si="11"/>
        <v>0</v>
      </c>
      <c r="AB7" s="9">
        <f t="shared" si="12"/>
        <v>0</v>
      </c>
      <c r="AC7" s="9">
        <f t="shared" si="13"/>
        <v>0</v>
      </c>
      <c r="AD7" s="9">
        <f t="shared" si="14"/>
        <v>1</v>
      </c>
    </row>
    <row r="8" spans="1:30" x14ac:dyDescent="0.35">
      <c r="A8" s="5">
        <v>7</v>
      </c>
      <c r="B8" s="3" t="s">
        <v>1278</v>
      </c>
      <c r="C8" s="11">
        <v>20</v>
      </c>
      <c r="D8" s="8">
        <v>3.5</v>
      </c>
      <c r="E8" s="11">
        <v>1</v>
      </c>
      <c r="F8" s="11">
        <v>5</v>
      </c>
      <c r="G8" s="11">
        <v>0</v>
      </c>
      <c r="H8" s="8">
        <v>130578000</v>
      </c>
      <c r="I8" s="8">
        <v>152615000</v>
      </c>
      <c r="J8" s="8">
        <v>-30953000</v>
      </c>
      <c r="K8" s="8">
        <v>17612000</v>
      </c>
      <c r="L8" s="8">
        <v>164956000</v>
      </c>
      <c r="M8" s="8">
        <v>182568000</v>
      </c>
      <c r="N8" s="8">
        <v>334000</v>
      </c>
      <c r="O8" s="8">
        <v>2.2000000000000001E-3</v>
      </c>
      <c r="P8" s="9">
        <f t="shared" si="0"/>
        <v>0.85560397077613604</v>
      </c>
      <c r="Q8" s="9">
        <f t="shared" si="1"/>
        <v>-0.20281754742325458</v>
      </c>
      <c r="R8" s="9">
        <f t="shared" si="2"/>
        <v>0.11540150050781378</v>
      </c>
      <c r="S8" s="9">
        <f t="shared" si="3"/>
        <v>1.0808636110474068</v>
      </c>
      <c r="T8" s="9">
        <f t="shared" si="4"/>
        <v>1.1962651115552208</v>
      </c>
      <c r="U8" s="9">
        <f t="shared" si="5"/>
        <v>2.1885135799233364E-3</v>
      </c>
      <c r="V8" s="9">
        <f t="shared" si="6"/>
        <v>0</v>
      </c>
      <c r="W8" s="9">
        <f t="shared" si="7"/>
        <v>0</v>
      </c>
      <c r="X8" s="9">
        <f t="shared" si="8"/>
        <v>1</v>
      </c>
      <c r="Y8" s="9">
        <f t="shared" si="9"/>
        <v>0</v>
      </c>
      <c r="Z8" s="9">
        <f t="shared" si="10"/>
        <v>0</v>
      </c>
      <c r="AA8" s="9">
        <f t="shared" si="11"/>
        <v>0</v>
      </c>
      <c r="AB8" s="9">
        <f t="shared" si="12"/>
        <v>0</v>
      </c>
      <c r="AC8" s="9">
        <f t="shared" si="13"/>
        <v>0</v>
      </c>
      <c r="AD8" s="9">
        <f t="shared" si="14"/>
        <v>1</v>
      </c>
    </row>
    <row r="9" spans="1:30" x14ac:dyDescent="0.35">
      <c r="A9" s="5">
        <v>8</v>
      </c>
      <c r="B9" s="3" t="s">
        <v>1792</v>
      </c>
      <c r="C9" s="11">
        <v>20</v>
      </c>
      <c r="D9" s="8">
        <v>5</v>
      </c>
      <c r="E9" s="11">
        <v>1</v>
      </c>
      <c r="F9" s="11">
        <v>5</v>
      </c>
      <c r="G9" s="11">
        <v>0</v>
      </c>
      <c r="H9" s="8">
        <v>29551000</v>
      </c>
      <c r="I9" s="8">
        <v>29551000</v>
      </c>
      <c r="J9" s="8">
        <v>5525000</v>
      </c>
      <c r="K9" s="8">
        <v>3318000</v>
      </c>
      <c r="L9" s="8">
        <v>20698000</v>
      </c>
      <c r="M9" s="8">
        <v>24016000</v>
      </c>
      <c r="N9" s="8">
        <v>32413000</v>
      </c>
      <c r="O9" s="8">
        <v>0.86939999999999995</v>
      </c>
      <c r="P9" s="9">
        <f t="shared" si="0"/>
        <v>1</v>
      </c>
      <c r="Q9" s="9">
        <f t="shared" si="1"/>
        <v>0.18696490812493655</v>
      </c>
      <c r="R9" s="9">
        <f t="shared" si="2"/>
        <v>0.1122804642820886</v>
      </c>
      <c r="S9" s="9">
        <f t="shared" si="3"/>
        <v>0.70041622956921934</v>
      </c>
      <c r="T9" s="9">
        <f t="shared" si="4"/>
        <v>0.81269669385130794</v>
      </c>
      <c r="U9" s="9">
        <f t="shared" si="5"/>
        <v>1.0968495143988359</v>
      </c>
      <c r="V9" s="9">
        <f t="shared" si="6"/>
        <v>0</v>
      </c>
      <c r="W9" s="9">
        <f t="shared" si="7"/>
        <v>0</v>
      </c>
      <c r="X9" s="9">
        <f t="shared" si="8"/>
        <v>1</v>
      </c>
      <c r="Y9" s="9">
        <f t="shared" si="9"/>
        <v>0</v>
      </c>
      <c r="Z9" s="9">
        <f t="shared" si="10"/>
        <v>0</v>
      </c>
      <c r="AA9" s="9">
        <f t="shared" si="11"/>
        <v>0</v>
      </c>
      <c r="AB9" s="9">
        <f t="shared" si="12"/>
        <v>0</v>
      </c>
      <c r="AC9" s="9">
        <f t="shared" si="13"/>
        <v>0</v>
      </c>
      <c r="AD9" s="9">
        <f t="shared" si="14"/>
        <v>1</v>
      </c>
    </row>
    <row r="10" spans="1:30" x14ac:dyDescent="0.35">
      <c r="A10" s="5">
        <v>9</v>
      </c>
      <c r="B10" s="3" t="s">
        <v>1793</v>
      </c>
      <c r="C10" s="11">
        <v>20</v>
      </c>
      <c r="D10" s="8">
        <v>27</v>
      </c>
      <c r="E10" s="11">
        <v>1</v>
      </c>
      <c r="F10" s="11">
        <v>1</v>
      </c>
      <c r="G10" s="11">
        <v>2</v>
      </c>
      <c r="H10" s="8">
        <v>268627000</v>
      </c>
      <c r="I10" s="8">
        <v>299048000</v>
      </c>
      <c r="J10" s="8">
        <v>-327746000</v>
      </c>
      <c r="K10" s="8">
        <v>23000</v>
      </c>
      <c r="L10" s="8">
        <v>590298000</v>
      </c>
      <c r="M10" s="8">
        <v>590321000</v>
      </c>
      <c r="N10" s="8">
        <v>88340000</v>
      </c>
      <c r="O10" s="8">
        <v>0.2742</v>
      </c>
      <c r="P10" s="9">
        <f t="shared" si="0"/>
        <v>0.89827385570209461</v>
      </c>
      <c r="Q10" s="9">
        <f t="shared" si="1"/>
        <v>-1.0959645274337231</v>
      </c>
      <c r="R10" s="9">
        <f t="shared" si="2"/>
        <v>7.6910730050025418E-5</v>
      </c>
      <c r="S10" s="9">
        <f t="shared" si="3"/>
        <v>1.9739239185682567</v>
      </c>
      <c r="T10" s="9">
        <f t="shared" si="4"/>
        <v>1.9740008292983067</v>
      </c>
      <c r="U10" s="9">
        <f t="shared" si="5"/>
        <v>0.29540408228779325</v>
      </c>
      <c r="V10" s="9">
        <f t="shared" si="6"/>
        <v>0</v>
      </c>
      <c r="W10" s="9">
        <f t="shared" si="7"/>
        <v>0</v>
      </c>
      <c r="X10" s="9">
        <f t="shared" si="8"/>
        <v>0</v>
      </c>
      <c r="Y10" s="9">
        <f t="shared" si="9"/>
        <v>0</v>
      </c>
      <c r="Z10" s="9">
        <f t="shared" si="10"/>
        <v>1</v>
      </c>
      <c r="AA10" s="9">
        <f t="shared" si="11"/>
        <v>0</v>
      </c>
      <c r="AB10" s="9">
        <f t="shared" si="12"/>
        <v>0</v>
      </c>
      <c r="AC10" s="9">
        <f t="shared" si="13"/>
        <v>0</v>
      </c>
      <c r="AD10" s="9">
        <f t="shared" si="14"/>
        <v>0</v>
      </c>
    </row>
    <row r="11" spans="1:30" x14ac:dyDescent="0.35">
      <c r="A11" s="5">
        <v>10</v>
      </c>
      <c r="B11" s="3" t="s">
        <v>281</v>
      </c>
      <c r="C11" s="11">
        <v>20</v>
      </c>
      <c r="D11" s="8">
        <v>21.5</v>
      </c>
      <c r="E11" s="11">
        <v>1</v>
      </c>
      <c r="F11" s="11">
        <v>0</v>
      </c>
      <c r="G11" s="11">
        <v>0</v>
      </c>
      <c r="H11" s="8">
        <v>16382000</v>
      </c>
      <c r="I11" s="8">
        <v>40817000</v>
      </c>
      <c r="J11" s="8">
        <v>2790000</v>
      </c>
      <c r="K11" s="8">
        <v>13920000</v>
      </c>
      <c r="L11" s="8">
        <v>5173000</v>
      </c>
      <c r="M11" s="8">
        <v>19093000</v>
      </c>
      <c r="N11" s="8">
        <v>8053000</v>
      </c>
      <c r="O11" s="8">
        <v>0.19670000000000001</v>
      </c>
      <c r="P11" s="9">
        <f t="shared" si="0"/>
        <v>0.4013523776857682</v>
      </c>
      <c r="Q11" s="9">
        <f t="shared" si="1"/>
        <v>6.8353872161109344E-2</v>
      </c>
      <c r="R11" s="9">
        <f t="shared" si="2"/>
        <v>0.34103437293284661</v>
      </c>
      <c r="S11" s="9">
        <f t="shared" si="3"/>
        <v>0.126736408849254</v>
      </c>
      <c r="T11" s="9">
        <f t="shared" si="4"/>
        <v>0.46777078178210058</v>
      </c>
      <c r="U11" s="9">
        <f t="shared" si="5"/>
        <v>0.19729524462846362</v>
      </c>
      <c r="V11" s="9">
        <f t="shared" si="6"/>
        <v>0</v>
      </c>
      <c r="W11" s="9">
        <f t="shared" si="7"/>
        <v>0</v>
      </c>
      <c r="X11" s="9">
        <f t="shared" si="8"/>
        <v>1</v>
      </c>
      <c r="Y11" s="9">
        <f t="shared" si="9"/>
        <v>1</v>
      </c>
      <c r="Z11" s="9">
        <f t="shared" si="10"/>
        <v>0</v>
      </c>
      <c r="AA11" s="9">
        <f t="shared" si="11"/>
        <v>0</v>
      </c>
      <c r="AB11" s="9">
        <f t="shared" si="12"/>
        <v>0</v>
      </c>
      <c r="AC11" s="9">
        <f t="shared" si="13"/>
        <v>0</v>
      </c>
      <c r="AD11" s="9">
        <f t="shared" si="14"/>
        <v>0</v>
      </c>
    </row>
    <row r="12" spans="1:30" ht="43.5" x14ac:dyDescent="0.35">
      <c r="A12" s="5">
        <v>11</v>
      </c>
      <c r="B12" s="3" t="s">
        <v>1280</v>
      </c>
      <c r="C12" s="11">
        <v>20</v>
      </c>
      <c r="D12" s="8">
        <v>24.5</v>
      </c>
      <c r="E12" s="11">
        <v>1</v>
      </c>
      <c r="F12" s="11">
        <v>0</v>
      </c>
      <c r="G12" s="11">
        <v>0</v>
      </c>
      <c r="H12" s="8">
        <v>634318000</v>
      </c>
      <c r="I12" s="8">
        <v>994151000</v>
      </c>
      <c r="J12" s="8">
        <v>-104884000</v>
      </c>
      <c r="K12" s="8">
        <v>164467000</v>
      </c>
      <c r="L12" s="8">
        <v>708470000</v>
      </c>
      <c r="M12" s="8">
        <v>872937000</v>
      </c>
      <c r="N12" s="8">
        <v>240000</v>
      </c>
      <c r="O12" s="8">
        <v>2.0000000000000001E-4</v>
      </c>
      <c r="P12" s="9">
        <f t="shared" si="0"/>
        <v>0.6380499541820106</v>
      </c>
      <c r="Q12" s="9">
        <f t="shared" si="1"/>
        <v>-0.10550107579230922</v>
      </c>
      <c r="R12" s="9">
        <f t="shared" si="2"/>
        <v>0.16543462713410739</v>
      </c>
      <c r="S12" s="9">
        <f t="shared" si="3"/>
        <v>0.71263822095436202</v>
      </c>
      <c r="T12" s="9">
        <f t="shared" si="4"/>
        <v>0.87807284808846942</v>
      </c>
      <c r="U12" s="9">
        <f t="shared" si="5"/>
        <v>2.4141201889853756E-4</v>
      </c>
      <c r="V12" s="9">
        <f t="shared" si="6"/>
        <v>0</v>
      </c>
      <c r="W12" s="9">
        <f t="shared" si="7"/>
        <v>0</v>
      </c>
      <c r="X12" s="9">
        <f t="shared" si="8"/>
        <v>1</v>
      </c>
      <c r="Y12" s="9">
        <f t="shared" si="9"/>
        <v>1</v>
      </c>
      <c r="Z12" s="9">
        <f t="shared" si="10"/>
        <v>0</v>
      </c>
      <c r="AA12" s="9">
        <f t="shared" si="11"/>
        <v>0</v>
      </c>
      <c r="AB12" s="9">
        <f t="shared" si="12"/>
        <v>0</v>
      </c>
      <c r="AC12" s="9">
        <f t="shared" si="13"/>
        <v>0</v>
      </c>
      <c r="AD12" s="9">
        <f t="shared" si="14"/>
        <v>0</v>
      </c>
    </row>
    <row r="13" spans="1:30" x14ac:dyDescent="0.35">
      <c r="A13" s="5">
        <v>12</v>
      </c>
      <c r="B13" s="3" t="s">
        <v>1794</v>
      </c>
      <c r="C13" s="11">
        <v>20</v>
      </c>
      <c r="D13" s="8">
        <v>9.5</v>
      </c>
      <c r="E13" s="11">
        <v>1</v>
      </c>
      <c r="F13" s="11">
        <v>5</v>
      </c>
      <c r="G13" s="11">
        <v>0</v>
      </c>
      <c r="H13" s="8">
        <v>416000</v>
      </c>
      <c r="I13" s="8">
        <v>416000</v>
      </c>
      <c r="J13" s="8">
        <v>-303264000</v>
      </c>
      <c r="K13" s="8">
        <v>188546000</v>
      </c>
      <c r="L13" s="8">
        <v>115104000</v>
      </c>
      <c r="M13" s="8">
        <v>303650000</v>
      </c>
      <c r="N13" s="8">
        <v>3036000</v>
      </c>
      <c r="O13" s="8">
        <v>0.35610000000000003</v>
      </c>
      <c r="P13" s="9">
        <f t="shared" si="0"/>
        <v>1</v>
      </c>
      <c r="Q13" s="9">
        <f t="shared" si="1"/>
        <v>-729</v>
      </c>
      <c r="R13" s="9">
        <f t="shared" si="2"/>
        <v>453.23557692307691</v>
      </c>
      <c r="S13" s="9">
        <f t="shared" si="3"/>
        <v>276.69230769230768</v>
      </c>
      <c r="T13" s="9">
        <f t="shared" si="4"/>
        <v>729.92788461538464</v>
      </c>
      <c r="U13" s="9">
        <f t="shared" si="5"/>
        <v>7.2980769230769234</v>
      </c>
      <c r="V13" s="9">
        <f t="shared" si="6"/>
        <v>0</v>
      </c>
      <c r="W13" s="9">
        <f t="shared" si="7"/>
        <v>0</v>
      </c>
      <c r="X13" s="9">
        <f t="shared" si="8"/>
        <v>1</v>
      </c>
      <c r="Y13" s="9">
        <f t="shared" si="9"/>
        <v>0</v>
      </c>
      <c r="Z13" s="9">
        <f t="shared" si="10"/>
        <v>0</v>
      </c>
      <c r="AA13" s="9">
        <f t="shared" si="11"/>
        <v>0</v>
      </c>
      <c r="AB13" s="9">
        <f t="shared" si="12"/>
        <v>0</v>
      </c>
      <c r="AC13" s="9">
        <f t="shared" si="13"/>
        <v>0</v>
      </c>
      <c r="AD13" s="9">
        <f t="shared" si="14"/>
        <v>1</v>
      </c>
    </row>
    <row r="14" spans="1:30" x14ac:dyDescent="0.35">
      <c r="A14" s="5">
        <v>13</v>
      </c>
      <c r="B14" s="3" t="s">
        <v>1795</v>
      </c>
      <c r="C14" s="11">
        <v>20</v>
      </c>
      <c r="D14" s="8">
        <v>17.5</v>
      </c>
      <c r="E14" s="11">
        <v>1</v>
      </c>
      <c r="F14" s="11">
        <v>5</v>
      </c>
      <c r="G14" s="11">
        <v>0</v>
      </c>
      <c r="H14" s="8">
        <v>20652000</v>
      </c>
      <c r="I14" s="8">
        <v>63199000</v>
      </c>
      <c r="J14" s="8">
        <v>-76483000</v>
      </c>
      <c r="K14" s="8">
        <v>92976000</v>
      </c>
      <c r="L14" s="8">
        <v>36686000</v>
      </c>
      <c r="M14" s="8">
        <v>129662000</v>
      </c>
      <c r="N14" s="8">
        <v>2097000</v>
      </c>
      <c r="O14" s="8">
        <v>3.2899999999999999E-2</v>
      </c>
      <c r="P14" s="9">
        <f t="shared" si="0"/>
        <v>0.32677732242598773</v>
      </c>
      <c r="Q14" s="9">
        <f t="shared" si="1"/>
        <v>-1.2101931992594819</v>
      </c>
      <c r="R14" s="9">
        <f t="shared" si="2"/>
        <v>1.4711625183942785</v>
      </c>
      <c r="S14" s="9">
        <f t="shared" si="3"/>
        <v>0.58048386841563948</v>
      </c>
      <c r="T14" s="9">
        <f t="shared" si="4"/>
        <v>2.0516463868099177</v>
      </c>
      <c r="U14" s="9">
        <f t="shared" si="5"/>
        <v>3.3180904761151285E-2</v>
      </c>
      <c r="V14" s="9">
        <f t="shared" si="6"/>
        <v>0</v>
      </c>
      <c r="W14" s="9">
        <f t="shared" si="7"/>
        <v>0</v>
      </c>
      <c r="X14" s="9">
        <f t="shared" si="8"/>
        <v>1</v>
      </c>
      <c r="Y14" s="9">
        <f t="shared" si="9"/>
        <v>0</v>
      </c>
      <c r="Z14" s="9">
        <f t="shared" si="10"/>
        <v>0</v>
      </c>
      <c r="AA14" s="9">
        <f t="shared" si="11"/>
        <v>0</v>
      </c>
      <c r="AB14" s="9">
        <f t="shared" si="12"/>
        <v>0</v>
      </c>
      <c r="AC14" s="9">
        <f t="shared" si="13"/>
        <v>0</v>
      </c>
      <c r="AD14" s="9">
        <f t="shared" si="14"/>
        <v>1</v>
      </c>
    </row>
    <row r="15" spans="1:30" x14ac:dyDescent="0.35">
      <c r="A15" s="5">
        <v>14</v>
      </c>
      <c r="B15" s="3" t="s">
        <v>1796</v>
      </c>
      <c r="C15" s="11">
        <v>20</v>
      </c>
      <c r="D15" s="8">
        <v>8.5</v>
      </c>
      <c r="E15" s="11">
        <v>1</v>
      </c>
      <c r="F15" s="11">
        <v>5</v>
      </c>
      <c r="G15" s="11">
        <v>0</v>
      </c>
      <c r="H15" s="8">
        <v>81830000</v>
      </c>
      <c r="I15" s="8">
        <v>83519000</v>
      </c>
      <c r="J15" s="8">
        <v>-45929000</v>
      </c>
      <c r="K15" s="8">
        <v>15683000</v>
      </c>
      <c r="L15" s="8">
        <v>113755000</v>
      </c>
      <c r="M15" s="8">
        <v>129438000</v>
      </c>
      <c r="N15" s="8">
        <v>2438000</v>
      </c>
      <c r="O15" s="8">
        <v>2.92E-2</v>
      </c>
      <c r="P15" s="9">
        <f t="shared" si="0"/>
        <v>0.97977705671763315</v>
      </c>
      <c r="Q15" s="9">
        <f t="shared" si="1"/>
        <v>-0.54992277206384177</v>
      </c>
      <c r="R15" s="9">
        <f t="shared" si="2"/>
        <v>0.187777631437158</v>
      </c>
      <c r="S15" s="9">
        <f t="shared" si="3"/>
        <v>1.3620254073923299</v>
      </c>
      <c r="T15" s="9">
        <f t="shared" si="4"/>
        <v>1.5498030388294879</v>
      </c>
      <c r="U15" s="9">
        <f t="shared" si="5"/>
        <v>2.9190962535470971E-2</v>
      </c>
      <c r="V15" s="9">
        <f t="shared" si="6"/>
        <v>0</v>
      </c>
      <c r="W15" s="9">
        <f t="shared" si="7"/>
        <v>0</v>
      </c>
      <c r="X15" s="9">
        <f t="shared" si="8"/>
        <v>1</v>
      </c>
      <c r="Y15" s="9">
        <f t="shared" si="9"/>
        <v>0</v>
      </c>
      <c r="Z15" s="9">
        <f t="shared" si="10"/>
        <v>0</v>
      </c>
      <c r="AA15" s="9">
        <f t="shared" si="11"/>
        <v>0</v>
      </c>
      <c r="AB15" s="9">
        <f t="shared" si="12"/>
        <v>0</v>
      </c>
      <c r="AC15" s="9">
        <f t="shared" si="13"/>
        <v>0</v>
      </c>
      <c r="AD15" s="9">
        <f t="shared" si="14"/>
        <v>1</v>
      </c>
    </row>
    <row r="16" spans="1:30" x14ac:dyDescent="0.35">
      <c r="A16" s="5">
        <v>15</v>
      </c>
      <c r="B16" s="3" t="s">
        <v>1797</v>
      </c>
      <c r="C16" s="11">
        <v>20</v>
      </c>
      <c r="D16" s="8">
        <v>5</v>
      </c>
      <c r="E16" s="11">
        <v>1</v>
      </c>
      <c r="F16" s="11">
        <v>5</v>
      </c>
      <c r="G16" s="11">
        <v>0</v>
      </c>
      <c r="H16" s="8">
        <v>90183000</v>
      </c>
      <c r="I16" s="8">
        <v>90183000</v>
      </c>
      <c r="J16" s="8">
        <v>619000</v>
      </c>
      <c r="K16" s="8">
        <v>86621000</v>
      </c>
      <c r="L16" s="8">
        <v>2933000</v>
      </c>
      <c r="M16" s="8">
        <v>89554000</v>
      </c>
      <c r="N16" s="8">
        <v>2387000</v>
      </c>
      <c r="O16" s="8">
        <v>2.2700000000000001E-2</v>
      </c>
      <c r="P16" s="9">
        <f t="shared" si="0"/>
        <v>1</v>
      </c>
      <c r="Q16" s="9">
        <f t="shared" si="1"/>
        <v>6.8638213410509739E-3</v>
      </c>
      <c r="R16" s="9">
        <f t="shared" si="2"/>
        <v>0.96050253373695704</v>
      </c>
      <c r="S16" s="9">
        <f t="shared" si="3"/>
        <v>3.2522759278356232E-2</v>
      </c>
      <c r="T16" s="9">
        <f t="shared" si="4"/>
        <v>0.99302529301531328</v>
      </c>
      <c r="U16" s="9">
        <f t="shared" si="5"/>
        <v>2.6468403135846003E-2</v>
      </c>
      <c r="V16" s="9">
        <f t="shared" si="6"/>
        <v>0</v>
      </c>
      <c r="W16" s="9">
        <f t="shared" si="7"/>
        <v>0</v>
      </c>
      <c r="X16" s="9">
        <f t="shared" si="8"/>
        <v>1</v>
      </c>
      <c r="Y16" s="9">
        <f t="shared" si="9"/>
        <v>0</v>
      </c>
      <c r="Z16" s="9">
        <f t="shared" si="10"/>
        <v>0</v>
      </c>
      <c r="AA16" s="9">
        <f t="shared" si="11"/>
        <v>0</v>
      </c>
      <c r="AB16" s="9">
        <f t="shared" si="12"/>
        <v>0</v>
      </c>
      <c r="AC16" s="9">
        <f t="shared" si="13"/>
        <v>0</v>
      </c>
      <c r="AD16" s="9">
        <f t="shared" si="14"/>
        <v>1</v>
      </c>
    </row>
    <row r="17" spans="1:30" x14ac:dyDescent="0.35">
      <c r="A17" s="5">
        <v>16</v>
      </c>
      <c r="B17" s="3" t="s">
        <v>1798</v>
      </c>
      <c r="C17" s="11">
        <v>20</v>
      </c>
      <c r="D17" s="8">
        <v>15</v>
      </c>
      <c r="E17" s="11">
        <v>1</v>
      </c>
      <c r="F17" s="11">
        <v>0</v>
      </c>
      <c r="G17" s="11">
        <v>0</v>
      </c>
      <c r="H17" s="8">
        <v>31763000</v>
      </c>
      <c r="I17" s="8">
        <v>39437000</v>
      </c>
      <c r="J17" s="8">
        <v>8377000</v>
      </c>
      <c r="K17" s="8">
        <v>247000</v>
      </c>
      <c r="L17" s="8">
        <v>27607000</v>
      </c>
      <c r="M17" s="8">
        <v>27854000</v>
      </c>
      <c r="N17" s="8">
        <v>13484000</v>
      </c>
      <c r="O17" s="8">
        <v>0.3155</v>
      </c>
      <c r="P17" s="9">
        <f t="shared" si="0"/>
        <v>0.80541116210665109</v>
      </c>
      <c r="Q17" s="9">
        <f t="shared" si="1"/>
        <v>0.21241473742931766</v>
      </c>
      <c r="R17" s="9">
        <f t="shared" si="2"/>
        <v>6.2631538910160513E-3</v>
      </c>
      <c r="S17" s="9">
        <f t="shared" si="3"/>
        <v>0.70002789258817866</v>
      </c>
      <c r="T17" s="9">
        <f t="shared" si="4"/>
        <v>0.70629104647919472</v>
      </c>
      <c r="U17" s="9">
        <f t="shared" si="5"/>
        <v>0.34191241727311916</v>
      </c>
      <c r="V17" s="9">
        <f t="shared" si="6"/>
        <v>0</v>
      </c>
      <c r="W17" s="9">
        <f t="shared" si="7"/>
        <v>0</v>
      </c>
      <c r="X17" s="9">
        <f t="shared" si="8"/>
        <v>1</v>
      </c>
      <c r="Y17" s="9">
        <f t="shared" si="9"/>
        <v>1</v>
      </c>
      <c r="Z17" s="9">
        <f t="shared" si="10"/>
        <v>0</v>
      </c>
      <c r="AA17" s="9">
        <f t="shared" si="11"/>
        <v>0</v>
      </c>
      <c r="AB17" s="9">
        <f t="shared" si="12"/>
        <v>0</v>
      </c>
      <c r="AC17" s="9">
        <f t="shared" si="13"/>
        <v>0</v>
      </c>
      <c r="AD17" s="9">
        <f t="shared" si="14"/>
        <v>0</v>
      </c>
    </row>
    <row r="18" spans="1:30" x14ac:dyDescent="0.35">
      <c r="A18" s="5">
        <v>17</v>
      </c>
      <c r="B18" s="3" t="s">
        <v>487</v>
      </c>
      <c r="C18" s="11">
        <v>20</v>
      </c>
      <c r="D18" s="8">
        <v>14</v>
      </c>
      <c r="E18" s="11">
        <v>1</v>
      </c>
      <c r="F18" s="11">
        <v>5</v>
      </c>
      <c r="G18" s="11">
        <v>0</v>
      </c>
      <c r="H18" s="8">
        <v>1442994000</v>
      </c>
      <c r="I18" s="8">
        <v>1541968000</v>
      </c>
      <c r="J18" s="8">
        <v>-172577000</v>
      </c>
      <c r="K18" s="8">
        <v>1197000</v>
      </c>
      <c r="L18" s="8">
        <v>1713337000</v>
      </c>
      <c r="M18" s="8">
        <v>1714534000</v>
      </c>
      <c r="N18" s="8">
        <v>99407000</v>
      </c>
      <c r="O18" s="8">
        <v>6.5000000000000002E-2</v>
      </c>
      <c r="P18" s="9">
        <f t="shared" si="0"/>
        <v>0.93581319456694301</v>
      </c>
      <c r="Q18" s="9">
        <f t="shared" si="1"/>
        <v>-0.11191996202255819</v>
      </c>
      <c r="R18" s="9">
        <f t="shared" si="2"/>
        <v>7.7628070102622108E-4</v>
      </c>
      <c r="S18" s="9">
        <f t="shared" si="3"/>
        <v>1.111136547580754</v>
      </c>
      <c r="T18" s="9">
        <f t="shared" si="4"/>
        <v>1.1119128282817801</v>
      </c>
      <c r="U18" s="9">
        <f t="shared" si="5"/>
        <v>6.4467615410955345E-2</v>
      </c>
      <c r="V18" s="9">
        <f t="shared" si="6"/>
        <v>0</v>
      </c>
      <c r="W18" s="9">
        <f t="shared" si="7"/>
        <v>0</v>
      </c>
      <c r="X18" s="9">
        <f t="shared" si="8"/>
        <v>1</v>
      </c>
      <c r="Y18" s="9">
        <f t="shared" si="9"/>
        <v>0</v>
      </c>
      <c r="Z18" s="9">
        <f t="shared" si="10"/>
        <v>0</v>
      </c>
      <c r="AA18" s="9">
        <f t="shared" si="11"/>
        <v>0</v>
      </c>
      <c r="AB18" s="9">
        <f t="shared" si="12"/>
        <v>0</v>
      </c>
      <c r="AC18" s="9">
        <f t="shared" si="13"/>
        <v>0</v>
      </c>
      <c r="AD18" s="9">
        <f t="shared" si="14"/>
        <v>1</v>
      </c>
    </row>
    <row r="19" spans="1:30" x14ac:dyDescent="0.35">
      <c r="A19" s="5">
        <v>18</v>
      </c>
      <c r="B19" s="3" t="s">
        <v>1285</v>
      </c>
      <c r="C19" s="11">
        <v>20</v>
      </c>
      <c r="D19" s="8">
        <v>27</v>
      </c>
      <c r="E19" s="11">
        <v>1</v>
      </c>
      <c r="F19" s="11">
        <v>0</v>
      </c>
      <c r="G19" s="11">
        <v>0</v>
      </c>
      <c r="H19" s="8">
        <v>464638000</v>
      </c>
      <c r="I19" s="8">
        <v>1779447000</v>
      </c>
      <c r="J19" s="8">
        <v>-849560000</v>
      </c>
      <c r="K19" s="8">
        <v>16021000</v>
      </c>
      <c r="L19" s="8">
        <v>1540324000</v>
      </c>
      <c r="M19" s="8">
        <v>1556345000</v>
      </c>
      <c r="N19" s="8">
        <v>888234000</v>
      </c>
      <c r="O19" s="8">
        <v>0.46129999999999999</v>
      </c>
      <c r="P19" s="9">
        <f t="shared" si="0"/>
        <v>0.26111370555009505</v>
      </c>
      <c r="Q19" s="9">
        <f t="shared" si="1"/>
        <v>-0.47742922379817998</v>
      </c>
      <c r="R19" s="9">
        <f t="shared" si="2"/>
        <v>9.0033589086946676E-3</v>
      </c>
      <c r="S19" s="9">
        <f t="shared" si="3"/>
        <v>0.86561948740254702</v>
      </c>
      <c r="T19" s="9">
        <f t="shared" si="4"/>
        <v>0.87462284631124165</v>
      </c>
      <c r="U19" s="9">
        <f t="shared" si="5"/>
        <v>0.49916294219496282</v>
      </c>
      <c r="V19" s="9">
        <f t="shared" si="6"/>
        <v>0</v>
      </c>
      <c r="W19" s="9">
        <f t="shared" si="7"/>
        <v>0</v>
      </c>
      <c r="X19" s="9">
        <f t="shared" si="8"/>
        <v>1</v>
      </c>
      <c r="Y19" s="9">
        <f t="shared" si="9"/>
        <v>1</v>
      </c>
      <c r="Z19" s="9">
        <f t="shared" si="10"/>
        <v>0</v>
      </c>
      <c r="AA19" s="9">
        <f t="shared" si="11"/>
        <v>0</v>
      </c>
      <c r="AB19" s="9">
        <f t="shared" si="12"/>
        <v>0</v>
      </c>
      <c r="AC19" s="9">
        <f t="shared" si="13"/>
        <v>0</v>
      </c>
      <c r="AD19" s="9">
        <f t="shared" si="14"/>
        <v>0</v>
      </c>
    </row>
    <row r="20" spans="1:30" x14ac:dyDescent="0.35">
      <c r="A20" s="5">
        <v>19</v>
      </c>
      <c r="B20" s="3" t="s">
        <v>1134</v>
      </c>
      <c r="C20" s="11">
        <v>20</v>
      </c>
      <c r="D20" s="8">
        <v>17</v>
      </c>
      <c r="E20" s="11">
        <v>1</v>
      </c>
      <c r="F20" s="11">
        <v>5</v>
      </c>
      <c r="G20" s="11">
        <v>0</v>
      </c>
      <c r="H20" s="8">
        <v>1243000</v>
      </c>
      <c r="I20" s="8">
        <v>163988000</v>
      </c>
      <c r="J20" s="8">
        <v>-85584000</v>
      </c>
      <c r="K20" s="8">
        <v>137409000</v>
      </c>
      <c r="L20" s="8">
        <v>105591000</v>
      </c>
      <c r="M20" s="8">
        <v>243000000</v>
      </c>
      <c r="N20" s="8">
        <v>23137000</v>
      </c>
      <c r="O20" s="8">
        <v>0.1055</v>
      </c>
      <c r="P20" s="9">
        <f t="shared" si="0"/>
        <v>7.5798229138717465E-3</v>
      </c>
      <c r="Q20" s="9">
        <f t="shared" si="1"/>
        <v>-0.52189184574481062</v>
      </c>
      <c r="R20" s="9">
        <f t="shared" si="2"/>
        <v>0.83792106739517525</v>
      </c>
      <c r="S20" s="9">
        <f t="shared" si="3"/>
        <v>0.6438946752201381</v>
      </c>
      <c r="T20" s="9">
        <f t="shared" si="4"/>
        <v>1.4818157426153133</v>
      </c>
      <c r="U20" s="9">
        <f t="shared" si="5"/>
        <v>0.14108959192136009</v>
      </c>
      <c r="V20" s="9">
        <f t="shared" si="6"/>
        <v>0</v>
      </c>
      <c r="W20" s="9">
        <f t="shared" si="7"/>
        <v>0</v>
      </c>
      <c r="X20" s="9">
        <f t="shared" si="8"/>
        <v>1</v>
      </c>
      <c r="Y20" s="9">
        <f t="shared" si="9"/>
        <v>0</v>
      </c>
      <c r="Z20" s="9">
        <f t="shared" si="10"/>
        <v>0</v>
      </c>
      <c r="AA20" s="9">
        <f t="shared" si="11"/>
        <v>0</v>
      </c>
      <c r="AB20" s="9">
        <f t="shared" si="12"/>
        <v>0</v>
      </c>
      <c r="AC20" s="9">
        <f t="shared" si="13"/>
        <v>0</v>
      </c>
      <c r="AD20" s="9">
        <f t="shared" si="14"/>
        <v>1</v>
      </c>
    </row>
    <row r="21" spans="1:30" x14ac:dyDescent="0.35">
      <c r="A21" s="5">
        <v>20</v>
      </c>
      <c r="B21" s="3" t="s">
        <v>1799</v>
      </c>
      <c r="C21" s="11">
        <v>20</v>
      </c>
      <c r="D21" s="8">
        <v>5.5</v>
      </c>
      <c r="E21" s="11">
        <v>1</v>
      </c>
      <c r="F21" s="11">
        <v>5</v>
      </c>
      <c r="G21" s="11">
        <v>0</v>
      </c>
      <c r="H21" s="8">
        <v>509905000</v>
      </c>
      <c r="I21" s="8">
        <v>515339000</v>
      </c>
      <c r="J21" s="8">
        <v>-33252000</v>
      </c>
      <c r="K21" s="8">
        <v>16000</v>
      </c>
      <c r="L21" s="8">
        <v>548565000</v>
      </c>
      <c r="M21" s="8">
        <v>548581000</v>
      </c>
      <c r="N21" s="8">
        <v>557000</v>
      </c>
      <c r="O21" s="8">
        <v>1.1000000000000001E-3</v>
      </c>
      <c r="P21" s="9">
        <f t="shared" si="0"/>
        <v>0.98945548464214816</v>
      </c>
      <c r="Q21" s="9">
        <f t="shared" si="1"/>
        <v>-6.4524516871418622E-2</v>
      </c>
      <c r="R21" s="9">
        <f t="shared" si="2"/>
        <v>3.104752405697997E-5</v>
      </c>
      <c r="S21" s="9">
        <f t="shared" si="3"/>
        <v>1.0644740646448261</v>
      </c>
      <c r="T21" s="9">
        <f t="shared" si="4"/>
        <v>1.0645051121688831</v>
      </c>
      <c r="U21" s="9">
        <f t="shared" si="5"/>
        <v>1.0808419312336151E-3</v>
      </c>
      <c r="V21" s="9">
        <f t="shared" si="6"/>
        <v>0</v>
      </c>
      <c r="W21" s="9">
        <f t="shared" si="7"/>
        <v>0</v>
      </c>
      <c r="X21" s="9">
        <f t="shared" si="8"/>
        <v>1</v>
      </c>
      <c r="Y21" s="9">
        <f t="shared" si="9"/>
        <v>0</v>
      </c>
      <c r="Z21" s="9">
        <f t="shared" si="10"/>
        <v>0</v>
      </c>
      <c r="AA21" s="9">
        <f t="shared" si="11"/>
        <v>0</v>
      </c>
      <c r="AB21" s="9">
        <f t="shared" si="12"/>
        <v>0</v>
      </c>
      <c r="AC21" s="9">
        <f t="shared" si="13"/>
        <v>0</v>
      </c>
      <c r="AD21" s="9">
        <f t="shared" si="14"/>
        <v>1</v>
      </c>
    </row>
    <row r="22" spans="1:30" x14ac:dyDescent="0.35">
      <c r="A22" s="5">
        <v>21</v>
      </c>
      <c r="B22" s="3" t="s">
        <v>1800</v>
      </c>
      <c r="C22" s="11">
        <v>20</v>
      </c>
      <c r="D22" s="8">
        <v>5.5</v>
      </c>
      <c r="E22" s="11">
        <v>1</v>
      </c>
      <c r="F22" s="11">
        <v>5</v>
      </c>
      <c r="G22" s="11">
        <v>0</v>
      </c>
      <c r="H22" s="8">
        <v>5008000</v>
      </c>
      <c r="I22" s="8">
        <v>5008000</v>
      </c>
      <c r="J22" s="8">
        <v>-15200000</v>
      </c>
      <c r="K22" s="8">
        <v>3694000</v>
      </c>
      <c r="L22" s="8">
        <v>16502000</v>
      </c>
      <c r="M22" s="8">
        <v>20196000</v>
      </c>
      <c r="N22" s="8">
        <v>498000</v>
      </c>
      <c r="O22" s="8">
        <v>5.6000000000000001E-2</v>
      </c>
      <c r="P22" s="9">
        <f t="shared" si="0"/>
        <v>1</v>
      </c>
      <c r="Q22" s="9">
        <f t="shared" si="1"/>
        <v>-3.0351437699680512</v>
      </c>
      <c r="R22" s="9">
        <f t="shared" si="2"/>
        <v>0.73761980830670926</v>
      </c>
      <c r="S22" s="9">
        <f t="shared" si="3"/>
        <v>3.2951277955271565</v>
      </c>
      <c r="T22" s="9">
        <f t="shared" si="4"/>
        <v>4.0327476038338661</v>
      </c>
      <c r="U22" s="9">
        <f t="shared" si="5"/>
        <v>9.9440894568690097E-2</v>
      </c>
      <c r="V22" s="9">
        <f t="shared" si="6"/>
        <v>0</v>
      </c>
      <c r="W22" s="9">
        <f t="shared" si="7"/>
        <v>0</v>
      </c>
      <c r="X22" s="9">
        <f t="shared" si="8"/>
        <v>1</v>
      </c>
      <c r="Y22" s="9">
        <f t="shared" si="9"/>
        <v>0</v>
      </c>
      <c r="Z22" s="9">
        <f t="shared" si="10"/>
        <v>0</v>
      </c>
      <c r="AA22" s="9">
        <f t="shared" si="11"/>
        <v>0</v>
      </c>
      <c r="AB22" s="9">
        <f t="shared" si="12"/>
        <v>0</v>
      </c>
      <c r="AC22" s="9">
        <f t="shared" si="13"/>
        <v>0</v>
      </c>
      <c r="AD22" s="9">
        <f t="shared" si="14"/>
        <v>1</v>
      </c>
    </row>
    <row r="23" spans="1:30" x14ac:dyDescent="0.35">
      <c r="A23" s="5">
        <v>22</v>
      </c>
      <c r="B23" s="3" t="s">
        <v>1801</v>
      </c>
      <c r="C23" s="11">
        <v>20</v>
      </c>
      <c r="D23" s="8">
        <v>22.5</v>
      </c>
      <c r="E23" s="11">
        <v>1</v>
      </c>
      <c r="F23" s="11">
        <v>5</v>
      </c>
      <c r="G23" s="11">
        <v>0</v>
      </c>
      <c r="H23" s="8">
        <v>4658000</v>
      </c>
      <c r="I23" s="8">
        <v>4752000</v>
      </c>
      <c r="J23" s="8">
        <v>-6805000</v>
      </c>
      <c r="K23" s="8">
        <v>100000</v>
      </c>
      <c r="L23" s="8">
        <v>11207000</v>
      </c>
      <c r="M23" s="8">
        <v>11307000</v>
      </c>
      <c r="N23" s="8">
        <v>9401000</v>
      </c>
      <c r="O23" s="8">
        <v>1.5979000000000001</v>
      </c>
      <c r="P23" s="9">
        <f t="shared" si="0"/>
        <v>0.98021885521885521</v>
      </c>
      <c r="Q23" s="9">
        <f t="shared" si="1"/>
        <v>-1.4320286195286196</v>
      </c>
      <c r="R23" s="9">
        <f t="shared" si="2"/>
        <v>2.1043771043771045E-2</v>
      </c>
      <c r="S23" s="9">
        <f t="shared" si="3"/>
        <v>2.3583754208754208</v>
      </c>
      <c r="T23" s="9">
        <f t="shared" si="4"/>
        <v>2.379419191919192</v>
      </c>
      <c r="U23" s="9">
        <f t="shared" si="5"/>
        <v>1.9783249158249159</v>
      </c>
      <c r="V23" s="9">
        <f t="shared" si="6"/>
        <v>0</v>
      </c>
      <c r="W23" s="9">
        <f t="shared" si="7"/>
        <v>0</v>
      </c>
      <c r="X23" s="9">
        <f t="shared" si="8"/>
        <v>1</v>
      </c>
      <c r="Y23" s="9">
        <f t="shared" si="9"/>
        <v>0</v>
      </c>
      <c r="Z23" s="9">
        <f t="shared" si="10"/>
        <v>0</v>
      </c>
      <c r="AA23" s="9">
        <f t="shared" si="11"/>
        <v>0</v>
      </c>
      <c r="AB23" s="9">
        <f t="shared" si="12"/>
        <v>0</v>
      </c>
      <c r="AC23" s="9">
        <f t="shared" si="13"/>
        <v>0</v>
      </c>
      <c r="AD23" s="9">
        <f t="shared" si="14"/>
        <v>1</v>
      </c>
    </row>
    <row r="24" spans="1:30" x14ac:dyDescent="0.35">
      <c r="A24" s="5">
        <v>23</v>
      </c>
      <c r="B24" s="3" t="s">
        <v>1802</v>
      </c>
      <c r="C24" s="11">
        <v>20</v>
      </c>
      <c r="D24" s="8">
        <v>27</v>
      </c>
      <c r="E24" s="11">
        <v>1</v>
      </c>
      <c r="F24" s="11">
        <v>5</v>
      </c>
      <c r="G24" s="11">
        <v>0</v>
      </c>
      <c r="H24" s="8">
        <v>12424000</v>
      </c>
      <c r="I24" s="8">
        <v>41640000</v>
      </c>
      <c r="J24" s="8">
        <v>9770000</v>
      </c>
      <c r="K24" s="8">
        <v>26915000</v>
      </c>
      <c r="L24" s="8">
        <v>1572000</v>
      </c>
      <c r="M24" s="8">
        <v>28487000</v>
      </c>
      <c r="N24" s="8">
        <v>9160000</v>
      </c>
      <c r="O24" s="8">
        <v>0.22750000000000001</v>
      </c>
      <c r="P24" s="9">
        <f t="shared" si="0"/>
        <v>0.2983669548511047</v>
      </c>
      <c r="Q24" s="9">
        <f t="shared" si="1"/>
        <v>0.23463016330451489</v>
      </c>
      <c r="R24" s="9">
        <f t="shared" si="2"/>
        <v>0.64637367915465893</v>
      </c>
      <c r="S24" s="9">
        <f t="shared" si="3"/>
        <v>3.7752161383285306E-2</v>
      </c>
      <c r="T24" s="9">
        <f t="shared" si="4"/>
        <v>0.68412584053794423</v>
      </c>
      <c r="U24" s="9">
        <f t="shared" si="5"/>
        <v>0.21998078770413065</v>
      </c>
      <c r="V24" s="9">
        <f t="shared" si="6"/>
        <v>0</v>
      </c>
      <c r="W24" s="9">
        <f t="shared" si="7"/>
        <v>0</v>
      </c>
      <c r="X24" s="9">
        <f t="shared" si="8"/>
        <v>1</v>
      </c>
      <c r="Y24" s="9">
        <f t="shared" si="9"/>
        <v>0</v>
      </c>
      <c r="Z24" s="9">
        <f t="shared" si="10"/>
        <v>0</v>
      </c>
      <c r="AA24" s="9">
        <f t="shared" si="11"/>
        <v>0</v>
      </c>
      <c r="AB24" s="9">
        <f t="shared" si="12"/>
        <v>0</v>
      </c>
      <c r="AC24" s="9">
        <f t="shared" si="13"/>
        <v>0</v>
      </c>
      <c r="AD24" s="9">
        <f t="shared" si="14"/>
        <v>1</v>
      </c>
    </row>
    <row r="25" spans="1:30" x14ac:dyDescent="0.35">
      <c r="A25" s="5">
        <v>24</v>
      </c>
      <c r="B25" s="3" t="s">
        <v>683</v>
      </c>
      <c r="C25" s="11">
        <v>20</v>
      </c>
      <c r="D25" s="8">
        <v>28</v>
      </c>
      <c r="E25" s="11">
        <v>1</v>
      </c>
      <c r="F25" s="11">
        <v>5</v>
      </c>
      <c r="G25" s="11">
        <v>0</v>
      </c>
      <c r="H25" s="8">
        <v>73732000</v>
      </c>
      <c r="I25" s="8">
        <v>88926000</v>
      </c>
      <c r="J25" s="8">
        <v>31663000</v>
      </c>
      <c r="K25" s="8">
        <v>5155000</v>
      </c>
      <c r="L25" s="8">
        <v>16767000</v>
      </c>
      <c r="M25" s="8">
        <v>21922000</v>
      </c>
      <c r="N25" s="8">
        <v>8959000</v>
      </c>
      <c r="O25" s="8">
        <v>0.1031</v>
      </c>
      <c r="P25" s="9">
        <f t="shared" si="0"/>
        <v>0.82913883453658099</v>
      </c>
      <c r="Q25" s="9">
        <f t="shared" si="1"/>
        <v>0.35606009491037494</v>
      </c>
      <c r="R25" s="9">
        <f t="shared" si="2"/>
        <v>5.7969547713829478E-2</v>
      </c>
      <c r="S25" s="9">
        <f t="shared" si="3"/>
        <v>0.18855003036232373</v>
      </c>
      <c r="T25" s="9">
        <f t="shared" si="4"/>
        <v>0.24651957807615321</v>
      </c>
      <c r="U25" s="9">
        <f t="shared" si="5"/>
        <v>0.10074668825765243</v>
      </c>
      <c r="V25" s="9">
        <f t="shared" si="6"/>
        <v>0</v>
      </c>
      <c r="W25" s="9">
        <f t="shared" si="7"/>
        <v>0</v>
      </c>
      <c r="X25" s="9">
        <f t="shared" si="8"/>
        <v>1</v>
      </c>
      <c r="Y25" s="9">
        <f t="shared" si="9"/>
        <v>0</v>
      </c>
      <c r="Z25" s="9">
        <f t="shared" si="10"/>
        <v>0</v>
      </c>
      <c r="AA25" s="9">
        <f t="shared" si="11"/>
        <v>0</v>
      </c>
      <c r="AB25" s="9">
        <f t="shared" si="12"/>
        <v>0</v>
      </c>
      <c r="AC25" s="9">
        <f t="shared" si="13"/>
        <v>0</v>
      </c>
      <c r="AD25" s="9">
        <f t="shared" si="14"/>
        <v>1</v>
      </c>
    </row>
    <row r="26" spans="1:30" x14ac:dyDescent="0.35">
      <c r="A26" s="5">
        <v>25</v>
      </c>
      <c r="B26" s="3" t="s">
        <v>1803</v>
      </c>
      <c r="C26" s="11">
        <v>20</v>
      </c>
      <c r="D26" s="8">
        <v>17</v>
      </c>
      <c r="E26" s="11">
        <v>1</v>
      </c>
      <c r="F26" s="11">
        <v>5</v>
      </c>
      <c r="G26" s="11">
        <v>0</v>
      </c>
      <c r="H26" s="8">
        <v>4780000</v>
      </c>
      <c r="I26" s="8">
        <v>4780000</v>
      </c>
      <c r="J26" s="8">
        <v>-539613000</v>
      </c>
      <c r="K26" s="8">
        <v>430000000</v>
      </c>
      <c r="L26" s="8">
        <v>114193000</v>
      </c>
      <c r="M26" s="8">
        <v>544193000</v>
      </c>
      <c r="N26" s="8">
        <v>4775000</v>
      </c>
      <c r="O26" s="8">
        <v>1.9979</v>
      </c>
      <c r="P26" s="9">
        <f t="shared" si="0"/>
        <v>1</v>
      </c>
      <c r="Q26" s="9">
        <f t="shared" si="1"/>
        <v>-112.8897489539749</v>
      </c>
      <c r="R26" s="9">
        <f t="shared" si="2"/>
        <v>89.958158995815893</v>
      </c>
      <c r="S26" s="9">
        <f t="shared" si="3"/>
        <v>23.889748953974895</v>
      </c>
      <c r="T26" s="9">
        <f t="shared" si="4"/>
        <v>113.84790794979079</v>
      </c>
      <c r="U26" s="9">
        <f t="shared" si="5"/>
        <v>0.9989539748953975</v>
      </c>
      <c r="V26" s="9">
        <f t="shared" si="6"/>
        <v>0</v>
      </c>
      <c r="W26" s="9">
        <f t="shared" si="7"/>
        <v>0</v>
      </c>
      <c r="X26" s="9">
        <f t="shared" si="8"/>
        <v>1</v>
      </c>
      <c r="Y26" s="9">
        <f t="shared" si="9"/>
        <v>0</v>
      </c>
      <c r="Z26" s="9">
        <f t="shared" si="10"/>
        <v>0</v>
      </c>
      <c r="AA26" s="9">
        <f t="shared" si="11"/>
        <v>0</v>
      </c>
      <c r="AB26" s="9">
        <f t="shared" si="12"/>
        <v>0</v>
      </c>
      <c r="AC26" s="9">
        <f t="shared" si="13"/>
        <v>0</v>
      </c>
      <c r="AD26" s="9">
        <f t="shared" si="14"/>
        <v>1</v>
      </c>
    </row>
    <row r="27" spans="1:30" x14ac:dyDescent="0.35">
      <c r="A27" s="5">
        <v>26</v>
      </c>
      <c r="B27" s="3" t="s">
        <v>712</v>
      </c>
      <c r="C27" s="11">
        <v>20</v>
      </c>
      <c r="D27" s="8">
        <v>26</v>
      </c>
      <c r="E27" s="11">
        <v>1</v>
      </c>
      <c r="F27" s="11">
        <v>5</v>
      </c>
      <c r="G27" s="11">
        <v>0</v>
      </c>
      <c r="H27" s="8">
        <v>31311000</v>
      </c>
      <c r="I27" s="8">
        <v>31311000</v>
      </c>
      <c r="J27" s="8">
        <v>-286993000</v>
      </c>
      <c r="K27" s="8">
        <v>237704000</v>
      </c>
      <c r="L27" s="8">
        <v>80590000</v>
      </c>
      <c r="M27" s="8">
        <v>318294000</v>
      </c>
      <c r="N27" s="8">
        <v>39437000</v>
      </c>
      <c r="O27" s="8">
        <v>0.60429999999999995</v>
      </c>
      <c r="P27" s="9">
        <f t="shared" si="0"/>
        <v>1</v>
      </c>
      <c r="Q27" s="9">
        <f t="shared" si="1"/>
        <v>-9.1658841940532074</v>
      </c>
      <c r="R27" s="9">
        <f t="shared" si="2"/>
        <v>7.5917089840631089</v>
      </c>
      <c r="S27" s="9">
        <f t="shared" si="3"/>
        <v>2.5738558334131776</v>
      </c>
      <c r="T27" s="9">
        <f t="shared" si="4"/>
        <v>10.165564817476286</v>
      </c>
      <c r="U27" s="9">
        <f t="shared" si="5"/>
        <v>1.2595254064066941</v>
      </c>
      <c r="V27" s="9">
        <f t="shared" si="6"/>
        <v>0</v>
      </c>
      <c r="W27" s="9">
        <f t="shared" si="7"/>
        <v>0</v>
      </c>
      <c r="X27" s="9">
        <f t="shared" si="8"/>
        <v>1</v>
      </c>
      <c r="Y27" s="9">
        <f t="shared" si="9"/>
        <v>0</v>
      </c>
      <c r="Z27" s="9">
        <f t="shared" si="10"/>
        <v>0</v>
      </c>
      <c r="AA27" s="9">
        <f t="shared" si="11"/>
        <v>0</v>
      </c>
      <c r="AB27" s="9">
        <f t="shared" si="12"/>
        <v>0</v>
      </c>
      <c r="AC27" s="9">
        <f t="shared" si="13"/>
        <v>0</v>
      </c>
      <c r="AD27" s="9">
        <f t="shared" si="14"/>
        <v>1</v>
      </c>
    </row>
    <row r="28" spans="1:30" x14ac:dyDescent="0.35">
      <c r="A28" s="5">
        <v>27</v>
      </c>
      <c r="B28" s="3" t="s">
        <v>1288</v>
      </c>
      <c r="C28" s="11">
        <v>20</v>
      </c>
      <c r="D28" s="8">
        <v>28.5</v>
      </c>
      <c r="E28" s="11">
        <v>1</v>
      </c>
      <c r="F28" s="11">
        <v>5</v>
      </c>
      <c r="G28" s="11">
        <v>0</v>
      </c>
      <c r="H28" s="8">
        <v>9607000</v>
      </c>
      <c r="I28" s="8">
        <v>17760000</v>
      </c>
      <c r="J28" s="8">
        <v>-6600000</v>
      </c>
      <c r="K28" s="8">
        <v>4913000</v>
      </c>
      <c r="L28" s="8">
        <v>16784000</v>
      </c>
      <c r="M28" s="8">
        <v>21697000</v>
      </c>
      <c r="N28" s="8">
        <v>4622000</v>
      </c>
      <c r="O28" s="8">
        <v>0.26590000000000003</v>
      </c>
      <c r="P28" s="9">
        <f t="shared" si="0"/>
        <v>0.54093468468468464</v>
      </c>
      <c r="Q28" s="9">
        <f t="shared" si="1"/>
        <v>-0.3716216216216216</v>
      </c>
      <c r="R28" s="9">
        <f t="shared" si="2"/>
        <v>0.2766328828828829</v>
      </c>
      <c r="S28" s="9">
        <f t="shared" si="3"/>
        <v>0.94504504504504505</v>
      </c>
      <c r="T28" s="9">
        <f t="shared" si="4"/>
        <v>1.221677927927928</v>
      </c>
      <c r="U28" s="9">
        <f t="shared" si="5"/>
        <v>0.26024774774774773</v>
      </c>
      <c r="V28" s="9">
        <f t="shared" si="6"/>
        <v>0</v>
      </c>
      <c r="W28" s="9">
        <f t="shared" si="7"/>
        <v>0</v>
      </c>
      <c r="X28" s="9">
        <f t="shared" si="8"/>
        <v>1</v>
      </c>
      <c r="Y28" s="9">
        <f t="shared" si="9"/>
        <v>0</v>
      </c>
      <c r="Z28" s="9">
        <f t="shared" si="10"/>
        <v>0</v>
      </c>
      <c r="AA28" s="9">
        <f t="shared" si="11"/>
        <v>0</v>
      </c>
      <c r="AB28" s="9">
        <f t="shared" si="12"/>
        <v>0</v>
      </c>
      <c r="AC28" s="9">
        <f t="shared" si="13"/>
        <v>0</v>
      </c>
      <c r="AD28" s="9">
        <f t="shared" si="14"/>
        <v>1</v>
      </c>
    </row>
    <row r="29" spans="1:30" x14ac:dyDescent="0.35">
      <c r="A29" s="5">
        <v>28</v>
      </c>
      <c r="B29" s="3" t="s">
        <v>1804</v>
      </c>
      <c r="C29" s="11">
        <v>20</v>
      </c>
      <c r="D29" s="8">
        <v>5.5</v>
      </c>
      <c r="E29" s="11">
        <v>1</v>
      </c>
      <c r="F29" s="11">
        <v>5</v>
      </c>
      <c r="G29" s="11">
        <v>0</v>
      </c>
      <c r="H29" s="8">
        <v>3820000</v>
      </c>
      <c r="I29" s="8">
        <v>113564000</v>
      </c>
      <c r="J29" s="8">
        <v>-12601000</v>
      </c>
      <c r="K29" s="8">
        <v>86541000</v>
      </c>
      <c r="L29" s="8">
        <v>39614000</v>
      </c>
      <c r="M29" s="8">
        <v>126155000</v>
      </c>
      <c r="N29" s="8">
        <v>54637000</v>
      </c>
      <c r="O29" s="8">
        <v>0.4299</v>
      </c>
      <c r="P29" s="9">
        <f t="shared" si="0"/>
        <v>3.363742030925293E-2</v>
      </c>
      <c r="Q29" s="9">
        <f t="shared" si="1"/>
        <v>-0.11095945898348068</v>
      </c>
      <c r="R29" s="9">
        <f t="shared" si="2"/>
        <v>0.76204607093797327</v>
      </c>
      <c r="S29" s="9">
        <f t="shared" si="3"/>
        <v>0.34882533197139937</v>
      </c>
      <c r="T29" s="9">
        <f t="shared" si="4"/>
        <v>1.1108714029093727</v>
      </c>
      <c r="U29" s="9">
        <f t="shared" si="5"/>
        <v>0.48111197210383572</v>
      </c>
      <c r="V29" s="9">
        <f t="shared" si="6"/>
        <v>0</v>
      </c>
      <c r="W29" s="9">
        <f t="shared" si="7"/>
        <v>0</v>
      </c>
      <c r="X29" s="9">
        <f t="shared" si="8"/>
        <v>1</v>
      </c>
      <c r="Y29" s="9">
        <f t="shared" si="9"/>
        <v>0</v>
      </c>
      <c r="Z29" s="9">
        <f t="shared" si="10"/>
        <v>0</v>
      </c>
      <c r="AA29" s="9">
        <f t="shared" si="11"/>
        <v>0</v>
      </c>
      <c r="AB29" s="9">
        <f t="shared" si="12"/>
        <v>0</v>
      </c>
      <c r="AC29" s="9">
        <f t="shared" si="13"/>
        <v>0</v>
      </c>
      <c r="AD29" s="9">
        <f t="shared" si="14"/>
        <v>1</v>
      </c>
    </row>
    <row r="30" spans="1:30" x14ac:dyDescent="0.35">
      <c r="A30" s="5">
        <v>29</v>
      </c>
      <c r="B30" s="3" t="s">
        <v>759</v>
      </c>
      <c r="C30" s="11">
        <v>20</v>
      </c>
      <c r="D30" s="8">
        <v>9</v>
      </c>
      <c r="E30" s="11">
        <v>1</v>
      </c>
      <c r="F30" s="11">
        <v>5</v>
      </c>
      <c r="G30" s="11">
        <v>0</v>
      </c>
      <c r="H30" s="8">
        <v>3360000</v>
      </c>
      <c r="I30" s="8">
        <v>3360000</v>
      </c>
      <c r="J30" s="8">
        <v>-33430000</v>
      </c>
      <c r="K30" s="8">
        <v>24907000</v>
      </c>
      <c r="L30" s="8">
        <v>11743000</v>
      </c>
      <c r="M30" s="8">
        <v>36650000</v>
      </c>
      <c r="N30" s="8">
        <v>218000</v>
      </c>
      <c r="O30" s="8">
        <v>1.5800000000000002E-2</v>
      </c>
      <c r="P30" s="9">
        <f t="shared" si="0"/>
        <v>1</v>
      </c>
      <c r="Q30" s="9">
        <f t="shared" si="1"/>
        <v>-9.9494047619047628</v>
      </c>
      <c r="R30" s="9">
        <f t="shared" si="2"/>
        <v>7.4127976190476188</v>
      </c>
      <c r="S30" s="9">
        <f t="shared" si="3"/>
        <v>3.4949404761904761</v>
      </c>
      <c r="T30" s="9">
        <f t="shared" si="4"/>
        <v>10.907738095238095</v>
      </c>
      <c r="U30" s="9">
        <f t="shared" si="5"/>
        <v>6.4880952380952386E-2</v>
      </c>
      <c r="V30" s="9">
        <f t="shared" si="6"/>
        <v>0</v>
      </c>
      <c r="W30" s="9">
        <f t="shared" si="7"/>
        <v>0</v>
      </c>
      <c r="X30" s="9">
        <f t="shared" si="8"/>
        <v>1</v>
      </c>
      <c r="Y30" s="9">
        <f t="shared" si="9"/>
        <v>0</v>
      </c>
      <c r="Z30" s="9">
        <f t="shared" si="10"/>
        <v>0</v>
      </c>
      <c r="AA30" s="9">
        <f t="shared" si="11"/>
        <v>0</v>
      </c>
      <c r="AB30" s="9">
        <f t="shared" si="12"/>
        <v>0</v>
      </c>
      <c r="AC30" s="9">
        <f t="shared" si="13"/>
        <v>0</v>
      </c>
      <c r="AD30" s="9">
        <f t="shared" si="14"/>
        <v>1</v>
      </c>
    </row>
    <row r="31" spans="1:30" x14ac:dyDescent="0.35">
      <c r="A31" s="5">
        <v>30</v>
      </c>
      <c r="B31" s="3" t="s">
        <v>1805</v>
      </c>
      <c r="C31" s="11">
        <v>20</v>
      </c>
      <c r="D31" s="8">
        <v>15.5</v>
      </c>
      <c r="E31" s="11">
        <v>1</v>
      </c>
      <c r="F31" s="11">
        <v>5</v>
      </c>
      <c r="G31" s="11">
        <v>0</v>
      </c>
      <c r="H31" s="8">
        <v>36763000</v>
      </c>
      <c r="I31" s="8">
        <v>36763000</v>
      </c>
      <c r="J31" s="8">
        <v>-21269000</v>
      </c>
      <c r="K31" s="8">
        <v>25516000</v>
      </c>
      <c r="L31" s="8">
        <v>28306000</v>
      </c>
      <c r="M31" s="8">
        <v>53822000</v>
      </c>
      <c r="N31" s="8">
        <v>2733000</v>
      </c>
      <c r="O31" s="8">
        <v>5.8400000000000001E-2</v>
      </c>
      <c r="P31" s="9">
        <f t="shared" si="0"/>
        <v>1</v>
      </c>
      <c r="Q31" s="9">
        <f t="shared" si="1"/>
        <v>-0.57854364442510131</v>
      </c>
      <c r="R31" s="9">
        <f t="shared" si="2"/>
        <v>0.69406740472757933</v>
      </c>
      <c r="S31" s="9">
        <f t="shared" si="3"/>
        <v>0.76995892609417071</v>
      </c>
      <c r="T31" s="9">
        <f t="shared" si="4"/>
        <v>1.46402633082175</v>
      </c>
      <c r="U31" s="9">
        <f t="shared" si="5"/>
        <v>7.4341049424693301E-2</v>
      </c>
      <c r="V31" s="9">
        <f t="shared" si="6"/>
        <v>0</v>
      </c>
      <c r="W31" s="9">
        <f t="shared" si="7"/>
        <v>0</v>
      </c>
      <c r="X31" s="9">
        <f t="shared" si="8"/>
        <v>1</v>
      </c>
      <c r="Y31" s="9">
        <f t="shared" si="9"/>
        <v>0</v>
      </c>
      <c r="Z31" s="9">
        <f t="shared" si="10"/>
        <v>0</v>
      </c>
      <c r="AA31" s="9">
        <f t="shared" si="11"/>
        <v>0</v>
      </c>
      <c r="AB31" s="9">
        <f t="shared" si="12"/>
        <v>0</v>
      </c>
      <c r="AC31" s="9">
        <f t="shared" si="13"/>
        <v>0</v>
      </c>
      <c r="AD31" s="9">
        <f t="shared" si="14"/>
        <v>1</v>
      </c>
    </row>
    <row r="32" spans="1:30" x14ac:dyDescent="0.35">
      <c r="A32" s="5">
        <v>31</v>
      </c>
      <c r="B32" s="3" t="s">
        <v>1214</v>
      </c>
      <c r="C32" s="11">
        <v>20</v>
      </c>
      <c r="D32" s="8">
        <v>6.5</v>
      </c>
      <c r="E32" s="11">
        <v>1</v>
      </c>
      <c r="F32" s="11">
        <v>5</v>
      </c>
      <c r="G32" s="11">
        <v>0</v>
      </c>
      <c r="H32" s="8">
        <v>99959000</v>
      </c>
      <c r="I32" s="8">
        <v>136411000</v>
      </c>
      <c r="J32" s="8">
        <v>21400000</v>
      </c>
      <c r="K32" s="8">
        <v>14686000</v>
      </c>
      <c r="L32" s="8">
        <v>98173000</v>
      </c>
      <c r="M32" s="8">
        <v>112859000</v>
      </c>
      <c r="N32" s="8">
        <v>132728000</v>
      </c>
      <c r="O32" s="8">
        <v>0.92490000000000006</v>
      </c>
      <c r="P32" s="9">
        <f t="shared" si="0"/>
        <v>0.73277814838979261</v>
      </c>
      <c r="Q32" s="9">
        <f t="shared" si="1"/>
        <v>0.15687884408148903</v>
      </c>
      <c r="R32" s="9">
        <f t="shared" si="2"/>
        <v>0.1076599394476985</v>
      </c>
      <c r="S32" s="9">
        <f t="shared" si="3"/>
        <v>0.71968536261738425</v>
      </c>
      <c r="T32" s="9">
        <f t="shared" si="4"/>
        <v>0.82734530206508272</v>
      </c>
      <c r="U32" s="9">
        <f t="shared" si="5"/>
        <v>0.97300071108634933</v>
      </c>
      <c r="V32" s="9">
        <f t="shared" si="6"/>
        <v>0</v>
      </c>
      <c r="W32" s="9">
        <f t="shared" si="7"/>
        <v>0</v>
      </c>
      <c r="X32" s="9">
        <f t="shared" si="8"/>
        <v>1</v>
      </c>
      <c r="Y32" s="9">
        <f t="shared" si="9"/>
        <v>0</v>
      </c>
      <c r="Z32" s="9">
        <f t="shared" si="10"/>
        <v>0</v>
      </c>
      <c r="AA32" s="9">
        <f t="shared" si="11"/>
        <v>0</v>
      </c>
      <c r="AB32" s="9">
        <f t="shared" si="12"/>
        <v>0</v>
      </c>
      <c r="AC32" s="9">
        <f t="shared" si="13"/>
        <v>0</v>
      </c>
      <c r="AD32" s="9">
        <f t="shared" si="14"/>
        <v>1</v>
      </c>
    </row>
    <row r="33" spans="1:30" ht="29" x14ac:dyDescent="0.35">
      <c r="A33" s="5">
        <v>32</v>
      </c>
      <c r="B33" s="3" t="s">
        <v>1289</v>
      </c>
      <c r="C33" s="11">
        <v>20</v>
      </c>
      <c r="D33" s="8">
        <v>14.5</v>
      </c>
      <c r="E33" s="11">
        <v>1</v>
      </c>
      <c r="F33" s="11">
        <v>5</v>
      </c>
      <c r="G33" s="11">
        <v>0</v>
      </c>
      <c r="H33" s="8">
        <v>44632000</v>
      </c>
      <c r="I33" s="8">
        <v>156980000</v>
      </c>
      <c r="J33" s="8">
        <v>-462088000</v>
      </c>
      <c r="K33" s="8">
        <v>561431000</v>
      </c>
      <c r="L33" s="8">
        <v>41750000</v>
      </c>
      <c r="M33" s="8">
        <v>603181000</v>
      </c>
      <c r="N33" s="8">
        <v>3914000</v>
      </c>
      <c r="O33" s="8">
        <v>1.2800000000000001E-2</v>
      </c>
      <c r="P33" s="9">
        <f t="shared" si="0"/>
        <v>0.2843164734361065</v>
      </c>
      <c r="Q33" s="9">
        <f t="shared" si="1"/>
        <v>-2.9436106510383486</v>
      </c>
      <c r="R33" s="9">
        <f t="shared" si="2"/>
        <v>3.576449229201172</v>
      </c>
      <c r="S33" s="9">
        <f t="shared" si="3"/>
        <v>0.26595744680851063</v>
      </c>
      <c r="T33" s="9">
        <f t="shared" si="4"/>
        <v>3.8424066760096829</v>
      </c>
      <c r="U33" s="9">
        <f t="shared" si="5"/>
        <v>2.4933112498407441E-2</v>
      </c>
      <c r="V33" s="9">
        <f t="shared" si="6"/>
        <v>0</v>
      </c>
      <c r="W33" s="9">
        <f t="shared" si="7"/>
        <v>0</v>
      </c>
      <c r="X33" s="9">
        <f t="shared" si="8"/>
        <v>1</v>
      </c>
      <c r="Y33" s="9">
        <f t="shared" si="9"/>
        <v>0</v>
      </c>
      <c r="Z33" s="9">
        <f t="shared" si="10"/>
        <v>0</v>
      </c>
      <c r="AA33" s="9">
        <f t="shared" si="11"/>
        <v>0</v>
      </c>
      <c r="AB33" s="9">
        <f t="shared" si="12"/>
        <v>0</v>
      </c>
      <c r="AC33" s="9">
        <f t="shared" si="13"/>
        <v>0</v>
      </c>
      <c r="AD33" s="9">
        <f t="shared" si="14"/>
        <v>1</v>
      </c>
    </row>
    <row r="34" spans="1:30" x14ac:dyDescent="0.35">
      <c r="A34" s="5">
        <v>33</v>
      </c>
      <c r="B34" s="3" t="s">
        <v>1806</v>
      </c>
      <c r="C34" s="11">
        <v>20</v>
      </c>
      <c r="D34" s="8">
        <v>14.5</v>
      </c>
      <c r="E34" s="11">
        <v>1</v>
      </c>
      <c r="F34" s="11">
        <v>5</v>
      </c>
      <c r="G34" s="11">
        <v>0</v>
      </c>
      <c r="H34" s="8">
        <v>429099000</v>
      </c>
      <c r="I34" s="8">
        <v>429663000</v>
      </c>
      <c r="J34" s="8">
        <v>-20379000</v>
      </c>
      <c r="K34" s="8">
        <v>1690000</v>
      </c>
      <c r="L34" s="8">
        <v>448342000</v>
      </c>
      <c r="M34" s="8">
        <v>450032000</v>
      </c>
      <c r="N34" s="8">
        <v>150000</v>
      </c>
      <c r="O34" s="8">
        <v>2.9999999999999997E-4</v>
      </c>
      <c r="P34" s="9">
        <f t="shared" si="0"/>
        <v>0.99868734333652187</v>
      </c>
      <c r="Q34" s="9">
        <f t="shared" si="1"/>
        <v>-4.7430195292589773E-2</v>
      </c>
      <c r="R34" s="9">
        <f t="shared" si="2"/>
        <v>3.9333151795709663E-3</v>
      </c>
      <c r="S34" s="9">
        <f t="shared" si="3"/>
        <v>1.0434736060587018</v>
      </c>
      <c r="T34" s="9">
        <f t="shared" si="4"/>
        <v>1.0474069212382728</v>
      </c>
      <c r="U34" s="9">
        <f t="shared" si="5"/>
        <v>3.4911081475481946E-4</v>
      </c>
      <c r="V34" s="9">
        <f t="shared" si="6"/>
        <v>0</v>
      </c>
      <c r="W34" s="9">
        <f t="shared" si="7"/>
        <v>0</v>
      </c>
      <c r="X34" s="9">
        <f t="shared" si="8"/>
        <v>1</v>
      </c>
      <c r="Y34" s="9">
        <f t="shared" si="9"/>
        <v>0</v>
      </c>
      <c r="Z34" s="9">
        <f t="shared" si="10"/>
        <v>0</v>
      </c>
      <c r="AA34" s="9">
        <f t="shared" si="11"/>
        <v>0</v>
      </c>
      <c r="AB34" s="9">
        <f t="shared" si="12"/>
        <v>0</v>
      </c>
      <c r="AC34" s="9">
        <f t="shared" si="13"/>
        <v>0</v>
      </c>
      <c r="AD34" s="9">
        <f t="shared" si="14"/>
        <v>1</v>
      </c>
    </row>
    <row r="35" spans="1:30" x14ac:dyDescent="0.35">
      <c r="A35" s="5">
        <v>34</v>
      </c>
      <c r="B35" s="3" t="s">
        <v>1807</v>
      </c>
      <c r="C35" s="11">
        <v>20</v>
      </c>
      <c r="D35" s="8">
        <v>26.5</v>
      </c>
      <c r="E35" s="11">
        <v>1</v>
      </c>
      <c r="F35" s="11">
        <v>0</v>
      </c>
      <c r="G35" s="11">
        <v>0</v>
      </c>
      <c r="H35" s="8">
        <v>578423000</v>
      </c>
      <c r="I35" s="8">
        <v>717522000</v>
      </c>
      <c r="J35" s="8">
        <v>-639894000</v>
      </c>
      <c r="K35" s="8">
        <v>203445000</v>
      </c>
      <c r="L35" s="8">
        <v>1153866000</v>
      </c>
      <c r="M35" s="8">
        <v>1357311000</v>
      </c>
      <c r="N35" s="8">
        <v>874021000</v>
      </c>
      <c r="O35" s="8">
        <v>0.66849999999999998</v>
      </c>
      <c r="P35" s="9">
        <f t="shared" si="0"/>
        <v>0.80613974205668959</v>
      </c>
      <c r="Q35" s="9">
        <f t="shared" si="1"/>
        <v>-0.89181098279913373</v>
      </c>
      <c r="R35" s="9">
        <f t="shared" si="2"/>
        <v>0.28353834446888038</v>
      </c>
      <c r="S35" s="9">
        <f t="shared" si="3"/>
        <v>1.6081263013538261</v>
      </c>
      <c r="T35" s="9">
        <f t="shared" si="4"/>
        <v>1.8916646458227064</v>
      </c>
      <c r="U35" s="9">
        <f t="shared" si="5"/>
        <v>1.2181103854655329</v>
      </c>
      <c r="V35" s="9">
        <f t="shared" si="6"/>
        <v>0</v>
      </c>
      <c r="W35" s="9">
        <f t="shared" si="7"/>
        <v>0</v>
      </c>
      <c r="X35" s="9">
        <f t="shared" si="8"/>
        <v>1</v>
      </c>
      <c r="Y35" s="9">
        <f t="shared" si="9"/>
        <v>1</v>
      </c>
      <c r="Z35" s="9">
        <f t="shared" si="10"/>
        <v>0</v>
      </c>
      <c r="AA35" s="9">
        <f t="shared" si="11"/>
        <v>0</v>
      </c>
      <c r="AB35" s="9">
        <f t="shared" si="12"/>
        <v>0</v>
      </c>
      <c r="AC35" s="9">
        <f t="shared" si="13"/>
        <v>0</v>
      </c>
      <c r="AD35" s="9">
        <f t="shared" si="14"/>
        <v>0</v>
      </c>
    </row>
    <row r="36" spans="1:30" ht="29" x14ac:dyDescent="0.35">
      <c r="A36" s="5">
        <v>35</v>
      </c>
      <c r="B36" s="3" t="s">
        <v>1291</v>
      </c>
      <c r="C36" s="11">
        <v>20</v>
      </c>
      <c r="D36" s="8">
        <v>24</v>
      </c>
      <c r="E36" s="11">
        <v>1</v>
      </c>
      <c r="F36" s="11">
        <v>0</v>
      </c>
      <c r="G36" s="11">
        <v>0</v>
      </c>
      <c r="H36" s="8">
        <v>33712000</v>
      </c>
      <c r="I36" s="8">
        <v>34701000</v>
      </c>
      <c r="J36" s="8">
        <v>-63444000</v>
      </c>
      <c r="K36" s="8">
        <v>22485000</v>
      </c>
      <c r="L36" s="8">
        <v>74660000</v>
      </c>
      <c r="M36" s="8">
        <v>97145000</v>
      </c>
      <c r="N36" s="8">
        <v>470000</v>
      </c>
      <c r="O36" s="8">
        <v>2.2200000000000001E-2</v>
      </c>
      <c r="P36" s="9">
        <f t="shared" si="0"/>
        <v>0.97149938042131345</v>
      </c>
      <c r="Q36" s="9">
        <f t="shared" si="1"/>
        <v>-1.8283046598080748</v>
      </c>
      <c r="R36" s="9">
        <f t="shared" si="2"/>
        <v>0.64796403561857008</v>
      </c>
      <c r="S36" s="9">
        <f t="shared" si="3"/>
        <v>2.1515230108642402</v>
      </c>
      <c r="T36" s="9">
        <f t="shared" si="4"/>
        <v>2.7994870464828101</v>
      </c>
      <c r="U36" s="9">
        <f t="shared" si="5"/>
        <v>1.3544278262874269E-2</v>
      </c>
      <c r="V36" s="9">
        <f t="shared" si="6"/>
        <v>0</v>
      </c>
      <c r="W36" s="9">
        <f t="shared" si="7"/>
        <v>0</v>
      </c>
      <c r="X36" s="9">
        <f t="shared" si="8"/>
        <v>1</v>
      </c>
      <c r="Y36" s="9">
        <f t="shared" si="9"/>
        <v>1</v>
      </c>
      <c r="Z36" s="9">
        <f t="shared" si="10"/>
        <v>0</v>
      </c>
      <c r="AA36" s="9">
        <f t="shared" si="11"/>
        <v>0</v>
      </c>
      <c r="AB36" s="9">
        <f t="shared" si="12"/>
        <v>0</v>
      </c>
      <c r="AC36" s="9">
        <f t="shared" si="13"/>
        <v>0</v>
      </c>
      <c r="AD36" s="9">
        <f t="shared" si="14"/>
        <v>0</v>
      </c>
    </row>
    <row r="37" spans="1:30" x14ac:dyDescent="0.35">
      <c r="A37" s="5">
        <v>36</v>
      </c>
      <c r="B37" s="3" t="s">
        <v>1808</v>
      </c>
      <c r="C37" s="11">
        <v>20</v>
      </c>
      <c r="D37" s="8">
        <v>16</v>
      </c>
      <c r="E37" s="11">
        <v>1</v>
      </c>
      <c r="F37" s="11">
        <v>5</v>
      </c>
      <c r="G37" s="11">
        <v>0</v>
      </c>
      <c r="H37" s="8">
        <v>2781000</v>
      </c>
      <c r="I37" s="8">
        <v>2781000</v>
      </c>
      <c r="J37" s="8">
        <v>-124365000</v>
      </c>
      <c r="K37" s="8">
        <v>100189000</v>
      </c>
      <c r="L37" s="8">
        <v>16957000</v>
      </c>
      <c r="M37" s="8">
        <v>117146000</v>
      </c>
      <c r="N37" s="8">
        <v>4020000</v>
      </c>
      <c r="O37" s="8">
        <v>1.016</v>
      </c>
      <c r="P37" s="9">
        <f t="shared" si="0"/>
        <v>1</v>
      </c>
      <c r="Q37" s="9">
        <f t="shared" si="1"/>
        <v>-44.719525350593315</v>
      </c>
      <c r="R37" s="9">
        <f t="shared" si="2"/>
        <v>36.026249550521392</v>
      </c>
      <c r="S37" s="9">
        <f t="shared" si="3"/>
        <v>6.0974469615246312</v>
      </c>
      <c r="T37" s="9">
        <f t="shared" si="4"/>
        <v>42.123696512046024</v>
      </c>
      <c r="U37" s="9">
        <f t="shared" si="5"/>
        <v>1.4455231930960086</v>
      </c>
      <c r="V37" s="9">
        <f t="shared" si="6"/>
        <v>0</v>
      </c>
      <c r="W37" s="9">
        <f t="shared" si="7"/>
        <v>0</v>
      </c>
      <c r="X37" s="9">
        <f t="shared" si="8"/>
        <v>1</v>
      </c>
      <c r="Y37" s="9">
        <f t="shared" si="9"/>
        <v>0</v>
      </c>
      <c r="Z37" s="9">
        <f t="shared" si="10"/>
        <v>0</v>
      </c>
      <c r="AA37" s="9">
        <f t="shared" si="11"/>
        <v>0</v>
      </c>
      <c r="AB37" s="9">
        <f t="shared" si="12"/>
        <v>0</v>
      </c>
      <c r="AC37" s="9">
        <f t="shared" si="13"/>
        <v>0</v>
      </c>
      <c r="AD37" s="9">
        <f t="shared" si="14"/>
        <v>1</v>
      </c>
    </row>
    <row r="38" spans="1:30" x14ac:dyDescent="0.35">
      <c r="A38" s="5">
        <v>37</v>
      </c>
      <c r="B38" s="3" t="s">
        <v>1809</v>
      </c>
      <c r="C38" s="11">
        <v>20</v>
      </c>
      <c r="D38" s="8">
        <v>18.5</v>
      </c>
      <c r="E38" s="11">
        <v>1</v>
      </c>
      <c r="F38" s="11">
        <v>5</v>
      </c>
      <c r="G38" s="11">
        <v>0</v>
      </c>
      <c r="H38" s="8">
        <v>5487000</v>
      </c>
      <c r="I38" s="8">
        <v>5487000</v>
      </c>
      <c r="J38" s="8">
        <v>-90365000</v>
      </c>
      <c r="K38" s="8">
        <v>82678000</v>
      </c>
      <c r="L38" s="8">
        <v>9503000</v>
      </c>
      <c r="M38" s="8">
        <v>92181000</v>
      </c>
      <c r="N38" s="8">
        <v>203000</v>
      </c>
      <c r="O38" s="8">
        <v>2.3900000000000001E-2</v>
      </c>
      <c r="P38" s="9">
        <f t="shared" si="0"/>
        <v>1</v>
      </c>
      <c r="Q38" s="9">
        <f t="shared" si="1"/>
        <v>-16.468926553672315</v>
      </c>
      <c r="R38" s="9">
        <f t="shared" si="2"/>
        <v>15.06797885912156</v>
      </c>
      <c r="S38" s="9">
        <f t="shared" si="3"/>
        <v>1.7319117915071989</v>
      </c>
      <c r="T38" s="9">
        <f t="shared" si="4"/>
        <v>16.799890650628758</v>
      </c>
      <c r="U38" s="9">
        <f t="shared" si="5"/>
        <v>3.6996537269910701E-2</v>
      </c>
      <c r="V38" s="9">
        <f t="shared" si="6"/>
        <v>0</v>
      </c>
      <c r="W38" s="9">
        <f t="shared" si="7"/>
        <v>0</v>
      </c>
      <c r="X38" s="9">
        <f t="shared" si="8"/>
        <v>1</v>
      </c>
      <c r="Y38" s="9">
        <f t="shared" si="9"/>
        <v>0</v>
      </c>
      <c r="Z38" s="9">
        <f t="shared" si="10"/>
        <v>0</v>
      </c>
      <c r="AA38" s="9">
        <f t="shared" si="11"/>
        <v>0</v>
      </c>
      <c r="AB38" s="9">
        <f t="shared" si="12"/>
        <v>0</v>
      </c>
      <c r="AC38" s="9">
        <f t="shared" si="13"/>
        <v>0</v>
      </c>
      <c r="AD38" s="9">
        <f t="shared" si="14"/>
        <v>1</v>
      </c>
    </row>
    <row r="39" spans="1:30" x14ac:dyDescent="0.35">
      <c r="A39" s="5">
        <v>38</v>
      </c>
      <c r="B39" s="3" t="s">
        <v>1810</v>
      </c>
      <c r="C39" s="11">
        <v>20</v>
      </c>
      <c r="D39" s="8">
        <v>13</v>
      </c>
      <c r="E39" s="11">
        <v>1</v>
      </c>
      <c r="F39" s="11">
        <v>5</v>
      </c>
      <c r="G39" s="11">
        <v>0</v>
      </c>
      <c r="H39" s="8">
        <v>2556000</v>
      </c>
      <c r="I39" s="8">
        <v>37687000</v>
      </c>
      <c r="J39" s="8">
        <v>-87149000</v>
      </c>
      <c r="K39" s="8">
        <v>89000</v>
      </c>
      <c r="L39" s="8">
        <v>74747000</v>
      </c>
      <c r="M39" s="8">
        <v>74836000</v>
      </c>
      <c r="N39" s="8">
        <v>820000</v>
      </c>
      <c r="O39" s="8">
        <v>2.1899999999999999E-2</v>
      </c>
      <c r="P39" s="9">
        <f t="shared" si="0"/>
        <v>6.7821795314034011E-2</v>
      </c>
      <c r="Q39" s="9">
        <f t="shared" si="1"/>
        <v>-2.3124419561121874</v>
      </c>
      <c r="R39" s="9">
        <f t="shared" si="2"/>
        <v>2.3615570355825614E-3</v>
      </c>
      <c r="S39" s="9">
        <f t="shared" si="3"/>
        <v>1.9833629633560643</v>
      </c>
      <c r="T39" s="9">
        <f t="shared" si="4"/>
        <v>1.9857245203916469</v>
      </c>
      <c r="U39" s="9">
        <f t="shared" si="5"/>
        <v>2.1758165945816858E-2</v>
      </c>
      <c r="V39" s="9">
        <f t="shared" si="6"/>
        <v>0</v>
      </c>
      <c r="W39" s="9">
        <f t="shared" si="7"/>
        <v>0</v>
      </c>
      <c r="X39" s="9">
        <f t="shared" si="8"/>
        <v>1</v>
      </c>
      <c r="Y39" s="9">
        <f t="shared" si="9"/>
        <v>0</v>
      </c>
      <c r="Z39" s="9">
        <f t="shared" si="10"/>
        <v>0</v>
      </c>
      <c r="AA39" s="9">
        <f t="shared" si="11"/>
        <v>0</v>
      </c>
      <c r="AB39" s="9">
        <f t="shared" si="12"/>
        <v>0</v>
      </c>
      <c r="AC39" s="9">
        <f t="shared" si="13"/>
        <v>0</v>
      </c>
      <c r="AD39" s="9">
        <f t="shared" si="14"/>
        <v>1</v>
      </c>
    </row>
    <row r="40" spans="1:30" x14ac:dyDescent="0.35">
      <c r="A40" s="5">
        <v>39</v>
      </c>
      <c r="B40" s="3" t="s">
        <v>1811</v>
      </c>
      <c r="C40" s="11">
        <v>20</v>
      </c>
      <c r="D40" s="8">
        <v>3.5</v>
      </c>
      <c r="E40" s="11">
        <v>1</v>
      </c>
      <c r="F40" s="11">
        <v>5</v>
      </c>
      <c r="G40" s="11">
        <v>0</v>
      </c>
      <c r="H40" s="8">
        <v>10326000</v>
      </c>
      <c r="I40" s="8">
        <v>12200000</v>
      </c>
      <c r="J40" s="8">
        <v>-2392000</v>
      </c>
      <c r="K40" s="8">
        <v>2335000</v>
      </c>
      <c r="L40" s="8">
        <v>12247000</v>
      </c>
      <c r="M40" s="8">
        <v>14582000</v>
      </c>
      <c r="N40" s="8">
        <v>82000</v>
      </c>
      <c r="O40" s="8">
        <v>6.8999999999999999E-3</v>
      </c>
      <c r="P40" s="9">
        <f t="shared" si="0"/>
        <v>0.8463934426229508</v>
      </c>
      <c r="Q40" s="9">
        <f t="shared" si="1"/>
        <v>-0.1960655737704918</v>
      </c>
      <c r="R40" s="9">
        <f t="shared" si="2"/>
        <v>0.19139344262295083</v>
      </c>
      <c r="S40" s="9">
        <f t="shared" si="3"/>
        <v>1.0038524590163935</v>
      </c>
      <c r="T40" s="9">
        <f t="shared" si="4"/>
        <v>1.1952459016393442</v>
      </c>
      <c r="U40" s="9">
        <f t="shared" si="5"/>
        <v>6.7213114754098363E-3</v>
      </c>
      <c r="V40" s="9">
        <f t="shared" si="6"/>
        <v>0</v>
      </c>
      <c r="W40" s="9">
        <f t="shared" si="7"/>
        <v>0</v>
      </c>
      <c r="X40" s="9">
        <f t="shared" si="8"/>
        <v>1</v>
      </c>
      <c r="Y40" s="9">
        <f t="shared" si="9"/>
        <v>0</v>
      </c>
      <c r="Z40" s="9">
        <f t="shared" si="10"/>
        <v>0</v>
      </c>
      <c r="AA40" s="9">
        <f t="shared" si="11"/>
        <v>0</v>
      </c>
      <c r="AB40" s="9">
        <f t="shared" si="12"/>
        <v>0</v>
      </c>
      <c r="AC40" s="9">
        <f t="shared" si="13"/>
        <v>0</v>
      </c>
      <c r="AD40" s="9">
        <f t="shared" si="14"/>
        <v>1</v>
      </c>
    </row>
    <row r="41" spans="1:30" ht="29" x14ac:dyDescent="0.35">
      <c r="A41" s="5">
        <v>40</v>
      </c>
      <c r="B41" s="3" t="s">
        <v>1293</v>
      </c>
      <c r="C41" s="11">
        <v>20</v>
      </c>
      <c r="D41" s="8">
        <v>18.5</v>
      </c>
      <c r="E41" s="11">
        <v>1</v>
      </c>
      <c r="F41" s="11">
        <v>0</v>
      </c>
      <c r="G41" s="11">
        <v>0</v>
      </c>
      <c r="H41" s="8">
        <v>20737000</v>
      </c>
      <c r="I41" s="8">
        <v>27473000</v>
      </c>
      <c r="J41" s="8">
        <v>-342290000</v>
      </c>
      <c r="K41" s="8">
        <v>19570000</v>
      </c>
      <c r="L41" s="8">
        <v>257333000</v>
      </c>
      <c r="M41" s="8">
        <v>276903000</v>
      </c>
      <c r="N41" s="8">
        <v>671000</v>
      </c>
      <c r="O41" s="8">
        <v>3.0200000000000001E-2</v>
      </c>
      <c r="P41" s="9">
        <f t="shared" si="0"/>
        <v>0.75481381720234408</v>
      </c>
      <c r="Q41" s="9">
        <f t="shared" si="1"/>
        <v>-12.459141702762713</v>
      </c>
      <c r="R41" s="9">
        <f t="shared" si="2"/>
        <v>0.71233574782513742</v>
      </c>
      <c r="S41" s="9">
        <f t="shared" si="3"/>
        <v>9.3667600917264231</v>
      </c>
      <c r="T41" s="9">
        <f t="shared" si="4"/>
        <v>10.07909583955156</v>
      </c>
      <c r="U41" s="9">
        <f t="shared" si="5"/>
        <v>2.4423979907545589E-2</v>
      </c>
      <c r="V41" s="9">
        <f t="shared" si="6"/>
        <v>0</v>
      </c>
      <c r="W41" s="9">
        <f t="shared" si="7"/>
        <v>0</v>
      </c>
      <c r="X41" s="9">
        <f t="shared" si="8"/>
        <v>1</v>
      </c>
      <c r="Y41" s="9">
        <f t="shared" si="9"/>
        <v>1</v>
      </c>
      <c r="Z41" s="9">
        <f t="shared" si="10"/>
        <v>0</v>
      </c>
      <c r="AA41" s="9">
        <f t="shared" si="11"/>
        <v>0</v>
      </c>
      <c r="AB41" s="9">
        <f t="shared" si="12"/>
        <v>0</v>
      </c>
      <c r="AC41" s="9">
        <f t="shared" si="13"/>
        <v>0</v>
      </c>
      <c r="AD41" s="9">
        <f t="shared" si="14"/>
        <v>0</v>
      </c>
    </row>
    <row r="42" spans="1:30" x14ac:dyDescent="0.35">
      <c r="A42" s="5">
        <v>41</v>
      </c>
      <c r="B42" s="3" t="s">
        <v>1812</v>
      </c>
      <c r="C42" s="11">
        <v>20</v>
      </c>
      <c r="D42" s="8">
        <v>3.5</v>
      </c>
      <c r="E42" s="11">
        <v>1</v>
      </c>
      <c r="F42" s="11">
        <v>5</v>
      </c>
      <c r="G42" s="11">
        <v>0</v>
      </c>
      <c r="H42" s="8">
        <v>3833000</v>
      </c>
      <c r="I42" s="8">
        <v>76787000</v>
      </c>
      <c r="J42" s="8">
        <v>-39266000</v>
      </c>
      <c r="K42" s="8">
        <v>34843000</v>
      </c>
      <c r="L42" s="8">
        <v>70816000</v>
      </c>
      <c r="M42" s="8">
        <v>105659000</v>
      </c>
      <c r="N42" s="8">
        <v>5905000</v>
      </c>
      <c r="O42" s="8">
        <v>7.7499999999999999E-2</v>
      </c>
      <c r="P42" s="9">
        <f t="shared" si="0"/>
        <v>4.9917303710263455E-2</v>
      </c>
      <c r="Q42" s="9">
        <f t="shared" si="1"/>
        <v>-0.51136260044017867</v>
      </c>
      <c r="R42" s="9">
        <f t="shared" si="2"/>
        <v>0.45376170445518121</v>
      </c>
      <c r="S42" s="9">
        <f t="shared" si="3"/>
        <v>0.92223944157214111</v>
      </c>
      <c r="T42" s="9">
        <f t="shared" si="4"/>
        <v>1.3760011460273223</v>
      </c>
      <c r="U42" s="9">
        <f t="shared" si="5"/>
        <v>7.6901037936108974E-2</v>
      </c>
      <c r="V42" s="9">
        <f t="shared" si="6"/>
        <v>0</v>
      </c>
      <c r="W42" s="9">
        <f t="shared" si="7"/>
        <v>0</v>
      </c>
      <c r="X42" s="9">
        <f t="shared" si="8"/>
        <v>1</v>
      </c>
      <c r="Y42" s="9">
        <f t="shared" si="9"/>
        <v>0</v>
      </c>
      <c r="Z42" s="9">
        <f t="shared" si="10"/>
        <v>0</v>
      </c>
      <c r="AA42" s="9">
        <f t="shared" si="11"/>
        <v>0</v>
      </c>
      <c r="AB42" s="9">
        <f t="shared" si="12"/>
        <v>0</v>
      </c>
      <c r="AC42" s="9">
        <f t="shared" si="13"/>
        <v>0</v>
      </c>
      <c r="AD42" s="9">
        <f t="shared" si="14"/>
        <v>1</v>
      </c>
    </row>
    <row r="43" spans="1:30" x14ac:dyDescent="0.35">
      <c r="A43" s="5">
        <v>42</v>
      </c>
      <c r="B43" s="3" t="s">
        <v>1813</v>
      </c>
      <c r="C43" s="11">
        <v>20</v>
      </c>
      <c r="D43" s="8">
        <v>9</v>
      </c>
      <c r="E43" s="11">
        <v>1</v>
      </c>
      <c r="F43" s="11">
        <v>5</v>
      </c>
      <c r="G43" s="11">
        <v>0</v>
      </c>
      <c r="H43" s="8">
        <v>94012000</v>
      </c>
      <c r="I43" s="8">
        <v>98090000</v>
      </c>
      <c r="J43" s="8">
        <v>-170597000</v>
      </c>
      <c r="K43" s="8">
        <v>72890000</v>
      </c>
      <c r="L43" s="8">
        <v>185982000</v>
      </c>
      <c r="M43" s="8">
        <v>258872000</v>
      </c>
      <c r="N43" s="8">
        <v>2093000</v>
      </c>
      <c r="O43" s="8">
        <v>1.95E-2</v>
      </c>
      <c r="P43" s="9">
        <f t="shared" si="0"/>
        <v>0.95842593536548071</v>
      </c>
      <c r="Q43" s="9">
        <f t="shared" si="1"/>
        <v>-1.7391885003568153</v>
      </c>
      <c r="R43" s="9">
        <f t="shared" si="2"/>
        <v>0.74309307778570699</v>
      </c>
      <c r="S43" s="9">
        <f t="shared" si="3"/>
        <v>1.8960342542562953</v>
      </c>
      <c r="T43" s="9">
        <f t="shared" si="4"/>
        <v>2.6391273320420021</v>
      </c>
      <c r="U43" s="9">
        <f t="shared" si="5"/>
        <v>2.1337547150576001E-2</v>
      </c>
      <c r="V43" s="9">
        <f t="shared" si="6"/>
        <v>0</v>
      </c>
      <c r="W43" s="9">
        <f t="shared" si="7"/>
        <v>0</v>
      </c>
      <c r="X43" s="9">
        <f t="shared" si="8"/>
        <v>1</v>
      </c>
      <c r="Y43" s="9">
        <f t="shared" si="9"/>
        <v>0</v>
      </c>
      <c r="Z43" s="9">
        <f t="shared" si="10"/>
        <v>0</v>
      </c>
      <c r="AA43" s="9">
        <f t="shared" si="11"/>
        <v>0</v>
      </c>
      <c r="AB43" s="9">
        <f t="shared" si="12"/>
        <v>0</v>
      </c>
      <c r="AC43" s="9">
        <f t="shared" si="13"/>
        <v>0</v>
      </c>
      <c r="AD43" s="9">
        <f t="shared" si="14"/>
        <v>1</v>
      </c>
    </row>
    <row r="44" spans="1:30" x14ac:dyDescent="0.35">
      <c r="A44" s="5">
        <v>43</v>
      </c>
      <c r="B44" s="3" t="s">
        <v>1294</v>
      </c>
      <c r="C44" s="11">
        <v>19</v>
      </c>
      <c r="D44" s="8">
        <v>14</v>
      </c>
      <c r="E44" s="11">
        <v>1</v>
      </c>
      <c r="F44" s="11">
        <v>5</v>
      </c>
      <c r="G44" s="11">
        <v>0</v>
      </c>
      <c r="H44" s="8">
        <v>13258000</v>
      </c>
      <c r="I44" s="8">
        <v>63648000</v>
      </c>
      <c r="J44" s="8">
        <v>1793000</v>
      </c>
      <c r="K44" s="8">
        <v>24995000</v>
      </c>
      <c r="L44" s="8">
        <v>23497000</v>
      </c>
      <c r="M44" s="8">
        <v>48492000</v>
      </c>
      <c r="N44" s="8">
        <v>152000</v>
      </c>
      <c r="O44" s="8">
        <v>2.0999999999999999E-3</v>
      </c>
      <c r="P44" s="9">
        <f t="shared" ref="P44:P96" si="15">H44/$I44</f>
        <v>0.20830191050779287</v>
      </c>
      <c r="Q44" s="9">
        <f t="shared" ref="Q44:Q75" si="16">J44/$I44</f>
        <v>2.8170563097033686E-2</v>
      </c>
      <c r="R44" s="9">
        <f t="shared" ref="R44:R75" si="17">K44/$I44</f>
        <v>0.3927067621920563</v>
      </c>
      <c r="S44" s="9">
        <f t="shared" ref="S44:S75" si="18">L44/$I44</f>
        <v>0.36917106586224235</v>
      </c>
      <c r="T44" s="9">
        <f t="shared" ref="T44:T75" si="19">M44/$I44</f>
        <v>0.7618778280542986</v>
      </c>
      <c r="U44" s="9">
        <f t="shared" ref="U44:U75" si="20">N44/$I44</f>
        <v>2.3881347410759177E-3</v>
      </c>
      <c r="V44" s="9">
        <f t="shared" ref="V44:V75" si="21">IF(G44=1,1,0)</f>
        <v>0</v>
      </c>
      <c r="W44" s="9">
        <f t="shared" ref="W44:W75" si="22">IF(G44=1,2,0)</f>
        <v>0</v>
      </c>
      <c r="X44" s="9">
        <f t="shared" ref="X44:X75" si="23">IF(G44=0,1,0)</f>
        <v>1</v>
      </c>
      <c r="Y44" s="9">
        <f t="shared" ref="Y44:Y96" si="24">IF($F44=0,1,0)</f>
        <v>0</v>
      </c>
      <c r="Z44" s="9">
        <f t="shared" ref="Z44:Z96" si="25">IF($F44=1,1,0)</f>
        <v>0</v>
      </c>
      <c r="AA44" s="9">
        <f t="shared" ref="AA44:AA96" si="26">IF($F44=2,1,0)</f>
        <v>0</v>
      </c>
      <c r="AB44" s="9">
        <f t="shared" ref="AB44:AB96" si="27">IF($F44=3,1,0)</f>
        <v>0</v>
      </c>
      <c r="AC44" s="9">
        <f t="shared" ref="AC44:AC96" si="28">IF($F44=4,1,0)</f>
        <v>0</v>
      </c>
      <c r="AD44" s="9">
        <f t="shared" ref="AD44:AD96" si="29">IF($F44=5,1,0)</f>
        <v>1</v>
      </c>
    </row>
    <row r="45" spans="1:30" ht="29" x14ac:dyDescent="0.35">
      <c r="A45" s="5">
        <v>44</v>
      </c>
      <c r="B45" s="3" t="s">
        <v>1295</v>
      </c>
      <c r="C45" s="11">
        <v>19</v>
      </c>
      <c r="D45" s="8">
        <v>16.5</v>
      </c>
      <c r="E45" s="11">
        <v>1</v>
      </c>
      <c r="F45" s="11">
        <v>5</v>
      </c>
      <c r="G45" s="11">
        <v>0</v>
      </c>
      <c r="H45" s="8">
        <v>382002000</v>
      </c>
      <c r="I45" s="8">
        <v>382002000</v>
      </c>
      <c r="J45" s="8">
        <v>3139000</v>
      </c>
      <c r="K45" s="8">
        <v>90000000</v>
      </c>
      <c r="L45" s="8">
        <v>288853000</v>
      </c>
      <c r="M45" s="8">
        <v>378853000</v>
      </c>
      <c r="N45" s="8">
        <v>125000</v>
      </c>
      <c r="O45" s="8">
        <v>2.9999999999999997E-4</v>
      </c>
      <c r="P45" s="9">
        <f t="shared" si="15"/>
        <v>1</v>
      </c>
      <c r="Q45" s="9">
        <f t="shared" si="16"/>
        <v>8.2172344647410221E-3</v>
      </c>
      <c r="R45" s="9">
        <f t="shared" si="17"/>
        <v>0.23560086072847786</v>
      </c>
      <c r="S45" s="9">
        <f t="shared" si="18"/>
        <v>0.75615572693336686</v>
      </c>
      <c r="T45" s="9">
        <f t="shared" si="19"/>
        <v>0.99175658766184471</v>
      </c>
      <c r="U45" s="9">
        <f t="shared" si="20"/>
        <v>3.272234176784415E-4</v>
      </c>
      <c r="V45" s="9">
        <f t="shared" si="21"/>
        <v>0</v>
      </c>
      <c r="W45" s="9">
        <f t="shared" si="22"/>
        <v>0</v>
      </c>
      <c r="X45" s="9">
        <f t="shared" si="23"/>
        <v>1</v>
      </c>
      <c r="Y45" s="9">
        <f t="shared" si="24"/>
        <v>0</v>
      </c>
      <c r="Z45" s="9">
        <f t="shared" si="25"/>
        <v>0</v>
      </c>
      <c r="AA45" s="9">
        <f t="shared" si="26"/>
        <v>0</v>
      </c>
      <c r="AB45" s="9">
        <f t="shared" si="27"/>
        <v>0</v>
      </c>
      <c r="AC45" s="9">
        <f t="shared" si="28"/>
        <v>0</v>
      </c>
      <c r="AD45" s="9">
        <f t="shared" si="29"/>
        <v>1</v>
      </c>
    </row>
    <row r="46" spans="1:30" x14ac:dyDescent="0.35">
      <c r="A46" s="5">
        <v>45</v>
      </c>
      <c r="B46" s="3" t="s">
        <v>1296</v>
      </c>
      <c r="C46" s="11">
        <v>19</v>
      </c>
      <c r="D46" s="8">
        <v>8</v>
      </c>
      <c r="E46" s="11">
        <v>1</v>
      </c>
      <c r="F46" s="11">
        <v>5</v>
      </c>
      <c r="G46" s="11">
        <v>0</v>
      </c>
      <c r="H46" s="8">
        <v>88887000</v>
      </c>
      <c r="I46" s="8">
        <v>90684000</v>
      </c>
      <c r="J46" s="8">
        <v>69000</v>
      </c>
      <c r="K46" s="8">
        <v>16215000</v>
      </c>
      <c r="L46" s="8">
        <v>74389000</v>
      </c>
      <c r="M46" s="8">
        <v>90604000</v>
      </c>
      <c r="N46" s="8">
        <v>13650000</v>
      </c>
      <c r="O46" s="8">
        <v>0.14779999999999999</v>
      </c>
      <c r="P46" s="9">
        <f t="shared" si="15"/>
        <v>0.98018393542411009</v>
      </c>
      <c r="Q46" s="9">
        <f t="shared" si="16"/>
        <v>7.6088394865687437E-4</v>
      </c>
      <c r="R46" s="9">
        <f t="shared" si="17"/>
        <v>0.1788077279343655</v>
      </c>
      <c r="S46" s="9">
        <f t="shared" si="18"/>
        <v>0.82031008777733672</v>
      </c>
      <c r="T46" s="9">
        <f t="shared" si="19"/>
        <v>0.99911781571170222</v>
      </c>
      <c r="U46" s="9">
        <f t="shared" si="20"/>
        <v>0.15052269419081646</v>
      </c>
      <c r="V46" s="9">
        <f t="shared" si="21"/>
        <v>0</v>
      </c>
      <c r="W46" s="9">
        <f t="shared" si="22"/>
        <v>0</v>
      </c>
      <c r="X46" s="9">
        <f t="shared" si="23"/>
        <v>1</v>
      </c>
      <c r="Y46" s="9">
        <f t="shared" si="24"/>
        <v>0</v>
      </c>
      <c r="Z46" s="9">
        <f t="shared" si="25"/>
        <v>0</v>
      </c>
      <c r="AA46" s="9">
        <f t="shared" si="26"/>
        <v>0</v>
      </c>
      <c r="AB46" s="9">
        <f t="shared" si="27"/>
        <v>0</v>
      </c>
      <c r="AC46" s="9">
        <f t="shared" si="28"/>
        <v>0</v>
      </c>
      <c r="AD46" s="9">
        <f t="shared" si="29"/>
        <v>1</v>
      </c>
    </row>
    <row r="47" spans="1:30" x14ac:dyDescent="0.35">
      <c r="A47" s="5">
        <v>46</v>
      </c>
      <c r="B47" s="3" t="s">
        <v>1297</v>
      </c>
      <c r="C47" s="11">
        <v>19</v>
      </c>
      <c r="D47" s="8">
        <v>6.5</v>
      </c>
      <c r="E47" s="11">
        <v>1</v>
      </c>
      <c r="F47" s="11">
        <v>5</v>
      </c>
      <c r="G47" s="11">
        <v>0</v>
      </c>
      <c r="H47" s="8">
        <v>335955000</v>
      </c>
      <c r="I47" s="8">
        <v>337817000</v>
      </c>
      <c r="J47" s="8">
        <v>193000</v>
      </c>
      <c r="K47" s="8">
        <v>4000</v>
      </c>
      <c r="L47" s="8">
        <v>334621000</v>
      </c>
      <c r="M47" s="8">
        <v>334625000</v>
      </c>
      <c r="N47" s="8">
        <v>32360000</v>
      </c>
      <c r="O47" s="8">
        <v>8.2699999999999996E-2</v>
      </c>
      <c r="P47" s="9">
        <f t="shared" si="15"/>
        <v>0.99448814002847696</v>
      </c>
      <c r="Q47" s="9">
        <f t="shared" si="16"/>
        <v>5.713152387239245E-4</v>
      </c>
      <c r="R47" s="9">
        <f t="shared" si="17"/>
        <v>1.184073033624714E-5</v>
      </c>
      <c r="S47" s="9">
        <f t="shared" si="18"/>
        <v>0.99053925646133856</v>
      </c>
      <c r="T47" s="9">
        <f t="shared" si="19"/>
        <v>0.99055109719167478</v>
      </c>
      <c r="U47" s="9">
        <f t="shared" si="20"/>
        <v>9.5791508420239355E-2</v>
      </c>
      <c r="V47" s="9">
        <f t="shared" si="21"/>
        <v>0</v>
      </c>
      <c r="W47" s="9">
        <f t="shared" si="22"/>
        <v>0</v>
      </c>
      <c r="X47" s="9">
        <f t="shared" si="23"/>
        <v>1</v>
      </c>
      <c r="Y47" s="9">
        <f t="shared" si="24"/>
        <v>0</v>
      </c>
      <c r="Z47" s="9">
        <f t="shared" si="25"/>
        <v>0</v>
      </c>
      <c r="AA47" s="9">
        <f t="shared" si="26"/>
        <v>0</v>
      </c>
      <c r="AB47" s="9">
        <f t="shared" si="27"/>
        <v>0</v>
      </c>
      <c r="AC47" s="9">
        <f t="shared" si="28"/>
        <v>0</v>
      </c>
      <c r="AD47" s="9">
        <f t="shared" si="29"/>
        <v>1</v>
      </c>
    </row>
    <row r="48" spans="1:30" x14ac:dyDescent="0.35">
      <c r="A48" s="5">
        <v>47</v>
      </c>
      <c r="B48" s="3" t="s">
        <v>1298</v>
      </c>
      <c r="C48" s="11">
        <v>19</v>
      </c>
      <c r="D48" s="8">
        <v>22.5</v>
      </c>
      <c r="E48" s="11">
        <v>1</v>
      </c>
      <c r="F48" s="11">
        <v>0</v>
      </c>
      <c r="G48" s="11">
        <v>0</v>
      </c>
      <c r="H48" s="8">
        <v>168367000</v>
      </c>
      <c r="I48" s="8">
        <v>168367000</v>
      </c>
      <c r="J48" s="8">
        <v>34719000</v>
      </c>
      <c r="K48" s="8">
        <v>97587000</v>
      </c>
      <c r="L48" s="8">
        <v>35982000</v>
      </c>
      <c r="M48" s="8">
        <v>133569000</v>
      </c>
      <c r="N48" s="8">
        <v>2035000</v>
      </c>
      <c r="O48" s="8">
        <v>1.1299999999999999E-2</v>
      </c>
      <c r="P48" s="9">
        <f t="shared" si="15"/>
        <v>1</v>
      </c>
      <c r="Q48" s="9">
        <f t="shared" si="16"/>
        <v>0.20621024309989489</v>
      </c>
      <c r="R48" s="9">
        <f t="shared" si="17"/>
        <v>0.57960883070910574</v>
      </c>
      <c r="S48" s="9">
        <f t="shared" si="18"/>
        <v>0.21371171310292397</v>
      </c>
      <c r="T48" s="9">
        <f t="shared" si="19"/>
        <v>0.79332054381202965</v>
      </c>
      <c r="U48" s="9">
        <f t="shared" si="20"/>
        <v>1.2086691572576573E-2</v>
      </c>
      <c r="V48" s="9">
        <f t="shared" si="21"/>
        <v>0</v>
      </c>
      <c r="W48" s="9">
        <f t="shared" si="22"/>
        <v>0</v>
      </c>
      <c r="X48" s="9">
        <f t="shared" si="23"/>
        <v>1</v>
      </c>
      <c r="Y48" s="9">
        <f t="shared" si="24"/>
        <v>1</v>
      </c>
      <c r="Z48" s="9">
        <f t="shared" si="25"/>
        <v>0</v>
      </c>
      <c r="AA48" s="9">
        <f t="shared" si="26"/>
        <v>0</v>
      </c>
      <c r="AB48" s="9">
        <f t="shared" si="27"/>
        <v>0</v>
      </c>
      <c r="AC48" s="9">
        <f t="shared" si="28"/>
        <v>0</v>
      </c>
      <c r="AD48" s="9">
        <f t="shared" si="29"/>
        <v>0</v>
      </c>
    </row>
    <row r="49" spans="1:30" x14ac:dyDescent="0.35">
      <c r="A49" s="5">
        <v>48</v>
      </c>
      <c r="B49" s="3" t="s">
        <v>1253</v>
      </c>
      <c r="C49" s="11">
        <v>17</v>
      </c>
      <c r="D49" s="8">
        <v>28</v>
      </c>
      <c r="E49" s="11">
        <v>1</v>
      </c>
      <c r="F49" s="11">
        <v>0</v>
      </c>
      <c r="G49" s="11">
        <v>0</v>
      </c>
      <c r="H49" s="8">
        <v>398839000</v>
      </c>
      <c r="I49" s="8">
        <v>404825000</v>
      </c>
      <c r="J49" s="8">
        <v>4569000</v>
      </c>
      <c r="K49" s="8">
        <v>21000</v>
      </c>
      <c r="L49" s="8">
        <v>313012000</v>
      </c>
      <c r="M49" s="8">
        <v>313033000</v>
      </c>
      <c r="N49" s="8">
        <v>8219000</v>
      </c>
      <c r="O49" s="8">
        <v>1.9199999999999998E-2</v>
      </c>
      <c r="P49" s="9">
        <f t="shared" si="15"/>
        <v>0.98521336379917246</v>
      </c>
      <c r="Q49" s="9">
        <f t="shared" si="16"/>
        <v>1.1286358302970419E-2</v>
      </c>
      <c r="R49" s="9">
        <f t="shared" si="17"/>
        <v>5.1874266658432658E-5</v>
      </c>
      <c r="S49" s="9">
        <f t="shared" si="18"/>
        <v>0.77320323596615825</v>
      </c>
      <c r="T49" s="9">
        <f t="shared" si="19"/>
        <v>0.77325511023281668</v>
      </c>
      <c r="U49" s="9">
        <f t="shared" si="20"/>
        <v>2.0302599888840856E-2</v>
      </c>
      <c r="V49" s="9">
        <f t="shared" si="21"/>
        <v>0</v>
      </c>
      <c r="W49" s="9">
        <f t="shared" si="22"/>
        <v>0</v>
      </c>
      <c r="X49" s="9">
        <f t="shared" si="23"/>
        <v>1</v>
      </c>
      <c r="Y49" s="9">
        <f t="shared" si="24"/>
        <v>1</v>
      </c>
      <c r="Z49" s="9">
        <f t="shared" si="25"/>
        <v>0</v>
      </c>
      <c r="AA49" s="9">
        <f t="shared" si="26"/>
        <v>0</v>
      </c>
      <c r="AB49" s="9">
        <f t="shared" si="27"/>
        <v>0</v>
      </c>
      <c r="AC49" s="9">
        <f t="shared" si="28"/>
        <v>0</v>
      </c>
      <c r="AD49" s="9">
        <f t="shared" si="29"/>
        <v>0</v>
      </c>
    </row>
    <row r="50" spans="1:30" x14ac:dyDescent="0.35">
      <c r="A50" s="5">
        <v>49</v>
      </c>
      <c r="B50" s="3" t="s">
        <v>1254</v>
      </c>
      <c r="C50" s="11">
        <v>17</v>
      </c>
      <c r="D50" s="8">
        <v>14</v>
      </c>
      <c r="E50" s="11">
        <v>1</v>
      </c>
      <c r="F50" s="11">
        <v>0</v>
      </c>
      <c r="G50" s="11">
        <v>0</v>
      </c>
      <c r="H50" s="8">
        <v>64000</v>
      </c>
      <c r="I50" s="8">
        <v>1355000</v>
      </c>
      <c r="J50" s="8">
        <v>749000</v>
      </c>
      <c r="K50" s="8">
        <v>942000</v>
      </c>
      <c r="L50" s="8">
        <v>2866000</v>
      </c>
      <c r="M50" s="8">
        <v>3808000</v>
      </c>
      <c r="N50" s="8">
        <v>144000</v>
      </c>
      <c r="O50" s="8">
        <v>0.10630000000000001</v>
      </c>
      <c r="P50" s="9">
        <f t="shared" si="15"/>
        <v>4.7232472324723246E-2</v>
      </c>
      <c r="Q50" s="9">
        <f t="shared" si="16"/>
        <v>0.5527675276752767</v>
      </c>
      <c r="R50" s="9">
        <f t="shared" si="17"/>
        <v>0.69520295202952032</v>
      </c>
      <c r="S50" s="9">
        <f t="shared" si="18"/>
        <v>2.1151291512915131</v>
      </c>
      <c r="T50" s="9">
        <f t="shared" si="19"/>
        <v>2.8103321033210333</v>
      </c>
      <c r="U50" s="9">
        <f t="shared" si="20"/>
        <v>0.10627306273062731</v>
      </c>
      <c r="V50" s="9">
        <f t="shared" si="21"/>
        <v>0</v>
      </c>
      <c r="W50" s="9">
        <f t="shared" si="22"/>
        <v>0</v>
      </c>
      <c r="X50" s="9">
        <f t="shared" si="23"/>
        <v>1</v>
      </c>
      <c r="Y50" s="9">
        <f t="shared" si="24"/>
        <v>1</v>
      </c>
      <c r="Z50" s="9">
        <f t="shared" si="25"/>
        <v>0</v>
      </c>
      <c r="AA50" s="9">
        <f t="shared" si="26"/>
        <v>0</v>
      </c>
      <c r="AB50" s="9">
        <f t="shared" si="27"/>
        <v>0</v>
      </c>
      <c r="AC50" s="9">
        <f t="shared" si="28"/>
        <v>0</v>
      </c>
      <c r="AD50" s="9">
        <f t="shared" si="29"/>
        <v>0</v>
      </c>
    </row>
    <row r="51" spans="1:30" ht="29" x14ac:dyDescent="0.35">
      <c r="A51" s="5">
        <v>50</v>
      </c>
      <c r="B51" s="3" t="s">
        <v>1255</v>
      </c>
      <c r="C51" s="11">
        <v>17</v>
      </c>
      <c r="D51" s="8">
        <v>4.5</v>
      </c>
      <c r="E51" s="11">
        <v>1</v>
      </c>
      <c r="F51" s="11">
        <v>5</v>
      </c>
      <c r="G51" s="11">
        <v>0</v>
      </c>
      <c r="H51" s="8">
        <v>60922000</v>
      </c>
      <c r="I51" s="8">
        <v>96244000</v>
      </c>
      <c r="J51" s="8">
        <v>17867000</v>
      </c>
      <c r="K51" s="8">
        <v>16787000</v>
      </c>
      <c r="L51" s="8">
        <v>61580000</v>
      </c>
      <c r="M51" s="8">
        <v>78367000</v>
      </c>
      <c r="N51" s="8">
        <v>209038000</v>
      </c>
      <c r="O51" s="8">
        <v>2.2271999999999998</v>
      </c>
      <c r="P51" s="9">
        <f t="shared" si="15"/>
        <v>0.63299530360334155</v>
      </c>
      <c r="Q51" s="9">
        <f t="shared" si="16"/>
        <v>0.18564274136569553</v>
      </c>
      <c r="R51" s="9">
        <f t="shared" si="17"/>
        <v>0.17442126262416358</v>
      </c>
      <c r="S51" s="9">
        <f t="shared" si="18"/>
        <v>0.63983209342920078</v>
      </c>
      <c r="T51" s="9">
        <f t="shared" si="19"/>
        <v>0.81425335605336435</v>
      </c>
      <c r="U51" s="9">
        <f t="shared" si="20"/>
        <v>2.1719587714558828</v>
      </c>
      <c r="V51" s="9">
        <f t="shared" si="21"/>
        <v>0</v>
      </c>
      <c r="W51" s="9">
        <f t="shared" si="22"/>
        <v>0</v>
      </c>
      <c r="X51" s="9">
        <f t="shared" si="23"/>
        <v>1</v>
      </c>
      <c r="Y51" s="9">
        <f t="shared" si="24"/>
        <v>0</v>
      </c>
      <c r="Z51" s="9">
        <f t="shared" si="25"/>
        <v>0</v>
      </c>
      <c r="AA51" s="9">
        <f t="shared" si="26"/>
        <v>0</v>
      </c>
      <c r="AB51" s="9">
        <f t="shared" si="27"/>
        <v>0</v>
      </c>
      <c r="AC51" s="9">
        <f t="shared" si="28"/>
        <v>0</v>
      </c>
      <c r="AD51" s="9">
        <f t="shared" si="29"/>
        <v>1</v>
      </c>
    </row>
    <row r="52" spans="1:30" x14ac:dyDescent="0.35">
      <c r="A52" s="5">
        <v>51</v>
      </c>
      <c r="B52" s="3" t="s">
        <v>1256</v>
      </c>
      <c r="C52" s="11">
        <v>17</v>
      </c>
      <c r="D52" s="8">
        <v>8</v>
      </c>
      <c r="E52" s="11">
        <v>1</v>
      </c>
      <c r="F52" s="11">
        <v>5</v>
      </c>
      <c r="G52" s="11">
        <v>0</v>
      </c>
      <c r="H52" s="8">
        <v>18323000</v>
      </c>
      <c r="I52" s="8">
        <v>18925000</v>
      </c>
      <c r="J52" s="8">
        <v>6571000</v>
      </c>
      <c r="K52" s="8">
        <v>172000</v>
      </c>
      <c r="L52" s="8">
        <v>11720000</v>
      </c>
      <c r="M52" s="8">
        <v>11892000</v>
      </c>
      <c r="N52" s="8">
        <v>9433000</v>
      </c>
      <c r="O52" s="8">
        <v>0.4698</v>
      </c>
      <c r="P52" s="9">
        <f t="shared" si="15"/>
        <v>0.96819022457067372</v>
      </c>
      <c r="Q52" s="9">
        <f t="shared" si="16"/>
        <v>0.34721268163804492</v>
      </c>
      <c r="R52" s="9">
        <f t="shared" si="17"/>
        <v>9.0885072655217964E-3</v>
      </c>
      <c r="S52" s="9">
        <f t="shared" si="18"/>
        <v>0.61928665785997361</v>
      </c>
      <c r="T52" s="9">
        <f t="shared" si="19"/>
        <v>0.62837516512549541</v>
      </c>
      <c r="U52" s="9">
        <f t="shared" si="20"/>
        <v>0.49844121532364599</v>
      </c>
      <c r="V52" s="9">
        <f t="shared" si="21"/>
        <v>0</v>
      </c>
      <c r="W52" s="9">
        <f t="shared" si="22"/>
        <v>0</v>
      </c>
      <c r="X52" s="9">
        <f t="shared" si="23"/>
        <v>1</v>
      </c>
      <c r="Y52" s="9">
        <f t="shared" si="24"/>
        <v>0</v>
      </c>
      <c r="Z52" s="9">
        <f t="shared" si="25"/>
        <v>0</v>
      </c>
      <c r="AA52" s="9">
        <f t="shared" si="26"/>
        <v>0</v>
      </c>
      <c r="AB52" s="9">
        <f t="shared" si="27"/>
        <v>0</v>
      </c>
      <c r="AC52" s="9">
        <f t="shared" si="28"/>
        <v>0</v>
      </c>
      <c r="AD52" s="9">
        <f t="shared" si="29"/>
        <v>1</v>
      </c>
    </row>
    <row r="53" spans="1:30" x14ac:dyDescent="0.35">
      <c r="A53" s="5">
        <v>52</v>
      </c>
      <c r="B53" s="3" t="s">
        <v>1257</v>
      </c>
      <c r="C53" s="11">
        <v>15</v>
      </c>
      <c r="D53" s="8">
        <v>27.5</v>
      </c>
      <c r="E53" s="11">
        <v>1</v>
      </c>
      <c r="F53" s="11">
        <v>0</v>
      </c>
      <c r="G53" s="11">
        <v>0</v>
      </c>
      <c r="H53" s="8">
        <v>124178000</v>
      </c>
      <c r="I53" s="8">
        <v>222281000</v>
      </c>
      <c r="J53" s="8">
        <v>22118000</v>
      </c>
      <c r="K53" s="8">
        <v>32644000</v>
      </c>
      <c r="L53" s="8">
        <v>85519000</v>
      </c>
      <c r="M53" s="8">
        <v>118163000</v>
      </c>
      <c r="N53" s="8">
        <v>79856000</v>
      </c>
      <c r="O53" s="8">
        <v>0.32890000000000003</v>
      </c>
      <c r="P53" s="9">
        <f t="shared" si="15"/>
        <v>0.55865323621902008</v>
      </c>
      <c r="Q53" s="9">
        <f t="shared" si="16"/>
        <v>9.9504681011872362E-2</v>
      </c>
      <c r="R53" s="9">
        <f t="shared" si="17"/>
        <v>0.14685915575330324</v>
      </c>
      <c r="S53" s="9">
        <f t="shared" si="18"/>
        <v>0.38473373792631849</v>
      </c>
      <c r="T53" s="9">
        <f t="shared" si="19"/>
        <v>0.5315928936796217</v>
      </c>
      <c r="U53" s="9">
        <f t="shared" si="20"/>
        <v>0.35925697652970789</v>
      </c>
      <c r="V53" s="9">
        <f t="shared" si="21"/>
        <v>0</v>
      </c>
      <c r="W53" s="9">
        <f t="shared" si="22"/>
        <v>0</v>
      </c>
      <c r="X53" s="9">
        <f t="shared" si="23"/>
        <v>1</v>
      </c>
      <c r="Y53" s="9">
        <f t="shared" si="24"/>
        <v>1</v>
      </c>
      <c r="Z53" s="9">
        <f t="shared" si="25"/>
        <v>0</v>
      </c>
      <c r="AA53" s="9">
        <f t="shared" si="26"/>
        <v>0</v>
      </c>
      <c r="AB53" s="9">
        <f t="shared" si="27"/>
        <v>0</v>
      </c>
      <c r="AC53" s="9">
        <f t="shared" si="28"/>
        <v>0</v>
      </c>
      <c r="AD53" s="9">
        <f t="shared" si="29"/>
        <v>0</v>
      </c>
    </row>
    <row r="54" spans="1:30" x14ac:dyDescent="0.35">
      <c r="A54" s="5">
        <v>53</v>
      </c>
      <c r="B54" s="3" t="s">
        <v>1258</v>
      </c>
      <c r="C54" s="11">
        <v>15</v>
      </c>
      <c r="D54" s="8">
        <v>14</v>
      </c>
      <c r="E54" s="11">
        <v>1</v>
      </c>
      <c r="F54" s="11">
        <v>5</v>
      </c>
      <c r="G54" s="11">
        <v>0</v>
      </c>
      <c r="H54" s="8">
        <v>44593000</v>
      </c>
      <c r="I54" s="8">
        <v>47160000</v>
      </c>
      <c r="J54" s="8">
        <v>434000</v>
      </c>
      <c r="K54" s="8">
        <v>1560000</v>
      </c>
      <c r="L54" s="8">
        <v>41834000</v>
      </c>
      <c r="M54" s="8">
        <v>43394000</v>
      </c>
      <c r="N54" s="8">
        <v>803000</v>
      </c>
      <c r="O54" s="8">
        <v>2.64E-2</v>
      </c>
      <c r="P54" s="9">
        <f t="shared" si="15"/>
        <v>0.94556827820186595</v>
      </c>
      <c r="Q54" s="9">
        <f t="shared" si="16"/>
        <v>9.2027141645462263E-3</v>
      </c>
      <c r="R54" s="9">
        <f t="shared" si="17"/>
        <v>3.3078880407124679E-2</v>
      </c>
      <c r="S54" s="9">
        <f t="shared" si="18"/>
        <v>0.88706530958439356</v>
      </c>
      <c r="T54" s="9">
        <f t="shared" si="19"/>
        <v>0.92014418999151826</v>
      </c>
      <c r="U54" s="9">
        <f t="shared" si="20"/>
        <v>1.7027141645462256E-2</v>
      </c>
      <c r="V54" s="9">
        <f t="shared" si="21"/>
        <v>0</v>
      </c>
      <c r="W54" s="9">
        <f t="shared" si="22"/>
        <v>0</v>
      </c>
      <c r="X54" s="9">
        <f t="shared" si="23"/>
        <v>1</v>
      </c>
      <c r="Y54" s="9">
        <f t="shared" si="24"/>
        <v>0</v>
      </c>
      <c r="Z54" s="9">
        <f t="shared" si="25"/>
        <v>0</v>
      </c>
      <c r="AA54" s="9">
        <f t="shared" si="26"/>
        <v>0</v>
      </c>
      <c r="AB54" s="9">
        <f t="shared" si="27"/>
        <v>0</v>
      </c>
      <c r="AC54" s="9">
        <f t="shared" si="28"/>
        <v>0</v>
      </c>
      <c r="AD54" s="9">
        <f t="shared" si="29"/>
        <v>1</v>
      </c>
    </row>
    <row r="55" spans="1:30" x14ac:dyDescent="0.35">
      <c r="A55" s="5">
        <v>54</v>
      </c>
      <c r="B55" s="3" t="s">
        <v>608</v>
      </c>
      <c r="C55" s="11">
        <v>15</v>
      </c>
      <c r="D55" s="8">
        <v>11.5</v>
      </c>
      <c r="E55" s="11">
        <v>1</v>
      </c>
      <c r="F55" s="11">
        <v>5</v>
      </c>
      <c r="G55" s="11">
        <v>0</v>
      </c>
      <c r="H55" s="8">
        <v>20047000</v>
      </c>
      <c r="I55" s="8">
        <v>24444000</v>
      </c>
      <c r="J55" s="8">
        <v>10566000</v>
      </c>
      <c r="K55" s="8">
        <v>8348000</v>
      </c>
      <c r="L55" s="8">
        <v>720000</v>
      </c>
      <c r="M55" s="8">
        <v>9068000</v>
      </c>
      <c r="N55" s="8">
        <v>9512000</v>
      </c>
      <c r="O55" s="8">
        <v>0.40739999999999998</v>
      </c>
      <c r="P55" s="9">
        <f t="shared" si="15"/>
        <v>0.82011945671739483</v>
      </c>
      <c r="Q55" s="9">
        <f t="shared" si="16"/>
        <v>0.43225331369661268</v>
      </c>
      <c r="R55" s="9">
        <f t="shared" si="17"/>
        <v>0.34151530027818688</v>
      </c>
      <c r="S55" s="9">
        <f t="shared" si="18"/>
        <v>2.9455081001472753E-2</v>
      </c>
      <c r="T55" s="9">
        <f t="shared" si="19"/>
        <v>0.37097038127965964</v>
      </c>
      <c r="U55" s="9">
        <f t="shared" si="20"/>
        <v>0.3891343478972345</v>
      </c>
      <c r="V55" s="9">
        <f t="shared" si="21"/>
        <v>0</v>
      </c>
      <c r="W55" s="9">
        <f t="shared" si="22"/>
        <v>0</v>
      </c>
      <c r="X55" s="9">
        <f t="shared" si="23"/>
        <v>1</v>
      </c>
      <c r="Y55" s="9">
        <f t="shared" si="24"/>
        <v>0</v>
      </c>
      <c r="Z55" s="9">
        <f t="shared" si="25"/>
        <v>0</v>
      </c>
      <c r="AA55" s="9">
        <f t="shared" si="26"/>
        <v>0</v>
      </c>
      <c r="AB55" s="9">
        <f t="shared" si="27"/>
        <v>0</v>
      </c>
      <c r="AC55" s="9">
        <f t="shared" si="28"/>
        <v>0</v>
      </c>
      <c r="AD55" s="9">
        <f t="shared" si="29"/>
        <v>1</v>
      </c>
    </row>
    <row r="56" spans="1:30" x14ac:dyDescent="0.35">
      <c r="A56" s="5">
        <v>55</v>
      </c>
      <c r="B56" s="3" t="s">
        <v>1125</v>
      </c>
      <c r="C56" s="11">
        <v>14</v>
      </c>
      <c r="D56" s="8">
        <v>9</v>
      </c>
      <c r="E56" s="11">
        <v>1</v>
      </c>
      <c r="F56" s="11">
        <v>5</v>
      </c>
      <c r="G56" s="11">
        <v>0</v>
      </c>
      <c r="H56" s="8">
        <v>10172000</v>
      </c>
      <c r="I56" s="8">
        <v>16860000</v>
      </c>
      <c r="J56" s="8">
        <v>6756000</v>
      </c>
      <c r="K56" s="8">
        <v>4752000</v>
      </c>
      <c r="L56" s="8">
        <v>5342000</v>
      </c>
      <c r="M56" s="8">
        <v>10094000</v>
      </c>
      <c r="N56" s="8">
        <v>634000</v>
      </c>
      <c r="O56" s="8">
        <v>3.7400000000000003E-2</v>
      </c>
      <c r="P56" s="9">
        <f t="shared" si="15"/>
        <v>0.60332147093712929</v>
      </c>
      <c r="Q56" s="9">
        <f t="shared" si="16"/>
        <v>0.400711743772242</v>
      </c>
      <c r="R56" s="9">
        <f t="shared" si="17"/>
        <v>0.28185053380782921</v>
      </c>
      <c r="S56" s="9">
        <f t="shared" si="18"/>
        <v>0.31684460260972719</v>
      </c>
      <c r="T56" s="9">
        <f t="shared" si="19"/>
        <v>0.59869513641755634</v>
      </c>
      <c r="U56" s="9">
        <f t="shared" si="20"/>
        <v>3.7603795966785293E-2</v>
      </c>
      <c r="V56" s="9">
        <f t="shared" si="21"/>
        <v>0</v>
      </c>
      <c r="W56" s="9">
        <f t="shared" si="22"/>
        <v>0</v>
      </c>
      <c r="X56" s="9">
        <f t="shared" si="23"/>
        <v>1</v>
      </c>
      <c r="Y56" s="9">
        <f t="shared" si="24"/>
        <v>0</v>
      </c>
      <c r="Z56" s="9">
        <f t="shared" si="25"/>
        <v>0</v>
      </c>
      <c r="AA56" s="9">
        <f t="shared" si="26"/>
        <v>0</v>
      </c>
      <c r="AB56" s="9">
        <f t="shared" si="27"/>
        <v>0</v>
      </c>
      <c r="AC56" s="9">
        <f t="shared" si="28"/>
        <v>0</v>
      </c>
      <c r="AD56" s="9">
        <f t="shared" si="29"/>
        <v>1</v>
      </c>
    </row>
    <row r="57" spans="1:30" x14ac:dyDescent="0.35">
      <c r="A57" s="5">
        <v>56</v>
      </c>
      <c r="B57" s="3" t="s">
        <v>1259</v>
      </c>
      <c r="C57" s="11">
        <v>14</v>
      </c>
      <c r="D57" s="8">
        <v>15</v>
      </c>
      <c r="E57" s="11">
        <v>1</v>
      </c>
      <c r="F57" s="11">
        <v>5</v>
      </c>
      <c r="G57" s="11">
        <v>0</v>
      </c>
      <c r="H57" s="8">
        <v>43080000</v>
      </c>
      <c r="I57" s="8">
        <v>44625000</v>
      </c>
      <c r="J57" s="8">
        <v>2200000</v>
      </c>
      <c r="K57" s="8">
        <v>5893000</v>
      </c>
      <c r="L57" s="8">
        <v>36432000</v>
      </c>
      <c r="M57" s="8">
        <v>42325000</v>
      </c>
      <c r="N57" s="8">
        <v>363046000</v>
      </c>
      <c r="O57" s="8">
        <v>4.9101999999999997</v>
      </c>
      <c r="P57" s="9">
        <f t="shared" si="15"/>
        <v>0.96537815126050419</v>
      </c>
      <c r="Q57" s="9">
        <f t="shared" si="16"/>
        <v>4.929971988795518E-2</v>
      </c>
      <c r="R57" s="9">
        <f t="shared" si="17"/>
        <v>0.13205602240896358</v>
      </c>
      <c r="S57" s="9">
        <f t="shared" si="18"/>
        <v>0.81640336134453784</v>
      </c>
      <c r="T57" s="9">
        <f t="shared" si="19"/>
        <v>0.94845938375350136</v>
      </c>
      <c r="U57" s="9">
        <f t="shared" si="20"/>
        <v>8.1354845938375355</v>
      </c>
      <c r="V57" s="9">
        <f t="shared" si="21"/>
        <v>0</v>
      </c>
      <c r="W57" s="9">
        <f t="shared" si="22"/>
        <v>0</v>
      </c>
      <c r="X57" s="9">
        <f t="shared" si="23"/>
        <v>1</v>
      </c>
      <c r="Y57" s="9">
        <f t="shared" si="24"/>
        <v>0</v>
      </c>
      <c r="Z57" s="9">
        <f t="shared" si="25"/>
        <v>0</v>
      </c>
      <c r="AA57" s="9">
        <f t="shared" si="26"/>
        <v>0</v>
      </c>
      <c r="AB57" s="9">
        <f t="shared" si="27"/>
        <v>0</v>
      </c>
      <c r="AC57" s="9">
        <f t="shared" si="28"/>
        <v>0</v>
      </c>
      <c r="AD57" s="9">
        <f t="shared" si="29"/>
        <v>1</v>
      </c>
    </row>
    <row r="58" spans="1:30" x14ac:dyDescent="0.35">
      <c r="A58" s="5">
        <v>57</v>
      </c>
      <c r="B58" s="3" t="s">
        <v>1260</v>
      </c>
      <c r="C58" s="11">
        <v>14</v>
      </c>
      <c r="D58" s="8">
        <v>14.5</v>
      </c>
      <c r="E58" s="11">
        <v>1</v>
      </c>
      <c r="F58" s="11">
        <v>0</v>
      </c>
      <c r="G58" s="11">
        <v>0</v>
      </c>
      <c r="H58" s="8">
        <v>54240000</v>
      </c>
      <c r="I58" s="8">
        <v>62518000</v>
      </c>
      <c r="J58" s="8">
        <v>1128000</v>
      </c>
      <c r="K58" s="8">
        <v>54539000</v>
      </c>
      <c r="L58" s="8">
        <v>6841000</v>
      </c>
      <c r="M58" s="8">
        <v>61380000</v>
      </c>
      <c r="N58" s="8">
        <v>23093000</v>
      </c>
      <c r="O58" s="8">
        <v>0.3145</v>
      </c>
      <c r="P58" s="9">
        <f t="shared" si="15"/>
        <v>0.86759013404139607</v>
      </c>
      <c r="Q58" s="9">
        <f t="shared" si="16"/>
        <v>1.8042803672542306E-2</v>
      </c>
      <c r="R58" s="9">
        <f t="shared" si="17"/>
        <v>0.87237275664608593</v>
      </c>
      <c r="S58" s="9">
        <f t="shared" si="18"/>
        <v>0.10942448574810455</v>
      </c>
      <c r="T58" s="9">
        <f t="shared" si="19"/>
        <v>0.98179724239419053</v>
      </c>
      <c r="U58" s="9">
        <f t="shared" si="20"/>
        <v>0.36938161809398895</v>
      </c>
      <c r="V58" s="9">
        <f t="shared" si="21"/>
        <v>0</v>
      </c>
      <c r="W58" s="9">
        <f t="shared" si="22"/>
        <v>0</v>
      </c>
      <c r="X58" s="9">
        <f t="shared" si="23"/>
        <v>1</v>
      </c>
      <c r="Y58" s="9">
        <f t="shared" si="24"/>
        <v>1</v>
      </c>
      <c r="Z58" s="9">
        <f t="shared" si="25"/>
        <v>0</v>
      </c>
      <c r="AA58" s="9">
        <f t="shared" si="26"/>
        <v>0</v>
      </c>
      <c r="AB58" s="9">
        <f t="shared" si="27"/>
        <v>0</v>
      </c>
      <c r="AC58" s="9">
        <f t="shared" si="28"/>
        <v>0</v>
      </c>
      <c r="AD58" s="9">
        <f t="shared" si="29"/>
        <v>0</v>
      </c>
    </row>
    <row r="59" spans="1:30" x14ac:dyDescent="0.35">
      <c r="A59" s="5">
        <v>58</v>
      </c>
      <c r="B59" s="3" t="s">
        <v>1261</v>
      </c>
      <c r="C59" s="11">
        <v>14</v>
      </c>
      <c r="D59" s="8">
        <v>8.5</v>
      </c>
      <c r="E59" s="11">
        <v>1</v>
      </c>
      <c r="F59" s="11">
        <v>5</v>
      </c>
      <c r="G59" s="11">
        <v>0</v>
      </c>
      <c r="H59" s="8">
        <v>717109000</v>
      </c>
      <c r="I59" s="8">
        <v>718235000</v>
      </c>
      <c r="J59" s="8">
        <v>4050000</v>
      </c>
      <c r="K59" s="8">
        <v>8000</v>
      </c>
      <c r="L59" s="8">
        <v>714167000</v>
      </c>
      <c r="M59" s="8">
        <v>714175000</v>
      </c>
      <c r="N59" s="8">
        <v>1249493000</v>
      </c>
      <c r="O59" s="8">
        <v>2.0057999999999998</v>
      </c>
      <c r="P59" s="9">
        <f t="shared" si="15"/>
        <v>0.99843226799028173</v>
      </c>
      <c r="Q59" s="9">
        <f t="shared" si="16"/>
        <v>5.6388229479209448E-3</v>
      </c>
      <c r="R59" s="9">
        <f t="shared" si="17"/>
        <v>1.1138415699596928E-5</v>
      </c>
      <c r="S59" s="9">
        <f t="shared" si="18"/>
        <v>0.99433611561675495</v>
      </c>
      <c r="T59" s="9">
        <f t="shared" si="19"/>
        <v>0.99434725403245461</v>
      </c>
      <c r="U59" s="9">
        <f t="shared" si="20"/>
        <v>1.7396715559670581</v>
      </c>
      <c r="V59" s="9">
        <f t="shared" si="21"/>
        <v>0</v>
      </c>
      <c r="W59" s="9">
        <f t="shared" si="22"/>
        <v>0</v>
      </c>
      <c r="X59" s="9">
        <f t="shared" si="23"/>
        <v>1</v>
      </c>
      <c r="Y59" s="9">
        <f t="shared" si="24"/>
        <v>0</v>
      </c>
      <c r="Z59" s="9">
        <f t="shared" si="25"/>
        <v>0</v>
      </c>
      <c r="AA59" s="9">
        <f t="shared" si="26"/>
        <v>0</v>
      </c>
      <c r="AB59" s="9">
        <f t="shared" si="27"/>
        <v>0</v>
      </c>
      <c r="AC59" s="9">
        <f t="shared" si="28"/>
        <v>0</v>
      </c>
      <c r="AD59" s="9">
        <f t="shared" si="29"/>
        <v>1</v>
      </c>
    </row>
    <row r="60" spans="1:30" ht="29" x14ac:dyDescent="0.35">
      <c r="A60" s="5">
        <v>59</v>
      </c>
      <c r="B60" s="3" t="s">
        <v>1262</v>
      </c>
      <c r="C60" s="11">
        <v>14</v>
      </c>
      <c r="D60" s="8">
        <v>26.5</v>
      </c>
      <c r="E60" s="11">
        <v>1</v>
      </c>
      <c r="F60" s="11">
        <v>5</v>
      </c>
      <c r="G60" s="11">
        <v>0</v>
      </c>
      <c r="H60" s="8">
        <v>282000</v>
      </c>
      <c r="I60" s="8">
        <v>415662000</v>
      </c>
      <c r="J60" s="8">
        <v>84142000</v>
      </c>
      <c r="K60" s="8">
        <v>111481000</v>
      </c>
      <c r="L60" s="8">
        <v>29121000</v>
      </c>
      <c r="M60" s="8">
        <v>140602000</v>
      </c>
      <c r="N60" s="8">
        <v>15849000</v>
      </c>
      <c r="O60" s="8">
        <v>3.2599999999999997E-2</v>
      </c>
      <c r="P60" s="9">
        <f t="shared" si="15"/>
        <v>6.7843584450827832E-4</v>
      </c>
      <c r="Q60" s="9">
        <f t="shared" si="16"/>
        <v>0.20242889655537433</v>
      </c>
      <c r="R60" s="9">
        <f t="shared" si="17"/>
        <v>0.26820108645967156</v>
      </c>
      <c r="S60" s="9">
        <f t="shared" si="18"/>
        <v>7.0059327049381462E-2</v>
      </c>
      <c r="T60" s="9">
        <f t="shared" si="19"/>
        <v>0.338260413509053</v>
      </c>
      <c r="U60" s="9">
        <f t="shared" si="20"/>
        <v>3.8129537941885477E-2</v>
      </c>
      <c r="V60" s="9">
        <f t="shared" si="21"/>
        <v>0</v>
      </c>
      <c r="W60" s="9">
        <f t="shared" si="22"/>
        <v>0</v>
      </c>
      <c r="X60" s="9">
        <f t="shared" si="23"/>
        <v>1</v>
      </c>
      <c r="Y60" s="9">
        <f t="shared" si="24"/>
        <v>0</v>
      </c>
      <c r="Z60" s="9">
        <f t="shared" si="25"/>
        <v>0</v>
      </c>
      <c r="AA60" s="9">
        <f t="shared" si="26"/>
        <v>0</v>
      </c>
      <c r="AB60" s="9">
        <f t="shared" si="27"/>
        <v>0</v>
      </c>
      <c r="AC60" s="9">
        <f t="shared" si="28"/>
        <v>0</v>
      </c>
      <c r="AD60" s="9">
        <f t="shared" si="29"/>
        <v>1</v>
      </c>
    </row>
    <row r="61" spans="1:30" x14ac:dyDescent="0.35">
      <c r="A61" s="5">
        <v>60</v>
      </c>
      <c r="B61" s="3" t="s">
        <v>1263</v>
      </c>
      <c r="C61" s="11">
        <v>14</v>
      </c>
      <c r="D61" s="8">
        <v>28.5</v>
      </c>
      <c r="E61" s="11">
        <v>1</v>
      </c>
      <c r="F61" s="11">
        <v>0</v>
      </c>
      <c r="G61" s="11">
        <v>0</v>
      </c>
      <c r="H61" s="8">
        <v>444145000</v>
      </c>
      <c r="I61" s="8">
        <v>784320000</v>
      </c>
      <c r="J61" s="8">
        <v>168800000</v>
      </c>
      <c r="K61" s="8">
        <v>92375000</v>
      </c>
      <c r="L61" s="8">
        <v>518335000</v>
      </c>
      <c r="M61" s="8">
        <v>610710000</v>
      </c>
      <c r="N61" s="8">
        <v>9095000</v>
      </c>
      <c r="O61" s="8">
        <v>9.4999999999999998E-3</v>
      </c>
      <c r="P61" s="9">
        <f t="shared" si="15"/>
        <v>0.56628034475724198</v>
      </c>
      <c r="Q61" s="9">
        <f t="shared" si="16"/>
        <v>0.21521827825377396</v>
      </c>
      <c r="R61" s="9">
        <f t="shared" si="17"/>
        <v>0.11777718278253774</v>
      </c>
      <c r="S61" s="9">
        <f t="shared" si="18"/>
        <v>0.66087183802529581</v>
      </c>
      <c r="T61" s="9">
        <f t="shared" si="19"/>
        <v>0.77864902080783349</v>
      </c>
      <c r="U61" s="9">
        <f t="shared" si="20"/>
        <v>1.1596032231742145E-2</v>
      </c>
      <c r="V61" s="9">
        <f t="shared" si="21"/>
        <v>0</v>
      </c>
      <c r="W61" s="9">
        <f t="shared" si="22"/>
        <v>0</v>
      </c>
      <c r="X61" s="9">
        <f t="shared" si="23"/>
        <v>1</v>
      </c>
      <c r="Y61" s="9">
        <f t="shared" si="24"/>
        <v>1</v>
      </c>
      <c r="Z61" s="9">
        <f t="shared" si="25"/>
        <v>0</v>
      </c>
      <c r="AA61" s="9">
        <f t="shared" si="26"/>
        <v>0</v>
      </c>
      <c r="AB61" s="9">
        <f t="shared" si="27"/>
        <v>0</v>
      </c>
      <c r="AC61" s="9">
        <f t="shared" si="28"/>
        <v>0</v>
      </c>
      <c r="AD61" s="9">
        <f t="shared" si="29"/>
        <v>0</v>
      </c>
    </row>
    <row r="62" spans="1:30" x14ac:dyDescent="0.35">
      <c r="A62" s="5">
        <v>61</v>
      </c>
      <c r="B62" s="3" t="s">
        <v>1264</v>
      </c>
      <c r="C62" s="11">
        <v>13</v>
      </c>
      <c r="D62" s="8">
        <v>17.5</v>
      </c>
      <c r="E62" s="11">
        <v>1</v>
      </c>
      <c r="F62" s="11">
        <v>5</v>
      </c>
      <c r="G62" s="11">
        <v>0</v>
      </c>
      <c r="H62" s="8">
        <v>40529000</v>
      </c>
      <c r="I62" s="8">
        <v>118003000</v>
      </c>
      <c r="J62" s="8">
        <v>19893000</v>
      </c>
      <c r="K62" s="8">
        <v>1003000</v>
      </c>
      <c r="L62" s="8">
        <v>86846000</v>
      </c>
      <c r="M62" s="8">
        <v>87849000</v>
      </c>
      <c r="N62" s="8">
        <v>66895000</v>
      </c>
      <c r="O62" s="8">
        <v>0.55010000000000003</v>
      </c>
      <c r="P62" s="9">
        <f t="shared" si="15"/>
        <v>0.34345736972788826</v>
      </c>
      <c r="Q62" s="9">
        <f t="shared" si="16"/>
        <v>0.16858045981881817</v>
      </c>
      <c r="R62" s="9">
        <f t="shared" si="17"/>
        <v>8.4997839037990568E-3</v>
      </c>
      <c r="S62" s="9">
        <f t="shared" si="18"/>
        <v>0.73596433988966381</v>
      </c>
      <c r="T62" s="9">
        <f t="shared" si="19"/>
        <v>0.74446412379346283</v>
      </c>
      <c r="U62" s="9">
        <f t="shared" si="20"/>
        <v>0.56689236714320823</v>
      </c>
      <c r="V62" s="9">
        <f t="shared" si="21"/>
        <v>0</v>
      </c>
      <c r="W62" s="9">
        <f t="shared" si="22"/>
        <v>0</v>
      </c>
      <c r="X62" s="9">
        <f t="shared" si="23"/>
        <v>1</v>
      </c>
      <c r="Y62" s="9">
        <f t="shared" si="24"/>
        <v>0</v>
      </c>
      <c r="Z62" s="9">
        <f t="shared" si="25"/>
        <v>0</v>
      </c>
      <c r="AA62" s="9">
        <f t="shared" si="26"/>
        <v>0</v>
      </c>
      <c r="AB62" s="9">
        <f t="shared" si="27"/>
        <v>0</v>
      </c>
      <c r="AC62" s="9">
        <f t="shared" si="28"/>
        <v>0</v>
      </c>
      <c r="AD62" s="9">
        <f t="shared" si="29"/>
        <v>1</v>
      </c>
    </row>
    <row r="63" spans="1:30" x14ac:dyDescent="0.35">
      <c r="A63" s="5">
        <v>62</v>
      </c>
      <c r="B63" s="3" t="s">
        <v>732</v>
      </c>
      <c r="C63" s="11">
        <v>13</v>
      </c>
      <c r="D63" s="8">
        <v>14</v>
      </c>
      <c r="E63" s="11">
        <v>1</v>
      </c>
      <c r="F63" s="11">
        <v>5</v>
      </c>
      <c r="G63" s="11">
        <v>0</v>
      </c>
      <c r="H63" s="8">
        <v>2063138000</v>
      </c>
      <c r="I63" s="8">
        <v>2063138000</v>
      </c>
      <c r="J63" s="8">
        <v>3477000</v>
      </c>
      <c r="K63" s="8">
        <v>148200000</v>
      </c>
      <c r="L63" s="8">
        <v>1911461000</v>
      </c>
      <c r="M63" s="8">
        <v>2059661000</v>
      </c>
      <c r="N63" s="8">
        <v>2972858000</v>
      </c>
      <c r="O63" s="8">
        <v>1.5939000000000001</v>
      </c>
      <c r="P63" s="9">
        <f t="shared" si="15"/>
        <v>1</v>
      </c>
      <c r="Q63" s="9">
        <f t="shared" si="16"/>
        <v>1.6852968633217942E-3</v>
      </c>
      <c r="R63" s="9">
        <f t="shared" si="17"/>
        <v>7.1832325321912541E-2</v>
      </c>
      <c r="S63" s="9">
        <f t="shared" si="18"/>
        <v>0.92648237781476561</v>
      </c>
      <c r="T63" s="9">
        <f t="shared" si="19"/>
        <v>0.99831470313667825</v>
      </c>
      <c r="U63" s="9">
        <f t="shared" si="20"/>
        <v>1.440939966206817</v>
      </c>
      <c r="V63" s="9">
        <f t="shared" si="21"/>
        <v>0</v>
      </c>
      <c r="W63" s="9">
        <f t="shared" si="22"/>
        <v>0</v>
      </c>
      <c r="X63" s="9">
        <f t="shared" si="23"/>
        <v>1</v>
      </c>
      <c r="Y63" s="9">
        <f t="shared" si="24"/>
        <v>0</v>
      </c>
      <c r="Z63" s="9">
        <f t="shared" si="25"/>
        <v>0</v>
      </c>
      <c r="AA63" s="9">
        <f t="shared" si="26"/>
        <v>0</v>
      </c>
      <c r="AB63" s="9">
        <f t="shared" si="27"/>
        <v>0</v>
      </c>
      <c r="AC63" s="9">
        <f t="shared" si="28"/>
        <v>0</v>
      </c>
      <c r="AD63" s="9">
        <f t="shared" si="29"/>
        <v>1</v>
      </c>
    </row>
    <row r="64" spans="1:30" x14ac:dyDescent="0.35">
      <c r="A64" s="5">
        <v>63</v>
      </c>
      <c r="B64" t="s">
        <v>1265</v>
      </c>
      <c r="C64" s="11">
        <v>12</v>
      </c>
      <c r="D64" s="9">
        <v>17</v>
      </c>
      <c r="E64" s="11">
        <v>1</v>
      </c>
      <c r="F64" s="9">
        <v>5</v>
      </c>
      <c r="G64" s="9">
        <v>0</v>
      </c>
      <c r="H64" s="9">
        <v>472452000</v>
      </c>
      <c r="I64" s="9">
        <v>557621000</v>
      </c>
      <c r="J64" s="9">
        <v>3758000</v>
      </c>
      <c r="K64" s="9">
        <v>1704000</v>
      </c>
      <c r="L64" s="9">
        <v>472149000</v>
      </c>
      <c r="M64" s="9">
        <v>473853000</v>
      </c>
      <c r="N64" s="9">
        <v>1109000</v>
      </c>
      <c r="O64" s="9">
        <v>0.2</v>
      </c>
      <c r="P64" s="9">
        <f t="shared" si="15"/>
        <v>0.84726364322720993</v>
      </c>
      <c r="Q64" s="9">
        <f t="shared" si="16"/>
        <v>6.7393444651474748E-3</v>
      </c>
      <c r="R64" s="9">
        <f t="shared" si="17"/>
        <v>3.0558390017592593E-3</v>
      </c>
      <c r="S64" s="9">
        <f t="shared" si="18"/>
        <v>0.84672026340471396</v>
      </c>
      <c r="T64" s="9">
        <f t="shared" si="19"/>
        <v>0.84977610240647317</v>
      </c>
      <c r="U64" s="9">
        <f t="shared" si="20"/>
        <v>1.9888060169900345E-3</v>
      </c>
      <c r="V64" s="9">
        <f t="shared" si="21"/>
        <v>0</v>
      </c>
      <c r="W64" s="9">
        <f t="shared" si="22"/>
        <v>0</v>
      </c>
      <c r="X64" s="9">
        <f t="shared" si="23"/>
        <v>1</v>
      </c>
      <c r="Y64" s="9">
        <f t="shared" si="24"/>
        <v>0</v>
      </c>
      <c r="Z64" s="9">
        <f t="shared" si="25"/>
        <v>0</v>
      </c>
      <c r="AA64" s="9">
        <f t="shared" si="26"/>
        <v>0</v>
      </c>
      <c r="AB64" s="9">
        <f t="shared" si="27"/>
        <v>0</v>
      </c>
      <c r="AC64" s="9">
        <f t="shared" si="28"/>
        <v>0</v>
      </c>
      <c r="AD64" s="9">
        <f t="shared" si="29"/>
        <v>1</v>
      </c>
    </row>
    <row r="65" spans="1:30" x14ac:dyDescent="0.35">
      <c r="A65" s="5">
        <v>64</v>
      </c>
      <c r="B65" t="s">
        <v>1266</v>
      </c>
      <c r="C65" s="11">
        <v>12</v>
      </c>
      <c r="D65" s="9">
        <v>27</v>
      </c>
      <c r="E65" s="11">
        <v>1</v>
      </c>
      <c r="F65" s="9">
        <v>1</v>
      </c>
      <c r="G65" s="9">
        <v>2</v>
      </c>
      <c r="H65" s="9">
        <v>11223000</v>
      </c>
      <c r="I65" s="9">
        <v>29849000</v>
      </c>
      <c r="J65" s="9">
        <v>294000</v>
      </c>
      <c r="K65" s="9">
        <v>977000</v>
      </c>
      <c r="L65" s="9">
        <v>10621000</v>
      </c>
      <c r="M65" s="9">
        <v>11598000</v>
      </c>
      <c r="N65" s="9">
        <v>8440000</v>
      </c>
      <c r="O65" s="9">
        <v>0.26860000000000001</v>
      </c>
      <c r="P65" s="9">
        <f t="shared" si="15"/>
        <v>0.37599249556099029</v>
      </c>
      <c r="Q65" s="9">
        <f t="shared" si="16"/>
        <v>9.849576200207712E-3</v>
      </c>
      <c r="R65" s="9">
        <f t="shared" si="17"/>
        <v>3.2731414787765083E-2</v>
      </c>
      <c r="S65" s="9">
        <f t="shared" si="18"/>
        <v>0.35582431572246975</v>
      </c>
      <c r="T65" s="9">
        <f t="shared" si="19"/>
        <v>0.38855573051023484</v>
      </c>
      <c r="U65" s="9">
        <f t="shared" si="20"/>
        <v>0.28275654125766359</v>
      </c>
      <c r="V65" s="9">
        <f t="shared" si="21"/>
        <v>0</v>
      </c>
      <c r="W65" s="9">
        <f t="shared" si="22"/>
        <v>0</v>
      </c>
      <c r="X65" s="9">
        <f t="shared" si="23"/>
        <v>0</v>
      </c>
      <c r="Y65" s="9">
        <f t="shared" si="24"/>
        <v>0</v>
      </c>
      <c r="Z65" s="9">
        <f t="shared" si="25"/>
        <v>1</v>
      </c>
      <c r="AA65" s="9">
        <f t="shared" si="26"/>
        <v>0</v>
      </c>
      <c r="AB65" s="9">
        <f t="shared" si="27"/>
        <v>0</v>
      </c>
      <c r="AC65" s="9">
        <f t="shared" si="28"/>
        <v>0</v>
      </c>
      <c r="AD65" s="9">
        <f t="shared" si="29"/>
        <v>0</v>
      </c>
    </row>
    <row r="66" spans="1:30" x14ac:dyDescent="0.35">
      <c r="A66" s="5">
        <v>65</v>
      </c>
      <c r="B66" s="3" t="s">
        <v>1136</v>
      </c>
      <c r="C66" s="11">
        <v>19</v>
      </c>
      <c r="D66" s="8">
        <v>5.5</v>
      </c>
      <c r="E66" s="11">
        <v>1</v>
      </c>
      <c r="F66" s="11">
        <v>5</v>
      </c>
      <c r="G66" s="11">
        <v>0</v>
      </c>
      <c r="H66" s="8">
        <v>881225000</v>
      </c>
      <c r="I66" s="8">
        <v>2607537000</v>
      </c>
      <c r="J66" s="8">
        <v>17485000</v>
      </c>
      <c r="K66" s="8">
        <v>29920000</v>
      </c>
      <c r="L66" s="8">
        <v>2560122000</v>
      </c>
      <c r="M66" s="8">
        <v>2590042000</v>
      </c>
      <c r="N66" s="8">
        <v>220885000</v>
      </c>
      <c r="O66" s="8">
        <v>7.7600000000000002E-2</v>
      </c>
      <c r="P66" s="9">
        <f t="shared" si="15"/>
        <v>0.33795301849983339</v>
      </c>
      <c r="Q66" s="9">
        <f t="shared" si="16"/>
        <v>6.7055616085217587E-3</v>
      </c>
      <c r="R66" s="9">
        <f t="shared" si="17"/>
        <v>1.147442970128516E-2</v>
      </c>
      <c r="S66" s="9">
        <f t="shared" si="18"/>
        <v>0.98181617365352825</v>
      </c>
      <c r="T66" s="9">
        <f t="shared" si="19"/>
        <v>0.99329060335481334</v>
      </c>
      <c r="U66" s="9">
        <f t="shared" si="20"/>
        <v>8.4710207371937574E-2</v>
      </c>
      <c r="V66" s="9">
        <f t="shared" si="21"/>
        <v>0</v>
      </c>
      <c r="W66" s="9">
        <f t="shared" si="22"/>
        <v>0</v>
      </c>
      <c r="X66" s="9">
        <f t="shared" si="23"/>
        <v>1</v>
      </c>
      <c r="Y66" s="9">
        <f t="shared" si="24"/>
        <v>0</v>
      </c>
      <c r="Z66" s="9">
        <f t="shared" si="25"/>
        <v>0</v>
      </c>
      <c r="AA66" s="9">
        <f t="shared" si="26"/>
        <v>0</v>
      </c>
      <c r="AB66" s="9">
        <f t="shared" si="27"/>
        <v>0</v>
      </c>
      <c r="AC66" s="9">
        <f t="shared" si="28"/>
        <v>0</v>
      </c>
      <c r="AD66" s="9">
        <f t="shared" si="29"/>
        <v>1</v>
      </c>
    </row>
    <row r="67" spans="1:30" x14ac:dyDescent="0.35">
      <c r="A67" s="5">
        <v>66</v>
      </c>
      <c r="B67" s="3" t="s">
        <v>1137</v>
      </c>
      <c r="C67" s="11">
        <v>19</v>
      </c>
      <c r="D67" s="8">
        <v>5.5</v>
      </c>
      <c r="E67" s="11">
        <v>1</v>
      </c>
      <c r="F67" s="11">
        <v>5</v>
      </c>
      <c r="G67" s="11">
        <v>0</v>
      </c>
      <c r="H67" s="8">
        <v>176697000</v>
      </c>
      <c r="I67" s="8">
        <v>301378000</v>
      </c>
      <c r="J67" s="8">
        <v>2337000</v>
      </c>
      <c r="K67" s="8">
        <v>86825000</v>
      </c>
      <c r="L67" s="8">
        <v>160968000</v>
      </c>
      <c r="M67" s="8">
        <v>247793000</v>
      </c>
      <c r="N67" s="8">
        <v>119995000</v>
      </c>
      <c r="O67" s="8">
        <v>0.42149999999999999</v>
      </c>
      <c r="P67" s="9">
        <f t="shared" si="15"/>
        <v>0.58629694270981958</v>
      </c>
      <c r="Q67" s="9">
        <f t="shared" si="16"/>
        <v>7.7543815407893077E-3</v>
      </c>
      <c r="R67" s="9">
        <f t="shared" si="17"/>
        <v>0.28809335784297463</v>
      </c>
      <c r="S67" s="9">
        <f t="shared" si="18"/>
        <v>0.53410667002900014</v>
      </c>
      <c r="T67" s="9">
        <f t="shared" si="19"/>
        <v>0.82220002787197477</v>
      </c>
      <c r="U67" s="9">
        <f t="shared" si="20"/>
        <v>0.39815447710184554</v>
      </c>
      <c r="V67" s="9">
        <f t="shared" si="21"/>
        <v>0</v>
      </c>
      <c r="W67" s="9">
        <f t="shared" si="22"/>
        <v>0</v>
      </c>
      <c r="X67" s="9">
        <f t="shared" si="23"/>
        <v>1</v>
      </c>
      <c r="Y67" s="9">
        <f t="shared" si="24"/>
        <v>0</v>
      </c>
      <c r="Z67" s="9">
        <f t="shared" si="25"/>
        <v>0</v>
      </c>
      <c r="AA67" s="9">
        <f t="shared" si="26"/>
        <v>0</v>
      </c>
      <c r="AB67" s="9">
        <f t="shared" si="27"/>
        <v>0</v>
      </c>
      <c r="AC67" s="9">
        <f t="shared" si="28"/>
        <v>0</v>
      </c>
      <c r="AD67" s="9">
        <f t="shared" si="29"/>
        <v>1</v>
      </c>
    </row>
    <row r="68" spans="1:30" ht="29" x14ac:dyDescent="0.35">
      <c r="A68" s="5">
        <v>67</v>
      </c>
      <c r="B68" s="3" t="s">
        <v>1138</v>
      </c>
      <c r="C68" s="11">
        <v>19</v>
      </c>
      <c r="D68" s="8">
        <v>7</v>
      </c>
      <c r="E68" s="11">
        <v>1</v>
      </c>
      <c r="F68" s="11">
        <v>5</v>
      </c>
      <c r="G68" s="11">
        <v>0</v>
      </c>
      <c r="H68" s="8">
        <v>876360000</v>
      </c>
      <c r="I68" s="8">
        <v>1132319000</v>
      </c>
      <c r="J68" s="8">
        <v>687580000</v>
      </c>
      <c r="K68" s="8">
        <v>24096000</v>
      </c>
      <c r="L68" s="8">
        <v>420633000</v>
      </c>
      <c r="M68" s="8">
        <v>444729000</v>
      </c>
      <c r="N68" s="8">
        <v>755777000</v>
      </c>
      <c r="O68" s="8">
        <v>0.64339999999999997</v>
      </c>
      <c r="P68" s="9">
        <f t="shared" si="15"/>
        <v>0.77395151013097896</v>
      </c>
      <c r="Q68" s="9">
        <f t="shared" si="16"/>
        <v>0.60723170767248447</v>
      </c>
      <c r="R68" s="9">
        <f t="shared" si="17"/>
        <v>2.1280222269519457E-2</v>
      </c>
      <c r="S68" s="9">
        <f t="shared" si="18"/>
        <v>0.37147923862445126</v>
      </c>
      <c r="T68" s="9">
        <f t="shared" si="19"/>
        <v>0.39275946089397068</v>
      </c>
      <c r="U68" s="9">
        <f t="shared" si="20"/>
        <v>0.66745943501787042</v>
      </c>
      <c r="V68" s="9">
        <f t="shared" si="21"/>
        <v>0</v>
      </c>
      <c r="W68" s="9">
        <f t="shared" si="22"/>
        <v>0</v>
      </c>
      <c r="X68" s="9">
        <f t="shared" si="23"/>
        <v>1</v>
      </c>
      <c r="Y68" s="9">
        <f t="shared" si="24"/>
        <v>0</v>
      </c>
      <c r="Z68" s="9">
        <f t="shared" si="25"/>
        <v>0</v>
      </c>
      <c r="AA68" s="9">
        <f t="shared" si="26"/>
        <v>0</v>
      </c>
      <c r="AB68" s="9">
        <f t="shared" si="27"/>
        <v>0</v>
      </c>
      <c r="AC68" s="9">
        <f t="shared" si="28"/>
        <v>0</v>
      </c>
      <c r="AD68" s="9">
        <f t="shared" si="29"/>
        <v>1</v>
      </c>
    </row>
    <row r="69" spans="1:30" x14ac:dyDescent="0.35">
      <c r="A69" s="5">
        <v>68</v>
      </c>
      <c r="B69" s="3" t="s">
        <v>1139</v>
      </c>
      <c r="C69" s="11">
        <v>19</v>
      </c>
      <c r="D69" s="8">
        <v>13.5</v>
      </c>
      <c r="E69" s="11">
        <v>1</v>
      </c>
      <c r="F69" s="11">
        <v>5</v>
      </c>
      <c r="G69" s="11">
        <v>0</v>
      </c>
      <c r="H69" s="8">
        <v>160219000</v>
      </c>
      <c r="I69" s="8">
        <v>547784000</v>
      </c>
      <c r="J69" s="8">
        <v>167900000</v>
      </c>
      <c r="K69" s="8">
        <v>287817000</v>
      </c>
      <c r="L69" s="8">
        <v>34866000</v>
      </c>
      <c r="M69" s="8">
        <v>322683000</v>
      </c>
      <c r="N69" s="8">
        <v>72388000</v>
      </c>
      <c r="O69" s="8">
        <v>0.12280000000000001</v>
      </c>
      <c r="P69" s="9">
        <f t="shared" si="15"/>
        <v>0.29248572430008907</v>
      </c>
      <c r="Q69" s="9">
        <f t="shared" si="16"/>
        <v>0.30650767455785494</v>
      </c>
      <c r="R69" s="9">
        <f t="shared" si="17"/>
        <v>0.52542060374162081</v>
      </c>
      <c r="S69" s="9">
        <f t="shared" si="18"/>
        <v>6.3649175587457835E-2</v>
      </c>
      <c r="T69" s="9">
        <f t="shared" si="19"/>
        <v>0.58906977932907867</v>
      </c>
      <c r="U69" s="9">
        <f t="shared" si="20"/>
        <v>0.13214697764082192</v>
      </c>
      <c r="V69" s="9">
        <f t="shared" si="21"/>
        <v>0</v>
      </c>
      <c r="W69" s="9">
        <f t="shared" si="22"/>
        <v>0</v>
      </c>
      <c r="X69" s="9">
        <f t="shared" si="23"/>
        <v>1</v>
      </c>
      <c r="Y69" s="9">
        <f t="shared" si="24"/>
        <v>0</v>
      </c>
      <c r="Z69" s="9">
        <f t="shared" si="25"/>
        <v>0</v>
      </c>
      <c r="AA69" s="9">
        <f t="shared" si="26"/>
        <v>0</v>
      </c>
      <c r="AB69" s="9">
        <f t="shared" si="27"/>
        <v>0</v>
      </c>
      <c r="AC69" s="9">
        <f t="shared" si="28"/>
        <v>0</v>
      </c>
      <c r="AD69" s="9">
        <f t="shared" si="29"/>
        <v>1</v>
      </c>
    </row>
    <row r="70" spans="1:30" ht="29" x14ac:dyDescent="0.35">
      <c r="A70" s="5">
        <v>69</v>
      </c>
      <c r="B70" s="3" t="s">
        <v>1140</v>
      </c>
      <c r="C70" s="11">
        <v>19</v>
      </c>
      <c r="D70" s="8">
        <v>4</v>
      </c>
      <c r="E70" s="11">
        <v>1</v>
      </c>
      <c r="F70" s="11">
        <v>5</v>
      </c>
      <c r="G70" s="11">
        <v>0</v>
      </c>
      <c r="H70" s="8">
        <v>19359000</v>
      </c>
      <c r="I70" s="8">
        <v>41571000</v>
      </c>
      <c r="J70" s="8">
        <v>44000</v>
      </c>
      <c r="K70" s="8">
        <v>28053000</v>
      </c>
      <c r="L70" s="8">
        <v>13464000</v>
      </c>
      <c r="M70" s="8">
        <v>41517000</v>
      </c>
      <c r="N70" s="8">
        <v>49528000</v>
      </c>
      <c r="O70" s="8">
        <v>1.2134</v>
      </c>
      <c r="P70" s="9">
        <f t="shared" si="15"/>
        <v>0.46568521324962114</v>
      </c>
      <c r="Q70" s="9">
        <f t="shared" si="16"/>
        <v>1.0584301556373433E-3</v>
      </c>
      <c r="R70" s="9">
        <f t="shared" si="17"/>
        <v>0.67482138991123619</v>
      </c>
      <c r="S70" s="9">
        <f t="shared" si="18"/>
        <v>0.32387962762502709</v>
      </c>
      <c r="T70" s="9">
        <f t="shared" si="19"/>
        <v>0.99870101753626328</v>
      </c>
      <c r="U70" s="9">
        <f t="shared" si="20"/>
        <v>1.1914074715546896</v>
      </c>
      <c r="V70" s="9">
        <f t="shared" si="21"/>
        <v>0</v>
      </c>
      <c r="W70" s="9">
        <f t="shared" si="22"/>
        <v>0</v>
      </c>
      <c r="X70" s="9">
        <f t="shared" si="23"/>
        <v>1</v>
      </c>
      <c r="Y70" s="9">
        <f t="shared" si="24"/>
        <v>0</v>
      </c>
      <c r="Z70" s="9">
        <f t="shared" si="25"/>
        <v>0</v>
      </c>
      <c r="AA70" s="9">
        <f t="shared" si="26"/>
        <v>0</v>
      </c>
      <c r="AB70" s="9">
        <f t="shared" si="27"/>
        <v>0</v>
      </c>
      <c r="AC70" s="9">
        <f t="shared" si="28"/>
        <v>0</v>
      </c>
      <c r="AD70" s="9">
        <f t="shared" si="29"/>
        <v>1</v>
      </c>
    </row>
    <row r="71" spans="1:30" ht="29" x14ac:dyDescent="0.35">
      <c r="A71" s="5">
        <v>70</v>
      </c>
      <c r="B71" s="3" t="s">
        <v>1141</v>
      </c>
      <c r="C71" s="11">
        <v>19</v>
      </c>
      <c r="D71" s="8">
        <v>17</v>
      </c>
      <c r="E71" s="11">
        <v>1</v>
      </c>
      <c r="F71" s="11">
        <v>5</v>
      </c>
      <c r="G71" s="11">
        <v>0</v>
      </c>
      <c r="H71" s="8">
        <v>2376127000</v>
      </c>
      <c r="I71" s="8">
        <v>2783595000</v>
      </c>
      <c r="J71" s="8">
        <v>188762000</v>
      </c>
      <c r="K71" s="8">
        <v>564005000</v>
      </c>
      <c r="L71" s="8">
        <v>2028811000</v>
      </c>
      <c r="M71" s="8">
        <v>2592816000</v>
      </c>
      <c r="N71" s="8">
        <v>31042000</v>
      </c>
      <c r="O71" s="8">
        <v>1.17E-2</v>
      </c>
      <c r="P71" s="9">
        <f t="shared" si="15"/>
        <v>0.85361807303145754</v>
      </c>
      <c r="Q71" s="9">
        <f t="shared" si="16"/>
        <v>6.7812307465705324E-2</v>
      </c>
      <c r="R71" s="9">
        <f t="shared" si="17"/>
        <v>0.20261747847657435</v>
      </c>
      <c r="S71" s="9">
        <f t="shared" si="18"/>
        <v>0.7288456115203541</v>
      </c>
      <c r="T71" s="9">
        <f t="shared" si="19"/>
        <v>0.9314630899969284</v>
      </c>
      <c r="U71" s="9">
        <f t="shared" si="20"/>
        <v>1.1151765971702062E-2</v>
      </c>
      <c r="V71" s="9">
        <f t="shared" si="21"/>
        <v>0</v>
      </c>
      <c r="W71" s="9">
        <f t="shared" si="22"/>
        <v>0</v>
      </c>
      <c r="X71" s="9">
        <f t="shared" si="23"/>
        <v>1</v>
      </c>
      <c r="Y71" s="9">
        <f t="shared" si="24"/>
        <v>0</v>
      </c>
      <c r="Z71" s="9">
        <f t="shared" si="25"/>
        <v>0</v>
      </c>
      <c r="AA71" s="9">
        <f t="shared" si="26"/>
        <v>0</v>
      </c>
      <c r="AB71" s="9">
        <f t="shared" si="27"/>
        <v>0</v>
      </c>
      <c r="AC71" s="9">
        <f t="shared" si="28"/>
        <v>0</v>
      </c>
      <c r="AD71" s="9">
        <f t="shared" si="29"/>
        <v>1</v>
      </c>
    </row>
    <row r="72" spans="1:30" x14ac:dyDescent="0.35">
      <c r="A72" s="5">
        <v>71</v>
      </c>
      <c r="B72" s="3" t="s">
        <v>1126</v>
      </c>
      <c r="C72" s="11">
        <v>19</v>
      </c>
      <c r="D72" s="8">
        <v>4</v>
      </c>
      <c r="E72" s="11">
        <v>1</v>
      </c>
      <c r="F72" s="11">
        <v>5</v>
      </c>
      <c r="G72" s="11">
        <v>0</v>
      </c>
      <c r="H72" s="8">
        <v>83964000</v>
      </c>
      <c r="I72" s="8">
        <v>131558000</v>
      </c>
      <c r="J72" s="8">
        <v>10521000</v>
      </c>
      <c r="K72" s="8">
        <v>9152000</v>
      </c>
      <c r="L72" s="8">
        <v>83025000</v>
      </c>
      <c r="M72" s="8">
        <v>92177000</v>
      </c>
      <c r="N72" s="8">
        <v>24221000</v>
      </c>
      <c r="O72" s="8">
        <v>0.1946</v>
      </c>
      <c r="P72" s="9">
        <f t="shared" si="15"/>
        <v>0.63822800589853901</v>
      </c>
      <c r="Q72" s="9">
        <f t="shared" si="16"/>
        <v>7.997233159518996E-2</v>
      </c>
      <c r="R72" s="9">
        <f t="shared" si="17"/>
        <v>6.9566274950972201E-2</v>
      </c>
      <c r="S72" s="9">
        <f t="shared" si="18"/>
        <v>0.63109046960276072</v>
      </c>
      <c r="T72" s="9">
        <f t="shared" si="19"/>
        <v>0.70065674455373295</v>
      </c>
      <c r="U72" s="9">
        <f t="shared" si="20"/>
        <v>0.18410891013849404</v>
      </c>
      <c r="V72" s="9">
        <f t="shared" si="21"/>
        <v>0</v>
      </c>
      <c r="W72" s="9">
        <f t="shared" si="22"/>
        <v>0</v>
      </c>
      <c r="X72" s="9">
        <f t="shared" si="23"/>
        <v>1</v>
      </c>
      <c r="Y72" s="9">
        <f t="shared" si="24"/>
        <v>0</v>
      </c>
      <c r="Z72" s="9">
        <f t="shared" si="25"/>
        <v>0</v>
      </c>
      <c r="AA72" s="9">
        <f t="shared" si="26"/>
        <v>0</v>
      </c>
      <c r="AB72" s="9">
        <f t="shared" si="27"/>
        <v>0</v>
      </c>
      <c r="AC72" s="9">
        <f t="shared" si="28"/>
        <v>0</v>
      </c>
      <c r="AD72" s="9">
        <f t="shared" si="29"/>
        <v>1</v>
      </c>
    </row>
    <row r="73" spans="1:30" x14ac:dyDescent="0.35">
      <c r="A73" s="5">
        <v>72</v>
      </c>
      <c r="B73" s="3" t="s">
        <v>1142</v>
      </c>
      <c r="C73" s="11">
        <v>19</v>
      </c>
      <c r="D73" s="8">
        <v>5</v>
      </c>
      <c r="E73" s="11">
        <v>1</v>
      </c>
      <c r="F73" s="11">
        <v>5</v>
      </c>
      <c r="G73" s="11">
        <v>0</v>
      </c>
      <c r="H73" s="8">
        <v>2084585000</v>
      </c>
      <c r="I73" s="8">
        <v>2177694000</v>
      </c>
      <c r="J73" s="8">
        <v>757573000</v>
      </c>
      <c r="K73" s="8">
        <v>6975000</v>
      </c>
      <c r="L73" s="8">
        <v>885821000</v>
      </c>
      <c r="M73" s="8">
        <v>892796000</v>
      </c>
      <c r="N73" s="8">
        <v>278355000</v>
      </c>
      <c r="O73" s="8">
        <v>9.6699999999999994E-2</v>
      </c>
      <c r="P73" s="9">
        <f t="shared" si="15"/>
        <v>0.95724422255835762</v>
      </c>
      <c r="Q73" s="9">
        <f t="shared" si="16"/>
        <v>0.34787853573550737</v>
      </c>
      <c r="R73" s="9">
        <f t="shared" si="17"/>
        <v>3.2029293371796039E-3</v>
      </c>
      <c r="S73" s="9">
        <f t="shared" si="18"/>
        <v>0.40677018901645501</v>
      </c>
      <c r="T73" s="9">
        <f t="shared" si="19"/>
        <v>0.40997311835363465</v>
      </c>
      <c r="U73" s="9">
        <f t="shared" si="20"/>
        <v>0.12782098862374602</v>
      </c>
      <c r="V73" s="9">
        <f t="shared" si="21"/>
        <v>0</v>
      </c>
      <c r="W73" s="9">
        <f t="shared" si="22"/>
        <v>0</v>
      </c>
      <c r="X73" s="9">
        <f t="shared" si="23"/>
        <v>1</v>
      </c>
      <c r="Y73" s="9">
        <f t="shared" si="24"/>
        <v>0</v>
      </c>
      <c r="Z73" s="9">
        <f t="shared" si="25"/>
        <v>0</v>
      </c>
      <c r="AA73" s="9">
        <f t="shared" si="26"/>
        <v>0</v>
      </c>
      <c r="AB73" s="9">
        <f t="shared" si="27"/>
        <v>0</v>
      </c>
      <c r="AC73" s="9">
        <f t="shared" si="28"/>
        <v>0</v>
      </c>
      <c r="AD73" s="9">
        <f t="shared" si="29"/>
        <v>1</v>
      </c>
    </row>
    <row r="74" spans="1:30" x14ac:dyDescent="0.35">
      <c r="A74" s="5">
        <v>73</v>
      </c>
      <c r="B74" s="3" t="s">
        <v>1143</v>
      </c>
      <c r="C74" s="11">
        <v>19</v>
      </c>
      <c r="D74" s="8">
        <v>17.5</v>
      </c>
      <c r="E74" s="11">
        <v>1</v>
      </c>
      <c r="F74" s="11">
        <v>5</v>
      </c>
      <c r="G74" s="11">
        <v>0</v>
      </c>
      <c r="H74" s="8">
        <v>1856267000</v>
      </c>
      <c r="I74" s="8">
        <v>10959893000</v>
      </c>
      <c r="J74" s="8">
        <v>2603060000</v>
      </c>
      <c r="K74" s="8">
        <v>4570020000</v>
      </c>
      <c r="L74" s="8">
        <v>2405567000</v>
      </c>
      <c r="M74" s="8">
        <v>6975587000</v>
      </c>
      <c r="N74" s="8">
        <v>3699677000</v>
      </c>
      <c r="O74" s="8">
        <v>0.34660000000000002</v>
      </c>
      <c r="P74" s="9">
        <f t="shared" si="15"/>
        <v>0.16936908051930799</v>
      </c>
      <c r="Q74" s="9">
        <f t="shared" si="16"/>
        <v>0.23750779318739698</v>
      </c>
      <c r="R74" s="9">
        <f t="shared" si="17"/>
        <v>0.4169766985863822</v>
      </c>
      <c r="S74" s="9">
        <f t="shared" si="18"/>
        <v>0.21948818295945041</v>
      </c>
      <c r="T74" s="9">
        <f t="shared" si="19"/>
        <v>0.63646488154583258</v>
      </c>
      <c r="U74" s="9">
        <f t="shared" si="20"/>
        <v>0.33756506564434524</v>
      </c>
      <c r="V74" s="9">
        <f t="shared" si="21"/>
        <v>0</v>
      </c>
      <c r="W74" s="9">
        <f t="shared" si="22"/>
        <v>0</v>
      </c>
      <c r="X74" s="9">
        <f t="shared" si="23"/>
        <v>1</v>
      </c>
      <c r="Y74" s="9">
        <f t="shared" si="24"/>
        <v>0</v>
      </c>
      <c r="Z74" s="9">
        <f t="shared" si="25"/>
        <v>0</v>
      </c>
      <c r="AA74" s="9">
        <f t="shared" si="26"/>
        <v>0</v>
      </c>
      <c r="AB74" s="9">
        <f t="shared" si="27"/>
        <v>0</v>
      </c>
      <c r="AC74" s="9">
        <f t="shared" si="28"/>
        <v>0</v>
      </c>
      <c r="AD74" s="9">
        <f t="shared" si="29"/>
        <v>1</v>
      </c>
    </row>
    <row r="75" spans="1:30" x14ac:dyDescent="0.35">
      <c r="A75" s="5">
        <v>74</v>
      </c>
      <c r="B75" s="3" t="s">
        <v>1144</v>
      </c>
      <c r="C75" s="11">
        <v>19</v>
      </c>
      <c r="D75" s="8">
        <v>27</v>
      </c>
      <c r="E75" s="11">
        <v>1</v>
      </c>
      <c r="F75" s="11">
        <v>0</v>
      </c>
      <c r="G75" s="11">
        <v>0</v>
      </c>
      <c r="H75" s="8">
        <v>298224000</v>
      </c>
      <c r="I75" s="8">
        <v>307264000</v>
      </c>
      <c r="J75" s="8">
        <v>160630000</v>
      </c>
      <c r="K75" s="8">
        <v>477000</v>
      </c>
      <c r="L75" s="8">
        <v>62146000</v>
      </c>
      <c r="M75" s="8">
        <v>62623000</v>
      </c>
      <c r="N75" s="8">
        <v>2350000</v>
      </c>
      <c r="O75" s="8">
        <v>7.4999999999999997E-3</v>
      </c>
      <c r="P75" s="9">
        <f t="shared" si="15"/>
        <v>0.97057904603207668</v>
      </c>
      <c r="Q75" s="9">
        <f t="shared" si="16"/>
        <v>0.5227752030826911</v>
      </c>
      <c r="R75" s="9">
        <f t="shared" si="17"/>
        <v>1.5524109560508227E-3</v>
      </c>
      <c r="S75" s="9">
        <f t="shared" si="18"/>
        <v>0.20225604040824829</v>
      </c>
      <c r="T75" s="9">
        <f t="shared" si="19"/>
        <v>0.20380845136429909</v>
      </c>
      <c r="U75" s="9">
        <f t="shared" si="20"/>
        <v>7.6481462195375962E-3</v>
      </c>
      <c r="V75" s="9">
        <f t="shared" si="21"/>
        <v>0</v>
      </c>
      <c r="W75" s="9">
        <f t="shared" si="22"/>
        <v>0</v>
      </c>
      <c r="X75" s="9">
        <f t="shared" si="23"/>
        <v>1</v>
      </c>
      <c r="Y75" s="9">
        <f t="shared" si="24"/>
        <v>1</v>
      </c>
      <c r="Z75" s="9">
        <f t="shared" si="25"/>
        <v>0</v>
      </c>
      <c r="AA75" s="9">
        <f t="shared" si="26"/>
        <v>0</v>
      </c>
      <c r="AB75" s="9">
        <f t="shared" si="27"/>
        <v>0</v>
      </c>
      <c r="AC75" s="9">
        <f t="shared" si="28"/>
        <v>0</v>
      </c>
      <c r="AD75" s="9">
        <f t="shared" si="29"/>
        <v>0</v>
      </c>
    </row>
    <row r="76" spans="1:30" ht="29" x14ac:dyDescent="0.35">
      <c r="A76" s="5">
        <v>75</v>
      </c>
      <c r="B76" s="3" t="s">
        <v>1145</v>
      </c>
      <c r="C76" s="11">
        <v>19</v>
      </c>
      <c r="D76" s="8">
        <v>14</v>
      </c>
      <c r="E76" s="11">
        <v>1</v>
      </c>
      <c r="F76" s="11">
        <v>0</v>
      </c>
      <c r="G76" s="11">
        <v>0</v>
      </c>
      <c r="H76" s="8">
        <v>104832000</v>
      </c>
      <c r="I76" s="8">
        <v>167749000</v>
      </c>
      <c r="J76" s="8">
        <v>78486000</v>
      </c>
      <c r="K76" s="8">
        <v>2596000</v>
      </c>
      <c r="L76" s="8">
        <v>55423000</v>
      </c>
      <c r="M76" s="8">
        <v>58019000</v>
      </c>
      <c r="N76" s="8">
        <v>49899000</v>
      </c>
      <c r="O76" s="8">
        <v>0.29360000000000003</v>
      </c>
      <c r="P76" s="9">
        <f t="shared" si="15"/>
        <v>0.62493368067767918</v>
      </c>
      <c r="Q76" s="9">
        <f t="shared" ref="Q76:Q96" si="30">J76/$I76</f>
        <v>0.46787760284711088</v>
      </c>
      <c r="R76" s="9">
        <f t="shared" ref="R76:R96" si="31">K76/$I76</f>
        <v>1.5475502089431234E-2</v>
      </c>
      <c r="S76" s="9">
        <f t="shared" ref="S76:S96" si="32">L76/$I76</f>
        <v>0.33039243154951742</v>
      </c>
      <c r="T76" s="9">
        <f t="shared" ref="T76:T96" si="33">M76/$I76</f>
        <v>0.34586793363894869</v>
      </c>
      <c r="U76" s="9">
        <f t="shared" ref="U76:U96" si="34">N76/$I76</f>
        <v>0.29746227995397884</v>
      </c>
      <c r="V76" s="9">
        <f t="shared" ref="V76:V96" si="35">IF(G76=1,1,0)</f>
        <v>0</v>
      </c>
      <c r="W76" s="9">
        <f t="shared" ref="W76:W96" si="36">IF(G76=1,2,0)</f>
        <v>0</v>
      </c>
      <c r="X76" s="9">
        <f t="shared" ref="X76:X96" si="37">IF(G76=0,1,0)</f>
        <v>1</v>
      </c>
      <c r="Y76" s="9">
        <f t="shared" si="24"/>
        <v>1</v>
      </c>
      <c r="Z76" s="9">
        <f t="shared" si="25"/>
        <v>0</v>
      </c>
      <c r="AA76" s="9">
        <f t="shared" si="26"/>
        <v>0</v>
      </c>
      <c r="AB76" s="9">
        <f t="shared" si="27"/>
        <v>0</v>
      </c>
      <c r="AC76" s="9">
        <f t="shared" si="28"/>
        <v>0</v>
      </c>
      <c r="AD76" s="9">
        <f t="shared" si="29"/>
        <v>0</v>
      </c>
    </row>
    <row r="77" spans="1:30" x14ac:dyDescent="0.35">
      <c r="A77" s="5">
        <v>76</v>
      </c>
      <c r="B77" s="3" t="s">
        <v>1127</v>
      </c>
      <c r="C77" s="11">
        <v>19</v>
      </c>
      <c r="D77" s="8">
        <v>15</v>
      </c>
      <c r="E77" s="11">
        <v>1</v>
      </c>
      <c r="F77" s="11">
        <v>5</v>
      </c>
      <c r="G77" s="11">
        <v>0</v>
      </c>
      <c r="H77" s="8">
        <v>30793000</v>
      </c>
      <c r="I77" s="8">
        <v>76258000</v>
      </c>
      <c r="J77" s="8">
        <v>35576000</v>
      </c>
      <c r="K77" s="8">
        <v>958000</v>
      </c>
      <c r="L77" s="8">
        <v>12623000</v>
      </c>
      <c r="M77" s="8">
        <v>13581000</v>
      </c>
      <c r="N77" s="8">
        <v>29255000</v>
      </c>
      <c r="O77" s="8">
        <v>0.36549999999999999</v>
      </c>
      <c r="P77" s="9">
        <f t="shared" si="15"/>
        <v>0.40380025702221406</v>
      </c>
      <c r="Q77" s="9">
        <f t="shared" si="30"/>
        <v>0.46652154528049516</v>
      </c>
      <c r="R77" s="9">
        <f t="shared" si="31"/>
        <v>1.2562616381232133E-2</v>
      </c>
      <c r="S77" s="9">
        <f t="shared" si="32"/>
        <v>0.16553017388339583</v>
      </c>
      <c r="T77" s="9">
        <f t="shared" si="33"/>
        <v>0.17809279026462799</v>
      </c>
      <c r="U77" s="9">
        <f t="shared" si="34"/>
        <v>0.38363188124524639</v>
      </c>
      <c r="V77" s="9">
        <f t="shared" si="35"/>
        <v>0</v>
      </c>
      <c r="W77" s="9">
        <f t="shared" si="36"/>
        <v>0</v>
      </c>
      <c r="X77" s="9">
        <f t="shared" si="37"/>
        <v>1</v>
      </c>
      <c r="Y77" s="9">
        <f t="shared" si="24"/>
        <v>0</v>
      </c>
      <c r="Z77" s="9">
        <f t="shared" si="25"/>
        <v>0</v>
      </c>
      <c r="AA77" s="9">
        <f t="shared" si="26"/>
        <v>0</v>
      </c>
      <c r="AB77" s="9">
        <f t="shared" si="27"/>
        <v>0</v>
      </c>
      <c r="AC77" s="9">
        <f t="shared" si="28"/>
        <v>0</v>
      </c>
      <c r="AD77" s="9">
        <f t="shared" si="29"/>
        <v>1</v>
      </c>
    </row>
    <row r="78" spans="1:30" x14ac:dyDescent="0.35">
      <c r="A78" s="5">
        <v>77</v>
      </c>
      <c r="B78" s="3" t="s">
        <v>1146</v>
      </c>
      <c r="C78" s="11">
        <v>19</v>
      </c>
      <c r="D78" s="8">
        <v>22.5</v>
      </c>
      <c r="E78" s="11">
        <v>1</v>
      </c>
      <c r="F78" s="11">
        <v>5</v>
      </c>
      <c r="G78" s="11">
        <v>0</v>
      </c>
      <c r="H78" s="8">
        <v>529022000</v>
      </c>
      <c r="I78" s="8">
        <v>538028000</v>
      </c>
      <c r="J78" s="8">
        <v>8682000</v>
      </c>
      <c r="K78" s="8">
        <v>284491000</v>
      </c>
      <c r="L78" s="8">
        <v>234820000</v>
      </c>
      <c r="M78" s="8">
        <v>519311000</v>
      </c>
      <c r="N78" s="8">
        <v>145169000</v>
      </c>
      <c r="O78" s="8">
        <v>0.2137</v>
      </c>
      <c r="P78" s="9">
        <f t="shared" si="15"/>
        <v>0.98326109421814478</v>
      </c>
      <c r="Q78" s="9">
        <f t="shared" si="30"/>
        <v>1.6136706639803131E-2</v>
      </c>
      <c r="R78" s="9">
        <f t="shared" si="31"/>
        <v>0.52876616086895101</v>
      </c>
      <c r="S78" s="9">
        <f t="shared" si="32"/>
        <v>0.43644568684157703</v>
      </c>
      <c r="T78" s="9">
        <f t="shared" si="33"/>
        <v>0.96521184771052804</v>
      </c>
      <c r="U78" s="9">
        <f t="shared" si="34"/>
        <v>0.26981681250789924</v>
      </c>
      <c r="V78" s="9">
        <f t="shared" si="35"/>
        <v>0</v>
      </c>
      <c r="W78" s="9">
        <f t="shared" si="36"/>
        <v>0</v>
      </c>
      <c r="X78" s="9">
        <f t="shared" si="37"/>
        <v>1</v>
      </c>
      <c r="Y78" s="9">
        <f t="shared" si="24"/>
        <v>0</v>
      </c>
      <c r="Z78" s="9">
        <f t="shared" si="25"/>
        <v>0</v>
      </c>
      <c r="AA78" s="9">
        <f t="shared" si="26"/>
        <v>0</v>
      </c>
      <c r="AB78" s="9">
        <f t="shared" si="27"/>
        <v>0</v>
      </c>
      <c r="AC78" s="9">
        <f t="shared" si="28"/>
        <v>0</v>
      </c>
      <c r="AD78" s="9">
        <f t="shared" si="29"/>
        <v>1</v>
      </c>
    </row>
    <row r="79" spans="1:30" x14ac:dyDescent="0.35">
      <c r="A79" s="5">
        <v>78</v>
      </c>
      <c r="B79" s="3" t="s">
        <v>1147</v>
      </c>
      <c r="C79" s="11">
        <v>19</v>
      </c>
      <c r="D79" s="8">
        <v>17</v>
      </c>
      <c r="E79" s="11">
        <v>1</v>
      </c>
      <c r="F79" s="11">
        <v>5</v>
      </c>
      <c r="G79" s="11">
        <v>0</v>
      </c>
      <c r="H79" s="8">
        <v>78937000</v>
      </c>
      <c r="I79" s="8">
        <v>473991000</v>
      </c>
      <c r="J79" s="8">
        <v>3631000</v>
      </c>
      <c r="K79" s="8">
        <v>307026000</v>
      </c>
      <c r="L79" s="8">
        <v>163325000</v>
      </c>
      <c r="M79" s="8">
        <v>470351000</v>
      </c>
      <c r="N79" s="8">
        <v>132127000</v>
      </c>
      <c r="O79" s="8">
        <v>0.30580000000000002</v>
      </c>
      <c r="P79" s="9">
        <f t="shared" si="15"/>
        <v>0.16653691736762935</v>
      </c>
      <c r="Q79" s="9">
        <f t="shared" si="30"/>
        <v>7.6604830049515705E-3</v>
      </c>
      <c r="R79" s="9">
        <f t="shared" si="31"/>
        <v>0.64774647619891512</v>
      </c>
      <c r="S79" s="9">
        <f t="shared" si="32"/>
        <v>0.3445740530938351</v>
      </c>
      <c r="T79" s="9">
        <f t="shared" si="33"/>
        <v>0.99232052929275028</v>
      </c>
      <c r="U79" s="9">
        <f t="shared" si="34"/>
        <v>0.2787542379496657</v>
      </c>
      <c r="V79" s="9">
        <f t="shared" si="35"/>
        <v>0</v>
      </c>
      <c r="W79" s="9">
        <f t="shared" si="36"/>
        <v>0</v>
      </c>
      <c r="X79" s="9">
        <f t="shared" si="37"/>
        <v>1</v>
      </c>
      <c r="Y79" s="9">
        <f t="shared" si="24"/>
        <v>0</v>
      </c>
      <c r="Z79" s="9">
        <f t="shared" si="25"/>
        <v>0</v>
      </c>
      <c r="AA79" s="9">
        <f t="shared" si="26"/>
        <v>0</v>
      </c>
      <c r="AB79" s="9">
        <f t="shared" si="27"/>
        <v>0</v>
      </c>
      <c r="AC79" s="9">
        <f t="shared" si="28"/>
        <v>0</v>
      </c>
      <c r="AD79" s="9">
        <f t="shared" si="29"/>
        <v>1</v>
      </c>
    </row>
    <row r="80" spans="1:30" ht="29" x14ac:dyDescent="0.35">
      <c r="A80" s="5">
        <v>79</v>
      </c>
      <c r="B80" s="3" t="s">
        <v>1148</v>
      </c>
      <c r="C80" s="11">
        <v>19</v>
      </c>
      <c r="D80" s="8">
        <v>12.5</v>
      </c>
      <c r="E80" s="11">
        <v>1</v>
      </c>
      <c r="F80" s="11">
        <v>5</v>
      </c>
      <c r="G80" s="11">
        <v>0</v>
      </c>
      <c r="H80" s="8">
        <v>35902000</v>
      </c>
      <c r="I80" s="8">
        <v>50002000</v>
      </c>
      <c r="J80" s="8">
        <v>22986000</v>
      </c>
      <c r="K80" s="8">
        <v>23263000</v>
      </c>
      <c r="L80" s="8">
        <v>816000</v>
      </c>
      <c r="M80" s="8">
        <v>24079000</v>
      </c>
      <c r="N80" s="8">
        <v>16862000</v>
      </c>
      <c r="O80" s="8">
        <v>0.30259999999999998</v>
      </c>
      <c r="P80" s="9">
        <f t="shared" si="15"/>
        <v>0.71801127954881805</v>
      </c>
      <c r="Q80" s="9">
        <f t="shared" si="30"/>
        <v>0.45970161193552256</v>
      </c>
      <c r="R80" s="9">
        <f t="shared" si="31"/>
        <v>0.46524139034438622</v>
      </c>
      <c r="S80" s="9">
        <f t="shared" si="32"/>
        <v>1.6319347226110954E-2</v>
      </c>
      <c r="T80" s="9">
        <f t="shared" si="33"/>
        <v>0.48156073757049717</v>
      </c>
      <c r="U80" s="9">
        <f t="shared" si="34"/>
        <v>0.33722651093956241</v>
      </c>
      <c r="V80" s="9">
        <f t="shared" si="35"/>
        <v>0</v>
      </c>
      <c r="W80" s="9">
        <f t="shared" si="36"/>
        <v>0</v>
      </c>
      <c r="X80" s="9">
        <f t="shared" si="37"/>
        <v>1</v>
      </c>
      <c r="Y80" s="9">
        <f t="shared" si="24"/>
        <v>0</v>
      </c>
      <c r="Z80" s="9">
        <f t="shared" si="25"/>
        <v>0</v>
      </c>
      <c r="AA80" s="9">
        <f t="shared" si="26"/>
        <v>0</v>
      </c>
      <c r="AB80" s="9">
        <f t="shared" si="27"/>
        <v>0</v>
      </c>
      <c r="AC80" s="9">
        <f t="shared" si="28"/>
        <v>0</v>
      </c>
      <c r="AD80" s="9">
        <f t="shared" si="29"/>
        <v>1</v>
      </c>
    </row>
    <row r="81" spans="1:30" x14ac:dyDescent="0.35">
      <c r="A81" s="5">
        <v>80</v>
      </c>
      <c r="B81" s="3" t="s">
        <v>1149</v>
      </c>
      <c r="C81" s="11">
        <v>19</v>
      </c>
      <c r="D81" s="8">
        <v>12</v>
      </c>
      <c r="E81" s="11">
        <v>1</v>
      </c>
      <c r="F81" s="11">
        <v>5</v>
      </c>
      <c r="G81" s="11">
        <v>0</v>
      </c>
      <c r="H81" s="8">
        <v>489520000</v>
      </c>
      <c r="I81" s="8">
        <v>1517241000</v>
      </c>
      <c r="J81" s="8">
        <v>93392000</v>
      </c>
      <c r="K81" s="8">
        <v>674367000</v>
      </c>
      <c r="L81" s="8">
        <v>719462000</v>
      </c>
      <c r="M81" s="8">
        <v>1393829000</v>
      </c>
      <c r="N81" s="8">
        <v>674000</v>
      </c>
      <c r="O81" s="8">
        <v>4.0000000000000002E-4</v>
      </c>
      <c r="P81" s="9">
        <f t="shared" si="15"/>
        <v>0.32263826247774746</v>
      </c>
      <c r="Q81" s="9">
        <f t="shared" si="30"/>
        <v>6.1553833570276571E-2</v>
      </c>
      <c r="R81" s="9">
        <f t="shared" si="31"/>
        <v>0.44446927020822663</v>
      </c>
      <c r="S81" s="9">
        <f t="shared" si="32"/>
        <v>0.47419098218410916</v>
      </c>
      <c r="T81" s="9">
        <f t="shared" si="33"/>
        <v>0.91866025239233584</v>
      </c>
      <c r="U81" s="9">
        <f t="shared" si="34"/>
        <v>4.4422738378411869E-4</v>
      </c>
      <c r="V81" s="9">
        <f t="shared" si="35"/>
        <v>0</v>
      </c>
      <c r="W81" s="9">
        <f t="shared" si="36"/>
        <v>0</v>
      </c>
      <c r="X81" s="9">
        <f t="shared" si="37"/>
        <v>1</v>
      </c>
      <c r="Y81" s="9">
        <f t="shared" si="24"/>
        <v>0</v>
      </c>
      <c r="Z81" s="9">
        <f t="shared" si="25"/>
        <v>0</v>
      </c>
      <c r="AA81" s="9">
        <f t="shared" si="26"/>
        <v>0</v>
      </c>
      <c r="AB81" s="9">
        <f t="shared" si="27"/>
        <v>0</v>
      </c>
      <c r="AC81" s="9">
        <f t="shared" si="28"/>
        <v>0</v>
      </c>
      <c r="AD81" s="9">
        <f t="shared" si="29"/>
        <v>1</v>
      </c>
    </row>
    <row r="82" spans="1:30" ht="29" x14ac:dyDescent="0.35">
      <c r="A82" s="5">
        <v>81</v>
      </c>
      <c r="B82" s="3" t="s">
        <v>1150</v>
      </c>
      <c r="C82" s="11">
        <v>19</v>
      </c>
      <c r="D82" s="8">
        <v>27.5</v>
      </c>
      <c r="E82" s="11">
        <v>1</v>
      </c>
      <c r="F82" s="11">
        <v>0</v>
      </c>
      <c r="G82" s="11">
        <v>0</v>
      </c>
      <c r="H82" s="8">
        <v>321675000</v>
      </c>
      <c r="I82" s="8">
        <v>2106232000</v>
      </c>
      <c r="J82" s="8">
        <v>1609503000</v>
      </c>
      <c r="K82" s="8">
        <v>192679000</v>
      </c>
      <c r="L82" s="8">
        <v>159711000</v>
      </c>
      <c r="M82" s="8">
        <v>352390000</v>
      </c>
      <c r="N82" s="8">
        <v>105270000</v>
      </c>
      <c r="O82" s="8">
        <v>4.9799999999999997E-2</v>
      </c>
      <c r="P82" s="9">
        <f t="shared" si="15"/>
        <v>0.15272534079816469</v>
      </c>
      <c r="Q82" s="9">
        <f t="shared" si="30"/>
        <v>0.76416225752908506</v>
      </c>
      <c r="R82" s="9">
        <f t="shared" si="31"/>
        <v>9.1480425708089133E-2</v>
      </c>
      <c r="S82" s="9">
        <f t="shared" si="32"/>
        <v>7.5827829033078983E-2</v>
      </c>
      <c r="T82" s="9">
        <f t="shared" si="33"/>
        <v>0.16730825474116812</v>
      </c>
      <c r="U82" s="9">
        <f t="shared" si="34"/>
        <v>4.9980249089369072E-2</v>
      </c>
      <c r="V82" s="9">
        <f t="shared" si="35"/>
        <v>0</v>
      </c>
      <c r="W82" s="9">
        <f t="shared" si="36"/>
        <v>0</v>
      </c>
      <c r="X82" s="9">
        <f t="shared" si="37"/>
        <v>1</v>
      </c>
      <c r="Y82" s="9">
        <f t="shared" si="24"/>
        <v>1</v>
      </c>
      <c r="Z82" s="9">
        <f t="shared" si="25"/>
        <v>0</v>
      </c>
      <c r="AA82" s="9">
        <f t="shared" si="26"/>
        <v>0</v>
      </c>
      <c r="AB82" s="9">
        <f t="shared" si="27"/>
        <v>0</v>
      </c>
      <c r="AC82" s="9">
        <f t="shared" si="28"/>
        <v>0</v>
      </c>
      <c r="AD82" s="9">
        <f t="shared" si="29"/>
        <v>0</v>
      </c>
    </row>
    <row r="83" spans="1:30" ht="29" x14ac:dyDescent="0.35">
      <c r="A83" s="5">
        <v>82</v>
      </c>
      <c r="B83" s="3" t="s">
        <v>1151</v>
      </c>
      <c r="C83" s="11">
        <v>19</v>
      </c>
      <c r="D83" s="8">
        <v>5</v>
      </c>
      <c r="E83" s="11">
        <v>1</v>
      </c>
      <c r="F83" s="11">
        <v>5</v>
      </c>
      <c r="G83" s="11">
        <v>0</v>
      </c>
      <c r="H83" s="8">
        <v>70338000</v>
      </c>
      <c r="I83" s="8">
        <v>80738000</v>
      </c>
      <c r="J83" s="8">
        <v>3391000</v>
      </c>
      <c r="K83" s="8">
        <v>7007000</v>
      </c>
      <c r="L83" s="8">
        <v>70330000</v>
      </c>
      <c r="M83" s="8">
        <v>77337000</v>
      </c>
      <c r="N83" s="8">
        <v>242238000</v>
      </c>
      <c r="O83" s="8">
        <v>3.2993000000000001</v>
      </c>
      <c r="P83" s="9">
        <f t="shared" si="15"/>
        <v>0.87118828804280513</v>
      </c>
      <c r="Q83" s="9">
        <f t="shared" si="30"/>
        <v>4.2000049542966135E-2</v>
      </c>
      <c r="R83" s="9">
        <f t="shared" si="31"/>
        <v>8.6786890931160043E-2</v>
      </c>
      <c r="S83" s="9">
        <f t="shared" si="32"/>
        <v>0.87108920211053031</v>
      </c>
      <c r="T83" s="9">
        <f t="shared" si="33"/>
        <v>0.95787609304169041</v>
      </c>
      <c r="U83" s="9">
        <f t="shared" si="34"/>
        <v>3.0002972577968241</v>
      </c>
      <c r="V83" s="9">
        <f t="shared" si="35"/>
        <v>0</v>
      </c>
      <c r="W83" s="9">
        <f t="shared" si="36"/>
        <v>0</v>
      </c>
      <c r="X83" s="9">
        <f t="shared" si="37"/>
        <v>1</v>
      </c>
      <c r="Y83" s="9">
        <f t="shared" si="24"/>
        <v>0</v>
      </c>
      <c r="Z83" s="9">
        <f t="shared" si="25"/>
        <v>0</v>
      </c>
      <c r="AA83" s="9">
        <f t="shared" si="26"/>
        <v>0</v>
      </c>
      <c r="AB83" s="9">
        <f t="shared" si="27"/>
        <v>0</v>
      </c>
      <c r="AC83" s="9">
        <f t="shared" si="28"/>
        <v>0</v>
      </c>
      <c r="AD83" s="9">
        <f t="shared" si="29"/>
        <v>1</v>
      </c>
    </row>
    <row r="84" spans="1:30" ht="29" x14ac:dyDescent="0.35">
      <c r="A84" s="5">
        <v>83</v>
      </c>
      <c r="B84" s="3" t="s">
        <v>1152</v>
      </c>
      <c r="C84" s="11">
        <v>19</v>
      </c>
      <c r="D84" s="8">
        <v>15.5</v>
      </c>
      <c r="E84" s="11">
        <v>1</v>
      </c>
      <c r="F84" s="11">
        <v>5</v>
      </c>
      <c r="G84" s="11">
        <v>0</v>
      </c>
      <c r="H84" s="8">
        <v>125355000</v>
      </c>
      <c r="I84" s="8">
        <v>253952000</v>
      </c>
      <c r="J84" s="8">
        <v>24204000</v>
      </c>
      <c r="K84" s="8">
        <v>3092000</v>
      </c>
      <c r="L84" s="8">
        <v>200807000</v>
      </c>
      <c r="M84" s="8">
        <v>203899000</v>
      </c>
      <c r="N84" s="8">
        <v>124000</v>
      </c>
      <c r="O84" s="8">
        <v>5.0000000000000001E-4</v>
      </c>
      <c r="P84" s="9">
        <f t="shared" si="15"/>
        <v>0.49361690398185482</v>
      </c>
      <c r="Q84" s="9">
        <f t="shared" si="30"/>
        <v>9.5309349798387094E-2</v>
      </c>
      <c r="R84" s="9">
        <f t="shared" si="31"/>
        <v>1.2175529233870967E-2</v>
      </c>
      <c r="S84" s="9">
        <f t="shared" si="32"/>
        <v>0.79072816910282262</v>
      </c>
      <c r="T84" s="9">
        <f t="shared" si="33"/>
        <v>0.80290369833669351</v>
      </c>
      <c r="U84" s="9">
        <f t="shared" si="34"/>
        <v>4.8828125E-4</v>
      </c>
      <c r="V84" s="9">
        <f t="shared" si="35"/>
        <v>0</v>
      </c>
      <c r="W84" s="9">
        <f t="shared" si="36"/>
        <v>0</v>
      </c>
      <c r="X84" s="9">
        <f t="shared" si="37"/>
        <v>1</v>
      </c>
      <c r="Y84" s="9">
        <f t="shared" si="24"/>
        <v>0</v>
      </c>
      <c r="Z84" s="9">
        <f t="shared" si="25"/>
        <v>0</v>
      </c>
      <c r="AA84" s="9">
        <f t="shared" si="26"/>
        <v>0</v>
      </c>
      <c r="AB84" s="9">
        <f t="shared" si="27"/>
        <v>0</v>
      </c>
      <c r="AC84" s="9">
        <f t="shared" si="28"/>
        <v>0</v>
      </c>
      <c r="AD84" s="9">
        <f t="shared" si="29"/>
        <v>1</v>
      </c>
    </row>
    <row r="85" spans="1:30" ht="29" x14ac:dyDescent="0.35">
      <c r="A85" s="5">
        <v>84</v>
      </c>
      <c r="B85" s="3" t="s">
        <v>1153</v>
      </c>
      <c r="C85" s="11">
        <v>19</v>
      </c>
      <c r="D85" s="8">
        <v>7.5</v>
      </c>
      <c r="E85" s="11">
        <v>1</v>
      </c>
      <c r="F85" s="11">
        <v>5</v>
      </c>
      <c r="G85" s="11">
        <v>0</v>
      </c>
      <c r="H85" s="8">
        <v>276338000</v>
      </c>
      <c r="I85" s="8">
        <v>276774000</v>
      </c>
      <c r="J85" s="8">
        <v>7723000</v>
      </c>
      <c r="K85" s="8">
        <v>689000</v>
      </c>
      <c r="L85" s="8">
        <v>268312000</v>
      </c>
      <c r="M85" s="8">
        <v>269001000</v>
      </c>
      <c r="N85" s="8">
        <v>312475000</v>
      </c>
      <c r="O85" s="8">
        <v>0.97109999999999996</v>
      </c>
      <c r="P85" s="9">
        <f t="shared" si="15"/>
        <v>0.99842470752310553</v>
      </c>
      <c r="Q85" s="9">
        <f t="shared" si="30"/>
        <v>2.7903632566642821E-2</v>
      </c>
      <c r="R85" s="9">
        <f t="shared" si="31"/>
        <v>2.4893956802300794E-3</v>
      </c>
      <c r="S85" s="9">
        <f t="shared" si="32"/>
        <v>0.96942631894614384</v>
      </c>
      <c r="T85" s="9">
        <f t="shared" si="33"/>
        <v>0.97191571462637383</v>
      </c>
      <c r="U85" s="9">
        <f t="shared" si="34"/>
        <v>1.1289897172422265</v>
      </c>
      <c r="V85" s="9">
        <f t="shared" si="35"/>
        <v>0</v>
      </c>
      <c r="W85" s="9">
        <f t="shared" si="36"/>
        <v>0</v>
      </c>
      <c r="X85" s="9">
        <f t="shared" si="37"/>
        <v>1</v>
      </c>
      <c r="Y85" s="9">
        <f t="shared" si="24"/>
        <v>0</v>
      </c>
      <c r="Z85" s="9">
        <f t="shared" si="25"/>
        <v>0</v>
      </c>
      <c r="AA85" s="9">
        <f t="shared" si="26"/>
        <v>0</v>
      </c>
      <c r="AB85" s="9">
        <f t="shared" si="27"/>
        <v>0</v>
      </c>
      <c r="AC85" s="9">
        <f t="shared" si="28"/>
        <v>0</v>
      </c>
      <c r="AD85" s="9">
        <f t="shared" si="29"/>
        <v>1</v>
      </c>
    </row>
    <row r="86" spans="1:30" x14ac:dyDescent="0.35">
      <c r="A86" s="5">
        <v>85</v>
      </c>
      <c r="B86" s="3" t="s">
        <v>1154</v>
      </c>
      <c r="C86" s="11">
        <v>19</v>
      </c>
      <c r="D86" s="8">
        <v>28</v>
      </c>
      <c r="E86" s="11">
        <v>1</v>
      </c>
      <c r="F86" s="11">
        <v>0</v>
      </c>
      <c r="G86" s="11">
        <v>0</v>
      </c>
      <c r="H86" s="8">
        <v>15586682000</v>
      </c>
      <c r="I86" s="8">
        <v>15723311000</v>
      </c>
      <c r="J86" s="8">
        <v>140530000</v>
      </c>
      <c r="K86" s="8">
        <v>40010000</v>
      </c>
      <c r="L86" s="8">
        <v>15542741000</v>
      </c>
      <c r="M86" s="8">
        <v>15582751000</v>
      </c>
      <c r="N86" s="8">
        <v>58549000</v>
      </c>
      <c r="O86" s="8">
        <v>3.7000000000000002E-3</v>
      </c>
      <c r="P86" s="9">
        <f t="shared" si="15"/>
        <v>0.99131041801564568</v>
      </c>
      <c r="Q86" s="9">
        <f t="shared" si="30"/>
        <v>8.9376849443479171E-3</v>
      </c>
      <c r="R86" s="9">
        <f t="shared" si="31"/>
        <v>2.5446294358739074E-3</v>
      </c>
      <c r="S86" s="9">
        <f t="shared" si="32"/>
        <v>0.9885157776247</v>
      </c>
      <c r="T86" s="9">
        <f t="shared" si="33"/>
        <v>0.99106040706057397</v>
      </c>
      <c r="U86" s="9">
        <f t="shared" si="34"/>
        <v>3.7237067943259533E-3</v>
      </c>
      <c r="V86" s="9">
        <f t="shared" si="35"/>
        <v>0</v>
      </c>
      <c r="W86" s="9">
        <f t="shared" si="36"/>
        <v>0</v>
      </c>
      <c r="X86" s="9">
        <f t="shared" si="37"/>
        <v>1</v>
      </c>
      <c r="Y86" s="9">
        <f t="shared" si="24"/>
        <v>1</v>
      </c>
      <c r="Z86" s="9">
        <f t="shared" si="25"/>
        <v>0</v>
      </c>
      <c r="AA86" s="9">
        <f t="shared" si="26"/>
        <v>0</v>
      </c>
      <c r="AB86" s="9">
        <f t="shared" si="27"/>
        <v>0</v>
      </c>
      <c r="AC86" s="9">
        <f t="shared" si="28"/>
        <v>0</v>
      </c>
      <c r="AD86" s="9">
        <f t="shared" si="29"/>
        <v>0</v>
      </c>
    </row>
    <row r="87" spans="1:30" x14ac:dyDescent="0.35">
      <c r="A87" s="5">
        <v>86</v>
      </c>
      <c r="B87" s="3" t="s">
        <v>1155</v>
      </c>
      <c r="C87" s="11">
        <v>19</v>
      </c>
      <c r="D87" s="8">
        <v>16</v>
      </c>
      <c r="E87" s="11">
        <v>1</v>
      </c>
      <c r="F87" s="11">
        <v>5</v>
      </c>
      <c r="G87" s="11">
        <v>0</v>
      </c>
      <c r="H87" s="8">
        <v>79381000</v>
      </c>
      <c r="I87" s="8">
        <v>112327000</v>
      </c>
      <c r="J87" s="8">
        <v>52881000</v>
      </c>
      <c r="K87" s="8">
        <v>23659000</v>
      </c>
      <c r="L87" s="8">
        <v>2917000</v>
      </c>
      <c r="M87" s="8">
        <v>26576000</v>
      </c>
      <c r="N87" s="8">
        <v>14574000</v>
      </c>
      <c r="O87" s="8">
        <v>0.1168</v>
      </c>
      <c r="P87" s="9">
        <f t="shared" si="15"/>
        <v>0.70669562972393107</v>
      </c>
      <c r="Q87" s="9">
        <f t="shared" si="30"/>
        <v>0.47077728417922671</v>
      </c>
      <c r="R87" s="9">
        <f t="shared" si="31"/>
        <v>0.21062611838649656</v>
      </c>
      <c r="S87" s="9">
        <f t="shared" si="32"/>
        <v>2.5968823168071791E-2</v>
      </c>
      <c r="T87" s="9">
        <f t="shared" si="33"/>
        <v>0.23659494155456837</v>
      </c>
      <c r="U87" s="9">
        <f t="shared" si="34"/>
        <v>0.1297461874705102</v>
      </c>
      <c r="V87" s="9">
        <f t="shared" si="35"/>
        <v>0</v>
      </c>
      <c r="W87" s="9">
        <f t="shared" si="36"/>
        <v>0</v>
      </c>
      <c r="X87" s="9">
        <f t="shared" si="37"/>
        <v>1</v>
      </c>
      <c r="Y87" s="9">
        <f t="shared" si="24"/>
        <v>0</v>
      </c>
      <c r="Z87" s="9">
        <f t="shared" si="25"/>
        <v>0</v>
      </c>
      <c r="AA87" s="9">
        <f t="shared" si="26"/>
        <v>0</v>
      </c>
      <c r="AB87" s="9">
        <f t="shared" si="27"/>
        <v>0</v>
      </c>
      <c r="AC87" s="9">
        <f t="shared" si="28"/>
        <v>0</v>
      </c>
      <c r="AD87" s="9">
        <f t="shared" si="29"/>
        <v>1</v>
      </c>
    </row>
    <row r="88" spans="1:30" ht="29" x14ac:dyDescent="0.35">
      <c r="A88" s="5">
        <v>87</v>
      </c>
      <c r="B88" s="3" t="s">
        <v>1156</v>
      </c>
      <c r="C88" s="11">
        <v>19</v>
      </c>
      <c r="D88" s="8">
        <v>10.5</v>
      </c>
      <c r="E88" s="11">
        <v>1</v>
      </c>
      <c r="F88" s="11">
        <v>5</v>
      </c>
      <c r="G88" s="11">
        <v>0</v>
      </c>
      <c r="H88" s="8">
        <v>167255000</v>
      </c>
      <c r="I88" s="8">
        <v>477672000</v>
      </c>
      <c r="J88" s="8">
        <v>5449000</v>
      </c>
      <c r="K88" s="8">
        <v>315541000</v>
      </c>
      <c r="L88" s="8">
        <v>81422000</v>
      </c>
      <c r="M88" s="8">
        <v>396963000</v>
      </c>
      <c r="N88" s="8">
        <v>219363000</v>
      </c>
      <c r="O88" s="8">
        <v>0.4753</v>
      </c>
      <c r="P88" s="9">
        <f t="shared" si="15"/>
        <v>0.35014612537473411</v>
      </c>
      <c r="Q88" s="9">
        <f t="shared" si="30"/>
        <v>1.1407409268284513E-2</v>
      </c>
      <c r="R88" s="9">
        <f t="shared" si="31"/>
        <v>0.66058090070173681</v>
      </c>
      <c r="S88" s="9">
        <f t="shared" si="32"/>
        <v>0.17045587767338258</v>
      </c>
      <c r="T88" s="9">
        <f t="shared" si="33"/>
        <v>0.83103677837511936</v>
      </c>
      <c r="U88" s="9">
        <f t="shared" si="34"/>
        <v>0.45923353263327138</v>
      </c>
      <c r="V88" s="9">
        <f t="shared" si="35"/>
        <v>0</v>
      </c>
      <c r="W88" s="9">
        <f t="shared" si="36"/>
        <v>0</v>
      </c>
      <c r="X88" s="9">
        <f t="shared" si="37"/>
        <v>1</v>
      </c>
      <c r="Y88" s="9">
        <f t="shared" si="24"/>
        <v>0</v>
      </c>
      <c r="Z88" s="9">
        <f t="shared" si="25"/>
        <v>0</v>
      </c>
      <c r="AA88" s="9">
        <f t="shared" si="26"/>
        <v>0</v>
      </c>
      <c r="AB88" s="9">
        <f t="shared" si="27"/>
        <v>0</v>
      </c>
      <c r="AC88" s="9">
        <f t="shared" si="28"/>
        <v>0</v>
      </c>
      <c r="AD88" s="9">
        <f t="shared" si="29"/>
        <v>1</v>
      </c>
    </row>
    <row r="89" spans="1:30" x14ac:dyDescent="0.35">
      <c r="A89" s="5">
        <v>88</v>
      </c>
      <c r="B89" s="3" t="s">
        <v>1128</v>
      </c>
      <c r="C89" s="11">
        <v>19</v>
      </c>
      <c r="D89" s="8">
        <v>13</v>
      </c>
      <c r="E89" s="11">
        <v>1</v>
      </c>
      <c r="F89" s="11">
        <v>5</v>
      </c>
      <c r="G89" s="11">
        <v>0</v>
      </c>
      <c r="H89" s="8">
        <v>5445000</v>
      </c>
      <c r="I89" s="8">
        <v>7261000</v>
      </c>
      <c r="J89" s="8">
        <v>2062000</v>
      </c>
      <c r="K89" s="8">
        <v>3088000</v>
      </c>
      <c r="L89" s="8">
        <v>2091000</v>
      </c>
      <c r="M89" s="8">
        <v>5179000</v>
      </c>
      <c r="N89" s="8">
        <v>345000</v>
      </c>
      <c r="O89" s="8">
        <v>5.0900000000000001E-2</v>
      </c>
      <c r="P89" s="9">
        <f t="shared" si="15"/>
        <v>0.74989670844236334</v>
      </c>
      <c r="Q89" s="9">
        <f t="shared" si="30"/>
        <v>0.28398292246247075</v>
      </c>
      <c r="R89" s="9">
        <f t="shared" si="31"/>
        <v>0.42528577330946149</v>
      </c>
      <c r="S89" s="9">
        <f t="shared" si="32"/>
        <v>0.28797686269108941</v>
      </c>
      <c r="T89" s="9">
        <f t="shared" si="33"/>
        <v>0.71326263600055084</v>
      </c>
      <c r="U89" s="9">
        <f t="shared" si="34"/>
        <v>4.7514116512877014E-2</v>
      </c>
      <c r="V89" s="9">
        <f t="shared" si="35"/>
        <v>0</v>
      </c>
      <c r="W89" s="9">
        <f t="shared" si="36"/>
        <v>0</v>
      </c>
      <c r="X89" s="9">
        <f t="shared" si="37"/>
        <v>1</v>
      </c>
      <c r="Y89" s="9">
        <f t="shared" si="24"/>
        <v>0</v>
      </c>
      <c r="Z89" s="9">
        <f t="shared" si="25"/>
        <v>0</v>
      </c>
      <c r="AA89" s="9">
        <f t="shared" si="26"/>
        <v>0</v>
      </c>
      <c r="AB89" s="9">
        <f t="shared" si="27"/>
        <v>0</v>
      </c>
      <c r="AC89" s="9">
        <f t="shared" si="28"/>
        <v>0</v>
      </c>
      <c r="AD89" s="9">
        <f t="shared" si="29"/>
        <v>1</v>
      </c>
    </row>
    <row r="90" spans="1:30" x14ac:dyDescent="0.35">
      <c r="A90" s="5">
        <v>89</v>
      </c>
      <c r="B90" s="3" t="s">
        <v>1157</v>
      </c>
      <c r="C90" s="11">
        <v>19</v>
      </c>
      <c r="D90" s="8">
        <v>24</v>
      </c>
      <c r="E90" s="11">
        <v>1</v>
      </c>
      <c r="F90" s="11">
        <v>0</v>
      </c>
      <c r="G90" s="11">
        <v>2</v>
      </c>
      <c r="H90" s="8">
        <v>453097000</v>
      </c>
      <c r="I90" s="8">
        <v>750499000</v>
      </c>
      <c r="J90" s="8">
        <v>105754000</v>
      </c>
      <c r="K90" s="8">
        <v>936000</v>
      </c>
      <c r="L90" s="8">
        <v>553771000</v>
      </c>
      <c r="M90" s="8">
        <v>554707000</v>
      </c>
      <c r="N90" s="8">
        <v>415185000</v>
      </c>
      <c r="O90" s="8">
        <v>0.55679999999999996</v>
      </c>
      <c r="P90" s="9">
        <f t="shared" si="15"/>
        <v>0.60372765320140331</v>
      </c>
      <c r="Q90" s="9">
        <f t="shared" si="30"/>
        <v>0.1409115801619989</v>
      </c>
      <c r="R90" s="9">
        <f t="shared" si="31"/>
        <v>1.2471702160828995E-3</v>
      </c>
      <c r="S90" s="9">
        <f t="shared" si="32"/>
        <v>0.73787040355816602</v>
      </c>
      <c r="T90" s="9">
        <f t="shared" si="33"/>
        <v>0.73911757377424891</v>
      </c>
      <c r="U90" s="9">
        <f t="shared" si="34"/>
        <v>0.55321192966279764</v>
      </c>
      <c r="V90" s="9">
        <f t="shared" si="35"/>
        <v>0</v>
      </c>
      <c r="W90" s="9">
        <f t="shared" si="36"/>
        <v>0</v>
      </c>
      <c r="X90" s="9">
        <f t="shared" si="37"/>
        <v>0</v>
      </c>
      <c r="Y90" s="9">
        <f t="shared" si="24"/>
        <v>1</v>
      </c>
      <c r="Z90" s="9">
        <f t="shared" si="25"/>
        <v>0</v>
      </c>
      <c r="AA90" s="9">
        <f t="shared" si="26"/>
        <v>0</v>
      </c>
      <c r="AB90" s="9">
        <f t="shared" si="27"/>
        <v>0</v>
      </c>
      <c r="AC90" s="9">
        <f t="shared" si="28"/>
        <v>0</v>
      </c>
      <c r="AD90" s="9">
        <f t="shared" si="29"/>
        <v>0</v>
      </c>
    </row>
    <row r="91" spans="1:30" x14ac:dyDescent="0.35">
      <c r="A91" s="5">
        <v>90</v>
      </c>
      <c r="B91" s="3" t="s">
        <v>1158</v>
      </c>
      <c r="C91" s="11">
        <v>19</v>
      </c>
      <c r="D91" s="8">
        <v>28.5</v>
      </c>
      <c r="E91" s="11">
        <v>1</v>
      </c>
      <c r="F91" s="11">
        <v>2</v>
      </c>
      <c r="G91" s="11">
        <v>0</v>
      </c>
      <c r="H91" s="8">
        <v>4049000</v>
      </c>
      <c r="I91" s="8">
        <v>5207000</v>
      </c>
      <c r="J91" s="8">
        <v>94000</v>
      </c>
      <c r="K91" s="8">
        <v>4703000</v>
      </c>
      <c r="L91" s="8">
        <v>400000</v>
      </c>
      <c r="M91" s="8">
        <v>5103000</v>
      </c>
      <c r="N91" s="8">
        <v>447000</v>
      </c>
      <c r="O91" s="8">
        <v>8.4099999999999994E-2</v>
      </c>
      <c r="P91" s="9">
        <f t="shared" si="15"/>
        <v>0.77760706740925678</v>
      </c>
      <c r="Q91" s="9">
        <f t="shared" si="30"/>
        <v>1.8052621471096601E-2</v>
      </c>
      <c r="R91" s="9">
        <f t="shared" si="31"/>
        <v>0.90320722104858842</v>
      </c>
      <c r="S91" s="9">
        <f t="shared" si="32"/>
        <v>7.6819665834453627E-2</v>
      </c>
      <c r="T91" s="9">
        <f t="shared" si="33"/>
        <v>0.98002688688304207</v>
      </c>
      <c r="U91" s="9">
        <f t="shared" si="34"/>
        <v>8.5845976570001925E-2</v>
      </c>
      <c r="V91" s="9">
        <f t="shared" si="35"/>
        <v>0</v>
      </c>
      <c r="W91" s="9">
        <f t="shared" si="36"/>
        <v>0</v>
      </c>
      <c r="X91" s="9">
        <f t="shared" si="37"/>
        <v>1</v>
      </c>
      <c r="Y91" s="9">
        <f t="shared" si="24"/>
        <v>0</v>
      </c>
      <c r="Z91" s="9">
        <f t="shared" si="25"/>
        <v>0</v>
      </c>
      <c r="AA91" s="9">
        <f t="shared" si="26"/>
        <v>1</v>
      </c>
      <c r="AB91" s="9">
        <f t="shared" si="27"/>
        <v>0</v>
      </c>
      <c r="AC91" s="9">
        <f t="shared" si="28"/>
        <v>0</v>
      </c>
      <c r="AD91" s="9">
        <f t="shared" si="29"/>
        <v>0</v>
      </c>
    </row>
    <row r="92" spans="1:30" x14ac:dyDescent="0.35">
      <c r="A92" s="5">
        <v>91</v>
      </c>
      <c r="B92" s="3" t="s">
        <v>1159</v>
      </c>
      <c r="C92" s="11">
        <v>19</v>
      </c>
      <c r="D92" s="8">
        <v>25.5</v>
      </c>
      <c r="E92" s="11">
        <v>1</v>
      </c>
      <c r="F92" s="11">
        <v>5</v>
      </c>
      <c r="G92" s="11">
        <v>0</v>
      </c>
      <c r="H92" s="8">
        <v>140535000</v>
      </c>
      <c r="I92" s="8">
        <v>271030000</v>
      </c>
      <c r="J92" s="8">
        <v>139322000</v>
      </c>
      <c r="K92" s="8">
        <v>3327000</v>
      </c>
      <c r="L92" s="8">
        <v>74715000</v>
      </c>
      <c r="M92" s="8">
        <v>78042000</v>
      </c>
      <c r="N92" s="8">
        <v>97480000</v>
      </c>
      <c r="O92" s="8">
        <v>0.3387</v>
      </c>
      <c r="P92" s="9">
        <f t="shared" si="15"/>
        <v>0.51852193484116149</v>
      </c>
      <c r="Q92" s="9">
        <f t="shared" si="30"/>
        <v>0.51404641552595653</v>
      </c>
      <c r="R92" s="9">
        <f t="shared" si="31"/>
        <v>1.2275393867837509E-2</v>
      </c>
      <c r="S92" s="9">
        <f t="shared" si="32"/>
        <v>0.27567058997158989</v>
      </c>
      <c r="T92" s="9">
        <f t="shared" si="33"/>
        <v>0.28794598383942738</v>
      </c>
      <c r="U92" s="9">
        <f t="shared" si="34"/>
        <v>0.35966498173633915</v>
      </c>
      <c r="V92" s="9">
        <f t="shared" si="35"/>
        <v>0</v>
      </c>
      <c r="W92" s="9">
        <f t="shared" si="36"/>
        <v>0</v>
      </c>
      <c r="X92" s="9">
        <f t="shared" si="37"/>
        <v>1</v>
      </c>
      <c r="Y92" s="9">
        <f t="shared" si="24"/>
        <v>0</v>
      </c>
      <c r="Z92" s="9">
        <f t="shared" si="25"/>
        <v>0</v>
      </c>
      <c r="AA92" s="9">
        <f t="shared" si="26"/>
        <v>0</v>
      </c>
      <c r="AB92" s="9">
        <f t="shared" si="27"/>
        <v>0</v>
      </c>
      <c r="AC92" s="9">
        <f t="shared" si="28"/>
        <v>0</v>
      </c>
      <c r="AD92" s="9">
        <f t="shared" si="29"/>
        <v>1</v>
      </c>
    </row>
    <row r="93" spans="1:30" ht="29" x14ac:dyDescent="0.35">
      <c r="A93" s="5">
        <v>92</v>
      </c>
      <c r="B93" s="3" t="s">
        <v>1160</v>
      </c>
      <c r="C93" s="11">
        <v>19</v>
      </c>
      <c r="D93" s="8">
        <v>27</v>
      </c>
      <c r="E93" s="11">
        <v>1</v>
      </c>
      <c r="F93" s="11">
        <v>0</v>
      </c>
      <c r="G93" s="11">
        <v>0</v>
      </c>
      <c r="H93" s="8">
        <v>182102000</v>
      </c>
      <c r="I93" s="8">
        <v>199710000</v>
      </c>
      <c r="J93" s="8">
        <v>23057000</v>
      </c>
      <c r="K93" s="8">
        <v>29888000</v>
      </c>
      <c r="L93" s="8">
        <v>125079000</v>
      </c>
      <c r="M93" s="8">
        <v>154967000</v>
      </c>
      <c r="N93" s="8">
        <v>339544000</v>
      </c>
      <c r="O93" s="8">
        <v>1.4432</v>
      </c>
      <c r="P93" s="9">
        <f t="shared" si="15"/>
        <v>0.91183215662710926</v>
      </c>
      <c r="Q93" s="9">
        <f t="shared" si="30"/>
        <v>0.11545240598868359</v>
      </c>
      <c r="R93" s="9">
        <f t="shared" si="31"/>
        <v>0.14965700265384807</v>
      </c>
      <c r="S93" s="9">
        <f t="shared" si="32"/>
        <v>0.62630313955235095</v>
      </c>
      <c r="T93" s="9">
        <f t="shared" si="33"/>
        <v>0.77596014220619902</v>
      </c>
      <c r="U93" s="9">
        <f t="shared" si="34"/>
        <v>1.7001852686395273</v>
      </c>
      <c r="V93" s="9">
        <f t="shared" si="35"/>
        <v>0</v>
      </c>
      <c r="W93" s="9">
        <f t="shared" si="36"/>
        <v>0</v>
      </c>
      <c r="X93" s="9">
        <f t="shared" si="37"/>
        <v>1</v>
      </c>
      <c r="Y93" s="9">
        <f t="shared" si="24"/>
        <v>1</v>
      </c>
      <c r="Z93" s="9">
        <f t="shared" si="25"/>
        <v>0</v>
      </c>
      <c r="AA93" s="9">
        <f t="shared" si="26"/>
        <v>0</v>
      </c>
      <c r="AB93" s="9">
        <f t="shared" si="27"/>
        <v>0</v>
      </c>
      <c r="AC93" s="9">
        <f t="shared" si="28"/>
        <v>0</v>
      </c>
      <c r="AD93" s="9">
        <f t="shared" si="29"/>
        <v>0</v>
      </c>
    </row>
    <row r="94" spans="1:30" x14ac:dyDescent="0.35">
      <c r="A94" s="5">
        <v>93</v>
      </c>
      <c r="B94" s="3" t="s">
        <v>1161</v>
      </c>
      <c r="C94" s="11">
        <v>19</v>
      </c>
      <c r="D94" s="8">
        <v>11.5</v>
      </c>
      <c r="E94" s="11">
        <v>1</v>
      </c>
      <c r="F94" s="11">
        <v>0</v>
      </c>
      <c r="G94" s="11">
        <v>0</v>
      </c>
      <c r="H94" s="8">
        <v>72528000</v>
      </c>
      <c r="I94" s="8">
        <v>132607000</v>
      </c>
      <c r="J94" s="8">
        <v>7671000</v>
      </c>
      <c r="K94" s="8">
        <v>6925000</v>
      </c>
      <c r="L94" s="8">
        <v>81152000</v>
      </c>
      <c r="M94" s="8">
        <v>88077000</v>
      </c>
      <c r="N94" s="8">
        <v>22465000</v>
      </c>
      <c r="O94" s="8">
        <v>0.16600000000000001</v>
      </c>
      <c r="P94" s="9">
        <f t="shared" si="15"/>
        <v>0.54693945266841115</v>
      </c>
      <c r="Q94" s="9">
        <f t="shared" si="30"/>
        <v>5.7847624936843457E-2</v>
      </c>
      <c r="R94" s="9">
        <f t="shared" si="31"/>
        <v>5.2221979231865591E-2</v>
      </c>
      <c r="S94" s="9">
        <f t="shared" si="32"/>
        <v>0.61197372687716334</v>
      </c>
      <c r="T94" s="9">
        <f t="shared" si="33"/>
        <v>0.66419570610902889</v>
      </c>
      <c r="U94" s="9">
        <f t="shared" si="34"/>
        <v>0.16941036295218201</v>
      </c>
      <c r="V94" s="9">
        <f t="shared" si="35"/>
        <v>0</v>
      </c>
      <c r="W94" s="9">
        <f t="shared" si="36"/>
        <v>0</v>
      </c>
      <c r="X94" s="9">
        <f t="shared" si="37"/>
        <v>1</v>
      </c>
      <c r="Y94" s="9">
        <f t="shared" si="24"/>
        <v>1</v>
      </c>
      <c r="Z94" s="9">
        <f t="shared" si="25"/>
        <v>0</v>
      </c>
      <c r="AA94" s="9">
        <f t="shared" si="26"/>
        <v>0</v>
      </c>
      <c r="AB94" s="9">
        <f t="shared" si="27"/>
        <v>0</v>
      </c>
      <c r="AC94" s="9">
        <f t="shared" si="28"/>
        <v>0</v>
      </c>
      <c r="AD94" s="9">
        <f t="shared" si="29"/>
        <v>0</v>
      </c>
    </row>
    <row r="95" spans="1:30" x14ac:dyDescent="0.35">
      <c r="A95" s="5">
        <v>94</v>
      </c>
      <c r="B95" s="3" t="s">
        <v>1129</v>
      </c>
      <c r="C95" s="11">
        <v>19</v>
      </c>
      <c r="D95" s="8">
        <v>10</v>
      </c>
      <c r="E95" s="11">
        <v>1</v>
      </c>
      <c r="F95" s="11">
        <v>5</v>
      </c>
      <c r="G95" s="11">
        <v>0</v>
      </c>
      <c r="H95" s="8">
        <v>1359752000</v>
      </c>
      <c r="I95" s="8">
        <v>2603774000</v>
      </c>
      <c r="J95" s="8">
        <v>2788000</v>
      </c>
      <c r="K95" s="8">
        <v>11165000</v>
      </c>
      <c r="L95" s="8">
        <v>2589801000</v>
      </c>
      <c r="M95" s="8">
        <v>2600966000</v>
      </c>
      <c r="N95" s="8">
        <v>651543000</v>
      </c>
      <c r="O95" s="8">
        <v>0.28249999999999997</v>
      </c>
      <c r="P95" s="9">
        <f t="shared" si="15"/>
        <v>0.52222351094987507</v>
      </c>
      <c r="Q95" s="9">
        <f t="shared" si="30"/>
        <v>1.0707534524885801E-3</v>
      </c>
      <c r="R95" s="9">
        <f t="shared" si="31"/>
        <v>4.2880065627815623E-3</v>
      </c>
      <c r="S95" s="9">
        <f t="shared" si="32"/>
        <v>0.99463355882653415</v>
      </c>
      <c r="T95" s="9">
        <f t="shared" si="33"/>
        <v>0.99892156538931565</v>
      </c>
      <c r="U95" s="9">
        <f t="shared" si="34"/>
        <v>0.25023024271691785</v>
      </c>
      <c r="V95" s="9">
        <f t="shared" si="35"/>
        <v>0</v>
      </c>
      <c r="W95" s="9">
        <f t="shared" si="36"/>
        <v>0</v>
      </c>
      <c r="X95" s="9">
        <f t="shared" si="37"/>
        <v>1</v>
      </c>
      <c r="Y95" s="9">
        <f t="shared" si="24"/>
        <v>0</v>
      </c>
      <c r="Z95" s="9">
        <f t="shared" si="25"/>
        <v>0</v>
      </c>
      <c r="AA95" s="9">
        <f t="shared" si="26"/>
        <v>0</v>
      </c>
      <c r="AB95" s="9">
        <f t="shared" si="27"/>
        <v>0</v>
      </c>
      <c r="AC95" s="9">
        <f t="shared" si="28"/>
        <v>0</v>
      </c>
      <c r="AD95" s="9">
        <f t="shared" si="29"/>
        <v>1</v>
      </c>
    </row>
    <row r="96" spans="1:30" x14ac:dyDescent="0.35">
      <c r="A96" s="5">
        <v>95</v>
      </c>
      <c r="B96" s="3" t="s">
        <v>1162</v>
      </c>
      <c r="C96" s="11">
        <v>19</v>
      </c>
      <c r="D96" s="8">
        <v>6</v>
      </c>
      <c r="E96" s="11">
        <v>1</v>
      </c>
      <c r="F96" s="11">
        <v>5</v>
      </c>
      <c r="G96" s="11">
        <v>0</v>
      </c>
      <c r="H96" s="8">
        <v>49363000</v>
      </c>
      <c r="I96" s="8">
        <v>85959000</v>
      </c>
      <c r="J96" s="8">
        <v>5457000</v>
      </c>
      <c r="K96" s="8">
        <v>144000</v>
      </c>
      <c r="L96" s="8">
        <v>74358000</v>
      </c>
      <c r="M96" s="8">
        <v>74502000</v>
      </c>
      <c r="N96" s="8">
        <v>625000</v>
      </c>
      <c r="O96" s="8">
        <v>7.3000000000000001E-3</v>
      </c>
      <c r="P96" s="9">
        <f t="shared" si="15"/>
        <v>0.57426214823346011</v>
      </c>
      <c r="Q96" s="9">
        <f t="shared" si="30"/>
        <v>6.3483753882664987E-2</v>
      </c>
      <c r="R96" s="9">
        <f t="shared" si="31"/>
        <v>1.6752172547377239E-3</v>
      </c>
      <c r="S96" s="9">
        <f t="shared" si="32"/>
        <v>0.8650403099151921</v>
      </c>
      <c r="T96" s="9">
        <f t="shared" si="33"/>
        <v>0.86671552716992983</v>
      </c>
      <c r="U96" s="9">
        <f t="shared" si="34"/>
        <v>7.2709082236880372E-3</v>
      </c>
      <c r="V96" s="9">
        <f t="shared" si="35"/>
        <v>0</v>
      </c>
      <c r="W96" s="9">
        <f t="shared" si="36"/>
        <v>0</v>
      </c>
      <c r="X96" s="9">
        <f t="shared" si="37"/>
        <v>1</v>
      </c>
      <c r="Y96" s="9">
        <f t="shared" si="24"/>
        <v>0</v>
      </c>
      <c r="Z96" s="9">
        <f t="shared" si="25"/>
        <v>0</v>
      </c>
      <c r="AA96" s="9">
        <f t="shared" si="26"/>
        <v>0</v>
      </c>
      <c r="AB96" s="9">
        <f t="shared" si="27"/>
        <v>0</v>
      </c>
      <c r="AC96" s="9">
        <f t="shared" si="28"/>
        <v>0</v>
      </c>
      <c r="AD96" s="9">
        <f t="shared" si="29"/>
        <v>1</v>
      </c>
    </row>
    <row r="97" spans="1:30" x14ac:dyDescent="0.35">
      <c r="A97" s="5">
        <v>96</v>
      </c>
      <c r="B97" s="3" t="s">
        <v>1163</v>
      </c>
      <c r="C97" s="11">
        <v>19</v>
      </c>
      <c r="D97" s="8">
        <v>10.5</v>
      </c>
      <c r="E97" s="11">
        <v>1</v>
      </c>
      <c r="F97" s="11">
        <v>5</v>
      </c>
      <c r="G97" s="11">
        <v>0</v>
      </c>
      <c r="H97" s="8">
        <v>106684000</v>
      </c>
      <c r="I97" s="8">
        <v>134932000</v>
      </c>
      <c r="J97" s="8">
        <v>6807000</v>
      </c>
      <c r="K97" s="8">
        <v>3000</v>
      </c>
      <c r="L97" s="8">
        <v>128112000</v>
      </c>
      <c r="M97" s="8">
        <v>128115000</v>
      </c>
      <c r="N97" s="8">
        <v>17276000</v>
      </c>
      <c r="O97" s="8">
        <v>0.1163</v>
      </c>
      <c r="P97" s="9">
        <f t="shared" ref="P97:P160" si="38">H97/$I97</f>
        <v>0.79065010523819401</v>
      </c>
      <c r="Q97" s="9">
        <f t="shared" ref="Q97:Q160" si="39">J97/$I97</f>
        <v>5.0447632881747841E-2</v>
      </c>
      <c r="R97" s="9">
        <f t="shared" ref="R97:R160" si="40">K97/$I97</f>
        <v>2.2233421278866391E-5</v>
      </c>
      <c r="S97" s="9">
        <f t="shared" ref="S97:S160" si="41">L97/$I97</f>
        <v>0.94945602229271042</v>
      </c>
      <c r="T97" s="9">
        <f t="shared" ref="T97:T160" si="42">M97/$I97</f>
        <v>0.94947825571398925</v>
      </c>
      <c r="U97" s="9">
        <f t="shared" ref="U97:U160" si="43">N97/$I97</f>
        <v>0.12803486200456526</v>
      </c>
      <c r="V97" s="9">
        <f t="shared" ref="V97:V160" si="44">IF(G97=1,1,0)</f>
        <v>0</v>
      </c>
      <c r="W97" s="9">
        <f t="shared" ref="W97:W160" si="45">IF(G97=1,2,0)</f>
        <v>0</v>
      </c>
      <c r="X97" s="9">
        <f t="shared" ref="X97:X160" si="46">IF(G97=0,1,0)</f>
        <v>1</v>
      </c>
      <c r="Y97" s="9">
        <f t="shared" ref="Y97:Y160" si="47">IF($F97=0,1,0)</f>
        <v>0</v>
      </c>
      <c r="Z97" s="9">
        <f t="shared" ref="Z97:Z160" si="48">IF($F97=1,1,0)</f>
        <v>0</v>
      </c>
      <c r="AA97" s="9">
        <f t="shared" ref="AA97:AA160" si="49">IF($F97=2,1,0)</f>
        <v>0</v>
      </c>
      <c r="AB97" s="9">
        <f t="shared" ref="AB97:AB160" si="50">IF($F97=3,1,0)</f>
        <v>0</v>
      </c>
      <c r="AC97" s="9">
        <f t="shared" ref="AC97:AC160" si="51">IF($F97=4,1,0)</f>
        <v>0</v>
      </c>
      <c r="AD97" s="9">
        <f t="shared" ref="AD97:AD160" si="52">IF($F97=5,1,0)</f>
        <v>1</v>
      </c>
    </row>
    <row r="98" spans="1:30" x14ac:dyDescent="0.35">
      <c r="A98" s="5">
        <v>97</v>
      </c>
      <c r="B98" s="3" t="s">
        <v>1164</v>
      </c>
      <c r="C98" s="11">
        <v>19</v>
      </c>
      <c r="D98" s="8">
        <v>15</v>
      </c>
      <c r="E98" s="11">
        <v>1</v>
      </c>
      <c r="F98" s="11">
        <v>5</v>
      </c>
      <c r="G98" s="11">
        <v>0</v>
      </c>
      <c r="H98" s="8">
        <v>11652000</v>
      </c>
      <c r="I98" s="8">
        <v>52965000</v>
      </c>
      <c r="J98" s="8">
        <v>1865000</v>
      </c>
      <c r="K98" s="8">
        <v>1194000</v>
      </c>
      <c r="L98" s="8">
        <v>49896000</v>
      </c>
      <c r="M98" s="8">
        <v>51090000</v>
      </c>
      <c r="N98" s="8">
        <v>33382000</v>
      </c>
      <c r="O98" s="8">
        <v>0.52449999999999997</v>
      </c>
      <c r="P98" s="9">
        <f t="shared" si="38"/>
        <v>0.21999433588218634</v>
      </c>
      <c r="Q98" s="9">
        <f t="shared" si="39"/>
        <v>3.5211932408194091E-2</v>
      </c>
      <c r="R98" s="9">
        <f t="shared" si="40"/>
        <v>2.2543188898329087E-2</v>
      </c>
      <c r="S98" s="9">
        <f t="shared" si="41"/>
        <v>0.94205607476635511</v>
      </c>
      <c r="T98" s="9">
        <f t="shared" si="42"/>
        <v>0.96459926366468418</v>
      </c>
      <c r="U98" s="9">
        <f t="shared" si="43"/>
        <v>0.63026526951760597</v>
      </c>
      <c r="V98" s="9">
        <f t="shared" si="44"/>
        <v>0</v>
      </c>
      <c r="W98" s="9">
        <f t="shared" si="45"/>
        <v>0</v>
      </c>
      <c r="X98" s="9">
        <f t="shared" si="46"/>
        <v>1</v>
      </c>
      <c r="Y98" s="9">
        <f t="shared" si="47"/>
        <v>0</v>
      </c>
      <c r="Z98" s="9">
        <f t="shared" si="48"/>
        <v>0</v>
      </c>
      <c r="AA98" s="9">
        <f t="shared" si="49"/>
        <v>0</v>
      </c>
      <c r="AB98" s="9">
        <f t="shared" si="50"/>
        <v>0</v>
      </c>
      <c r="AC98" s="9">
        <f t="shared" si="51"/>
        <v>0</v>
      </c>
      <c r="AD98" s="9">
        <f t="shared" si="52"/>
        <v>1</v>
      </c>
    </row>
    <row r="99" spans="1:30" x14ac:dyDescent="0.35">
      <c r="A99" s="5">
        <v>98</v>
      </c>
      <c r="B99" s="3" t="s">
        <v>1165</v>
      </c>
      <c r="C99" s="11">
        <v>19</v>
      </c>
      <c r="D99" s="8">
        <v>8</v>
      </c>
      <c r="E99" s="11">
        <v>1</v>
      </c>
      <c r="F99" s="11">
        <v>5</v>
      </c>
      <c r="G99" s="11">
        <v>0</v>
      </c>
      <c r="H99" s="8">
        <v>82254000</v>
      </c>
      <c r="I99" s="8">
        <v>98378000</v>
      </c>
      <c r="J99" s="8">
        <v>25010000</v>
      </c>
      <c r="K99" s="8">
        <v>65976000</v>
      </c>
      <c r="L99" s="8">
        <v>7392000</v>
      </c>
      <c r="M99" s="8">
        <v>73368000</v>
      </c>
      <c r="N99" s="8">
        <v>22557000</v>
      </c>
      <c r="O99" s="8">
        <v>0.22090000000000001</v>
      </c>
      <c r="P99" s="9">
        <f t="shared" si="38"/>
        <v>0.83610156742361097</v>
      </c>
      <c r="Q99" s="9">
        <f t="shared" si="39"/>
        <v>0.25422350525524001</v>
      </c>
      <c r="R99" s="9">
        <f t="shared" si="40"/>
        <v>0.67063774421110411</v>
      </c>
      <c r="S99" s="9">
        <f t="shared" si="41"/>
        <v>7.5138750533655901E-2</v>
      </c>
      <c r="T99" s="9">
        <f t="shared" si="42"/>
        <v>0.74577649474476004</v>
      </c>
      <c r="U99" s="9">
        <f t="shared" si="43"/>
        <v>0.22928906869422025</v>
      </c>
      <c r="V99" s="9">
        <f t="shared" si="44"/>
        <v>0</v>
      </c>
      <c r="W99" s="9">
        <f t="shared" si="45"/>
        <v>0</v>
      </c>
      <c r="X99" s="9">
        <f t="shared" si="46"/>
        <v>1</v>
      </c>
      <c r="Y99" s="9">
        <f t="shared" si="47"/>
        <v>0</v>
      </c>
      <c r="Z99" s="9">
        <f t="shared" si="48"/>
        <v>0</v>
      </c>
      <c r="AA99" s="9">
        <f t="shared" si="49"/>
        <v>0</v>
      </c>
      <c r="AB99" s="9">
        <f t="shared" si="50"/>
        <v>0</v>
      </c>
      <c r="AC99" s="9">
        <f t="shared" si="51"/>
        <v>0</v>
      </c>
      <c r="AD99" s="9">
        <f t="shared" si="52"/>
        <v>1</v>
      </c>
    </row>
    <row r="100" spans="1:30" x14ac:dyDescent="0.35">
      <c r="A100" s="5">
        <v>99</v>
      </c>
      <c r="B100" s="3" t="s">
        <v>1166</v>
      </c>
      <c r="C100" s="11">
        <v>19</v>
      </c>
      <c r="D100" s="8">
        <v>3.5</v>
      </c>
      <c r="E100" s="11">
        <v>1</v>
      </c>
      <c r="F100" s="11">
        <v>5</v>
      </c>
      <c r="G100" s="11">
        <v>0</v>
      </c>
      <c r="H100" s="8">
        <v>152000</v>
      </c>
      <c r="I100" s="8">
        <v>4102000</v>
      </c>
      <c r="J100" s="8">
        <v>591000</v>
      </c>
      <c r="K100" s="8">
        <v>1212000</v>
      </c>
      <c r="L100" s="8">
        <v>2289000</v>
      </c>
      <c r="M100" s="8">
        <v>3501000</v>
      </c>
      <c r="N100" s="8">
        <v>4163000</v>
      </c>
      <c r="O100" s="8">
        <v>0.95699999999999996</v>
      </c>
      <c r="P100" s="9">
        <f t="shared" si="38"/>
        <v>3.7055095075572891E-2</v>
      </c>
      <c r="Q100" s="9">
        <f t="shared" si="39"/>
        <v>0.144076060458313</v>
      </c>
      <c r="R100" s="9">
        <f t="shared" si="40"/>
        <v>0.295465626523647</v>
      </c>
      <c r="S100" s="9">
        <f t="shared" si="41"/>
        <v>0.55802047781569963</v>
      </c>
      <c r="T100" s="9">
        <f t="shared" si="42"/>
        <v>0.85348610433934669</v>
      </c>
      <c r="U100" s="9">
        <f t="shared" si="43"/>
        <v>1.0148707947342759</v>
      </c>
      <c r="V100" s="9">
        <f t="shared" si="44"/>
        <v>0</v>
      </c>
      <c r="W100" s="9">
        <f t="shared" si="45"/>
        <v>0</v>
      </c>
      <c r="X100" s="9">
        <f t="shared" si="46"/>
        <v>1</v>
      </c>
      <c r="Y100" s="9">
        <f t="shared" si="47"/>
        <v>0</v>
      </c>
      <c r="Z100" s="9">
        <f t="shared" si="48"/>
        <v>0</v>
      </c>
      <c r="AA100" s="9">
        <f t="shared" si="49"/>
        <v>0</v>
      </c>
      <c r="AB100" s="9">
        <f t="shared" si="50"/>
        <v>0</v>
      </c>
      <c r="AC100" s="9">
        <f t="shared" si="51"/>
        <v>0</v>
      </c>
      <c r="AD100" s="9">
        <f t="shared" si="52"/>
        <v>1</v>
      </c>
    </row>
    <row r="101" spans="1:30" x14ac:dyDescent="0.35">
      <c r="A101" s="5">
        <v>100</v>
      </c>
      <c r="B101" s="3" t="s">
        <v>1130</v>
      </c>
      <c r="C101" s="11">
        <v>19</v>
      </c>
      <c r="D101" s="8">
        <v>9.5</v>
      </c>
      <c r="E101" s="11">
        <v>1</v>
      </c>
      <c r="F101" s="11">
        <v>5</v>
      </c>
      <c r="G101" s="11">
        <v>0</v>
      </c>
      <c r="H101" s="8">
        <v>695890000</v>
      </c>
      <c r="I101" s="8">
        <v>703172000</v>
      </c>
      <c r="J101" s="8">
        <v>81464000</v>
      </c>
      <c r="K101" s="8">
        <v>41872000</v>
      </c>
      <c r="L101" s="8">
        <v>578836000</v>
      </c>
      <c r="M101" s="8">
        <v>620708000</v>
      </c>
      <c r="N101" s="8">
        <v>1403221000</v>
      </c>
      <c r="O101" s="8">
        <v>1.4824999999999999</v>
      </c>
      <c r="P101" s="9">
        <f t="shared" si="38"/>
        <v>0.98964407001416443</v>
      </c>
      <c r="Q101" s="9">
        <f t="shared" si="39"/>
        <v>0.11585216703736781</v>
      </c>
      <c r="R101" s="9">
        <f t="shared" si="40"/>
        <v>5.9547308482135242E-2</v>
      </c>
      <c r="S101" s="9">
        <f t="shared" si="41"/>
        <v>0.82317839731957476</v>
      </c>
      <c r="T101" s="9">
        <f t="shared" si="42"/>
        <v>0.88272570580170995</v>
      </c>
      <c r="U101" s="9">
        <f t="shared" si="43"/>
        <v>1.9955586968764398</v>
      </c>
      <c r="V101" s="9">
        <f t="shared" si="44"/>
        <v>0</v>
      </c>
      <c r="W101" s="9">
        <f t="shared" si="45"/>
        <v>0</v>
      </c>
      <c r="X101" s="9">
        <f t="shared" si="46"/>
        <v>1</v>
      </c>
      <c r="Y101" s="9">
        <f t="shared" si="47"/>
        <v>0</v>
      </c>
      <c r="Z101" s="9">
        <f t="shared" si="48"/>
        <v>0</v>
      </c>
      <c r="AA101" s="9">
        <f t="shared" si="49"/>
        <v>0</v>
      </c>
      <c r="AB101" s="9">
        <f t="shared" si="50"/>
        <v>0</v>
      </c>
      <c r="AC101" s="9">
        <f t="shared" si="51"/>
        <v>0</v>
      </c>
      <c r="AD101" s="9">
        <f t="shared" si="52"/>
        <v>1</v>
      </c>
    </row>
    <row r="102" spans="1:30" x14ac:dyDescent="0.35">
      <c r="A102" s="5">
        <v>101</v>
      </c>
      <c r="B102" s="3" t="s">
        <v>281</v>
      </c>
      <c r="C102" s="11">
        <v>19</v>
      </c>
      <c r="D102" s="8">
        <v>21.5</v>
      </c>
      <c r="E102" s="11">
        <v>1</v>
      </c>
      <c r="F102" s="11">
        <v>0</v>
      </c>
      <c r="G102" s="11">
        <v>0</v>
      </c>
      <c r="H102" s="8">
        <v>18038000</v>
      </c>
      <c r="I102" s="8">
        <v>41073000</v>
      </c>
      <c r="J102" s="8">
        <v>319000</v>
      </c>
      <c r="K102" s="8">
        <v>14821000</v>
      </c>
      <c r="L102" s="8">
        <v>6999000</v>
      </c>
      <c r="M102" s="8">
        <v>21820000</v>
      </c>
      <c r="N102" s="8">
        <v>5200000</v>
      </c>
      <c r="O102" s="8">
        <v>0.1235</v>
      </c>
      <c r="P102" s="9">
        <f t="shared" si="38"/>
        <v>0.43916928395783117</v>
      </c>
      <c r="Q102" s="9">
        <f t="shared" si="39"/>
        <v>7.7666593625983008E-3</v>
      </c>
      <c r="R102" s="9">
        <f t="shared" si="40"/>
        <v>0.36084532417890097</v>
      </c>
      <c r="S102" s="9">
        <f t="shared" si="41"/>
        <v>0.17040391498064422</v>
      </c>
      <c r="T102" s="9">
        <f t="shared" si="42"/>
        <v>0.53124923915954525</v>
      </c>
      <c r="U102" s="9">
        <f t="shared" si="43"/>
        <v>0.12660385167871838</v>
      </c>
      <c r="V102" s="9">
        <f t="shared" si="44"/>
        <v>0</v>
      </c>
      <c r="W102" s="9">
        <f t="shared" si="45"/>
        <v>0</v>
      </c>
      <c r="X102" s="9">
        <f t="shared" si="46"/>
        <v>1</v>
      </c>
      <c r="Y102" s="9">
        <f t="shared" si="47"/>
        <v>1</v>
      </c>
      <c r="Z102" s="9">
        <f t="shared" si="48"/>
        <v>0</v>
      </c>
      <c r="AA102" s="9">
        <f t="shared" si="49"/>
        <v>0</v>
      </c>
      <c r="AB102" s="9">
        <f t="shared" si="50"/>
        <v>0</v>
      </c>
      <c r="AC102" s="9">
        <f t="shared" si="51"/>
        <v>0</v>
      </c>
      <c r="AD102" s="9">
        <f t="shared" si="52"/>
        <v>0</v>
      </c>
    </row>
    <row r="103" spans="1:30" x14ac:dyDescent="0.35">
      <c r="A103" s="5">
        <v>102</v>
      </c>
      <c r="B103" s="3" t="s">
        <v>1281</v>
      </c>
      <c r="C103" s="11">
        <v>19</v>
      </c>
      <c r="D103" s="8">
        <v>27.5</v>
      </c>
      <c r="E103" s="11">
        <v>1</v>
      </c>
      <c r="F103" s="11">
        <v>3</v>
      </c>
      <c r="G103" s="11">
        <v>0</v>
      </c>
      <c r="H103" s="8">
        <v>73515000</v>
      </c>
      <c r="I103" s="8">
        <v>78622000</v>
      </c>
      <c r="J103" s="8">
        <v>22158000</v>
      </c>
      <c r="K103" s="8">
        <v>8120000</v>
      </c>
      <c r="L103" s="8">
        <v>39049000</v>
      </c>
      <c r="M103" s="8">
        <v>47169000</v>
      </c>
      <c r="N103" s="8">
        <v>162860000</v>
      </c>
      <c r="O103" s="8">
        <v>2.1576</v>
      </c>
      <c r="P103" s="9">
        <f t="shared" si="38"/>
        <v>0.93504362646587469</v>
      </c>
      <c r="Q103" s="9">
        <f t="shared" si="39"/>
        <v>0.28182951336775969</v>
      </c>
      <c r="R103" s="9">
        <f t="shared" si="40"/>
        <v>0.10327898043804533</v>
      </c>
      <c r="S103" s="9">
        <f t="shared" si="41"/>
        <v>0.49666759939965915</v>
      </c>
      <c r="T103" s="9">
        <f t="shared" si="42"/>
        <v>0.5999465798377045</v>
      </c>
      <c r="U103" s="9">
        <f t="shared" si="43"/>
        <v>2.0714303884408944</v>
      </c>
      <c r="V103" s="9">
        <f t="shared" si="44"/>
        <v>0</v>
      </c>
      <c r="W103" s="9">
        <f t="shared" si="45"/>
        <v>0</v>
      </c>
      <c r="X103" s="9">
        <f t="shared" si="46"/>
        <v>1</v>
      </c>
      <c r="Y103" s="9">
        <f t="shared" si="47"/>
        <v>0</v>
      </c>
      <c r="Z103" s="9">
        <f t="shared" si="48"/>
        <v>0</v>
      </c>
      <c r="AA103" s="9">
        <f t="shared" si="49"/>
        <v>0</v>
      </c>
      <c r="AB103" s="9">
        <f t="shared" si="50"/>
        <v>1</v>
      </c>
      <c r="AC103" s="9">
        <f t="shared" si="51"/>
        <v>0</v>
      </c>
      <c r="AD103" s="9">
        <f t="shared" si="52"/>
        <v>0</v>
      </c>
    </row>
    <row r="104" spans="1:30" x14ac:dyDescent="0.35">
      <c r="A104" s="5">
        <v>103</v>
      </c>
      <c r="B104" s="3" t="s">
        <v>1167</v>
      </c>
      <c r="C104" s="11">
        <v>19</v>
      </c>
      <c r="D104" s="8">
        <v>7</v>
      </c>
      <c r="E104" s="11">
        <v>1</v>
      </c>
      <c r="F104" s="11">
        <v>5</v>
      </c>
      <c r="G104" s="11">
        <v>0</v>
      </c>
      <c r="H104" s="8">
        <v>113063000</v>
      </c>
      <c r="I104" s="8">
        <v>214064000</v>
      </c>
      <c r="J104" s="8">
        <v>178889000</v>
      </c>
      <c r="K104" s="8">
        <v>16846000</v>
      </c>
      <c r="L104" s="8">
        <v>18319000</v>
      </c>
      <c r="M104" s="8">
        <v>35165000</v>
      </c>
      <c r="N104" s="8">
        <v>132777000</v>
      </c>
      <c r="O104" s="8">
        <v>0.60289999999999999</v>
      </c>
      <c r="P104" s="9">
        <f t="shared" si="38"/>
        <v>0.52817381717617162</v>
      </c>
      <c r="Q104" s="9">
        <f t="shared" si="39"/>
        <v>0.83567998355631956</v>
      </c>
      <c r="R104" s="9">
        <f t="shared" si="40"/>
        <v>7.8696090888706174E-2</v>
      </c>
      <c r="S104" s="9">
        <f t="shared" si="41"/>
        <v>8.5577210553853048E-2</v>
      </c>
      <c r="T104" s="9">
        <f t="shared" si="42"/>
        <v>0.16427330144255922</v>
      </c>
      <c r="U104" s="9">
        <f t="shared" si="43"/>
        <v>0.62026777038642644</v>
      </c>
      <c r="V104" s="9">
        <f t="shared" si="44"/>
        <v>0</v>
      </c>
      <c r="W104" s="9">
        <f t="shared" si="45"/>
        <v>0</v>
      </c>
      <c r="X104" s="9">
        <f t="shared" si="46"/>
        <v>1</v>
      </c>
      <c r="Y104" s="9">
        <f t="shared" si="47"/>
        <v>0</v>
      </c>
      <c r="Z104" s="9">
        <f t="shared" si="48"/>
        <v>0</v>
      </c>
      <c r="AA104" s="9">
        <f t="shared" si="49"/>
        <v>0</v>
      </c>
      <c r="AB104" s="9">
        <f t="shared" si="50"/>
        <v>0</v>
      </c>
      <c r="AC104" s="9">
        <f t="shared" si="51"/>
        <v>0</v>
      </c>
      <c r="AD104" s="9">
        <f t="shared" si="52"/>
        <v>1</v>
      </c>
    </row>
    <row r="105" spans="1:30" ht="29" x14ac:dyDescent="0.35">
      <c r="A105" s="5">
        <v>104</v>
      </c>
      <c r="B105" s="3" t="s">
        <v>1168</v>
      </c>
      <c r="C105" s="11">
        <v>19</v>
      </c>
      <c r="D105" s="8">
        <v>22</v>
      </c>
      <c r="E105" s="11">
        <v>1</v>
      </c>
      <c r="F105" s="11">
        <v>0</v>
      </c>
      <c r="G105" s="11">
        <v>2</v>
      </c>
      <c r="H105" s="8">
        <v>97603000</v>
      </c>
      <c r="I105" s="8">
        <v>150725000</v>
      </c>
      <c r="J105" s="8">
        <v>3208000</v>
      </c>
      <c r="K105" s="8">
        <v>19815000</v>
      </c>
      <c r="L105" s="8">
        <v>60548000</v>
      </c>
      <c r="M105" s="8">
        <v>80363000</v>
      </c>
      <c r="N105" s="8">
        <v>9528000</v>
      </c>
      <c r="O105" s="8">
        <v>6.9699999999999998E-2</v>
      </c>
      <c r="P105" s="9">
        <f t="shared" si="38"/>
        <v>0.6475568087576713</v>
      </c>
      <c r="Q105" s="9">
        <f t="shared" si="39"/>
        <v>2.1283794990877427E-2</v>
      </c>
      <c r="R105" s="9">
        <f t="shared" si="40"/>
        <v>0.13146458782551004</v>
      </c>
      <c r="S105" s="9">
        <f t="shared" si="41"/>
        <v>0.40171172665450322</v>
      </c>
      <c r="T105" s="9">
        <f t="shared" si="42"/>
        <v>0.53317631448001324</v>
      </c>
      <c r="U105" s="9">
        <f t="shared" si="43"/>
        <v>6.3214463426770603E-2</v>
      </c>
      <c r="V105" s="9">
        <f t="shared" si="44"/>
        <v>0</v>
      </c>
      <c r="W105" s="9">
        <f t="shared" si="45"/>
        <v>0</v>
      </c>
      <c r="X105" s="9">
        <f t="shared" si="46"/>
        <v>0</v>
      </c>
      <c r="Y105" s="9">
        <f t="shared" si="47"/>
        <v>1</v>
      </c>
      <c r="Z105" s="9">
        <f t="shared" si="48"/>
        <v>0</v>
      </c>
      <c r="AA105" s="9">
        <f t="shared" si="49"/>
        <v>0</v>
      </c>
      <c r="AB105" s="9">
        <f t="shared" si="50"/>
        <v>0</v>
      </c>
      <c r="AC105" s="9">
        <f t="shared" si="51"/>
        <v>0</v>
      </c>
      <c r="AD105" s="9">
        <f t="shared" si="52"/>
        <v>0</v>
      </c>
    </row>
    <row r="106" spans="1:30" ht="29" x14ac:dyDescent="0.35">
      <c r="A106" s="5">
        <v>105</v>
      </c>
      <c r="B106" s="3" t="s">
        <v>1169</v>
      </c>
      <c r="C106" s="11">
        <v>19</v>
      </c>
      <c r="D106" s="8">
        <v>26.5</v>
      </c>
      <c r="E106" s="11">
        <v>1</v>
      </c>
      <c r="F106" s="11">
        <v>0</v>
      </c>
      <c r="G106" s="11">
        <v>0</v>
      </c>
      <c r="H106" s="8">
        <v>181219000</v>
      </c>
      <c r="I106" s="8">
        <v>390530000</v>
      </c>
      <c r="J106" s="8">
        <v>205181000</v>
      </c>
      <c r="K106" s="8">
        <v>124897000</v>
      </c>
      <c r="L106" s="8">
        <v>43733000</v>
      </c>
      <c r="M106" s="8">
        <v>168630000</v>
      </c>
      <c r="N106" s="8">
        <v>158357000</v>
      </c>
      <c r="O106" s="8">
        <v>0.39539999999999997</v>
      </c>
      <c r="P106" s="9">
        <f t="shared" si="38"/>
        <v>0.46403349294548435</v>
      </c>
      <c r="Q106" s="9">
        <f t="shared" si="39"/>
        <v>0.52539113512406221</v>
      </c>
      <c r="R106" s="9">
        <f t="shared" si="40"/>
        <v>0.31981409878882544</v>
      </c>
      <c r="S106" s="9">
        <f t="shared" si="41"/>
        <v>0.11198371443935165</v>
      </c>
      <c r="T106" s="9">
        <f t="shared" si="42"/>
        <v>0.43179781322817712</v>
      </c>
      <c r="U106" s="9">
        <f t="shared" si="43"/>
        <v>0.40549253578470285</v>
      </c>
      <c r="V106" s="9">
        <f t="shared" si="44"/>
        <v>0</v>
      </c>
      <c r="W106" s="9">
        <f t="shared" si="45"/>
        <v>0</v>
      </c>
      <c r="X106" s="9">
        <f t="shared" si="46"/>
        <v>1</v>
      </c>
      <c r="Y106" s="9">
        <f t="shared" si="47"/>
        <v>1</v>
      </c>
      <c r="Z106" s="9">
        <f t="shared" si="48"/>
        <v>0</v>
      </c>
      <c r="AA106" s="9">
        <f t="shared" si="49"/>
        <v>0</v>
      </c>
      <c r="AB106" s="9">
        <f t="shared" si="50"/>
        <v>0</v>
      </c>
      <c r="AC106" s="9">
        <f t="shared" si="51"/>
        <v>0</v>
      </c>
      <c r="AD106" s="9">
        <f t="shared" si="52"/>
        <v>0</v>
      </c>
    </row>
    <row r="107" spans="1:30" x14ac:dyDescent="0.35">
      <c r="A107" s="5">
        <v>106</v>
      </c>
      <c r="B107" s="3" t="s">
        <v>1170</v>
      </c>
      <c r="C107" s="11">
        <v>19</v>
      </c>
      <c r="D107" s="8">
        <v>18.5</v>
      </c>
      <c r="E107" s="11">
        <v>1</v>
      </c>
      <c r="F107" s="11">
        <v>5</v>
      </c>
      <c r="G107" s="11">
        <v>0</v>
      </c>
      <c r="H107" s="8">
        <v>7252000</v>
      </c>
      <c r="I107" s="8">
        <v>17986000</v>
      </c>
      <c r="J107" s="8">
        <v>3098000</v>
      </c>
      <c r="K107" s="8">
        <v>8000000</v>
      </c>
      <c r="L107" s="8">
        <v>1278000</v>
      </c>
      <c r="M107" s="8">
        <v>9278000</v>
      </c>
      <c r="N107" s="8">
        <v>38563000</v>
      </c>
      <c r="O107" s="8">
        <v>2.0933000000000002</v>
      </c>
      <c r="P107" s="9">
        <f t="shared" si="38"/>
        <v>0.40320249082619813</v>
      </c>
      <c r="Q107" s="9">
        <f t="shared" si="39"/>
        <v>0.17224507950628268</v>
      </c>
      <c r="R107" s="9">
        <f t="shared" si="40"/>
        <v>0.44479039252752139</v>
      </c>
      <c r="S107" s="9">
        <f t="shared" si="41"/>
        <v>7.1055265206271548E-2</v>
      </c>
      <c r="T107" s="9">
        <f t="shared" si="42"/>
        <v>0.51584565773379298</v>
      </c>
      <c r="U107" s="9">
        <f t="shared" si="43"/>
        <v>2.1440564883798512</v>
      </c>
      <c r="V107" s="9">
        <f t="shared" si="44"/>
        <v>0</v>
      </c>
      <c r="W107" s="9">
        <f t="shared" si="45"/>
        <v>0</v>
      </c>
      <c r="X107" s="9">
        <f t="shared" si="46"/>
        <v>1</v>
      </c>
      <c r="Y107" s="9">
        <f t="shared" si="47"/>
        <v>0</v>
      </c>
      <c r="Z107" s="9">
        <f t="shared" si="48"/>
        <v>0</v>
      </c>
      <c r="AA107" s="9">
        <f t="shared" si="49"/>
        <v>0</v>
      </c>
      <c r="AB107" s="9">
        <f t="shared" si="50"/>
        <v>0</v>
      </c>
      <c r="AC107" s="9">
        <f t="shared" si="51"/>
        <v>0</v>
      </c>
      <c r="AD107" s="9">
        <f t="shared" si="52"/>
        <v>1</v>
      </c>
    </row>
    <row r="108" spans="1:30" x14ac:dyDescent="0.35">
      <c r="A108" s="5">
        <v>107</v>
      </c>
      <c r="B108" s="3" t="s">
        <v>1171</v>
      </c>
      <c r="C108" s="11">
        <v>19</v>
      </c>
      <c r="D108" s="8">
        <v>4</v>
      </c>
      <c r="E108" s="11">
        <v>1</v>
      </c>
      <c r="F108" s="11">
        <v>5</v>
      </c>
      <c r="G108" s="11">
        <v>0</v>
      </c>
      <c r="H108" s="8">
        <v>17190000</v>
      </c>
      <c r="I108" s="8">
        <v>18517000</v>
      </c>
      <c r="J108" s="8">
        <v>3957000</v>
      </c>
      <c r="K108" s="8">
        <v>116000</v>
      </c>
      <c r="L108" s="8">
        <v>14434000</v>
      </c>
      <c r="M108" s="8">
        <v>14550000</v>
      </c>
      <c r="N108" s="8">
        <v>41585000</v>
      </c>
      <c r="O108" s="8">
        <v>1.1000000000000001</v>
      </c>
      <c r="P108" s="9">
        <f t="shared" si="38"/>
        <v>0.92833612356213213</v>
      </c>
      <c r="Q108" s="9">
        <f t="shared" si="39"/>
        <v>0.21369552303288869</v>
      </c>
      <c r="R108" s="9">
        <f t="shared" si="40"/>
        <v>6.2645136901225904E-3</v>
      </c>
      <c r="S108" s="9">
        <f t="shared" si="41"/>
        <v>0.77949991899335747</v>
      </c>
      <c r="T108" s="9">
        <f t="shared" si="42"/>
        <v>0.78576443268348006</v>
      </c>
      <c r="U108" s="9">
        <f t="shared" si="43"/>
        <v>2.2457741534805855</v>
      </c>
      <c r="V108" s="9">
        <f t="shared" si="44"/>
        <v>0</v>
      </c>
      <c r="W108" s="9">
        <f t="shared" si="45"/>
        <v>0</v>
      </c>
      <c r="X108" s="9">
        <f t="shared" si="46"/>
        <v>1</v>
      </c>
      <c r="Y108" s="9">
        <f t="shared" si="47"/>
        <v>0</v>
      </c>
      <c r="Z108" s="9">
        <f t="shared" si="48"/>
        <v>0</v>
      </c>
      <c r="AA108" s="9">
        <f t="shared" si="49"/>
        <v>0</v>
      </c>
      <c r="AB108" s="9">
        <f t="shared" si="50"/>
        <v>0</v>
      </c>
      <c r="AC108" s="9">
        <f t="shared" si="51"/>
        <v>0</v>
      </c>
      <c r="AD108" s="9">
        <f t="shared" si="52"/>
        <v>1</v>
      </c>
    </row>
    <row r="109" spans="1:30" x14ac:dyDescent="0.35">
      <c r="A109" s="5">
        <v>108</v>
      </c>
      <c r="B109" s="3" t="s">
        <v>1172</v>
      </c>
      <c r="C109" s="11">
        <v>19</v>
      </c>
      <c r="D109" s="8">
        <v>10.5</v>
      </c>
      <c r="E109" s="11">
        <v>1</v>
      </c>
      <c r="F109" s="11">
        <v>5</v>
      </c>
      <c r="G109" s="11">
        <v>0</v>
      </c>
      <c r="H109" s="8">
        <v>65860000</v>
      </c>
      <c r="I109" s="8">
        <v>155760000</v>
      </c>
      <c r="J109" s="8">
        <v>19843000</v>
      </c>
      <c r="K109" s="8">
        <v>53225000</v>
      </c>
      <c r="L109" s="8">
        <v>49060000</v>
      </c>
      <c r="M109" s="8">
        <v>102285000</v>
      </c>
      <c r="N109" s="8">
        <v>55883000</v>
      </c>
      <c r="O109" s="8">
        <v>0.44330000000000003</v>
      </c>
      <c r="P109" s="9">
        <f t="shared" si="38"/>
        <v>0.42282999486389317</v>
      </c>
      <c r="Q109" s="9">
        <f t="shared" si="39"/>
        <v>0.12739470980996404</v>
      </c>
      <c r="R109" s="9">
        <f t="shared" si="40"/>
        <v>0.34171160760143809</v>
      </c>
      <c r="S109" s="9">
        <f t="shared" si="41"/>
        <v>0.31497175141242939</v>
      </c>
      <c r="T109" s="9">
        <f t="shared" si="42"/>
        <v>0.65668335901386754</v>
      </c>
      <c r="U109" s="9">
        <f t="shared" si="43"/>
        <v>0.35877632254750896</v>
      </c>
      <c r="V109" s="9">
        <f t="shared" si="44"/>
        <v>0</v>
      </c>
      <c r="W109" s="9">
        <f t="shared" si="45"/>
        <v>0</v>
      </c>
      <c r="X109" s="9">
        <f t="shared" si="46"/>
        <v>1</v>
      </c>
      <c r="Y109" s="9">
        <f t="shared" si="47"/>
        <v>0</v>
      </c>
      <c r="Z109" s="9">
        <f t="shared" si="48"/>
        <v>0</v>
      </c>
      <c r="AA109" s="9">
        <f t="shared" si="49"/>
        <v>0</v>
      </c>
      <c r="AB109" s="9">
        <f t="shared" si="50"/>
        <v>0</v>
      </c>
      <c r="AC109" s="9">
        <f t="shared" si="51"/>
        <v>0</v>
      </c>
      <c r="AD109" s="9">
        <f t="shared" si="52"/>
        <v>1</v>
      </c>
    </row>
    <row r="110" spans="1:30" x14ac:dyDescent="0.35">
      <c r="A110" s="5">
        <v>109</v>
      </c>
      <c r="B110" s="3" t="s">
        <v>380</v>
      </c>
      <c r="C110" s="11">
        <v>19</v>
      </c>
      <c r="D110" s="8">
        <v>10.5</v>
      </c>
      <c r="E110" s="11">
        <v>1</v>
      </c>
      <c r="F110" s="11">
        <v>5</v>
      </c>
      <c r="G110" s="11">
        <v>0</v>
      </c>
      <c r="H110" s="8">
        <v>41381000</v>
      </c>
      <c r="I110" s="8">
        <v>65233000</v>
      </c>
      <c r="J110" s="8">
        <v>22399000</v>
      </c>
      <c r="K110" s="8">
        <v>14396000</v>
      </c>
      <c r="L110" s="8">
        <v>23514000</v>
      </c>
      <c r="M110" s="8">
        <v>37910000</v>
      </c>
      <c r="N110" s="8">
        <v>35172000</v>
      </c>
      <c r="O110" s="8">
        <v>0.49930000000000002</v>
      </c>
      <c r="P110" s="9">
        <f t="shared" si="38"/>
        <v>0.63435684392868641</v>
      </c>
      <c r="Q110" s="9">
        <f t="shared" si="39"/>
        <v>0.3433691536492266</v>
      </c>
      <c r="R110" s="9">
        <f t="shared" si="40"/>
        <v>0.22068584918676129</v>
      </c>
      <c r="S110" s="9">
        <f t="shared" si="41"/>
        <v>0.36046172949274141</v>
      </c>
      <c r="T110" s="9">
        <f t="shared" si="42"/>
        <v>0.58114757867950273</v>
      </c>
      <c r="U110" s="9">
        <f t="shared" si="43"/>
        <v>0.53917495746018118</v>
      </c>
      <c r="V110" s="9">
        <f t="shared" si="44"/>
        <v>0</v>
      </c>
      <c r="W110" s="9">
        <f t="shared" si="45"/>
        <v>0</v>
      </c>
      <c r="X110" s="9">
        <f t="shared" si="46"/>
        <v>1</v>
      </c>
      <c r="Y110" s="9">
        <f t="shared" si="47"/>
        <v>0</v>
      </c>
      <c r="Z110" s="9">
        <f t="shared" si="48"/>
        <v>0</v>
      </c>
      <c r="AA110" s="9">
        <f t="shared" si="49"/>
        <v>0</v>
      </c>
      <c r="AB110" s="9">
        <f t="shared" si="50"/>
        <v>0</v>
      </c>
      <c r="AC110" s="9">
        <f t="shared" si="51"/>
        <v>0</v>
      </c>
      <c r="AD110" s="9">
        <f t="shared" si="52"/>
        <v>1</v>
      </c>
    </row>
    <row r="111" spans="1:30" x14ac:dyDescent="0.35">
      <c r="A111" s="5">
        <v>110</v>
      </c>
      <c r="B111" s="3" t="s">
        <v>1173</v>
      </c>
      <c r="C111" s="11">
        <v>19</v>
      </c>
      <c r="D111" s="8">
        <v>12.5</v>
      </c>
      <c r="E111" s="11">
        <v>1</v>
      </c>
      <c r="F111" s="11">
        <v>5</v>
      </c>
      <c r="G111" s="11">
        <v>0</v>
      </c>
      <c r="H111" s="8">
        <v>115058000</v>
      </c>
      <c r="I111" s="8">
        <v>122478000</v>
      </c>
      <c r="J111" s="8">
        <v>4881000</v>
      </c>
      <c r="K111" s="8">
        <v>68628000</v>
      </c>
      <c r="L111" s="8">
        <v>48954000</v>
      </c>
      <c r="M111" s="8">
        <v>117582000</v>
      </c>
      <c r="N111" s="8">
        <v>12109000</v>
      </c>
      <c r="O111" s="8">
        <v>9.6699999999999994E-2</v>
      </c>
      <c r="P111" s="9">
        <f t="shared" si="38"/>
        <v>0.93941769134048558</v>
      </c>
      <c r="Q111" s="9">
        <f t="shared" si="39"/>
        <v>3.985205506295008E-2</v>
      </c>
      <c r="R111" s="9">
        <f t="shared" si="40"/>
        <v>0.56032920197913094</v>
      </c>
      <c r="S111" s="9">
        <f t="shared" si="41"/>
        <v>0.39969627198353991</v>
      </c>
      <c r="T111" s="9">
        <f t="shared" si="42"/>
        <v>0.96002547396267079</v>
      </c>
      <c r="U111" s="9">
        <f t="shared" si="43"/>
        <v>9.8866735250412313E-2</v>
      </c>
      <c r="V111" s="9">
        <f t="shared" si="44"/>
        <v>0</v>
      </c>
      <c r="W111" s="9">
        <f t="shared" si="45"/>
        <v>0</v>
      </c>
      <c r="X111" s="9">
        <f t="shared" si="46"/>
        <v>1</v>
      </c>
      <c r="Y111" s="9">
        <f t="shared" si="47"/>
        <v>0</v>
      </c>
      <c r="Z111" s="9">
        <f t="shared" si="48"/>
        <v>0</v>
      </c>
      <c r="AA111" s="9">
        <f t="shared" si="49"/>
        <v>0</v>
      </c>
      <c r="AB111" s="9">
        <f t="shared" si="50"/>
        <v>0</v>
      </c>
      <c r="AC111" s="9">
        <f t="shared" si="51"/>
        <v>0</v>
      </c>
      <c r="AD111" s="9">
        <f t="shared" si="52"/>
        <v>1</v>
      </c>
    </row>
    <row r="112" spans="1:30" x14ac:dyDescent="0.35">
      <c r="A112" s="5">
        <v>111</v>
      </c>
      <c r="B112" s="3" t="s">
        <v>1174</v>
      </c>
      <c r="C112" s="11">
        <v>19</v>
      </c>
      <c r="D112" s="8">
        <v>18.5</v>
      </c>
      <c r="E112" s="11">
        <v>1</v>
      </c>
      <c r="F112" s="11">
        <v>0</v>
      </c>
      <c r="G112" s="11">
        <v>0</v>
      </c>
      <c r="H112" s="8">
        <v>110936000</v>
      </c>
      <c r="I112" s="8">
        <v>183252000</v>
      </c>
      <c r="J112" s="8">
        <v>76642000</v>
      </c>
      <c r="K112" s="8">
        <v>4286000</v>
      </c>
      <c r="L112" s="8">
        <v>41737000</v>
      </c>
      <c r="M112" s="8">
        <v>46023000</v>
      </c>
      <c r="N112" s="8">
        <v>57414000</v>
      </c>
      <c r="O112" s="8">
        <v>0.31119999999999998</v>
      </c>
      <c r="P112" s="9">
        <f t="shared" si="38"/>
        <v>0.60537402047453781</v>
      </c>
      <c r="Q112" s="9">
        <f t="shared" si="39"/>
        <v>0.41823281601292212</v>
      </c>
      <c r="R112" s="9">
        <f t="shared" si="40"/>
        <v>2.3388557832929518E-2</v>
      </c>
      <c r="S112" s="9">
        <f t="shared" si="41"/>
        <v>0.22775740510335493</v>
      </c>
      <c r="T112" s="9">
        <f t="shared" si="42"/>
        <v>0.25114596293628444</v>
      </c>
      <c r="U112" s="9">
        <f t="shared" si="43"/>
        <v>0.31330626678017159</v>
      </c>
      <c r="V112" s="9">
        <f t="shared" si="44"/>
        <v>0</v>
      </c>
      <c r="W112" s="9">
        <f t="shared" si="45"/>
        <v>0</v>
      </c>
      <c r="X112" s="9">
        <f t="shared" si="46"/>
        <v>1</v>
      </c>
      <c r="Y112" s="9">
        <f t="shared" si="47"/>
        <v>1</v>
      </c>
      <c r="Z112" s="9">
        <f t="shared" si="48"/>
        <v>0</v>
      </c>
      <c r="AA112" s="9">
        <f t="shared" si="49"/>
        <v>0</v>
      </c>
      <c r="AB112" s="9">
        <f t="shared" si="50"/>
        <v>0</v>
      </c>
      <c r="AC112" s="9">
        <f t="shared" si="51"/>
        <v>0</v>
      </c>
      <c r="AD112" s="9">
        <f t="shared" si="52"/>
        <v>0</v>
      </c>
    </row>
    <row r="113" spans="1:30" x14ac:dyDescent="0.35">
      <c r="A113" s="5">
        <v>112</v>
      </c>
      <c r="B113" s="3" t="s">
        <v>1131</v>
      </c>
      <c r="C113" s="11">
        <v>19</v>
      </c>
      <c r="D113" s="8">
        <v>10.5</v>
      </c>
      <c r="E113" s="11">
        <v>1</v>
      </c>
      <c r="F113" s="11">
        <v>5</v>
      </c>
      <c r="G113" s="11">
        <v>0</v>
      </c>
      <c r="H113" s="8">
        <v>21781000</v>
      </c>
      <c r="I113" s="8">
        <v>27353000</v>
      </c>
      <c r="J113" s="8">
        <v>13571000</v>
      </c>
      <c r="K113" s="8">
        <v>11339000</v>
      </c>
      <c r="L113" s="8">
        <v>2433000</v>
      </c>
      <c r="M113" s="8">
        <v>13772000</v>
      </c>
      <c r="N113" s="8">
        <v>26000</v>
      </c>
      <c r="O113" s="8">
        <v>8.9999999999999998E-4</v>
      </c>
      <c r="P113" s="9">
        <f t="shared" si="38"/>
        <v>0.79629291119804047</v>
      </c>
      <c r="Q113" s="9">
        <f t="shared" si="39"/>
        <v>0.49614301904727087</v>
      </c>
      <c r="R113" s="9">
        <f t="shared" si="40"/>
        <v>0.41454319453076444</v>
      </c>
      <c r="S113" s="9">
        <f t="shared" si="41"/>
        <v>8.8948195810331587E-2</v>
      </c>
      <c r="T113" s="9">
        <f t="shared" si="42"/>
        <v>0.50349139034109602</v>
      </c>
      <c r="U113" s="9">
        <f t="shared" si="43"/>
        <v>9.5053559024604244E-4</v>
      </c>
      <c r="V113" s="9">
        <f t="shared" si="44"/>
        <v>0</v>
      </c>
      <c r="W113" s="9">
        <f t="shared" si="45"/>
        <v>0</v>
      </c>
      <c r="X113" s="9">
        <f t="shared" si="46"/>
        <v>1</v>
      </c>
      <c r="Y113" s="9">
        <f t="shared" si="47"/>
        <v>0</v>
      </c>
      <c r="Z113" s="9">
        <f t="shared" si="48"/>
        <v>0</v>
      </c>
      <c r="AA113" s="9">
        <f t="shared" si="49"/>
        <v>0</v>
      </c>
      <c r="AB113" s="9">
        <f t="shared" si="50"/>
        <v>0</v>
      </c>
      <c r="AC113" s="9">
        <f t="shared" si="51"/>
        <v>0</v>
      </c>
      <c r="AD113" s="9">
        <f t="shared" si="52"/>
        <v>1</v>
      </c>
    </row>
    <row r="114" spans="1:30" x14ac:dyDescent="0.35">
      <c r="A114" s="5">
        <v>113</v>
      </c>
      <c r="B114" s="3" t="s">
        <v>1175</v>
      </c>
      <c r="C114" s="11">
        <v>19</v>
      </c>
      <c r="D114" s="8">
        <v>16</v>
      </c>
      <c r="E114" s="11">
        <v>1</v>
      </c>
      <c r="F114" s="11">
        <v>5</v>
      </c>
      <c r="G114" s="11">
        <v>0</v>
      </c>
      <c r="H114" s="8">
        <v>49244000</v>
      </c>
      <c r="I114" s="8">
        <v>152585000</v>
      </c>
      <c r="J114" s="8">
        <v>19417000</v>
      </c>
      <c r="K114" s="8">
        <v>44645000</v>
      </c>
      <c r="L114" s="8">
        <v>33889000</v>
      </c>
      <c r="M114" s="8">
        <v>78534000</v>
      </c>
      <c r="N114" s="8">
        <v>122761000</v>
      </c>
      <c r="O114" s="8">
        <v>0.73309999999999997</v>
      </c>
      <c r="P114" s="9">
        <f t="shared" si="38"/>
        <v>0.32273159222728315</v>
      </c>
      <c r="Q114" s="9">
        <f t="shared" si="39"/>
        <v>0.1272536618933709</v>
      </c>
      <c r="R114" s="9">
        <f t="shared" si="40"/>
        <v>0.2925910148441852</v>
      </c>
      <c r="S114" s="9">
        <f t="shared" si="41"/>
        <v>0.22209915784644624</v>
      </c>
      <c r="T114" s="9">
        <f t="shared" si="42"/>
        <v>0.51469017269063144</v>
      </c>
      <c r="U114" s="9">
        <f t="shared" si="43"/>
        <v>0.80454173083854896</v>
      </c>
      <c r="V114" s="9">
        <f t="shared" si="44"/>
        <v>0</v>
      </c>
      <c r="W114" s="9">
        <f t="shared" si="45"/>
        <v>0</v>
      </c>
      <c r="X114" s="9">
        <f t="shared" si="46"/>
        <v>1</v>
      </c>
      <c r="Y114" s="9">
        <f t="shared" si="47"/>
        <v>0</v>
      </c>
      <c r="Z114" s="9">
        <f t="shared" si="48"/>
        <v>0</v>
      </c>
      <c r="AA114" s="9">
        <f t="shared" si="49"/>
        <v>0</v>
      </c>
      <c r="AB114" s="9">
        <f t="shared" si="50"/>
        <v>0</v>
      </c>
      <c r="AC114" s="9">
        <f t="shared" si="51"/>
        <v>0</v>
      </c>
      <c r="AD114" s="9">
        <f t="shared" si="52"/>
        <v>1</v>
      </c>
    </row>
    <row r="115" spans="1:30" x14ac:dyDescent="0.35">
      <c r="A115" s="5">
        <v>114</v>
      </c>
      <c r="B115" s="3" t="s">
        <v>1176</v>
      </c>
      <c r="C115" s="11">
        <v>19</v>
      </c>
      <c r="D115" s="8">
        <v>8.5</v>
      </c>
      <c r="E115" s="11">
        <v>1</v>
      </c>
      <c r="F115" s="11">
        <v>5</v>
      </c>
      <c r="G115" s="11">
        <v>0</v>
      </c>
      <c r="H115" s="8">
        <v>125337000</v>
      </c>
      <c r="I115" s="8">
        <v>137358000</v>
      </c>
      <c r="J115" s="8">
        <v>17775000</v>
      </c>
      <c r="K115" s="8">
        <v>87597000</v>
      </c>
      <c r="L115" s="8">
        <v>31686000</v>
      </c>
      <c r="M115" s="8">
        <v>119283000</v>
      </c>
      <c r="N115" s="8">
        <v>20677000</v>
      </c>
      <c r="O115" s="8">
        <v>0.15440000000000001</v>
      </c>
      <c r="P115" s="9">
        <f t="shared" si="38"/>
        <v>0.9124841654654261</v>
      </c>
      <c r="Q115" s="9">
        <f t="shared" si="39"/>
        <v>0.12940636875900929</v>
      </c>
      <c r="R115" s="9">
        <f t="shared" si="40"/>
        <v>0.63772768968680382</v>
      </c>
      <c r="S115" s="9">
        <f t="shared" si="41"/>
        <v>0.23068186781985761</v>
      </c>
      <c r="T115" s="9">
        <f t="shared" si="42"/>
        <v>0.86840955750666138</v>
      </c>
      <c r="U115" s="9">
        <f t="shared" si="43"/>
        <v>0.15053364201575445</v>
      </c>
      <c r="V115" s="9">
        <f t="shared" si="44"/>
        <v>0</v>
      </c>
      <c r="W115" s="9">
        <f t="shared" si="45"/>
        <v>0</v>
      </c>
      <c r="X115" s="9">
        <f t="shared" si="46"/>
        <v>1</v>
      </c>
      <c r="Y115" s="9">
        <f t="shared" si="47"/>
        <v>0</v>
      </c>
      <c r="Z115" s="9">
        <f t="shared" si="48"/>
        <v>0</v>
      </c>
      <c r="AA115" s="9">
        <f t="shared" si="49"/>
        <v>0</v>
      </c>
      <c r="AB115" s="9">
        <f t="shared" si="50"/>
        <v>0</v>
      </c>
      <c r="AC115" s="9">
        <f t="shared" si="51"/>
        <v>0</v>
      </c>
      <c r="AD115" s="9">
        <f t="shared" si="52"/>
        <v>1</v>
      </c>
    </row>
    <row r="116" spans="1:30" x14ac:dyDescent="0.35">
      <c r="A116" s="5">
        <v>115</v>
      </c>
      <c r="B116" s="3" t="s">
        <v>1282</v>
      </c>
      <c r="C116" s="11">
        <v>19</v>
      </c>
      <c r="D116" s="8">
        <v>22</v>
      </c>
      <c r="E116" s="11">
        <v>1</v>
      </c>
      <c r="F116" s="11">
        <v>2</v>
      </c>
      <c r="G116" s="11">
        <v>0</v>
      </c>
      <c r="H116" s="8">
        <v>186587000</v>
      </c>
      <c r="I116" s="8">
        <v>270295000</v>
      </c>
      <c r="J116" s="8">
        <v>19369000</v>
      </c>
      <c r="K116" s="8">
        <v>22309000</v>
      </c>
      <c r="L116" s="8">
        <v>119552000</v>
      </c>
      <c r="M116" s="8">
        <v>141861000</v>
      </c>
      <c r="N116" s="8">
        <v>77563000</v>
      </c>
      <c r="O116" s="8">
        <v>0.27960000000000002</v>
      </c>
      <c r="P116" s="9">
        <f t="shared" si="38"/>
        <v>0.69030873675058735</v>
      </c>
      <c r="Q116" s="9">
        <f t="shared" si="39"/>
        <v>7.1658743224994909E-2</v>
      </c>
      <c r="R116" s="9">
        <f t="shared" si="40"/>
        <v>8.2535747979059909E-2</v>
      </c>
      <c r="S116" s="9">
        <f t="shared" si="41"/>
        <v>0.44230192937346235</v>
      </c>
      <c r="T116" s="9">
        <f t="shared" si="42"/>
        <v>0.52483767735252229</v>
      </c>
      <c r="U116" s="9">
        <f t="shared" si="43"/>
        <v>0.28695684344882444</v>
      </c>
      <c r="V116" s="9">
        <f t="shared" si="44"/>
        <v>0</v>
      </c>
      <c r="W116" s="9">
        <f t="shared" si="45"/>
        <v>0</v>
      </c>
      <c r="X116" s="9">
        <f t="shared" si="46"/>
        <v>1</v>
      </c>
      <c r="Y116" s="9">
        <f t="shared" si="47"/>
        <v>0</v>
      </c>
      <c r="Z116" s="9">
        <f t="shared" si="48"/>
        <v>0</v>
      </c>
      <c r="AA116" s="9">
        <f t="shared" si="49"/>
        <v>1</v>
      </c>
      <c r="AB116" s="9">
        <f t="shared" si="50"/>
        <v>0</v>
      </c>
      <c r="AC116" s="9">
        <f t="shared" si="51"/>
        <v>0</v>
      </c>
      <c r="AD116" s="9">
        <f t="shared" si="52"/>
        <v>0</v>
      </c>
    </row>
    <row r="117" spans="1:30" x14ac:dyDescent="0.35">
      <c r="A117" s="5">
        <v>116</v>
      </c>
      <c r="B117" s="3" t="s">
        <v>1132</v>
      </c>
      <c r="C117" s="11">
        <v>19</v>
      </c>
      <c r="D117" s="8">
        <v>16.5</v>
      </c>
      <c r="E117" s="11">
        <v>1</v>
      </c>
      <c r="F117" s="11">
        <v>5</v>
      </c>
      <c r="G117" s="11">
        <v>0</v>
      </c>
      <c r="H117" s="8">
        <v>1649381000</v>
      </c>
      <c r="I117" s="8">
        <v>3016838000</v>
      </c>
      <c r="J117" s="8">
        <v>175765000</v>
      </c>
      <c r="K117" s="8">
        <v>350711000</v>
      </c>
      <c r="L117" s="8">
        <v>1899539000</v>
      </c>
      <c r="M117" s="8">
        <v>2250250000</v>
      </c>
      <c r="N117" s="8">
        <v>343763000</v>
      </c>
      <c r="O117" s="8">
        <v>0.1183</v>
      </c>
      <c r="P117" s="9">
        <f t="shared" si="38"/>
        <v>0.54672508102854711</v>
      </c>
      <c r="Q117" s="9">
        <f t="shared" si="39"/>
        <v>5.8261331897834751E-2</v>
      </c>
      <c r="R117" s="9">
        <f t="shared" si="40"/>
        <v>0.11625118750161594</v>
      </c>
      <c r="S117" s="9">
        <f t="shared" si="41"/>
        <v>0.62964567537269156</v>
      </c>
      <c r="T117" s="9">
        <f t="shared" si="42"/>
        <v>0.74589686287430745</v>
      </c>
      <c r="U117" s="9">
        <f t="shared" si="43"/>
        <v>0.11394811388612845</v>
      </c>
      <c r="V117" s="9">
        <f t="shared" si="44"/>
        <v>0</v>
      </c>
      <c r="W117" s="9">
        <f t="shared" si="45"/>
        <v>0</v>
      </c>
      <c r="X117" s="9">
        <f t="shared" si="46"/>
        <v>1</v>
      </c>
      <c r="Y117" s="9">
        <f t="shared" si="47"/>
        <v>0</v>
      </c>
      <c r="Z117" s="9">
        <f t="shared" si="48"/>
        <v>0</v>
      </c>
      <c r="AA117" s="9">
        <f t="shared" si="49"/>
        <v>0</v>
      </c>
      <c r="AB117" s="9">
        <f t="shared" si="50"/>
        <v>0</v>
      </c>
      <c r="AC117" s="9">
        <f t="shared" si="51"/>
        <v>0</v>
      </c>
      <c r="AD117" s="9">
        <f t="shared" si="52"/>
        <v>1</v>
      </c>
    </row>
    <row r="118" spans="1:30" x14ac:dyDescent="0.35">
      <c r="A118" s="5">
        <v>117</v>
      </c>
      <c r="B118" s="3" t="s">
        <v>1177</v>
      </c>
      <c r="C118" s="11">
        <v>19</v>
      </c>
      <c r="D118" s="8">
        <v>11.5</v>
      </c>
      <c r="E118" s="11">
        <v>1</v>
      </c>
      <c r="F118" s="11">
        <v>5</v>
      </c>
      <c r="G118" s="11">
        <v>0</v>
      </c>
      <c r="H118" s="8">
        <v>140596000</v>
      </c>
      <c r="I118" s="8">
        <v>247933000</v>
      </c>
      <c r="J118" s="8">
        <v>115416000</v>
      </c>
      <c r="K118" s="8">
        <v>37169000</v>
      </c>
      <c r="L118" s="8">
        <v>45348000</v>
      </c>
      <c r="M118" s="8">
        <v>82517000</v>
      </c>
      <c r="N118" s="8">
        <v>319000</v>
      </c>
      <c r="O118" s="8">
        <v>1.1999999999999999E-3</v>
      </c>
      <c r="P118" s="9">
        <f t="shared" si="38"/>
        <v>0.56707255589211603</v>
      </c>
      <c r="Q118" s="9">
        <f t="shared" si="39"/>
        <v>0.46551286032920186</v>
      </c>
      <c r="R118" s="9">
        <f t="shared" si="40"/>
        <v>0.1499155013652882</v>
      </c>
      <c r="S118" s="9">
        <f t="shared" si="41"/>
        <v>0.18290425235850008</v>
      </c>
      <c r="T118" s="9">
        <f t="shared" si="42"/>
        <v>0.3328197537237883</v>
      </c>
      <c r="U118" s="9">
        <f t="shared" si="43"/>
        <v>1.2866379223419231E-3</v>
      </c>
      <c r="V118" s="9">
        <f t="shared" si="44"/>
        <v>0</v>
      </c>
      <c r="W118" s="9">
        <f t="shared" si="45"/>
        <v>0</v>
      </c>
      <c r="X118" s="9">
        <f t="shared" si="46"/>
        <v>1</v>
      </c>
      <c r="Y118" s="9">
        <f t="shared" si="47"/>
        <v>0</v>
      </c>
      <c r="Z118" s="9">
        <f t="shared" si="48"/>
        <v>0</v>
      </c>
      <c r="AA118" s="9">
        <f t="shared" si="49"/>
        <v>0</v>
      </c>
      <c r="AB118" s="9">
        <f t="shared" si="50"/>
        <v>0</v>
      </c>
      <c r="AC118" s="9">
        <f t="shared" si="51"/>
        <v>0</v>
      </c>
      <c r="AD118" s="9">
        <f t="shared" si="52"/>
        <v>1</v>
      </c>
    </row>
    <row r="119" spans="1:30" x14ac:dyDescent="0.35">
      <c r="A119" s="5">
        <v>118</v>
      </c>
      <c r="B119" s="3" t="s">
        <v>1178</v>
      </c>
      <c r="C119" s="11">
        <v>19</v>
      </c>
      <c r="D119" s="8">
        <v>17.5</v>
      </c>
      <c r="E119" s="11">
        <v>1</v>
      </c>
      <c r="F119" s="11">
        <v>5</v>
      </c>
      <c r="G119" s="11">
        <v>0</v>
      </c>
      <c r="H119" s="8">
        <v>1215789000</v>
      </c>
      <c r="I119" s="8">
        <v>2808992000</v>
      </c>
      <c r="J119" s="8">
        <v>1860301000</v>
      </c>
      <c r="K119" s="8">
        <v>8320000</v>
      </c>
      <c r="L119" s="8">
        <v>96110000</v>
      </c>
      <c r="M119" s="8">
        <v>104430000</v>
      </c>
      <c r="N119" s="8">
        <v>109003000</v>
      </c>
      <c r="O119" s="8">
        <v>3.9399999999999998E-2</v>
      </c>
      <c r="P119" s="9">
        <f t="shared" si="38"/>
        <v>0.43282038539091605</v>
      </c>
      <c r="Q119" s="9">
        <f t="shared" si="39"/>
        <v>0.66226639306911517</v>
      </c>
      <c r="R119" s="9">
        <f t="shared" si="40"/>
        <v>2.9619165878720906E-3</v>
      </c>
      <c r="S119" s="9">
        <f t="shared" si="41"/>
        <v>3.4215120584181087E-2</v>
      </c>
      <c r="T119" s="9">
        <f t="shared" si="42"/>
        <v>3.717703717205318E-2</v>
      </c>
      <c r="U119" s="9">
        <f t="shared" si="43"/>
        <v>3.8805023296613166E-2</v>
      </c>
      <c r="V119" s="9">
        <f t="shared" si="44"/>
        <v>0</v>
      </c>
      <c r="W119" s="9">
        <f t="shared" si="45"/>
        <v>0</v>
      </c>
      <c r="X119" s="9">
        <f t="shared" si="46"/>
        <v>1</v>
      </c>
      <c r="Y119" s="9">
        <f t="shared" si="47"/>
        <v>0</v>
      </c>
      <c r="Z119" s="9">
        <f t="shared" si="48"/>
        <v>0</v>
      </c>
      <c r="AA119" s="9">
        <f t="shared" si="49"/>
        <v>0</v>
      </c>
      <c r="AB119" s="9">
        <f t="shared" si="50"/>
        <v>0</v>
      </c>
      <c r="AC119" s="9">
        <f t="shared" si="51"/>
        <v>0</v>
      </c>
      <c r="AD119" s="9">
        <f t="shared" si="52"/>
        <v>1</v>
      </c>
    </row>
    <row r="120" spans="1:30" ht="43.5" x14ac:dyDescent="0.35">
      <c r="A120" s="5">
        <v>119</v>
      </c>
      <c r="B120" s="3" t="s">
        <v>1179</v>
      </c>
      <c r="C120" s="11">
        <v>19</v>
      </c>
      <c r="D120" s="8">
        <v>14.5</v>
      </c>
      <c r="E120" s="11">
        <v>1</v>
      </c>
      <c r="F120" s="11">
        <v>5</v>
      </c>
      <c r="G120" s="11">
        <v>0</v>
      </c>
      <c r="H120" s="8">
        <v>1589670000</v>
      </c>
      <c r="I120" s="8">
        <v>1631050000</v>
      </c>
      <c r="J120" s="8">
        <v>80953000</v>
      </c>
      <c r="K120" s="8">
        <v>301294000</v>
      </c>
      <c r="L120" s="8">
        <v>1248793000</v>
      </c>
      <c r="M120" s="8">
        <v>1550087000</v>
      </c>
      <c r="N120" s="8">
        <v>1176517000</v>
      </c>
      <c r="O120" s="8">
        <v>0.73329999999999995</v>
      </c>
      <c r="P120" s="9">
        <f t="shared" si="38"/>
        <v>0.97462983967382977</v>
      </c>
      <c r="Q120" s="9">
        <f t="shared" si="39"/>
        <v>4.9632445357285185E-2</v>
      </c>
      <c r="R120" s="9">
        <f t="shared" si="40"/>
        <v>0.18472395082922044</v>
      </c>
      <c r="S120" s="9">
        <f t="shared" si="41"/>
        <v>0.76563747279359917</v>
      </c>
      <c r="T120" s="9">
        <f t="shared" si="42"/>
        <v>0.95036142362281961</v>
      </c>
      <c r="U120" s="9">
        <f t="shared" si="43"/>
        <v>0.72132491339934401</v>
      </c>
      <c r="V120" s="9">
        <f t="shared" si="44"/>
        <v>0</v>
      </c>
      <c r="W120" s="9">
        <f t="shared" si="45"/>
        <v>0</v>
      </c>
      <c r="X120" s="9">
        <f t="shared" si="46"/>
        <v>1</v>
      </c>
      <c r="Y120" s="9">
        <f t="shared" si="47"/>
        <v>0</v>
      </c>
      <c r="Z120" s="9">
        <f t="shared" si="48"/>
        <v>0</v>
      </c>
      <c r="AA120" s="9">
        <f t="shared" si="49"/>
        <v>0</v>
      </c>
      <c r="AB120" s="9">
        <f t="shared" si="50"/>
        <v>0</v>
      </c>
      <c r="AC120" s="9">
        <f t="shared" si="51"/>
        <v>0</v>
      </c>
      <c r="AD120" s="9">
        <f t="shared" si="52"/>
        <v>1</v>
      </c>
    </row>
    <row r="121" spans="1:30" x14ac:dyDescent="0.35">
      <c r="A121" s="5">
        <v>120</v>
      </c>
      <c r="B121" s="3" t="s">
        <v>491</v>
      </c>
      <c r="C121" s="11">
        <v>19</v>
      </c>
      <c r="D121" s="8">
        <v>14.5</v>
      </c>
      <c r="E121" s="11">
        <v>1</v>
      </c>
      <c r="F121" s="11">
        <v>5</v>
      </c>
      <c r="G121" s="11">
        <v>0</v>
      </c>
      <c r="H121" s="8">
        <v>1343475000</v>
      </c>
      <c r="I121" s="8">
        <v>2703785000</v>
      </c>
      <c r="J121" s="8">
        <v>1046220000</v>
      </c>
      <c r="K121" s="8">
        <v>12428000</v>
      </c>
      <c r="L121" s="8">
        <v>787532000</v>
      </c>
      <c r="M121" s="8">
        <v>799960000</v>
      </c>
      <c r="N121" s="8">
        <v>309670000</v>
      </c>
      <c r="O121" s="8">
        <v>0.1043</v>
      </c>
      <c r="P121" s="9">
        <f t="shared" si="38"/>
        <v>0.49688677169227585</v>
      </c>
      <c r="Q121" s="9">
        <f t="shared" si="39"/>
        <v>0.38694644729518063</v>
      </c>
      <c r="R121" s="9">
        <f t="shared" si="40"/>
        <v>4.5965193238367693E-3</v>
      </c>
      <c r="S121" s="9">
        <f t="shared" si="41"/>
        <v>0.29127020084807037</v>
      </c>
      <c r="T121" s="9">
        <f t="shared" si="42"/>
        <v>0.29586672017190718</v>
      </c>
      <c r="U121" s="9">
        <f t="shared" si="43"/>
        <v>0.11453203564632543</v>
      </c>
      <c r="V121" s="9">
        <f t="shared" si="44"/>
        <v>0</v>
      </c>
      <c r="W121" s="9">
        <f t="shared" si="45"/>
        <v>0</v>
      </c>
      <c r="X121" s="9">
        <f t="shared" si="46"/>
        <v>1</v>
      </c>
      <c r="Y121" s="9">
        <f t="shared" si="47"/>
        <v>0</v>
      </c>
      <c r="Z121" s="9">
        <f t="shared" si="48"/>
        <v>0</v>
      </c>
      <c r="AA121" s="9">
        <f t="shared" si="49"/>
        <v>0</v>
      </c>
      <c r="AB121" s="9">
        <f t="shared" si="50"/>
        <v>0</v>
      </c>
      <c r="AC121" s="9">
        <f t="shared" si="51"/>
        <v>0</v>
      </c>
      <c r="AD121" s="9">
        <f t="shared" si="52"/>
        <v>1</v>
      </c>
    </row>
    <row r="122" spans="1:30" x14ac:dyDescent="0.35">
      <c r="A122" s="5">
        <v>121</v>
      </c>
      <c r="B122" s="3" t="s">
        <v>1283</v>
      </c>
      <c r="C122" s="11">
        <v>19</v>
      </c>
      <c r="D122" s="8">
        <v>28</v>
      </c>
      <c r="E122" s="11">
        <v>1</v>
      </c>
      <c r="F122" s="11">
        <v>2</v>
      </c>
      <c r="G122" s="11">
        <v>0</v>
      </c>
      <c r="H122" s="8">
        <v>2874000</v>
      </c>
      <c r="I122" s="8">
        <v>80386000</v>
      </c>
      <c r="J122" s="8">
        <v>2649000</v>
      </c>
      <c r="K122" s="8">
        <v>39176000</v>
      </c>
      <c r="L122" s="8">
        <v>16854000</v>
      </c>
      <c r="M122" s="8">
        <v>56030000</v>
      </c>
      <c r="N122" s="8">
        <v>778000</v>
      </c>
      <c r="O122" s="8">
        <v>9.2999999999999992E-3</v>
      </c>
      <c r="P122" s="9">
        <f t="shared" si="38"/>
        <v>3.5752494215410643E-2</v>
      </c>
      <c r="Q122" s="9">
        <f t="shared" si="39"/>
        <v>3.2953499365561169E-2</v>
      </c>
      <c r="R122" s="9">
        <f t="shared" si="40"/>
        <v>0.48734854327868038</v>
      </c>
      <c r="S122" s="9">
        <f t="shared" si="41"/>
        <v>0.20966337421939144</v>
      </c>
      <c r="T122" s="9">
        <f t="shared" si="42"/>
        <v>0.69701191749807179</v>
      </c>
      <c r="U122" s="9">
        <f t="shared" si="43"/>
        <v>9.678302191923966E-3</v>
      </c>
      <c r="V122" s="9">
        <f t="shared" si="44"/>
        <v>0</v>
      </c>
      <c r="W122" s="9">
        <f t="shared" si="45"/>
        <v>0</v>
      </c>
      <c r="X122" s="9">
        <f t="shared" si="46"/>
        <v>1</v>
      </c>
      <c r="Y122" s="9">
        <f t="shared" si="47"/>
        <v>0</v>
      </c>
      <c r="Z122" s="9">
        <f t="shared" si="48"/>
        <v>0</v>
      </c>
      <c r="AA122" s="9">
        <f t="shared" si="49"/>
        <v>1</v>
      </c>
      <c r="AB122" s="9">
        <f t="shared" si="50"/>
        <v>0</v>
      </c>
      <c r="AC122" s="9">
        <f t="shared" si="51"/>
        <v>0</v>
      </c>
      <c r="AD122" s="9">
        <f t="shared" si="52"/>
        <v>0</v>
      </c>
    </row>
    <row r="123" spans="1:30" x14ac:dyDescent="0.35">
      <c r="A123" s="5">
        <v>122</v>
      </c>
      <c r="B123" s="3" t="s">
        <v>1180</v>
      </c>
      <c r="C123" s="11">
        <v>19</v>
      </c>
      <c r="D123" s="8">
        <v>8</v>
      </c>
      <c r="E123" s="11">
        <v>1</v>
      </c>
      <c r="F123" s="11">
        <v>5</v>
      </c>
      <c r="G123" s="11">
        <v>0</v>
      </c>
      <c r="H123" s="8">
        <v>319983000</v>
      </c>
      <c r="I123" s="8">
        <v>587900000</v>
      </c>
      <c r="J123" s="8">
        <v>200851000</v>
      </c>
      <c r="K123" s="8">
        <v>132528000</v>
      </c>
      <c r="L123" s="8">
        <v>254511000</v>
      </c>
      <c r="M123" s="8">
        <v>387039000</v>
      </c>
      <c r="N123" s="8">
        <v>1656485000</v>
      </c>
      <c r="O123" s="8">
        <v>2.9872000000000001</v>
      </c>
      <c r="P123" s="9">
        <f t="shared" si="38"/>
        <v>0.54428134036400744</v>
      </c>
      <c r="Q123" s="9">
        <f t="shared" si="39"/>
        <v>0.34164143561830246</v>
      </c>
      <c r="R123" s="9">
        <f t="shared" si="40"/>
        <v>0.22542609287293758</v>
      </c>
      <c r="S123" s="9">
        <f t="shared" si="41"/>
        <v>0.43291546181323354</v>
      </c>
      <c r="T123" s="9">
        <f t="shared" si="42"/>
        <v>0.65834155468617117</v>
      </c>
      <c r="U123" s="9">
        <f t="shared" si="43"/>
        <v>2.8176305494131655</v>
      </c>
      <c r="V123" s="9">
        <f t="shared" si="44"/>
        <v>0</v>
      </c>
      <c r="W123" s="9">
        <f t="shared" si="45"/>
        <v>0</v>
      </c>
      <c r="X123" s="9">
        <f t="shared" si="46"/>
        <v>1</v>
      </c>
      <c r="Y123" s="9">
        <f t="shared" si="47"/>
        <v>0</v>
      </c>
      <c r="Z123" s="9">
        <f t="shared" si="48"/>
        <v>0</v>
      </c>
      <c r="AA123" s="9">
        <f t="shared" si="49"/>
        <v>0</v>
      </c>
      <c r="AB123" s="9">
        <f t="shared" si="50"/>
        <v>0</v>
      </c>
      <c r="AC123" s="9">
        <f t="shared" si="51"/>
        <v>0</v>
      </c>
      <c r="AD123" s="9">
        <f t="shared" si="52"/>
        <v>1</v>
      </c>
    </row>
    <row r="124" spans="1:30" ht="29" x14ac:dyDescent="0.35">
      <c r="A124" s="5">
        <v>123</v>
      </c>
      <c r="B124" s="3" t="s">
        <v>1181</v>
      </c>
      <c r="C124" s="11">
        <v>19</v>
      </c>
      <c r="D124" s="8">
        <v>6.5</v>
      </c>
      <c r="E124" s="11">
        <v>1</v>
      </c>
      <c r="F124" s="11">
        <v>5</v>
      </c>
      <c r="G124" s="11">
        <v>0</v>
      </c>
      <c r="H124" s="8">
        <v>2334000</v>
      </c>
      <c r="I124" s="8">
        <v>56195000</v>
      </c>
      <c r="J124" s="8">
        <v>25596000</v>
      </c>
      <c r="K124" s="8">
        <v>18804000</v>
      </c>
      <c r="L124" s="8">
        <v>11785000</v>
      </c>
      <c r="M124" s="8">
        <v>30589000</v>
      </c>
      <c r="N124" s="8">
        <v>9529000</v>
      </c>
      <c r="O124" s="8">
        <v>0.16520000000000001</v>
      </c>
      <c r="P124" s="9">
        <f t="shared" si="38"/>
        <v>4.1533944301094403E-2</v>
      </c>
      <c r="Q124" s="9">
        <f t="shared" si="39"/>
        <v>0.45548536346650059</v>
      </c>
      <c r="R124" s="9">
        <f t="shared" si="40"/>
        <v>0.33462051783966545</v>
      </c>
      <c r="S124" s="9">
        <f t="shared" si="41"/>
        <v>0.20971616691876502</v>
      </c>
      <c r="T124" s="9">
        <f t="shared" si="42"/>
        <v>0.54433668475843044</v>
      </c>
      <c r="U124" s="9">
        <f t="shared" si="43"/>
        <v>0.16957024646320848</v>
      </c>
      <c r="V124" s="9">
        <f t="shared" si="44"/>
        <v>0</v>
      </c>
      <c r="W124" s="9">
        <f t="shared" si="45"/>
        <v>0</v>
      </c>
      <c r="X124" s="9">
        <f t="shared" si="46"/>
        <v>1</v>
      </c>
      <c r="Y124" s="9">
        <f t="shared" si="47"/>
        <v>0</v>
      </c>
      <c r="Z124" s="9">
        <f t="shared" si="48"/>
        <v>0</v>
      </c>
      <c r="AA124" s="9">
        <f t="shared" si="49"/>
        <v>0</v>
      </c>
      <c r="AB124" s="9">
        <f t="shared" si="50"/>
        <v>0</v>
      </c>
      <c r="AC124" s="9">
        <f t="shared" si="51"/>
        <v>0</v>
      </c>
      <c r="AD124" s="9">
        <f t="shared" si="52"/>
        <v>1</v>
      </c>
    </row>
    <row r="125" spans="1:30" x14ac:dyDescent="0.35">
      <c r="A125" s="5">
        <v>124</v>
      </c>
      <c r="B125" s="3" t="s">
        <v>1182</v>
      </c>
      <c r="C125" s="11">
        <v>19</v>
      </c>
      <c r="D125" s="8">
        <v>11</v>
      </c>
      <c r="E125" s="11">
        <v>1</v>
      </c>
      <c r="F125" s="11">
        <v>5</v>
      </c>
      <c r="G125" s="11">
        <v>0</v>
      </c>
      <c r="H125" s="8">
        <v>44476000</v>
      </c>
      <c r="I125" s="8">
        <v>308895000</v>
      </c>
      <c r="J125" s="8">
        <v>2541000</v>
      </c>
      <c r="K125" s="8">
        <v>6150000</v>
      </c>
      <c r="L125" s="8">
        <v>41828000</v>
      </c>
      <c r="M125" s="8">
        <v>47978000</v>
      </c>
      <c r="N125" s="8">
        <v>76862000</v>
      </c>
      <c r="O125" s="8">
        <v>0.24299999999999999</v>
      </c>
      <c r="P125" s="9">
        <f t="shared" si="38"/>
        <v>0.14398420175140419</v>
      </c>
      <c r="Q125" s="9">
        <f t="shared" si="39"/>
        <v>8.2260962462972851E-3</v>
      </c>
      <c r="R125" s="9">
        <f t="shared" si="40"/>
        <v>1.9909678045937941E-2</v>
      </c>
      <c r="S125" s="9">
        <f t="shared" si="41"/>
        <v>0.13541170948056783</v>
      </c>
      <c r="T125" s="9">
        <f t="shared" si="42"/>
        <v>0.15532138752650576</v>
      </c>
      <c r="U125" s="9">
        <f t="shared" si="43"/>
        <v>0.24882889007591577</v>
      </c>
      <c r="V125" s="9">
        <f t="shared" si="44"/>
        <v>0</v>
      </c>
      <c r="W125" s="9">
        <f t="shared" si="45"/>
        <v>0</v>
      </c>
      <c r="X125" s="9">
        <f t="shared" si="46"/>
        <v>1</v>
      </c>
      <c r="Y125" s="9">
        <f t="shared" si="47"/>
        <v>0</v>
      </c>
      <c r="Z125" s="9">
        <f t="shared" si="48"/>
        <v>0</v>
      </c>
      <c r="AA125" s="9">
        <f t="shared" si="49"/>
        <v>0</v>
      </c>
      <c r="AB125" s="9">
        <f t="shared" si="50"/>
        <v>0</v>
      </c>
      <c r="AC125" s="9">
        <f t="shared" si="51"/>
        <v>0</v>
      </c>
      <c r="AD125" s="9">
        <f t="shared" si="52"/>
        <v>1</v>
      </c>
    </row>
    <row r="126" spans="1:30" x14ac:dyDescent="0.35">
      <c r="A126" s="5">
        <v>125</v>
      </c>
      <c r="B126" s="3" t="s">
        <v>1133</v>
      </c>
      <c r="C126" s="11">
        <v>19</v>
      </c>
      <c r="D126" s="8">
        <v>28</v>
      </c>
      <c r="E126" s="11">
        <v>1</v>
      </c>
      <c r="F126" s="11">
        <v>5</v>
      </c>
      <c r="G126" s="11">
        <v>0</v>
      </c>
      <c r="H126" s="8">
        <v>275897000</v>
      </c>
      <c r="I126" s="8">
        <v>649061000</v>
      </c>
      <c r="J126" s="8">
        <v>112036000</v>
      </c>
      <c r="K126" s="8">
        <v>274225000</v>
      </c>
      <c r="L126" s="8">
        <v>262790000</v>
      </c>
      <c r="M126" s="8">
        <v>537015000</v>
      </c>
      <c r="N126" s="8">
        <v>7479000</v>
      </c>
      <c r="O126" s="8">
        <v>1.04E-2</v>
      </c>
      <c r="P126" s="9">
        <f t="shared" si="38"/>
        <v>0.42507098716453462</v>
      </c>
      <c r="Q126" s="9">
        <f t="shared" si="39"/>
        <v>0.17261243550298047</v>
      </c>
      <c r="R126" s="9">
        <f t="shared" si="40"/>
        <v>0.42249495810101051</v>
      </c>
      <c r="S126" s="9">
        <f t="shared" si="41"/>
        <v>0.4048771995236195</v>
      </c>
      <c r="T126" s="9">
        <f t="shared" si="42"/>
        <v>0.82737215762463001</v>
      </c>
      <c r="U126" s="9">
        <f t="shared" si="43"/>
        <v>1.1522799860105598E-2</v>
      </c>
      <c r="V126" s="9">
        <f t="shared" si="44"/>
        <v>0</v>
      </c>
      <c r="W126" s="9">
        <f t="shared" si="45"/>
        <v>0</v>
      </c>
      <c r="X126" s="9">
        <f t="shared" si="46"/>
        <v>1</v>
      </c>
      <c r="Y126" s="9">
        <f t="shared" si="47"/>
        <v>0</v>
      </c>
      <c r="Z126" s="9">
        <f t="shared" si="48"/>
        <v>0</v>
      </c>
      <c r="AA126" s="9">
        <f t="shared" si="49"/>
        <v>0</v>
      </c>
      <c r="AB126" s="9">
        <f t="shared" si="50"/>
        <v>0</v>
      </c>
      <c r="AC126" s="9">
        <f t="shared" si="51"/>
        <v>0</v>
      </c>
      <c r="AD126" s="9">
        <f t="shared" si="52"/>
        <v>1</v>
      </c>
    </row>
    <row r="127" spans="1:30" ht="29" x14ac:dyDescent="0.35">
      <c r="A127" s="5">
        <v>126</v>
      </c>
      <c r="B127" s="3" t="s">
        <v>1284</v>
      </c>
      <c r="C127" s="11">
        <v>19</v>
      </c>
      <c r="D127" s="8">
        <v>15</v>
      </c>
      <c r="E127" s="11">
        <v>1</v>
      </c>
      <c r="F127" s="11">
        <v>2</v>
      </c>
      <c r="G127" s="11">
        <v>0</v>
      </c>
      <c r="H127" s="8">
        <v>35632000</v>
      </c>
      <c r="I127" s="8">
        <v>64175000</v>
      </c>
      <c r="J127" s="8">
        <v>22703000</v>
      </c>
      <c r="K127" s="8">
        <v>1946000</v>
      </c>
      <c r="L127" s="8">
        <v>17186000</v>
      </c>
      <c r="M127" s="8">
        <v>19132000</v>
      </c>
      <c r="N127" s="8">
        <v>33221000</v>
      </c>
      <c r="O127" s="8">
        <v>0.47860000000000003</v>
      </c>
      <c r="P127" s="9">
        <f t="shared" si="38"/>
        <v>0.55523178807947016</v>
      </c>
      <c r="Q127" s="9">
        <f t="shared" si="39"/>
        <v>0.3537670432411375</v>
      </c>
      <c r="R127" s="9">
        <f t="shared" si="40"/>
        <v>3.032333463186599E-2</v>
      </c>
      <c r="S127" s="9">
        <f t="shared" si="41"/>
        <v>0.26779898714452671</v>
      </c>
      <c r="T127" s="9">
        <f t="shared" si="42"/>
        <v>0.2981223217763927</v>
      </c>
      <c r="U127" s="9">
        <f t="shared" si="43"/>
        <v>0.5176626412154266</v>
      </c>
      <c r="V127" s="9">
        <f t="shared" si="44"/>
        <v>0</v>
      </c>
      <c r="W127" s="9">
        <f t="shared" si="45"/>
        <v>0</v>
      </c>
      <c r="X127" s="9">
        <f t="shared" si="46"/>
        <v>1</v>
      </c>
      <c r="Y127" s="9">
        <f t="shared" si="47"/>
        <v>0</v>
      </c>
      <c r="Z127" s="9">
        <f t="shared" si="48"/>
        <v>0</v>
      </c>
      <c r="AA127" s="9">
        <f t="shared" si="49"/>
        <v>1</v>
      </c>
      <c r="AB127" s="9">
        <f t="shared" si="50"/>
        <v>0</v>
      </c>
      <c r="AC127" s="9">
        <f t="shared" si="51"/>
        <v>0</v>
      </c>
      <c r="AD127" s="9">
        <f t="shared" si="52"/>
        <v>0</v>
      </c>
    </row>
    <row r="128" spans="1:30" x14ac:dyDescent="0.35">
      <c r="A128" s="5">
        <v>127</v>
      </c>
      <c r="B128" s="3" t="s">
        <v>1183</v>
      </c>
      <c r="C128" s="11">
        <v>19</v>
      </c>
      <c r="D128" s="8">
        <v>19</v>
      </c>
      <c r="E128" s="11">
        <v>1</v>
      </c>
      <c r="F128" s="11">
        <v>5</v>
      </c>
      <c r="G128" s="11">
        <v>0</v>
      </c>
      <c r="H128" s="8">
        <v>106532000</v>
      </c>
      <c r="I128" s="8">
        <v>559888000</v>
      </c>
      <c r="J128" s="8">
        <v>181941000</v>
      </c>
      <c r="K128" s="8">
        <v>112070000</v>
      </c>
      <c r="L128" s="8">
        <v>98442000</v>
      </c>
      <c r="M128" s="8">
        <v>210512000</v>
      </c>
      <c r="N128" s="8">
        <v>84990000</v>
      </c>
      <c r="O128" s="8">
        <v>0.15260000000000001</v>
      </c>
      <c r="P128" s="9">
        <f t="shared" si="38"/>
        <v>0.1902737690395222</v>
      </c>
      <c r="Q128" s="9">
        <f t="shared" si="39"/>
        <v>0.32495963478409967</v>
      </c>
      <c r="R128" s="9">
        <f t="shared" si="40"/>
        <v>0.20016503300660132</v>
      </c>
      <c r="S128" s="9">
        <f t="shared" si="41"/>
        <v>0.1758244506044066</v>
      </c>
      <c r="T128" s="9">
        <f t="shared" si="42"/>
        <v>0.37598948361100792</v>
      </c>
      <c r="U128" s="9">
        <f t="shared" si="43"/>
        <v>0.15179821678621438</v>
      </c>
      <c r="V128" s="9">
        <f t="shared" si="44"/>
        <v>0</v>
      </c>
      <c r="W128" s="9">
        <f t="shared" si="45"/>
        <v>0</v>
      </c>
      <c r="X128" s="9">
        <f t="shared" si="46"/>
        <v>1</v>
      </c>
      <c r="Y128" s="9">
        <f t="shared" si="47"/>
        <v>0</v>
      </c>
      <c r="Z128" s="9">
        <f t="shared" si="48"/>
        <v>0</v>
      </c>
      <c r="AA128" s="9">
        <f t="shared" si="49"/>
        <v>0</v>
      </c>
      <c r="AB128" s="9">
        <f t="shared" si="50"/>
        <v>0</v>
      </c>
      <c r="AC128" s="9">
        <f t="shared" si="51"/>
        <v>0</v>
      </c>
      <c r="AD128" s="9">
        <f t="shared" si="52"/>
        <v>1</v>
      </c>
    </row>
    <row r="129" spans="1:30" x14ac:dyDescent="0.35">
      <c r="A129" s="5">
        <v>128</v>
      </c>
      <c r="B129" s="3" t="s">
        <v>1184</v>
      </c>
      <c r="C129" s="11">
        <v>19</v>
      </c>
      <c r="D129" s="8">
        <v>27</v>
      </c>
      <c r="E129" s="11">
        <v>1</v>
      </c>
      <c r="F129" s="11">
        <v>5</v>
      </c>
      <c r="G129" s="11">
        <v>0</v>
      </c>
      <c r="H129" s="8">
        <v>62702000</v>
      </c>
      <c r="I129" s="8">
        <v>65076000</v>
      </c>
      <c r="J129" s="8">
        <v>56203000</v>
      </c>
      <c r="K129" s="8">
        <v>1785000</v>
      </c>
      <c r="L129" s="8">
        <v>7038000</v>
      </c>
      <c r="M129" s="8">
        <v>8823000</v>
      </c>
      <c r="N129" s="8">
        <v>28523000</v>
      </c>
      <c r="O129" s="8">
        <v>0.45050000000000001</v>
      </c>
      <c r="P129" s="9">
        <f t="shared" si="38"/>
        <v>0.96351957710984082</v>
      </c>
      <c r="Q129" s="9">
        <f t="shared" si="39"/>
        <v>0.8636517302845903</v>
      </c>
      <c r="R129" s="9">
        <f t="shared" si="40"/>
        <v>2.7429467084639499E-2</v>
      </c>
      <c r="S129" s="9">
        <f t="shared" si="41"/>
        <v>0.10815047021943573</v>
      </c>
      <c r="T129" s="9">
        <f t="shared" si="42"/>
        <v>0.13557993730407525</v>
      </c>
      <c r="U129" s="9">
        <f t="shared" si="43"/>
        <v>0.43830290736984451</v>
      </c>
      <c r="V129" s="9">
        <f t="shared" si="44"/>
        <v>0</v>
      </c>
      <c r="W129" s="9">
        <f t="shared" si="45"/>
        <v>0</v>
      </c>
      <c r="X129" s="9">
        <f t="shared" si="46"/>
        <v>1</v>
      </c>
      <c r="Y129" s="9">
        <f t="shared" si="47"/>
        <v>0</v>
      </c>
      <c r="Z129" s="9">
        <f t="shared" si="48"/>
        <v>0</v>
      </c>
      <c r="AA129" s="9">
        <f t="shared" si="49"/>
        <v>0</v>
      </c>
      <c r="AB129" s="9">
        <f t="shared" si="50"/>
        <v>0</v>
      </c>
      <c r="AC129" s="9">
        <f t="shared" si="51"/>
        <v>0</v>
      </c>
      <c r="AD129" s="9">
        <f t="shared" si="52"/>
        <v>1</v>
      </c>
    </row>
    <row r="130" spans="1:30" x14ac:dyDescent="0.35">
      <c r="A130" s="5">
        <v>129</v>
      </c>
      <c r="B130" s="3" t="s">
        <v>1134</v>
      </c>
      <c r="C130" s="11">
        <v>19</v>
      </c>
      <c r="D130" s="8">
        <v>17</v>
      </c>
      <c r="E130" s="11">
        <v>1</v>
      </c>
      <c r="F130" s="11">
        <v>5</v>
      </c>
      <c r="G130" s="11">
        <v>0</v>
      </c>
      <c r="H130" s="8">
        <v>63371000</v>
      </c>
      <c r="I130" s="8">
        <v>274717000</v>
      </c>
      <c r="J130" s="8">
        <v>23572000</v>
      </c>
      <c r="K130" s="8">
        <v>144842000</v>
      </c>
      <c r="L130" s="8">
        <v>99731000</v>
      </c>
      <c r="M130" s="8">
        <v>244573000</v>
      </c>
      <c r="N130" s="8">
        <v>67575000</v>
      </c>
      <c r="O130" s="8">
        <v>0.23749999999999999</v>
      </c>
      <c r="P130" s="9">
        <f t="shared" si="38"/>
        <v>0.23067738800292664</v>
      </c>
      <c r="Q130" s="9">
        <f t="shared" si="39"/>
        <v>8.5804664436492831E-2</v>
      </c>
      <c r="R130" s="9">
        <f t="shared" si="40"/>
        <v>0.52724076049170598</v>
      </c>
      <c r="S130" s="9">
        <f t="shared" si="41"/>
        <v>0.36303177451704843</v>
      </c>
      <c r="T130" s="9">
        <f t="shared" si="42"/>
        <v>0.89027253500875447</v>
      </c>
      <c r="U130" s="9">
        <f t="shared" si="43"/>
        <v>0.24598040892991696</v>
      </c>
      <c r="V130" s="9">
        <f t="shared" si="44"/>
        <v>0</v>
      </c>
      <c r="W130" s="9">
        <f t="shared" si="45"/>
        <v>0</v>
      </c>
      <c r="X130" s="9">
        <f t="shared" si="46"/>
        <v>1</v>
      </c>
      <c r="Y130" s="9">
        <f t="shared" si="47"/>
        <v>0</v>
      </c>
      <c r="Z130" s="9">
        <f t="shared" si="48"/>
        <v>0</v>
      </c>
      <c r="AA130" s="9">
        <f t="shared" si="49"/>
        <v>0</v>
      </c>
      <c r="AB130" s="9">
        <f t="shared" si="50"/>
        <v>0</v>
      </c>
      <c r="AC130" s="9">
        <f t="shared" si="51"/>
        <v>0</v>
      </c>
      <c r="AD130" s="9">
        <f t="shared" si="52"/>
        <v>1</v>
      </c>
    </row>
    <row r="131" spans="1:30" x14ac:dyDescent="0.35">
      <c r="A131" s="5">
        <v>130</v>
      </c>
      <c r="B131" s="3" t="s">
        <v>1185</v>
      </c>
      <c r="C131" s="11">
        <v>19</v>
      </c>
      <c r="D131" s="8">
        <v>27.5</v>
      </c>
      <c r="E131" s="11">
        <v>1</v>
      </c>
      <c r="F131" s="11">
        <v>5</v>
      </c>
      <c r="G131" s="11">
        <v>0</v>
      </c>
      <c r="H131" s="8">
        <v>2200170000</v>
      </c>
      <c r="I131" s="8">
        <v>3397180000</v>
      </c>
      <c r="J131" s="8">
        <v>15909000</v>
      </c>
      <c r="K131" s="8">
        <v>1143198000</v>
      </c>
      <c r="L131" s="8">
        <v>1988231000</v>
      </c>
      <c r="M131" s="8">
        <v>3131429000</v>
      </c>
      <c r="N131" s="8">
        <v>3640750000</v>
      </c>
      <c r="O131" s="8">
        <v>1.159</v>
      </c>
      <c r="P131" s="9">
        <f t="shared" si="38"/>
        <v>0.64764598873183055</v>
      </c>
      <c r="Q131" s="9">
        <f t="shared" si="39"/>
        <v>4.6830017838324729E-3</v>
      </c>
      <c r="R131" s="9">
        <f t="shared" si="40"/>
        <v>0.33651381439900152</v>
      </c>
      <c r="S131" s="9">
        <f t="shared" si="41"/>
        <v>0.58525924443214661</v>
      </c>
      <c r="T131" s="9">
        <f t="shared" si="42"/>
        <v>0.92177305883114824</v>
      </c>
      <c r="U131" s="9">
        <f t="shared" si="43"/>
        <v>1.0716977022118346</v>
      </c>
      <c r="V131" s="9">
        <f t="shared" si="44"/>
        <v>0</v>
      </c>
      <c r="W131" s="9">
        <f t="shared" si="45"/>
        <v>0</v>
      </c>
      <c r="X131" s="9">
        <f t="shared" si="46"/>
        <v>1</v>
      </c>
      <c r="Y131" s="9">
        <f t="shared" si="47"/>
        <v>0</v>
      </c>
      <c r="Z131" s="9">
        <f t="shared" si="48"/>
        <v>0</v>
      </c>
      <c r="AA131" s="9">
        <f t="shared" si="49"/>
        <v>0</v>
      </c>
      <c r="AB131" s="9">
        <f t="shared" si="50"/>
        <v>0</v>
      </c>
      <c r="AC131" s="9">
        <f t="shared" si="51"/>
        <v>0</v>
      </c>
      <c r="AD131" s="9">
        <f t="shared" si="52"/>
        <v>1</v>
      </c>
    </row>
    <row r="132" spans="1:30" x14ac:dyDescent="0.35">
      <c r="A132" s="5">
        <v>131</v>
      </c>
      <c r="B132" s="3" t="s">
        <v>1186</v>
      </c>
      <c r="C132" s="11">
        <v>19</v>
      </c>
      <c r="D132" s="8">
        <v>18.5</v>
      </c>
      <c r="E132" s="11">
        <v>1</v>
      </c>
      <c r="F132" s="11">
        <v>0</v>
      </c>
      <c r="G132" s="11">
        <v>0</v>
      </c>
      <c r="H132" s="8">
        <v>64411000</v>
      </c>
      <c r="I132" s="8">
        <v>69880000</v>
      </c>
      <c r="J132" s="8">
        <v>2423000</v>
      </c>
      <c r="K132" s="8">
        <v>212000</v>
      </c>
      <c r="L132" s="8">
        <v>64918000</v>
      </c>
      <c r="M132" s="8">
        <v>65130000</v>
      </c>
      <c r="N132" s="8">
        <v>2157000</v>
      </c>
      <c r="O132" s="8">
        <v>3.1300000000000001E-2</v>
      </c>
      <c r="P132" s="9">
        <f t="shared" si="38"/>
        <v>0.9217372638809388</v>
      </c>
      <c r="Q132" s="9">
        <f t="shared" si="39"/>
        <v>3.4673726388093878E-2</v>
      </c>
      <c r="R132" s="9">
        <f t="shared" si="40"/>
        <v>3.0337721808815113E-3</v>
      </c>
      <c r="S132" s="9">
        <f t="shared" si="41"/>
        <v>0.92899255867200914</v>
      </c>
      <c r="T132" s="9">
        <f t="shared" si="42"/>
        <v>0.93202633085289066</v>
      </c>
      <c r="U132" s="9">
        <f t="shared" si="43"/>
        <v>3.0867200915855753E-2</v>
      </c>
      <c r="V132" s="9">
        <f t="shared" si="44"/>
        <v>0</v>
      </c>
      <c r="W132" s="9">
        <f t="shared" si="45"/>
        <v>0</v>
      </c>
      <c r="X132" s="9">
        <f t="shared" si="46"/>
        <v>1</v>
      </c>
      <c r="Y132" s="9">
        <f t="shared" si="47"/>
        <v>1</v>
      </c>
      <c r="Z132" s="9">
        <f t="shared" si="48"/>
        <v>0</v>
      </c>
      <c r="AA132" s="9">
        <f t="shared" si="49"/>
        <v>0</v>
      </c>
      <c r="AB132" s="9">
        <f t="shared" si="50"/>
        <v>0</v>
      </c>
      <c r="AC132" s="9">
        <f t="shared" si="51"/>
        <v>0</v>
      </c>
      <c r="AD132" s="9">
        <f t="shared" si="52"/>
        <v>0</v>
      </c>
    </row>
    <row r="133" spans="1:30" x14ac:dyDescent="0.35">
      <c r="A133" s="5">
        <v>132</v>
      </c>
      <c r="B133" s="3" t="s">
        <v>1187</v>
      </c>
      <c r="C133" s="11">
        <v>19</v>
      </c>
      <c r="D133" s="8">
        <v>4.5</v>
      </c>
      <c r="E133" s="11">
        <v>1</v>
      </c>
      <c r="F133" s="11">
        <v>5</v>
      </c>
      <c r="G133" s="11">
        <v>0</v>
      </c>
      <c r="H133" s="8">
        <v>620002000</v>
      </c>
      <c r="I133" s="8">
        <v>707481000</v>
      </c>
      <c r="J133" s="8">
        <v>9422000</v>
      </c>
      <c r="K133" s="8">
        <v>147057000</v>
      </c>
      <c r="L133" s="8">
        <v>470095000</v>
      </c>
      <c r="M133" s="8">
        <v>617152000</v>
      </c>
      <c r="N133" s="8">
        <v>2781292000</v>
      </c>
      <c r="O133" s="8">
        <v>4.7686999999999999</v>
      </c>
      <c r="P133" s="9">
        <f t="shared" si="38"/>
        <v>0.87635144972091128</v>
      </c>
      <c r="Q133" s="9">
        <f t="shared" si="39"/>
        <v>1.3317672135364765E-2</v>
      </c>
      <c r="R133" s="9">
        <f t="shared" si="40"/>
        <v>0.20785999906711275</v>
      </c>
      <c r="S133" s="9">
        <f t="shared" si="41"/>
        <v>0.66446307392000636</v>
      </c>
      <c r="T133" s="9">
        <f t="shared" si="42"/>
        <v>0.87232307298711909</v>
      </c>
      <c r="U133" s="9">
        <f t="shared" si="43"/>
        <v>3.931260344800779</v>
      </c>
      <c r="V133" s="9">
        <f t="shared" si="44"/>
        <v>0</v>
      </c>
      <c r="W133" s="9">
        <f t="shared" si="45"/>
        <v>0</v>
      </c>
      <c r="X133" s="9">
        <f t="shared" si="46"/>
        <v>1</v>
      </c>
      <c r="Y133" s="9">
        <f t="shared" si="47"/>
        <v>0</v>
      </c>
      <c r="Z133" s="9">
        <f t="shared" si="48"/>
        <v>0</v>
      </c>
      <c r="AA133" s="9">
        <f t="shared" si="49"/>
        <v>0</v>
      </c>
      <c r="AB133" s="9">
        <f t="shared" si="50"/>
        <v>0</v>
      </c>
      <c r="AC133" s="9">
        <f t="shared" si="51"/>
        <v>0</v>
      </c>
      <c r="AD133" s="9">
        <f t="shared" si="52"/>
        <v>1</v>
      </c>
    </row>
    <row r="134" spans="1:30" x14ac:dyDescent="0.35">
      <c r="A134" s="5">
        <v>133</v>
      </c>
      <c r="B134" s="3" t="s">
        <v>1188</v>
      </c>
      <c r="C134" s="11">
        <v>19</v>
      </c>
      <c r="D134" s="8">
        <v>8</v>
      </c>
      <c r="E134" s="11">
        <v>1</v>
      </c>
      <c r="F134" s="11">
        <v>5</v>
      </c>
      <c r="G134" s="11">
        <v>0</v>
      </c>
      <c r="H134" s="8">
        <v>854000</v>
      </c>
      <c r="I134" s="8">
        <v>3417000</v>
      </c>
      <c r="J134" s="8">
        <v>1321000</v>
      </c>
      <c r="K134" s="8">
        <v>1774000</v>
      </c>
      <c r="L134" s="8">
        <v>272000</v>
      </c>
      <c r="M134" s="8">
        <v>2046000</v>
      </c>
      <c r="N134" s="8">
        <v>2072000</v>
      </c>
      <c r="O134" s="8">
        <v>0.56369999999999998</v>
      </c>
      <c r="P134" s="9">
        <f t="shared" si="38"/>
        <v>0.24992683640620428</v>
      </c>
      <c r="Q134" s="9">
        <f t="shared" si="39"/>
        <v>0.38659642961662277</v>
      </c>
      <c r="R134" s="9">
        <f t="shared" si="40"/>
        <v>0.5191688615744805</v>
      </c>
      <c r="S134" s="9">
        <f t="shared" si="41"/>
        <v>7.9601990049751242E-2</v>
      </c>
      <c r="T134" s="9">
        <f t="shared" si="42"/>
        <v>0.59877085162423183</v>
      </c>
      <c r="U134" s="9">
        <f t="shared" si="43"/>
        <v>0.60637986537898747</v>
      </c>
      <c r="V134" s="9">
        <f t="shared" si="44"/>
        <v>0</v>
      </c>
      <c r="W134" s="9">
        <f t="shared" si="45"/>
        <v>0</v>
      </c>
      <c r="X134" s="9">
        <f t="shared" si="46"/>
        <v>1</v>
      </c>
      <c r="Y134" s="9">
        <f t="shared" si="47"/>
        <v>0</v>
      </c>
      <c r="Z134" s="9">
        <f t="shared" si="48"/>
        <v>0</v>
      </c>
      <c r="AA134" s="9">
        <f t="shared" si="49"/>
        <v>0</v>
      </c>
      <c r="AB134" s="9">
        <f t="shared" si="50"/>
        <v>0</v>
      </c>
      <c r="AC134" s="9">
        <f t="shared" si="51"/>
        <v>0</v>
      </c>
      <c r="AD134" s="9">
        <f t="shared" si="52"/>
        <v>1</v>
      </c>
    </row>
    <row r="135" spans="1:30" ht="29" x14ac:dyDescent="0.35">
      <c r="A135" s="5">
        <v>134</v>
      </c>
      <c r="B135" s="3" t="s">
        <v>1189</v>
      </c>
      <c r="C135" s="11">
        <v>19</v>
      </c>
      <c r="D135" s="8">
        <v>27.5</v>
      </c>
      <c r="E135" s="11">
        <v>1</v>
      </c>
      <c r="F135" s="11">
        <v>0</v>
      </c>
      <c r="G135" s="11">
        <v>0</v>
      </c>
      <c r="H135" s="8">
        <v>68868000</v>
      </c>
      <c r="I135" s="8">
        <v>103951000</v>
      </c>
      <c r="J135" s="8">
        <v>301000</v>
      </c>
      <c r="K135" s="8">
        <v>30000000</v>
      </c>
      <c r="L135" s="8">
        <v>47461000</v>
      </c>
      <c r="M135" s="8">
        <v>77461000</v>
      </c>
      <c r="N135" s="8">
        <v>147839000</v>
      </c>
      <c r="O135" s="8">
        <v>1.3253999999999999</v>
      </c>
      <c r="P135" s="9">
        <f t="shared" si="38"/>
        <v>0.66250444921164775</v>
      </c>
      <c r="Q135" s="9">
        <f t="shared" si="39"/>
        <v>2.8955950399707554E-3</v>
      </c>
      <c r="R135" s="9">
        <f t="shared" si="40"/>
        <v>0.28859751228944408</v>
      </c>
      <c r="S135" s="9">
        <f t="shared" si="41"/>
        <v>0.4565708843589768</v>
      </c>
      <c r="T135" s="9">
        <f t="shared" si="42"/>
        <v>0.74516839664842094</v>
      </c>
      <c r="U135" s="9">
        <f t="shared" si="43"/>
        <v>1.4221989206453041</v>
      </c>
      <c r="V135" s="9">
        <f t="shared" si="44"/>
        <v>0</v>
      </c>
      <c r="W135" s="9">
        <f t="shared" si="45"/>
        <v>0</v>
      </c>
      <c r="X135" s="9">
        <f t="shared" si="46"/>
        <v>1</v>
      </c>
      <c r="Y135" s="9">
        <f t="shared" si="47"/>
        <v>1</v>
      </c>
      <c r="Z135" s="9">
        <f t="shared" si="48"/>
        <v>0</v>
      </c>
      <c r="AA135" s="9">
        <f t="shared" si="49"/>
        <v>0</v>
      </c>
      <c r="AB135" s="9">
        <f t="shared" si="50"/>
        <v>0</v>
      </c>
      <c r="AC135" s="9">
        <f t="shared" si="51"/>
        <v>0</v>
      </c>
      <c r="AD135" s="9">
        <f t="shared" si="52"/>
        <v>0</v>
      </c>
    </row>
    <row r="136" spans="1:30" x14ac:dyDescent="0.35">
      <c r="A136" s="5">
        <v>135</v>
      </c>
      <c r="B136" s="3" t="s">
        <v>1190</v>
      </c>
      <c r="C136" s="11">
        <v>19</v>
      </c>
      <c r="D136" s="8">
        <v>20</v>
      </c>
      <c r="E136" s="11">
        <v>1</v>
      </c>
      <c r="F136" s="11">
        <v>5</v>
      </c>
      <c r="G136" s="11">
        <v>0</v>
      </c>
      <c r="H136" s="8">
        <v>636531000</v>
      </c>
      <c r="I136" s="8">
        <v>1406176000</v>
      </c>
      <c r="J136" s="8">
        <v>567718000</v>
      </c>
      <c r="K136" s="8">
        <v>533283000</v>
      </c>
      <c r="L136" s="8">
        <v>305165000</v>
      </c>
      <c r="M136" s="8">
        <v>838448000</v>
      </c>
      <c r="N136" s="8">
        <v>364541000</v>
      </c>
      <c r="O136" s="8">
        <v>0.2606</v>
      </c>
      <c r="P136" s="9">
        <f t="shared" si="38"/>
        <v>0.45266808706733724</v>
      </c>
      <c r="Q136" s="9">
        <f t="shared" si="39"/>
        <v>0.40373182304348815</v>
      </c>
      <c r="R136" s="9">
        <f t="shared" si="40"/>
        <v>0.3792434232983638</v>
      </c>
      <c r="S136" s="9">
        <f t="shared" si="41"/>
        <v>0.21701764217281477</v>
      </c>
      <c r="T136" s="9">
        <f t="shared" si="42"/>
        <v>0.59626106547117852</v>
      </c>
      <c r="U136" s="9">
        <f t="shared" si="43"/>
        <v>0.25924279748765444</v>
      </c>
      <c r="V136" s="9">
        <f t="shared" si="44"/>
        <v>0</v>
      </c>
      <c r="W136" s="9">
        <f t="shared" si="45"/>
        <v>0</v>
      </c>
      <c r="X136" s="9">
        <f t="shared" si="46"/>
        <v>1</v>
      </c>
      <c r="Y136" s="9">
        <f t="shared" si="47"/>
        <v>0</v>
      </c>
      <c r="Z136" s="9">
        <f t="shared" si="48"/>
        <v>0</v>
      </c>
      <c r="AA136" s="9">
        <f t="shared" si="49"/>
        <v>0</v>
      </c>
      <c r="AB136" s="9">
        <f t="shared" si="50"/>
        <v>0</v>
      </c>
      <c r="AC136" s="9">
        <f t="shared" si="51"/>
        <v>0</v>
      </c>
      <c r="AD136" s="9">
        <f t="shared" si="52"/>
        <v>1</v>
      </c>
    </row>
    <row r="137" spans="1:30" x14ac:dyDescent="0.35">
      <c r="A137" s="5">
        <v>136</v>
      </c>
      <c r="B137" s="3" t="s">
        <v>1191</v>
      </c>
      <c r="C137" s="11">
        <v>19</v>
      </c>
      <c r="D137" s="8">
        <v>27</v>
      </c>
      <c r="E137" s="11">
        <v>1</v>
      </c>
      <c r="F137" s="11">
        <v>0</v>
      </c>
      <c r="G137" s="11">
        <v>0</v>
      </c>
      <c r="H137" s="8">
        <v>315439000</v>
      </c>
      <c r="I137" s="8">
        <v>538670000</v>
      </c>
      <c r="J137" s="8">
        <v>187925000</v>
      </c>
      <c r="K137" s="8">
        <v>108795000</v>
      </c>
      <c r="L137" s="8">
        <v>185466000</v>
      </c>
      <c r="M137" s="8">
        <v>294261000</v>
      </c>
      <c r="N137" s="8">
        <v>408964000</v>
      </c>
      <c r="O137" s="8">
        <v>0.48459999999999998</v>
      </c>
      <c r="P137" s="9">
        <f t="shared" si="38"/>
        <v>0.58558857927859354</v>
      </c>
      <c r="Q137" s="9">
        <f t="shared" si="39"/>
        <v>0.34886850947704534</v>
      </c>
      <c r="R137" s="9">
        <f t="shared" si="40"/>
        <v>0.20196966602929436</v>
      </c>
      <c r="S137" s="9">
        <f t="shared" si="41"/>
        <v>0.34430356247795496</v>
      </c>
      <c r="T137" s="9">
        <f t="shared" si="42"/>
        <v>0.54627322850724935</v>
      </c>
      <c r="U137" s="9">
        <f t="shared" si="43"/>
        <v>0.75921064844895758</v>
      </c>
      <c r="V137" s="9">
        <f t="shared" si="44"/>
        <v>0</v>
      </c>
      <c r="W137" s="9">
        <f t="shared" si="45"/>
        <v>0</v>
      </c>
      <c r="X137" s="9">
        <f t="shared" si="46"/>
        <v>1</v>
      </c>
      <c r="Y137" s="9">
        <f t="shared" si="47"/>
        <v>1</v>
      </c>
      <c r="Z137" s="9">
        <f t="shared" si="48"/>
        <v>0</v>
      </c>
      <c r="AA137" s="9">
        <f t="shared" si="49"/>
        <v>0</v>
      </c>
      <c r="AB137" s="9">
        <f t="shared" si="50"/>
        <v>0</v>
      </c>
      <c r="AC137" s="9">
        <f t="shared" si="51"/>
        <v>0</v>
      </c>
      <c r="AD137" s="9">
        <f t="shared" si="52"/>
        <v>0</v>
      </c>
    </row>
    <row r="138" spans="1:30" x14ac:dyDescent="0.35">
      <c r="A138" s="5">
        <v>137</v>
      </c>
      <c r="B138" s="3" t="s">
        <v>1192</v>
      </c>
      <c r="C138" s="11">
        <v>19</v>
      </c>
      <c r="D138" s="8">
        <v>4.5</v>
      </c>
      <c r="E138" s="11">
        <v>1</v>
      </c>
      <c r="F138" s="11">
        <v>5</v>
      </c>
      <c r="G138" s="11">
        <v>0</v>
      </c>
      <c r="H138" s="8">
        <v>400403000</v>
      </c>
      <c r="I138" s="8">
        <v>424398000</v>
      </c>
      <c r="J138" s="8">
        <v>326000</v>
      </c>
      <c r="K138" s="8">
        <v>32227000</v>
      </c>
      <c r="L138" s="8">
        <v>391835000</v>
      </c>
      <c r="M138" s="8">
        <v>424062000</v>
      </c>
      <c r="N138" s="8">
        <v>1010832000</v>
      </c>
      <c r="O138" s="8">
        <v>2.4487000000000001</v>
      </c>
      <c r="P138" s="9">
        <f t="shared" si="38"/>
        <v>0.94346109076857099</v>
      </c>
      <c r="Q138" s="9">
        <f t="shared" si="39"/>
        <v>7.6814688099378415E-4</v>
      </c>
      <c r="R138" s="9">
        <f t="shared" si="40"/>
        <v>7.5935796115910059E-2</v>
      </c>
      <c r="S138" s="9">
        <f t="shared" si="41"/>
        <v>0.92327249421533564</v>
      </c>
      <c r="T138" s="9">
        <f t="shared" si="42"/>
        <v>0.9992082903312457</v>
      </c>
      <c r="U138" s="9">
        <f t="shared" si="43"/>
        <v>2.3818019877567753</v>
      </c>
      <c r="V138" s="9">
        <f t="shared" si="44"/>
        <v>0</v>
      </c>
      <c r="W138" s="9">
        <f t="shared" si="45"/>
        <v>0</v>
      </c>
      <c r="X138" s="9">
        <f t="shared" si="46"/>
        <v>1</v>
      </c>
      <c r="Y138" s="9">
        <f t="shared" si="47"/>
        <v>0</v>
      </c>
      <c r="Z138" s="9">
        <f t="shared" si="48"/>
        <v>0</v>
      </c>
      <c r="AA138" s="9">
        <f t="shared" si="49"/>
        <v>0</v>
      </c>
      <c r="AB138" s="9">
        <f t="shared" si="50"/>
        <v>0</v>
      </c>
      <c r="AC138" s="9">
        <f t="shared" si="51"/>
        <v>0</v>
      </c>
      <c r="AD138" s="9">
        <f t="shared" si="52"/>
        <v>1</v>
      </c>
    </row>
    <row r="139" spans="1:30" ht="29" x14ac:dyDescent="0.35">
      <c r="A139" s="5">
        <v>138</v>
      </c>
      <c r="B139" s="3" t="s">
        <v>1193</v>
      </c>
      <c r="C139" s="11">
        <v>19</v>
      </c>
      <c r="D139" s="8">
        <v>12.5</v>
      </c>
      <c r="E139" s="11">
        <v>1</v>
      </c>
      <c r="F139" s="11">
        <v>5</v>
      </c>
      <c r="G139" s="11">
        <v>0</v>
      </c>
      <c r="H139" s="8">
        <v>9420000</v>
      </c>
      <c r="I139" s="8">
        <v>13113000</v>
      </c>
      <c r="J139" s="8">
        <v>8353000</v>
      </c>
      <c r="K139" s="8">
        <v>112000</v>
      </c>
      <c r="L139" s="8">
        <v>4638000</v>
      </c>
      <c r="M139" s="8">
        <v>4750000</v>
      </c>
      <c r="N139" s="8">
        <v>1946000</v>
      </c>
      <c r="O139" s="8">
        <v>0.1288</v>
      </c>
      <c r="P139" s="9">
        <f t="shared" si="38"/>
        <v>0.71837108213223522</v>
      </c>
      <c r="Q139" s="9">
        <f t="shared" si="39"/>
        <v>0.63700144894379618</v>
      </c>
      <c r="R139" s="9">
        <f t="shared" si="40"/>
        <v>8.5411423777930293E-3</v>
      </c>
      <c r="S139" s="9">
        <f t="shared" si="41"/>
        <v>0.35369480668039349</v>
      </c>
      <c r="T139" s="9">
        <f t="shared" si="42"/>
        <v>0.36223594905818651</v>
      </c>
      <c r="U139" s="9">
        <f t="shared" si="43"/>
        <v>0.1484023488141539</v>
      </c>
      <c r="V139" s="9">
        <f t="shared" si="44"/>
        <v>0</v>
      </c>
      <c r="W139" s="9">
        <f t="shared" si="45"/>
        <v>0</v>
      </c>
      <c r="X139" s="9">
        <f t="shared" si="46"/>
        <v>1</v>
      </c>
      <c r="Y139" s="9">
        <f t="shared" si="47"/>
        <v>0</v>
      </c>
      <c r="Z139" s="9">
        <f t="shared" si="48"/>
        <v>0</v>
      </c>
      <c r="AA139" s="9">
        <f t="shared" si="49"/>
        <v>0</v>
      </c>
      <c r="AB139" s="9">
        <f t="shared" si="50"/>
        <v>0</v>
      </c>
      <c r="AC139" s="9">
        <f t="shared" si="51"/>
        <v>0</v>
      </c>
      <c r="AD139" s="9">
        <f t="shared" si="52"/>
        <v>1</v>
      </c>
    </row>
    <row r="140" spans="1:30" x14ac:dyDescent="0.35">
      <c r="A140" s="5">
        <v>139</v>
      </c>
      <c r="B140" s="3" t="s">
        <v>1194</v>
      </c>
      <c r="C140" s="11">
        <v>19</v>
      </c>
      <c r="D140" s="8">
        <v>2.5</v>
      </c>
      <c r="E140" s="11">
        <v>1</v>
      </c>
      <c r="F140" s="11">
        <v>5</v>
      </c>
      <c r="G140" s="11">
        <v>0</v>
      </c>
      <c r="H140" s="8">
        <v>42555000</v>
      </c>
      <c r="I140" s="8">
        <v>50585000</v>
      </c>
      <c r="J140" s="8">
        <v>293000</v>
      </c>
      <c r="K140" s="8">
        <v>5000</v>
      </c>
      <c r="L140" s="8">
        <v>50276000</v>
      </c>
      <c r="M140" s="8">
        <v>50281000</v>
      </c>
      <c r="N140" s="8">
        <v>62760000</v>
      </c>
      <c r="O140" s="8">
        <v>1.5217000000000001</v>
      </c>
      <c r="P140" s="9">
        <f t="shared" si="38"/>
        <v>0.84125728971038849</v>
      </c>
      <c r="Q140" s="9">
        <f t="shared" si="39"/>
        <v>5.7922308984876937E-3</v>
      </c>
      <c r="R140" s="9">
        <f t="shared" si="40"/>
        <v>9.8843530690916276E-5</v>
      </c>
      <c r="S140" s="9">
        <f t="shared" si="41"/>
        <v>0.99389146980330134</v>
      </c>
      <c r="T140" s="9">
        <f t="shared" si="42"/>
        <v>0.99399031333399224</v>
      </c>
      <c r="U140" s="9">
        <f t="shared" si="43"/>
        <v>1.2406839972323811</v>
      </c>
      <c r="V140" s="9">
        <f t="shared" si="44"/>
        <v>0</v>
      </c>
      <c r="W140" s="9">
        <f t="shared" si="45"/>
        <v>0</v>
      </c>
      <c r="X140" s="9">
        <f t="shared" si="46"/>
        <v>1</v>
      </c>
      <c r="Y140" s="9">
        <f t="shared" si="47"/>
        <v>0</v>
      </c>
      <c r="Z140" s="9">
        <f t="shared" si="48"/>
        <v>0</v>
      </c>
      <c r="AA140" s="9">
        <f t="shared" si="49"/>
        <v>0</v>
      </c>
      <c r="AB140" s="9">
        <f t="shared" si="50"/>
        <v>0</v>
      </c>
      <c r="AC140" s="9">
        <f t="shared" si="51"/>
        <v>0</v>
      </c>
      <c r="AD140" s="9">
        <f t="shared" si="52"/>
        <v>1</v>
      </c>
    </row>
    <row r="141" spans="1:30" x14ac:dyDescent="0.35">
      <c r="A141" s="5">
        <v>140</v>
      </c>
      <c r="B141" s="3" t="s">
        <v>1195</v>
      </c>
      <c r="C141" s="11">
        <v>19</v>
      </c>
      <c r="D141" s="8">
        <v>13.5</v>
      </c>
      <c r="E141" s="11">
        <v>1</v>
      </c>
      <c r="F141" s="11">
        <v>5</v>
      </c>
      <c r="G141" s="11">
        <v>0</v>
      </c>
      <c r="H141" s="8">
        <v>109948000</v>
      </c>
      <c r="I141" s="8">
        <v>111769000</v>
      </c>
      <c r="J141" s="8">
        <v>84248000</v>
      </c>
      <c r="K141" s="8">
        <v>63000</v>
      </c>
      <c r="L141" s="8">
        <v>27158000</v>
      </c>
      <c r="M141" s="8">
        <v>27221000</v>
      </c>
      <c r="N141" s="8">
        <v>420709000</v>
      </c>
      <c r="O141" s="8">
        <v>3.6219999999999999</v>
      </c>
      <c r="P141" s="9">
        <f t="shared" si="38"/>
        <v>0.98370746808148946</v>
      </c>
      <c r="Q141" s="9">
        <f t="shared" si="39"/>
        <v>0.75376893414095147</v>
      </c>
      <c r="R141" s="9">
        <f t="shared" si="40"/>
        <v>5.6366255401766143E-4</v>
      </c>
      <c r="S141" s="9">
        <f t="shared" si="41"/>
        <v>0.2429832959049468</v>
      </c>
      <c r="T141" s="9">
        <f t="shared" si="42"/>
        <v>0.24354695845896446</v>
      </c>
      <c r="U141" s="9">
        <f t="shared" si="43"/>
        <v>3.7640938006066085</v>
      </c>
      <c r="V141" s="9">
        <f t="shared" si="44"/>
        <v>0</v>
      </c>
      <c r="W141" s="9">
        <f t="shared" si="45"/>
        <v>0</v>
      </c>
      <c r="X141" s="9">
        <f t="shared" si="46"/>
        <v>1</v>
      </c>
      <c r="Y141" s="9">
        <f t="shared" si="47"/>
        <v>0</v>
      </c>
      <c r="Z141" s="9">
        <f t="shared" si="48"/>
        <v>0</v>
      </c>
      <c r="AA141" s="9">
        <f t="shared" si="49"/>
        <v>0</v>
      </c>
      <c r="AB141" s="9">
        <f t="shared" si="50"/>
        <v>0</v>
      </c>
      <c r="AC141" s="9">
        <f t="shared" si="51"/>
        <v>0</v>
      </c>
      <c r="AD141" s="9">
        <f t="shared" si="52"/>
        <v>1</v>
      </c>
    </row>
    <row r="142" spans="1:30" x14ac:dyDescent="0.35">
      <c r="A142" s="5">
        <v>141</v>
      </c>
      <c r="B142" s="3" t="s">
        <v>683</v>
      </c>
      <c r="C142" s="11">
        <v>19</v>
      </c>
      <c r="D142" s="8">
        <v>28</v>
      </c>
      <c r="E142" s="11">
        <v>1</v>
      </c>
      <c r="F142" s="11">
        <v>5</v>
      </c>
      <c r="G142" s="11">
        <v>0</v>
      </c>
      <c r="H142" s="8">
        <v>60374000</v>
      </c>
      <c r="I142" s="8">
        <v>84919000</v>
      </c>
      <c r="J142" s="8">
        <v>40287000</v>
      </c>
      <c r="K142" s="8">
        <v>9041000</v>
      </c>
      <c r="L142" s="8">
        <v>250000</v>
      </c>
      <c r="M142" s="8">
        <v>9291000</v>
      </c>
      <c r="N142" s="8">
        <v>40196000</v>
      </c>
      <c r="O142" s="8">
        <v>0.48709999999999998</v>
      </c>
      <c r="P142" s="9">
        <f t="shared" si="38"/>
        <v>0.71095985586264554</v>
      </c>
      <c r="Q142" s="9">
        <f t="shared" si="39"/>
        <v>0.47441679718319812</v>
      </c>
      <c r="R142" s="9">
        <f t="shared" si="40"/>
        <v>0.10646616187190146</v>
      </c>
      <c r="S142" s="9">
        <f t="shared" si="41"/>
        <v>2.9439819121751315E-3</v>
      </c>
      <c r="T142" s="9">
        <f t="shared" si="42"/>
        <v>0.1094101437840766</v>
      </c>
      <c r="U142" s="9">
        <f t="shared" si="43"/>
        <v>0.47334518776716633</v>
      </c>
      <c r="V142" s="9">
        <f t="shared" si="44"/>
        <v>0</v>
      </c>
      <c r="W142" s="9">
        <f t="shared" si="45"/>
        <v>0</v>
      </c>
      <c r="X142" s="9">
        <f t="shared" si="46"/>
        <v>1</v>
      </c>
      <c r="Y142" s="9">
        <f t="shared" si="47"/>
        <v>0</v>
      </c>
      <c r="Z142" s="9">
        <f t="shared" si="48"/>
        <v>0</v>
      </c>
      <c r="AA142" s="9">
        <f t="shared" si="49"/>
        <v>0</v>
      </c>
      <c r="AB142" s="9">
        <f t="shared" si="50"/>
        <v>0</v>
      </c>
      <c r="AC142" s="9">
        <f t="shared" si="51"/>
        <v>0</v>
      </c>
      <c r="AD142" s="9">
        <f t="shared" si="52"/>
        <v>1</v>
      </c>
    </row>
    <row r="143" spans="1:30" x14ac:dyDescent="0.35">
      <c r="A143" s="5">
        <v>142</v>
      </c>
      <c r="B143" s="3" t="s">
        <v>1196</v>
      </c>
      <c r="C143" s="11">
        <v>19</v>
      </c>
      <c r="D143" s="8">
        <v>26.5</v>
      </c>
      <c r="E143" s="11">
        <v>1</v>
      </c>
      <c r="F143" s="11">
        <v>0</v>
      </c>
      <c r="G143" s="11">
        <v>1</v>
      </c>
      <c r="H143" s="8">
        <v>293264000</v>
      </c>
      <c r="I143" s="8">
        <v>559835000</v>
      </c>
      <c r="J143" s="8">
        <v>151584000</v>
      </c>
      <c r="K143" s="8">
        <v>96400000</v>
      </c>
      <c r="L143" s="8">
        <v>227075000</v>
      </c>
      <c r="M143" s="8">
        <v>323475000</v>
      </c>
      <c r="N143" s="8">
        <v>108815000</v>
      </c>
      <c r="O143" s="8">
        <v>0.2011</v>
      </c>
      <c r="P143" s="9">
        <f t="shared" si="38"/>
        <v>0.5238400600176838</v>
      </c>
      <c r="Q143" s="9">
        <f t="shared" si="39"/>
        <v>0.27076549340430661</v>
      </c>
      <c r="R143" s="9">
        <f t="shared" si="40"/>
        <v>0.17219359275500817</v>
      </c>
      <c r="S143" s="9">
        <f t="shared" si="41"/>
        <v>0.40561058168924774</v>
      </c>
      <c r="T143" s="9">
        <f t="shared" si="42"/>
        <v>0.57780417444425591</v>
      </c>
      <c r="U143" s="9">
        <f t="shared" si="43"/>
        <v>0.19436976966427608</v>
      </c>
      <c r="V143" s="9">
        <f t="shared" si="44"/>
        <v>1</v>
      </c>
      <c r="W143" s="9">
        <f t="shared" si="45"/>
        <v>2</v>
      </c>
      <c r="X143" s="9">
        <f t="shared" si="46"/>
        <v>0</v>
      </c>
      <c r="Y143" s="9">
        <f t="shared" si="47"/>
        <v>1</v>
      </c>
      <c r="Z143" s="9">
        <f t="shared" si="48"/>
        <v>0</v>
      </c>
      <c r="AA143" s="9">
        <f t="shared" si="49"/>
        <v>0</v>
      </c>
      <c r="AB143" s="9">
        <f t="shared" si="50"/>
        <v>0</v>
      </c>
      <c r="AC143" s="9">
        <f t="shared" si="51"/>
        <v>0</v>
      </c>
      <c r="AD143" s="9">
        <f t="shared" si="52"/>
        <v>0</v>
      </c>
    </row>
    <row r="144" spans="1:30" x14ac:dyDescent="0.35">
      <c r="A144" s="5">
        <v>143</v>
      </c>
      <c r="B144" s="3" t="s">
        <v>1287</v>
      </c>
      <c r="C144" s="11">
        <v>19</v>
      </c>
      <c r="D144" s="8">
        <v>10.5</v>
      </c>
      <c r="E144" s="11">
        <v>1</v>
      </c>
      <c r="F144" s="11">
        <v>2</v>
      </c>
      <c r="G144" s="11">
        <v>0</v>
      </c>
      <c r="H144" s="8">
        <v>100128000</v>
      </c>
      <c r="I144" s="8">
        <v>107788000</v>
      </c>
      <c r="J144" s="8">
        <v>924000</v>
      </c>
      <c r="K144" s="8">
        <v>12887000</v>
      </c>
      <c r="L144" s="8">
        <v>87180000</v>
      </c>
      <c r="M144" s="8">
        <v>100067000</v>
      </c>
      <c r="N144" s="8">
        <v>2513000</v>
      </c>
      <c r="O144" s="8">
        <v>2.12E-2</v>
      </c>
      <c r="P144" s="9">
        <f t="shared" si="38"/>
        <v>0.92893457527739642</v>
      </c>
      <c r="Q144" s="9">
        <f t="shared" si="39"/>
        <v>8.5723828255464436E-3</v>
      </c>
      <c r="R144" s="9">
        <f t="shared" si="40"/>
        <v>0.1195587634987197</v>
      </c>
      <c r="S144" s="9">
        <f t="shared" si="41"/>
        <v>0.80880988607266113</v>
      </c>
      <c r="T144" s="9">
        <f t="shared" si="42"/>
        <v>0.92836864957138088</v>
      </c>
      <c r="U144" s="9">
        <f t="shared" si="43"/>
        <v>2.3314283593721008E-2</v>
      </c>
      <c r="V144" s="9">
        <f t="shared" si="44"/>
        <v>0</v>
      </c>
      <c r="W144" s="9">
        <f t="shared" si="45"/>
        <v>0</v>
      </c>
      <c r="X144" s="9">
        <f t="shared" si="46"/>
        <v>1</v>
      </c>
      <c r="Y144" s="9">
        <f t="shared" si="47"/>
        <v>0</v>
      </c>
      <c r="Z144" s="9">
        <f t="shared" si="48"/>
        <v>0</v>
      </c>
      <c r="AA144" s="9">
        <f t="shared" si="49"/>
        <v>1</v>
      </c>
      <c r="AB144" s="9">
        <f t="shared" si="50"/>
        <v>0</v>
      </c>
      <c r="AC144" s="9">
        <f t="shared" si="51"/>
        <v>0</v>
      </c>
      <c r="AD144" s="9">
        <f t="shared" si="52"/>
        <v>0</v>
      </c>
    </row>
    <row r="145" spans="1:30" ht="29" x14ac:dyDescent="0.35">
      <c r="A145" s="5">
        <v>144</v>
      </c>
      <c r="B145" s="3" t="s">
        <v>1197</v>
      </c>
      <c r="C145" s="11">
        <v>19</v>
      </c>
      <c r="D145" s="8">
        <v>29</v>
      </c>
      <c r="E145" s="11">
        <v>1</v>
      </c>
      <c r="F145" s="11">
        <v>0</v>
      </c>
      <c r="G145" s="11">
        <v>0</v>
      </c>
      <c r="H145" s="8">
        <v>216337000</v>
      </c>
      <c r="I145" s="8">
        <v>509303000</v>
      </c>
      <c r="J145" s="8">
        <v>72484000</v>
      </c>
      <c r="K145" s="8">
        <v>313438000</v>
      </c>
      <c r="L145" s="8">
        <v>78919000</v>
      </c>
      <c r="M145" s="8">
        <v>392357000</v>
      </c>
      <c r="N145" s="8">
        <v>198407000</v>
      </c>
      <c r="O145" s="8">
        <v>0.36580000000000001</v>
      </c>
      <c r="P145" s="9">
        <f t="shared" si="38"/>
        <v>0.42477071605704264</v>
      </c>
      <c r="Q145" s="9">
        <f t="shared" si="39"/>
        <v>0.14231999418813554</v>
      </c>
      <c r="R145" s="9">
        <f t="shared" si="40"/>
        <v>0.61542539509879191</v>
      </c>
      <c r="S145" s="9">
        <f t="shared" si="41"/>
        <v>0.15495490896381919</v>
      </c>
      <c r="T145" s="9">
        <f t="shared" si="42"/>
        <v>0.77038030406261104</v>
      </c>
      <c r="U145" s="9">
        <f t="shared" si="43"/>
        <v>0.38956573984445408</v>
      </c>
      <c r="V145" s="9">
        <f t="shared" si="44"/>
        <v>0</v>
      </c>
      <c r="W145" s="9">
        <f t="shared" si="45"/>
        <v>0</v>
      </c>
      <c r="X145" s="9">
        <f t="shared" si="46"/>
        <v>1</v>
      </c>
      <c r="Y145" s="9">
        <f t="shared" si="47"/>
        <v>1</v>
      </c>
      <c r="Z145" s="9">
        <f t="shared" si="48"/>
        <v>0</v>
      </c>
      <c r="AA145" s="9">
        <f t="shared" si="49"/>
        <v>0</v>
      </c>
      <c r="AB145" s="9">
        <f t="shared" si="50"/>
        <v>0</v>
      </c>
      <c r="AC145" s="9">
        <f t="shared" si="51"/>
        <v>0</v>
      </c>
      <c r="AD145" s="9">
        <f t="shared" si="52"/>
        <v>0</v>
      </c>
    </row>
    <row r="146" spans="1:30" x14ac:dyDescent="0.35">
      <c r="A146" s="5">
        <v>145</v>
      </c>
      <c r="B146" s="3" t="s">
        <v>1198</v>
      </c>
      <c r="C146" s="11">
        <v>19</v>
      </c>
      <c r="D146" s="8">
        <v>23</v>
      </c>
      <c r="E146" s="11">
        <v>1</v>
      </c>
      <c r="F146" s="11">
        <v>5</v>
      </c>
      <c r="G146" s="11">
        <v>0</v>
      </c>
      <c r="H146" s="8">
        <v>103482000</v>
      </c>
      <c r="I146" s="8">
        <v>105945000</v>
      </c>
      <c r="J146" s="8">
        <v>30142000</v>
      </c>
      <c r="K146" s="8">
        <v>1542000</v>
      </c>
      <c r="L146" s="8">
        <v>74251000</v>
      </c>
      <c r="M146" s="8">
        <v>75793000</v>
      </c>
      <c r="N146" s="8">
        <v>1114000</v>
      </c>
      <c r="O146" s="8">
        <v>7.6E-3</v>
      </c>
      <c r="P146" s="9">
        <f t="shared" si="38"/>
        <v>0.97675208834772764</v>
      </c>
      <c r="Q146" s="9">
        <f t="shared" si="39"/>
        <v>0.28450611166171125</v>
      </c>
      <c r="R146" s="9">
        <f t="shared" si="40"/>
        <v>1.4554721789607815E-2</v>
      </c>
      <c r="S146" s="9">
        <f t="shared" si="41"/>
        <v>0.70084477795082356</v>
      </c>
      <c r="T146" s="9">
        <f t="shared" si="42"/>
        <v>0.71539949974043138</v>
      </c>
      <c r="U146" s="9">
        <f t="shared" si="43"/>
        <v>1.0514889801312002E-2</v>
      </c>
      <c r="V146" s="9">
        <f t="shared" si="44"/>
        <v>0</v>
      </c>
      <c r="W146" s="9">
        <f t="shared" si="45"/>
        <v>0</v>
      </c>
      <c r="X146" s="9">
        <f t="shared" si="46"/>
        <v>1</v>
      </c>
      <c r="Y146" s="9">
        <f t="shared" si="47"/>
        <v>0</v>
      </c>
      <c r="Z146" s="9">
        <f t="shared" si="48"/>
        <v>0</v>
      </c>
      <c r="AA146" s="9">
        <f t="shared" si="49"/>
        <v>0</v>
      </c>
      <c r="AB146" s="9">
        <f t="shared" si="50"/>
        <v>0</v>
      </c>
      <c r="AC146" s="9">
        <f t="shared" si="51"/>
        <v>0</v>
      </c>
      <c r="AD146" s="9">
        <f t="shared" si="52"/>
        <v>1</v>
      </c>
    </row>
    <row r="147" spans="1:30" ht="29" x14ac:dyDescent="0.35">
      <c r="A147" s="5">
        <v>146</v>
      </c>
      <c r="B147" s="3" t="s">
        <v>1199</v>
      </c>
      <c r="C147" s="11">
        <v>19</v>
      </c>
      <c r="D147" s="8">
        <v>4.5</v>
      </c>
      <c r="E147" s="11">
        <v>1</v>
      </c>
      <c r="F147" s="11">
        <v>5</v>
      </c>
      <c r="G147" s="11">
        <v>0</v>
      </c>
      <c r="H147" s="8">
        <v>223008000</v>
      </c>
      <c r="I147" s="8">
        <v>226661000</v>
      </c>
      <c r="J147" s="8">
        <v>50664000</v>
      </c>
      <c r="K147" s="8">
        <v>72122000</v>
      </c>
      <c r="L147" s="8">
        <v>84675000</v>
      </c>
      <c r="M147" s="8">
        <v>156797000</v>
      </c>
      <c r="N147" s="8">
        <v>167580000</v>
      </c>
      <c r="O147" s="8">
        <v>0.73939999999999995</v>
      </c>
      <c r="P147" s="9">
        <f t="shared" si="38"/>
        <v>0.98388342061492717</v>
      </c>
      <c r="Q147" s="9">
        <f t="shared" si="39"/>
        <v>0.22352323513970201</v>
      </c>
      <c r="R147" s="9">
        <f t="shared" si="40"/>
        <v>0.3181932489488708</v>
      </c>
      <c r="S147" s="9">
        <f t="shared" si="41"/>
        <v>0.3735755158584847</v>
      </c>
      <c r="T147" s="9">
        <f t="shared" si="42"/>
        <v>0.6917687648073555</v>
      </c>
      <c r="U147" s="9">
        <f t="shared" si="43"/>
        <v>0.73934201296208879</v>
      </c>
      <c r="V147" s="9">
        <f t="shared" si="44"/>
        <v>0</v>
      </c>
      <c r="W147" s="9">
        <f t="shared" si="45"/>
        <v>0</v>
      </c>
      <c r="X147" s="9">
        <f t="shared" si="46"/>
        <v>1</v>
      </c>
      <c r="Y147" s="9">
        <f t="shared" si="47"/>
        <v>0</v>
      </c>
      <c r="Z147" s="9">
        <f t="shared" si="48"/>
        <v>0</v>
      </c>
      <c r="AA147" s="9">
        <f t="shared" si="49"/>
        <v>0</v>
      </c>
      <c r="AB147" s="9">
        <f t="shared" si="50"/>
        <v>0</v>
      </c>
      <c r="AC147" s="9">
        <f t="shared" si="51"/>
        <v>0</v>
      </c>
      <c r="AD147" s="9">
        <f t="shared" si="52"/>
        <v>1</v>
      </c>
    </row>
    <row r="148" spans="1:30" x14ac:dyDescent="0.35">
      <c r="A148" s="5">
        <v>147</v>
      </c>
      <c r="B148" s="3" t="s">
        <v>712</v>
      </c>
      <c r="C148" s="11">
        <v>19</v>
      </c>
      <c r="D148" s="8">
        <v>4.5</v>
      </c>
      <c r="E148" s="11">
        <v>1</v>
      </c>
      <c r="F148" s="11">
        <v>5</v>
      </c>
      <c r="G148" s="11">
        <v>0</v>
      </c>
      <c r="H148" s="8">
        <v>14624000</v>
      </c>
      <c r="I148" s="8">
        <v>18169000</v>
      </c>
      <c r="J148" s="8">
        <v>782000</v>
      </c>
      <c r="K148" s="8">
        <v>3055000</v>
      </c>
      <c r="L148" s="8">
        <v>14322000</v>
      </c>
      <c r="M148" s="8">
        <v>17377000</v>
      </c>
      <c r="N148" s="8">
        <v>111249000</v>
      </c>
      <c r="O148" s="8">
        <v>9.4215</v>
      </c>
      <c r="P148" s="9">
        <f t="shared" si="38"/>
        <v>0.80488744564918269</v>
      </c>
      <c r="Q148" s="9">
        <f t="shared" si="39"/>
        <v>4.3040343442126698E-2</v>
      </c>
      <c r="R148" s="9">
        <f t="shared" si="40"/>
        <v>0.16814354119654357</v>
      </c>
      <c r="S148" s="9">
        <f t="shared" si="41"/>
        <v>0.78826572733777311</v>
      </c>
      <c r="T148" s="9">
        <f t="shared" si="42"/>
        <v>0.95640926853431674</v>
      </c>
      <c r="U148" s="9">
        <f t="shared" si="43"/>
        <v>6.1230117232649022</v>
      </c>
      <c r="V148" s="9">
        <f t="shared" si="44"/>
        <v>0</v>
      </c>
      <c r="W148" s="9">
        <f t="shared" si="45"/>
        <v>0</v>
      </c>
      <c r="X148" s="9">
        <f t="shared" si="46"/>
        <v>1</v>
      </c>
      <c r="Y148" s="9">
        <f t="shared" si="47"/>
        <v>0</v>
      </c>
      <c r="Z148" s="9">
        <f t="shared" si="48"/>
        <v>0</v>
      </c>
      <c r="AA148" s="9">
        <f t="shared" si="49"/>
        <v>0</v>
      </c>
      <c r="AB148" s="9">
        <f t="shared" si="50"/>
        <v>0</v>
      </c>
      <c r="AC148" s="9">
        <f t="shared" si="51"/>
        <v>0</v>
      </c>
      <c r="AD148" s="9">
        <f t="shared" si="52"/>
        <v>1</v>
      </c>
    </row>
    <row r="149" spans="1:30" x14ac:dyDescent="0.35">
      <c r="A149" s="5">
        <v>148</v>
      </c>
      <c r="B149" s="3" t="s">
        <v>713</v>
      </c>
      <c r="C149" s="11">
        <v>19</v>
      </c>
      <c r="D149" s="8">
        <v>21</v>
      </c>
      <c r="E149" s="11">
        <v>1</v>
      </c>
      <c r="F149" s="11">
        <v>2</v>
      </c>
      <c r="G149" s="11">
        <v>0</v>
      </c>
      <c r="H149" s="8">
        <v>46110000</v>
      </c>
      <c r="I149" s="8">
        <v>54993000</v>
      </c>
      <c r="J149" s="8">
        <v>48147000</v>
      </c>
      <c r="K149" s="8">
        <v>530000</v>
      </c>
      <c r="L149" s="8">
        <v>5624000</v>
      </c>
      <c r="M149" s="8">
        <v>6154000</v>
      </c>
      <c r="N149" s="8">
        <v>3862000</v>
      </c>
      <c r="O149" s="8">
        <v>6.9500000000000006E-2</v>
      </c>
      <c r="P149" s="9">
        <f t="shared" si="38"/>
        <v>0.83847035077191645</v>
      </c>
      <c r="Q149" s="9">
        <f t="shared" si="39"/>
        <v>0.8755114287272926</v>
      </c>
      <c r="R149" s="9">
        <f t="shared" si="40"/>
        <v>9.6375902387576609E-3</v>
      </c>
      <c r="S149" s="9">
        <f t="shared" si="41"/>
        <v>0.10226756132598694</v>
      </c>
      <c r="T149" s="9">
        <f t="shared" si="42"/>
        <v>0.11190515156474461</v>
      </c>
      <c r="U149" s="9">
        <f t="shared" si="43"/>
        <v>7.022711981524922E-2</v>
      </c>
      <c r="V149" s="9">
        <f t="shared" si="44"/>
        <v>0</v>
      </c>
      <c r="W149" s="9">
        <f t="shared" si="45"/>
        <v>0</v>
      </c>
      <c r="X149" s="9">
        <f t="shared" si="46"/>
        <v>1</v>
      </c>
      <c r="Y149" s="9">
        <f t="shared" si="47"/>
        <v>0</v>
      </c>
      <c r="Z149" s="9">
        <f t="shared" si="48"/>
        <v>0</v>
      </c>
      <c r="AA149" s="9">
        <f t="shared" si="49"/>
        <v>1</v>
      </c>
      <c r="AB149" s="9">
        <f t="shared" si="50"/>
        <v>0</v>
      </c>
      <c r="AC149" s="9">
        <f t="shared" si="51"/>
        <v>0</v>
      </c>
      <c r="AD149" s="9">
        <f t="shared" si="52"/>
        <v>0</v>
      </c>
    </row>
    <row r="150" spans="1:30" x14ac:dyDescent="0.35">
      <c r="A150" s="5">
        <v>149</v>
      </c>
      <c r="B150" s="3" t="s">
        <v>1200</v>
      </c>
      <c r="C150" s="11">
        <v>19</v>
      </c>
      <c r="D150" s="8">
        <v>15</v>
      </c>
      <c r="E150" s="11">
        <v>1</v>
      </c>
      <c r="F150" s="11">
        <v>0</v>
      </c>
      <c r="G150" s="11">
        <v>0</v>
      </c>
      <c r="H150" s="8">
        <v>681817000</v>
      </c>
      <c r="I150" s="8">
        <v>1226190000</v>
      </c>
      <c r="J150" s="8">
        <v>407339000</v>
      </c>
      <c r="K150" s="8">
        <v>38591000</v>
      </c>
      <c r="L150" s="8">
        <v>706760000</v>
      </c>
      <c r="M150" s="8">
        <v>745351000</v>
      </c>
      <c r="N150" s="8">
        <v>1871068000</v>
      </c>
      <c r="O150" s="8">
        <v>1.3937999999999999</v>
      </c>
      <c r="P150" s="9">
        <f t="shared" si="38"/>
        <v>0.5560451479786982</v>
      </c>
      <c r="Q150" s="9">
        <f t="shared" si="39"/>
        <v>0.33219892512579619</v>
      </c>
      <c r="R150" s="9">
        <f t="shared" si="40"/>
        <v>3.1472284066906435E-2</v>
      </c>
      <c r="S150" s="9">
        <f t="shared" si="41"/>
        <v>0.57638701995612429</v>
      </c>
      <c r="T150" s="9">
        <f t="shared" si="42"/>
        <v>0.60785930402303068</v>
      </c>
      <c r="U150" s="9">
        <f t="shared" si="43"/>
        <v>1.525920126570923</v>
      </c>
      <c r="V150" s="9">
        <f t="shared" si="44"/>
        <v>0</v>
      </c>
      <c r="W150" s="9">
        <f t="shared" si="45"/>
        <v>0</v>
      </c>
      <c r="X150" s="9">
        <f t="shared" si="46"/>
        <v>1</v>
      </c>
      <c r="Y150" s="9">
        <f t="shared" si="47"/>
        <v>1</v>
      </c>
      <c r="Z150" s="9">
        <f t="shared" si="48"/>
        <v>0</v>
      </c>
      <c r="AA150" s="9">
        <f t="shared" si="49"/>
        <v>0</v>
      </c>
      <c r="AB150" s="9">
        <f t="shared" si="50"/>
        <v>0</v>
      </c>
      <c r="AC150" s="9">
        <f t="shared" si="51"/>
        <v>0</v>
      </c>
      <c r="AD150" s="9">
        <f t="shared" si="52"/>
        <v>0</v>
      </c>
    </row>
    <row r="151" spans="1:30" x14ac:dyDescent="0.35">
      <c r="A151" s="5">
        <v>150</v>
      </c>
      <c r="B151" s="3" t="s">
        <v>1201</v>
      </c>
      <c r="C151" s="11">
        <v>19</v>
      </c>
      <c r="D151" s="8">
        <v>18.5</v>
      </c>
      <c r="E151" s="11">
        <v>1</v>
      </c>
      <c r="F151" s="11">
        <v>0</v>
      </c>
      <c r="G151" s="11">
        <v>0</v>
      </c>
      <c r="H151" s="8">
        <v>40185000</v>
      </c>
      <c r="I151" s="8">
        <v>52196000</v>
      </c>
      <c r="J151" s="8">
        <v>14025000</v>
      </c>
      <c r="K151" s="8">
        <v>35657000</v>
      </c>
      <c r="L151" s="8">
        <v>2140000</v>
      </c>
      <c r="M151" s="8">
        <v>37797000</v>
      </c>
      <c r="N151" s="8">
        <v>8297000</v>
      </c>
      <c r="O151" s="8">
        <v>0.15</v>
      </c>
      <c r="P151" s="9">
        <f t="shared" si="38"/>
        <v>0.76988658134722965</v>
      </c>
      <c r="Q151" s="9">
        <f t="shared" si="39"/>
        <v>0.26869875086213502</v>
      </c>
      <c r="R151" s="9">
        <f t="shared" si="40"/>
        <v>0.68313663882289832</v>
      </c>
      <c r="S151" s="9">
        <f t="shared" si="41"/>
        <v>4.0999310291976399E-2</v>
      </c>
      <c r="T151" s="9">
        <f t="shared" si="42"/>
        <v>0.72413594911487467</v>
      </c>
      <c r="U151" s="9">
        <f t="shared" si="43"/>
        <v>0.15895854088435896</v>
      </c>
      <c r="V151" s="9">
        <f t="shared" si="44"/>
        <v>0</v>
      </c>
      <c r="W151" s="9">
        <f t="shared" si="45"/>
        <v>0</v>
      </c>
      <c r="X151" s="9">
        <f t="shared" si="46"/>
        <v>1</v>
      </c>
      <c r="Y151" s="9">
        <f t="shared" si="47"/>
        <v>1</v>
      </c>
      <c r="Z151" s="9">
        <f t="shared" si="48"/>
        <v>0</v>
      </c>
      <c r="AA151" s="9">
        <f t="shared" si="49"/>
        <v>0</v>
      </c>
      <c r="AB151" s="9">
        <f t="shared" si="50"/>
        <v>0</v>
      </c>
      <c r="AC151" s="9">
        <f t="shared" si="51"/>
        <v>0</v>
      </c>
      <c r="AD151" s="9">
        <f t="shared" si="52"/>
        <v>0</v>
      </c>
    </row>
    <row r="152" spans="1:30" ht="29" x14ac:dyDescent="0.35">
      <c r="A152" s="5">
        <v>151</v>
      </c>
      <c r="B152" s="3" t="s">
        <v>1202</v>
      </c>
      <c r="C152" s="11">
        <v>19</v>
      </c>
      <c r="D152" s="8">
        <v>22</v>
      </c>
      <c r="E152" s="11">
        <v>1</v>
      </c>
      <c r="F152" s="11">
        <v>0</v>
      </c>
      <c r="G152" s="11">
        <v>0</v>
      </c>
      <c r="H152" s="8">
        <v>181337000</v>
      </c>
      <c r="I152" s="8">
        <v>534671000</v>
      </c>
      <c r="J152" s="8">
        <v>124973000</v>
      </c>
      <c r="K152" s="8">
        <v>258928000</v>
      </c>
      <c r="L152" s="8">
        <v>69921000</v>
      </c>
      <c r="M152" s="8">
        <v>328849000</v>
      </c>
      <c r="N152" s="8">
        <v>394370000</v>
      </c>
      <c r="O152" s="8">
        <v>0.71389999999999998</v>
      </c>
      <c r="P152" s="9">
        <f t="shared" si="38"/>
        <v>0.3391562287836819</v>
      </c>
      <c r="Q152" s="9">
        <f t="shared" si="39"/>
        <v>0.23373813055131099</v>
      </c>
      <c r="R152" s="9">
        <f t="shared" si="40"/>
        <v>0.48427537682051203</v>
      </c>
      <c r="S152" s="9">
        <f t="shared" si="41"/>
        <v>0.13077387776782357</v>
      </c>
      <c r="T152" s="9">
        <f t="shared" si="42"/>
        <v>0.61504925458833559</v>
      </c>
      <c r="U152" s="9">
        <f t="shared" si="43"/>
        <v>0.73759377261904979</v>
      </c>
      <c r="V152" s="9">
        <f t="shared" si="44"/>
        <v>0</v>
      </c>
      <c r="W152" s="9">
        <f t="shared" si="45"/>
        <v>0</v>
      </c>
      <c r="X152" s="9">
        <f t="shared" si="46"/>
        <v>1</v>
      </c>
      <c r="Y152" s="9">
        <f t="shared" si="47"/>
        <v>1</v>
      </c>
      <c r="Z152" s="9">
        <f t="shared" si="48"/>
        <v>0</v>
      </c>
      <c r="AA152" s="9">
        <f t="shared" si="49"/>
        <v>0</v>
      </c>
      <c r="AB152" s="9">
        <f t="shared" si="50"/>
        <v>0</v>
      </c>
      <c r="AC152" s="9">
        <f t="shared" si="51"/>
        <v>0</v>
      </c>
      <c r="AD152" s="9">
        <f t="shared" si="52"/>
        <v>0</v>
      </c>
    </row>
    <row r="153" spans="1:30" x14ac:dyDescent="0.35">
      <c r="A153" s="5">
        <v>152</v>
      </c>
      <c r="B153" s="3" t="s">
        <v>1203</v>
      </c>
      <c r="C153" s="11">
        <v>19</v>
      </c>
      <c r="D153" s="8">
        <v>5</v>
      </c>
      <c r="E153" s="11">
        <v>1</v>
      </c>
      <c r="F153" s="11">
        <v>5</v>
      </c>
      <c r="G153" s="11">
        <v>0</v>
      </c>
      <c r="H153" s="8">
        <v>2917485000</v>
      </c>
      <c r="I153" s="8">
        <v>2945453000</v>
      </c>
      <c r="J153" s="8">
        <v>153749000</v>
      </c>
      <c r="K153" s="8">
        <v>1321000</v>
      </c>
      <c r="L153" s="8">
        <v>2790372000</v>
      </c>
      <c r="M153" s="8">
        <v>2791693000</v>
      </c>
      <c r="N153" s="8">
        <v>183891000</v>
      </c>
      <c r="O153" s="8">
        <v>5.8900000000000001E-2</v>
      </c>
      <c r="P153" s="9">
        <f t="shared" si="38"/>
        <v>0.99050468637591571</v>
      </c>
      <c r="Q153" s="9">
        <f t="shared" si="39"/>
        <v>5.2198761956140531E-2</v>
      </c>
      <c r="R153" s="9">
        <f t="shared" si="40"/>
        <v>4.484878896387075E-4</v>
      </c>
      <c r="S153" s="9">
        <f t="shared" si="41"/>
        <v>0.94734901558436002</v>
      </c>
      <c r="T153" s="9">
        <f t="shared" si="42"/>
        <v>0.94779750347399871</v>
      </c>
      <c r="U153" s="9">
        <f t="shared" si="43"/>
        <v>6.24321623872457E-2</v>
      </c>
      <c r="V153" s="9">
        <f t="shared" si="44"/>
        <v>0</v>
      </c>
      <c r="W153" s="9">
        <f t="shared" si="45"/>
        <v>0</v>
      </c>
      <c r="X153" s="9">
        <f t="shared" si="46"/>
        <v>1</v>
      </c>
      <c r="Y153" s="9">
        <f t="shared" si="47"/>
        <v>0</v>
      </c>
      <c r="Z153" s="9">
        <f t="shared" si="48"/>
        <v>0</v>
      </c>
      <c r="AA153" s="9">
        <f t="shared" si="49"/>
        <v>0</v>
      </c>
      <c r="AB153" s="9">
        <f t="shared" si="50"/>
        <v>0</v>
      </c>
      <c r="AC153" s="9">
        <f t="shared" si="51"/>
        <v>0</v>
      </c>
      <c r="AD153" s="9">
        <f t="shared" si="52"/>
        <v>1</v>
      </c>
    </row>
    <row r="154" spans="1:30" x14ac:dyDescent="0.35">
      <c r="A154" s="5">
        <v>153</v>
      </c>
      <c r="B154" s="3" t="s">
        <v>1204</v>
      </c>
      <c r="C154" s="11">
        <v>19</v>
      </c>
      <c r="D154" s="8">
        <v>11.5</v>
      </c>
      <c r="E154" s="11">
        <v>1</v>
      </c>
      <c r="F154" s="11">
        <v>0</v>
      </c>
      <c r="G154" s="11">
        <v>1</v>
      </c>
      <c r="H154" s="8">
        <v>2056346000</v>
      </c>
      <c r="I154" s="8">
        <v>4246066000</v>
      </c>
      <c r="J154" s="8">
        <v>59309000</v>
      </c>
      <c r="K154" s="8">
        <v>2701869000</v>
      </c>
      <c r="L154" s="8">
        <v>702807000</v>
      </c>
      <c r="M154" s="8">
        <v>3404676000</v>
      </c>
      <c r="N154" s="8">
        <v>88700000</v>
      </c>
      <c r="O154" s="8">
        <v>2.1100000000000001E-2</v>
      </c>
      <c r="P154" s="9">
        <f t="shared" si="38"/>
        <v>0.48429440333711254</v>
      </c>
      <c r="Q154" s="9">
        <f t="shared" si="39"/>
        <v>1.396798825077142E-2</v>
      </c>
      <c r="R154" s="9">
        <f t="shared" si="40"/>
        <v>0.63632289276709308</v>
      </c>
      <c r="S154" s="9">
        <f t="shared" si="41"/>
        <v>0.16551956564028916</v>
      </c>
      <c r="T154" s="9">
        <f t="shared" si="42"/>
        <v>0.80184245840738222</v>
      </c>
      <c r="U154" s="9">
        <f t="shared" si="43"/>
        <v>2.088992493286727E-2</v>
      </c>
      <c r="V154" s="9">
        <f t="shared" si="44"/>
        <v>1</v>
      </c>
      <c r="W154" s="9">
        <f t="shared" si="45"/>
        <v>2</v>
      </c>
      <c r="X154" s="9">
        <f t="shared" si="46"/>
        <v>0</v>
      </c>
      <c r="Y154" s="9">
        <f t="shared" si="47"/>
        <v>1</v>
      </c>
      <c r="Z154" s="9">
        <f t="shared" si="48"/>
        <v>0</v>
      </c>
      <c r="AA154" s="9">
        <f t="shared" si="49"/>
        <v>0</v>
      </c>
      <c r="AB154" s="9">
        <f t="shared" si="50"/>
        <v>0</v>
      </c>
      <c r="AC154" s="9">
        <f t="shared" si="51"/>
        <v>0</v>
      </c>
      <c r="AD154" s="9">
        <f t="shared" si="52"/>
        <v>0</v>
      </c>
    </row>
    <row r="155" spans="1:30" ht="29" x14ac:dyDescent="0.35">
      <c r="A155" s="5">
        <v>154</v>
      </c>
      <c r="B155" s="3" t="s">
        <v>1205</v>
      </c>
      <c r="C155" s="11">
        <v>19</v>
      </c>
      <c r="D155" s="8">
        <v>5.5</v>
      </c>
      <c r="E155" s="11">
        <v>1</v>
      </c>
      <c r="F155" s="11">
        <v>5</v>
      </c>
      <c r="G155" s="11">
        <v>0</v>
      </c>
      <c r="H155" s="8">
        <v>395764000</v>
      </c>
      <c r="I155" s="8">
        <v>637906000</v>
      </c>
      <c r="J155" s="8">
        <v>183414000</v>
      </c>
      <c r="K155" s="8">
        <v>246981000</v>
      </c>
      <c r="L155" s="8">
        <v>207501000</v>
      </c>
      <c r="M155" s="8">
        <v>454482000</v>
      </c>
      <c r="N155" s="8">
        <v>656581000</v>
      </c>
      <c r="O155" s="8">
        <v>1.0490999999999999</v>
      </c>
      <c r="P155" s="9">
        <f t="shared" si="38"/>
        <v>0.62041115775678546</v>
      </c>
      <c r="Q155" s="9">
        <f t="shared" si="39"/>
        <v>0.28752512125610985</v>
      </c>
      <c r="R155" s="9">
        <f t="shared" si="40"/>
        <v>0.38717459939238696</v>
      </c>
      <c r="S155" s="9">
        <f t="shared" si="41"/>
        <v>0.32528460306063905</v>
      </c>
      <c r="T155" s="9">
        <f t="shared" si="42"/>
        <v>0.71245920245302596</v>
      </c>
      <c r="U155" s="9">
        <f t="shared" si="43"/>
        <v>1.0292754731888398</v>
      </c>
      <c r="V155" s="9">
        <f t="shared" si="44"/>
        <v>0</v>
      </c>
      <c r="W155" s="9">
        <f t="shared" si="45"/>
        <v>0</v>
      </c>
      <c r="X155" s="9">
        <f t="shared" si="46"/>
        <v>1</v>
      </c>
      <c r="Y155" s="9">
        <f t="shared" si="47"/>
        <v>0</v>
      </c>
      <c r="Z155" s="9">
        <f t="shared" si="48"/>
        <v>0</v>
      </c>
      <c r="AA155" s="9">
        <f t="shared" si="49"/>
        <v>0</v>
      </c>
      <c r="AB155" s="9">
        <f t="shared" si="50"/>
        <v>0</v>
      </c>
      <c r="AC155" s="9">
        <f t="shared" si="51"/>
        <v>0</v>
      </c>
      <c r="AD155" s="9">
        <f t="shared" si="52"/>
        <v>1</v>
      </c>
    </row>
    <row r="156" spans="1:30" ht="29" x14ac:dyDescent="0.35">
      <c r="A156" s="5">
        <v>155</v>
      </c>
      <c r="B156" s="3" t="s">
        <v>1206</v>
      </c>
      <c r="C156" s="11">
        <v>19</v>
      </c>
      <c r="D156" s="8">
        <v>19</v>
      </c>
      <c r="E156" s="11">
        <v>1</v>
      </c>
      <c r="F156" s="11">
        <v>5</v>
      </c>
      <c r="G156" s="11">
        <v>0</v>
      </c>
      <c r="H156" s="8">
        <v>1972821000</v>
      </c>
      <c r="I156" s="8">
        <v>2317165000</v>
      </c>
      <c r="J156" s="8">
        <v>41702000</v>
      </c>
      <c r="K156" s="8">
        <v>295883000</v>
      </c>
      <c r="L156" s="8">
        <v>1908765000</v>
      </c>
      <c r="M156" s="8">
        <v>2204648000</v>
      </c>
      <c r="N156" s="8">
        <v>1674613000</v>
      </c>
      <c r="O156" s="8">
        <v>0.73209999999999997</v>
      </c>
      <c r="P156" s="9">
        <f t="shared" si="38"/>
        <v>0.85139426842715127</v>
      </c>
      <c r="Q156" s="9">
        <f t="shared" si="39"/>
        <v>1.7996992013948079E-2</v>
      </c>
      <c r="R156" s="9">
        <f t="shared" si="40"/>
        <v>0.12769181305604047</v>
      </c>
      <c r="S156" s="9">
        <f t="shared" si="41"/>
        <v>0.82375014295486082</v>
      </c>
      <c r="T156" s="9">
        <f t="shared" si="42"/>
        <v>0.9514419560109012</v>
      </c>
      <c r="U156" s="9">
        <f t="shared" si="43"/>
        <v>0.72269907408406397</v>
      </c>
      <c r="V156" s="9">
        <f t="shared" si="44"/>
        <v>0</v>
      </c>
      <c r="W156" s="9">
        <f t="shared" si="45"/>
        <v>0</v>
      </c>
      <c r="X156" s="9">
        <f t="shared" si="46"/>
        <v>1</v>
      </c>
      <c r="Y156" s="9">
        <f t="shared" si="47"/>
        <v>0</v>
      </c>
      <c r="Z156" s="9">
        <f t="shared" si="48"/>
        <v>0</v>
      </c>
      <c r="AA156" s="9">
        <f t="shared" si="49"/>
        <v>0</v>
      </c>
      <c r="AB156" s="9">
        <f t="shared" si="50"/>
        <v>0</v>
      </c>
      <c r="AC156" s="9">
        <f t="shared" si="51"/>
        <v>0</v>
      </c>
      <c r="AD156" s="9">
        <f t="shared" si="52"/>
        <v>1</v>
      </c>
    </row>
    <row r="157" spans="1:30" x14ac:dyDescent="0.35">
      <c r="A157" s="5">
        <v>156</v>
      </c>
      <c r="B157" s="3" t="s">
        <v>1207</v>
      </c>
      <c r="C157" s="11">
        <v>19</v>
      </c>
      <c r="D157" s="8">
        <v>20.5</v>
      </c>
      <c r="E157" s="11">
        <v>1</v>
      </c>
      <c r="F157" s="11">
        <v>5</v>
      </c>
      <c r="G157" s="11">
        <v>0</v>
      </c>
      <c r="H157" s="8">
        <v>111880000</v>
      </c>
      <c r="I157" s="8">
        <v>115351000</v>
      </c>
      <c r="J157" s="8">
        <v>5431000</v>
      </c>
      <c r="K157" s="8">
        <v>2599000</v>
      </c>
      <c r="L157" s="8">
        <v>103433000</v>
      </c>
      <c r="M157" s="8">
        <v>106032000</v>
      </c>
      <c r="N157" s="8">
        <v>393135000</v>
      </c>
      <c r="O157" s="8">
        <v>3.3582000000000001</v>
      </c>
      <c r="P157" s="9">
        <f t="shared" si="38"/>
        <v>0.96990923355670955</v>
      </c>
      <c r="Q157" s="9">
        <f t="shared" si="39"/>
        <v>4.7082383334344738E-2</v>
      </c>
      <c r="R157" s="9">
        <f t="shared" si="40"/>
        <v>2.2531230765229605E-2</v>
      </c>
      <c r="S157" s="9">
        <f t="shared" si="41"/>
        <v>0.8966805662716405</v>
      </c>
      <c r="T157" s="9">
        <f t="shared" si="42"/>
        <v>0.91921179703687006</v>
      </c>
      <c r="U157" s="9">
        <f t="shared" si="43"/>
        <v>3.408162911461539</v>
      </c>
      <c r="V157" s="9">
        <f t="shared" si="44"/>
        <v>0</v>
      </c>
      <c r="W157" s="9">
        <f t="shared" si="45"/>
        <v>0</v>
      </c>
      <c r="X157" s="9">
        <f t="shared" si="46"/>
        <v>1</v>
      </c>
      <c r="Y157" s="9">
        <f t="shared" si="47"/>
        <v>0</v>
      </c>
      <c r="Z157" s="9">
        <f t="shared" si="48"/>
        <v>0</v>
      </c>
      <c r="AA157" s="9">
        <f t="shared" si="49"/>
        <v>0</v>
      </c>
      <c r="AB157" s="9">
        <f t="shared" si="50"/>
        <v>0</v>
      </c>
      <c r="AC157" s="9">
        <f t="shared" si="51"/>
        <v>0</v>
      </c>
      <c r="AD157" s="9">
        <f t="shared" si="52"/>
        <v>1</v>
      </c>
    </row>
    <row r="158" spans="1:30" x14ac:dyDescent="0.35">
      <c r="A158" s="5">
        <v>157</v>
      </c>
      <c r="B158" s="3" t="s">
        <v>1208</v>
      </c>
      <c r="C158" s="11">
        <v>19</v>
      </c>
      <c r="D158" s="8">
        <v>14.5</v>
      </c>
      <c r="E158" s="11">
        <v>1</v>
      </c>
      <c r="F158" s="11">
        <v>5</v>
      </c>
      <c r="G158" s="11">
        <v>0</v>
      </c>
      <c r="H158" s="8">
        <v>28918000</v>
      </c>
      <c r="I158" s="8">
        <v>76194000</v>
      </c>
      <c r="J158" s="8">
        <v>5708000</v>
      </c>
      <c r="K158" s="8">
        <v>26961000</v>
      </c>
      <c r="L158" s="8">
        <v>43425000</v>
      </c>
      <c r="M158" s="8">
        <v>70386000</v>
      </c>
      <c r="N158" s="8">
        <v>1246000</v>
      </c>
      <c r="O158" s="8">
        <v>1.4E-2</v>
      </c>
      <c r="P158" s="9">
        <f t="shared" si="38"/>
        <v>0.37953119668215346</v>
      </c>
      <c r="Q158" s="9">
        <f t="shared" si="39"/>
        <v>7.4914035225870798E-2</v>
      </c>
      <c r="R158" s="9">
        <f t="shared" si="40"/>
        <v>0.35384675958736911</v>
      </c>
      <c r="S158" s="9">
        <f t="shared" si="41"/>
        <v>0.56992676588707769</v>
      </c>
      <c r="T158" s="9">
        <f t="shared" si="42"/>
        <v>0.9237735254744468</v>
      </c>
      <c r="U158" s="9">
        <f t="shared" si="43"/>
        <v>1.6352993674042575E-2</v>
      </c>
      <c r="V158" s="9">
        <f t="shared" si="44"/>
        <v>0</v>
      </c>
      <c r="W158" s="9">
        <f t="shared" si="45"/>
        <v>0</v>
      </c>
      <c r="X158" s="9">
        <f t="shared" si="46"/>
        <v>1</v>
      </c>
      <c r="Y158" s="9">
        <f t="shared" si="47"/>
        <v>0</v>
      </c>
      <c r="Z158" s="9">
        <f t="shared" si="48"/>
        <v>0</v>
      </c>
      <c r="AA158" s="9">
        <f t="shared" si="49"/>
        <v>0</v>
      </c>
      <c r="AB158" s="9">
        <f t="shared" si="50"/>
        <v>0</v>
      </c>
      <c r="AC158" s="9">
        <f t="shared" si="51"/>
        <v>0</v>
      </c>
      <c r="AD158" s="9">
        <f t="shared" si="52"/>
        <v>1</v>
      </c>
    </row>
    <row r="159" spans="1:30" x14ac:dyDescent="0.35">
      <c r="A159" s="5">
        <v>158</v>
      </c>
      <c r="B159" s="3" t="s">
        <v>1209</v>
      </c>
      <c r="C159" s="11">
        <v>19</v>
      </c>
      <c r="D159" s="8">
        <v>5</v>
      </c>
      <c r="E159" s="11">
        <v>1</v>
      </c>
      <c r="F159" s="11">
        <v>5</v>
      </c>
      <c r="G159" s="11">
        <v>0</v>
      </c>
      <c r="H159" s="8">
        <v>71501000</v>
      </c>
      <c r="I159" s="8">
        <v>71501000</v>
      </c>
      <c r="J159" s="8">
        <v>6095000</v>
      </c>
      <c r="K159" s="8">
        <v>3699000</v>
      </c>
      <c r="L159" s="8">
        <v>61697000</v>
      </c>
      <c r="M159" s="8">
        <v>65396000</v>
      </c>
      <c r="N159" s="8">
        <v>67897000</v>
      </c>
      <c r="O159" s="8">
        <v>0.83950000000000002</v>
      </c>
      <c r="P159" s="9">
        <f t="shared" si="38"/>
        <v>1</v>
      </c>
      <c r="Q159" s="9">
        <f t="shared" si="39"/>
        <v>8.5243563027090533E-2</v>
      </c>
      <c r="R159" s="9">
        <f t="shared" si="40"/>
        <v>5.173354218822114E-2</v>
      </c>
      <c r="S159" s="9">
        <f t="shared" si="41"/>
        <v>0.86288303660088672</v>
      </c>
      <c r="T159" s="9">
        <f t="shared" si="42"/>
        <v>0.91461657878910785</v>
      </c>
      <c r="U159" s="9">
        <f t="shared" si="43"/>
        <v>0.94959511055789425</v>
      </c>
      <c r="V159" s="9">
        <f t="shared" si="44"/>
        <v>0</v>
      </c>
      <c r="W159" s="9">
        <f t="shared" si="45"/>
        <v>0</v>
      </c>
      <c r="X159" s="9">
        <f t="shared" si="46"/>
        <v>1</v>
      </c>
      <c r="Y159" s="9">
        <f t="shared" si="47"/>
        <v>0</v>
      </c>
      <c r="Z159" s="9">
        <f t="shared" si="48"/>
        <v>0</v>
      </c>
      <c r="AA159" s="9">
        <f t="shared" si="49"/>
        <v>0</v>
      </c>
      <c r="AB159" s="9">
        <f t="shared" si="50"/>
        <v>0</v>
      </c>
      <c r="AC159" s="9">
        <f t="shared" si="51"/>
        <v>0</v>
      </c>
      <c r="AD159" s="9">
        <f t="shared" si="52"/>
        <v>1</v>
      </c>
    </row>
    <row r="160" spans="1:30" x14ac:dyDescent="0.35">
      <c r="A160" s="5">
        <v>159</v>
      </c>
      <c r="B160" s="3" t="s">
        <v>1210</v>
      </c>
      <c r="C160" s="11">
        <v>19</v>
      </c>
      <c r="D160" s="8">
        <v>4</v>
      </c>
      <c r="E160" s="11">
        <v>1</v>
      </c>
      <c r="F160" s="11">
        <v>5</v>
      </c>
      <c r="G160" s="11">
        <v>0</v>
      </c>
      <c r="H160" s="8">
        <v>499784000</v>
      </c>
      <c r="I160" s="8">
        <v>528758000</v>
      </c>
      <c r="J160" s="8">
        <v>8211000</v>
      </c>
      <c r="K160" s="8">
        <v>12143000</v>
      </c>
      <c r="L160" s="8">
        <v>508394000</v>
      </c>
      <c r="M160" s="8">
        <v>520537000</v>
      </c>
      <c r="N160" s="8">
        <v>2133533000</v>
      </c>
      <c r="O160" s="8">
        <v>4.024</v>
      </c>
      <c r="P160" s="9">
        <f t="shared" si="38"/>
        <v>0.9452036659492622</v>
      </c>
      <c r="Q160" s="9">
        <f t="shared" si="39"/>
        <v>1.5528843062421751E-2</v>
      </c>
      <c r="R160" s="9">
        <f t="shared" si="40"/>
        <v>2.2965137170501439E-2</v>
      </c>
      <c r="S160" s="9">
        <f t="shared" si="41"/>
        <v>0.96148710752366873</v>
      </c>
      <c r="T160" s="9">
        <f t="shared" si="42"/>
        <v>0.98445224469417014</v>
      </c>
      <c r="U160" s="9">
        <f t="shared" si="43"/>
        <v>4.034989541529395</v>
      </c>
      <c r="V160" s="9">
        <f t="shared" si="44"/>
        <v>0</v>
      </c>
      <c r="W160" s="9">
        <f t="shared" si="45"/>
        <v>0</v>
      </c>
      <c r="X160" s="9">
        <f t="shared" si="46"/>
        <v>1</v>
      </c>
      <c r="Y160" s="9">
        <f t="shared" si="47"/>
        <v>0</v>
      </c>
      <c r="Z160" s="9">
        <f t="shared" si="48"/>
        <v>0</v>
      </c>
      <c r="AA160" s="9">
        <f t="shared" si="49"/>
        <v>0</v>
      </c>
      <c r="AB160" s="9">
        <f t="shared" si="50"/>
        <v>0</v>
      </c>
      <c r="AC160" s="9">
        <f t="shared" si="51"/>
        <v>0</v>
      </c>
      <c r="AD160" s="9">
        <f t="shared" si="52"/>
        <v>1</v>
      </c>
    </row>
    <row r="161" spans="1:30" x14ac:dyDescent="0.35">
      <c r="A161" s="5">
        <v>160</v>
      </c>
      <c r="B161" s="3" t="s">
        <v>1211</v>
      </c>
      <c r="C161" s="11">
        <v>19</v>
      </c>
      <c r="D161" s="8">
        <v>13.5</v>
      </c>
      <c r="E161" s="11">
        <v>1</v>
      </c>
      <c r="F161" s="11">
        <v>5</v>
      </c>
      <c r="G161" s="11">
        <v>0</v>
      </c>
      <c r="H161" s="8">
        <v>21922000</v>
      </c>
      <c r="I161" s="8">
        <v>53751000</v>
      </c>
      <c r="J161" s="8">
        <v>7910000</v>
      </c>
      <c r="K161" s="8">
        <v>39608000</v>
      </c>
      <c r="L161" s="8">
        <v>3713000</v>
      </c>
      <c r="M161" s="8">
        <v>43321000</v>
      </c>
      <c r="N161" s="8">
        <v>14264000</v>
      </c>
      <c r="O161" s="8">
        <v>0.25330000000000003</v>
      </c>
      <c r="P161" s="9">
        <f t="shared" ref="P161:P203" si="53">H161/$I161</f>
        <v>0.40784357500325574</v>
      </c>
      <c r="Q161" s="9">
        <f t="shared" ref="Q161:Q203" si="54">J161/$I161</f>
        <v>0.1471600528362263</v>
      </c>
      <c r="R161" s="9">
        <f t="shared" ref="R161:R203" si="55">K161/$I161</f>
        <v>0.73687931387323025</v>
      </c>
      <c r="S161" s="9">
        <f t="shared" ref="S161:S203" si="56">L161/$I161</f>
        <v>6.907778459935629E-2</v>
      </c>
      <c r="T161" s="9">
        <f t="shared" ref="T161:T203" si="57">M161/$I161</f>
        <v>0.80595709847258656</v>
      </c>
      <c r="U161" s="9">
        <f t="shared" ref="U161:U203" si="58">N161/$I161</f>
        <v>0.26537180703614816</v>
      </c>
      <c r="V161" s="9">
        <f t="shared" ref="V161:V224" si="59">IF(G161=1,1,0)</f>
        <v>0</v>
      </c>
      <c r="W161" s="9">
        <f t="shared" ref="W161:W224" si="60">IF(G161=1,2,0)</f>
        <v>0</v>
      </c>
      <c r="X161" s="9">
        <f t="shared" ref="X161:X224" si="61">IF(G161=0,1,0)</f>
        <v>1</v>
      </c>
      <c r="Y161" s="9">
        <f t="shared" ref="Y161:Y224" si="62">IF($F161=0,1,0)</f>
        <v>0</v>
      </c>
      <c r="Z161" s="9">
        <f t="shared" ref="Z161:Z224" si="63">IF($F161=1,1,0)</f>
        <v>0</v>
      </c>
      <c r="AA161" s="9">
        <f t="shared" ref="AA161:AA224" si="64">IF($F161=2,1,0)</f>
        <v>0</v>
      </c>
      <c r="AB161" s="9">
        <f t="shared" ref="AB161:AB224" si="65">IF($F161=3,1,0)</f>
        <v>0</v>
      </c>
      <c r="AC161" s="9">
        <f t="shared" ref="AC161:AC224" si="66">IF($F161=4,1,0)</f>
        <v>0</v>
      </c>
      <c r="AD161" s="9">
        <f t="shared" ref="AD161:AD224" si="67">IF($F161=5,1,0)</f>
        <v>1</v>
      </c>
    </row>
    <row r="162" spans="1:30" x14ac:dyDescent="0.35">
      <c r="A162" s="5">
        <v>161</v>
      </c>
      <c r="B162" s="3" t="s">
        <v>1212</v>
      </c>
      <c r="C162" s="11">
        <v>19</v>
      </c>
      <c r="D162" s="8">
        <v>6.5</v>
      </c>
      <c r="E162" s="11">
        <v>1</v>
      </c>
      <c r="F162" s="11">
        <v>5</v>
      </c>
      <c r="G162" s="11">
        <v>0</v>
      </c>
      <c r="H162" s="8">
        <v>56725000</v>
      </c>
      <c r="I162" s="8">
        <v>58240000</v>
      </c>
      <c r="J162" s="8">
        <v>7868000</v>
      </c>
      <c r="K162" s="8">
        <v>261000</v>
      </c>
      <c r="L162" s="8">
        <v>50101000</v>
      </c>
      <c r="M162" s="8">
        <v>50362000</v>
      </c>
      <c r="N162" s="8">
        <v>249064000</v>
      </c>
      <c r="O162" s="8">
        <v>4.2991000000000001</v>
      </c>
      <c r="P162" s="9">
        <f t="shared" si="53"/>
        <v>0.9739869505494505</v>
      </c>
      <c r="Q162" s="9">
        <f t="shared" si="54"/>
        <v>0.13509615384615384</v>
      </c>
      <c r="R162" s="9">
        <f t="shared" si="55"/>
        <v>4.4814560439560436E-3</v>
      </c>
      <c r="S162" s="9">
        <f t="shared" si="56"/>
        <v>0.86025068681318684</v>
      </c>
      <c r="T162" s="9">
        <f t="shared" si="57"/>
        <v>0.86473214285714284</v>
      </c>
      <c r="U162" s="9">
        <f t="shared" si="58"/>
        <v>4.2765109890109887</v>
      </c>
      <c r="V162" s="9">
        <f t="shared" si="59"/>
        <v>0</v>
      </c>
      <c r="W162" s="9">
        <f t="shared" si="60"/>
        <v>0</v>
      </c>
      <c r="X162" s="9">
        <f t="shared" si="61"/>
        <v>1</v>
      </c>
      <c r="Y162" s="9">
        <f t="shared" si="62"/>
        <v>0</v>
      </c>
      <c r="Z162" s="9">
        <f t="shared" si="63"/>
        <v>0</v>
      </c>
      <c r="AA162" s="9">
        <f t="shared" si="64"/>
        <v>0</v>
      </c>
      <c r="AB162" s="9">
        <f t="shared" si="65"/>
        <v>0</v>
      </c>
      <c r="AC162" s="9">
        <f t="shared" si="66"/>
        <v>0</v>
      </c>
      <c r="AD162" s="9">
        <f t="shared" si="67"/>
        <v>1</v>
      </c>
    </row>
    <row r="163" spans="1:30" x14ac:dyDescent="0.35">
      <c r="A163" s="5">
        <v>162</v>
      </c>
      <c r="B163" s="3" t="s">
        <v>1213</v>
      </c>
      <c r="C163" s="11">
        <v>19</v>
      </c>
      <c r="D163" s="8">
        <v>4</v>
      </c>
      <c r="E163" s="11">
        <v>1</v>
      </c>
      <c r="F163" s="11">
        <v>5</v>
      </c>
      <c r="G163" s="11">
        <v>0</v>
      </c>
      <c r="H163" s="8">
        <v>125003000</v>
      </c>
      <c r="I163" s="8">
        <v>164228000</v>
      </c>
      <c r="J163" s="8">
        <v>6914000</v>
      </c>
      <c r="K163" s="8">
        <v>23864000</v>
      </c>
      <c r="L163" s="8">
        <v>132350000</v>
      </c>
      <c r="M163" s="8">
        <v>156214000</v>
      </c>
      <c r="N163" s="8">
        <v>184835000</v>
      </c>
      <c r="O163" s="8">
        <v>2.2111999999999998</v>
      </c>
      <c r="P163" s="9">
        <f t="shared" si="53"/>
        <v>0.7611552232262464</v>
      </c>
      <c r="Q163" s="9">
        <f t="shared" si="54"/>
        <v>4.210000730691478E-2</v>
      </c>
      <c r="R163" s="9">
        <f t="shared" si="55"/>
        <v>0.1453101785322844</v>
      </c>
      <c r="S163" s="9">
        <f t="shared" si="56"/>
        <v>0.80589180894853496</v>
      </c>
      <c r="T163" s="9">
        <f t="shared" si="57"/>
        <v>0.9512019874808193</v>
      </c>
      <c r="U163" s="9">
        <f t="shared" si="58"/>
        <v>1.1254779940083299</v>
      </c>
      <c r="V163" s="9">
        <f t="shared" si="59"/>
        <v>0</v>
      </c>
      <c r="W163" s="9">
        <f t="shared" si="60"/>
        <v>0</v>
      </c>
      <c r="X163" s="9">
        <f t="shared" si="61"/>
        <v>1</v>
      </c>
      <c r="Y163" s="9">
        <f t="shared" si="62"/>
        <v>0</v>
      </c>
      <c r="Z163" s="9">
        <f t="shared" si="63"/>
        <v>0</v>
      </c>
      <c r="AA163" s="9">
        <f t="shared" si="64"/>
        <v>0</v>
      </c>
      <c r="AB163" s="9">
        <f t="shared" si="65"/>
        <v>0</v>
      </c>
      <c r="AC163" s="9">
        <f t="shared" si="66"/>
        <v>0</v>
      </c>
      <c r="AD163" s="9">
        <f t="shared" si="67"/>
        <v>1</v>
      </c>
    </row>
    <row r="164" spans="1:30" x14ac:dyDescent="0.35">
      <c r="A164" s="5">
        <v>163</v>
      </c>
      <c r="B164" s="3" t="s">
        <v>1214</v>
      </c>
      <c r="C164" s="11">
        <v>19</v>
      </c>
      <c r="D164" s="8">
        <v>6.5</v>
      </c>
      <c r="E164" s="11">
        <v>1</v>
      </c>
      <c r="F164" s="11">
        <v>5</v>
      </c>
      <c r="G164" s="11">
        <v>0</v>
      </c>
      <c r="H164" s="8">
        <v>102078000</v>
      </c>
      <c r="I164" s="8">
        <v>150604000</v>
      </c>
      <c r="J164" s="8">
        <v>8910000</v>
      </c>
      <c r="K164" s="8">
        <v>20251000</v>
      </c>
      <c r="L164" s="8">
        <v>119291000</v>
      </c>
      <c r="M164" s="8">
        <v>139542000</v>
      </c>
      <c r="N164" s="8">
        <v>131382000</v>
      </c>
      <c r="O164" s="8">
        <v>0.8468</v>
      </c>
      <c r="P164" s="9">
        <f t="shared" si="53"/>
        <v>0.67779076252954773</v>
      </c>
      <c r="Q164" s="9">
        <f t="shared" si="54"/>
        <v>5.9161775251653344E-2</v>
      </c>
      <c r="R164" s="9">
        <f t="shared" si="55"/>
        <v>0.13446522004727629</v>
      </c>
      <c r="S164" s="9">
        <f t="shared" si="56"/>
        <v>0.79208387559427373</v>
      </c>
      <c r="T164" s="9">
        <f t="shared" si="57"/>
        <v>0.92654909564155008</v>
      </c>
      <c r="U164" s="9">
        <f t="shared" si="58"/>
        <v>0.87236726780165197</v>
      </c>
      <c r="V164" s="9">
        <f t="shared" si="59"/>
        <v>0</v>
      </c>
      <c r="W164" s="9">
        <f t="shared" si="60"/>
        <v>0</v>
      </c>
      <c r="X164" s="9">
        <f t="shared" si="61"/>
        <v>1</v>
      </c>
      <c r="Y164" s="9">
        <f t="shared" si="62"/>
        <v>0</v>
      </c>
      <c r="Z164" s="9">
        <f t="shared" si="63"/>
        <v>0</v>
      </c>
      <c r="AA164" s="9">
        <f t="shared" si="64"/>
        <v>0</v>
      </c>
      <c r="AB164" s="9">
        <f t="shared" si="65"/>
        <v>0</v>
      </c>
      <c r="AC164" s="9">
        <f t="shared" si="66"/>
        <v>0</v>
      </c>
      <c r="AD164" s="9">
        <f t="shared" si="67"/>
        <v>1</v>
      </c>
    </row>
    <row r="165" spans="1:30" x14ac:dyDescent="0.35">
      <c r="A165" s="5">
        <v>164</v>
      </c>
      <c r="B165" s="3" t="s">
        <v>1215</v>
      </c>
      <c r="C165" s="11">
        <v>19</v>
      </c>
      <c r="D165" s="8">
        <v>23</v>
      </c>
      <c r="E165" s="11">
        <v>1</v>
      </c>
      <c r="F165" s="11">
        <v>5</v>
      </c>
      <c r="G165" s="11">
        <v>0</v>
      </c>
      <c r="H165" s="8">
        <v>106957000</v>
      </c>
      <c r="I165" s="8">
        <v>152691000</v>
      </c>
      <c r="J165" s="8">
        <v>13758000</v>
      </c>
      <c r="K165" s="8">
        <v>2636000</v>
      </c>
      <c r="L165" s="8">
        <v>116298000</v>
      </c>
      <c r="M165" s="8">
        <v>118934000</v>
      </c>
      <c r="N165" s="8">
        <v>7987000</v>
      </c>
      <c r="O165" s="8">
        <v>5.1400000000000001E-2</v>
      </c>
      <c r="P165" s="9">
        <f t="shared" si="53"/>
        <v>0.70048005448913164</v>
      </c>
      <c r="Q165" s="9">
        <f t="shared" si="54"/>
        <v>9.0103542448474364E-2</v>
      </c>
      <c r="R165" s="9">
        <f t="shared" si="55"/>
        <v>1.7263623920204859E-2</v>
      </c>
      <c r="S165" s="9">
        <f t="shared" si="56"/>
        <v>0.76165589327465277</v>
      </c>
      <c r="T165" s="9">
        <f t="shared" si="57"/>
        <v>0.77891951719485764</v>
      </c>
      <c r="U165" s="9">
        <f t="shared" si="58"/>
        <v>5.2308256544262598E-2</v>
      </c>
      <c r="V165" s="9">
        <f t="shared" si="59"/>
        <v>0</v>
      </c>
      <c r="W165" s="9">
        <f t="shared" si="60"/>
        <v>0</v>
      </c>
      <c r="X165" s="9">
        <f t="shared" si="61"/>
        <v>1</v>
      </c>
      <c r="Y165" s="9">
        <f t="shared" si="62"/>
        <v>0</v>
      </c>
      <c r="Z165" s="9">
        <f t="shared" si="63"/>
        <v>0</v>
      </c>
      <c r="AA165" s="9">
        <f t="shared" si="64"/>
        <v>0</v>
      </c>
      <c r="AB165" s="9">
        <f t="shared" si="65"/>
        <v>0</v>
      </c>
      <c r="AC165" s="9">
        <f t="shared" si="66"/>
        <v>0</v>
      </c>
      <c r="AD165" s="9">
        <f t="shared" si="67"/>
        <v>1</v>
      </c>
    </row>
    <row r="166" spans="1:30" x14ac:dyDescent="0.35">
      <c r="A166" s="5">
        <v>165</v>
      </c>
      <c r="B166" s="3" t="s">
        <v>1216</v>
      </c>
      <c r="C166" s="11">
        <v>19</v>
      </c>
      <c r="D166" s="8">
        <v>21</v>
      </c>
      <c r="E166" s="11">
        <v>1</v>
      </c>
      <c r="F166" s="11">
        <v>5</v>
      </c>
      <c r="G166" s="11">
        <v>0</v>
      </c>
      <c r="H166" s="8">
        <v>173395000</v>
      </c>
      <c r="I166" s="8">
        <v>483932000</v>
      </c>
      <c r="J166" s="8">
        <v>259892000</v>
      </c>
      <c r="K166" s="8">
        <v>26317000</v>
      </c>
      <c r="L166" s="8">
        <v>145417000</v>
      </c>
      <c r="M166" s="8">
        <v>171734000</v>
      </c>
      <c r="N166" s="8">
        <v>109968000</v>
      </c>
      <c r="O166" s="8">
        <v>0.21529999999999999</v>
      </c>
      <c r="P166" s="9">
        <f t="shared" si="53"/>
        <v>0.35830447252919834</v>
      </c>
      <c r="Q166" s="9">
        <f t="shared" si="54"/>
        <v>0.53704239438598811</v>
      </c>
      <c r="R166" s="9">
        <f t="shared" si="55"/>
        <v>5.4381607333261694E-2</v>
      </c>
      <c r="S166" s="9">
        <f t="shared" si="56"/>
        <v>0.30049056479009445</v>
      </c>
      <c r="T166" s="9">
        <f t="shared" si="57"/>
        <v>0.3548721721233562</v>
      </c>
      <c r="U166" s="9">
        <f t="shared" si="58"/>
        <v>0.22723853764578494</v>
      </c>
      <c r="V166" s="9">
        <f t="shared" si="59"/>
        <v>0</v>
      </c>
      <c r="W166" s="9">
        <f t="shared" si="60"/>
        <v>0</v>
      </c>
      <c r="X166" s="9">
        <f t="shared" si="61"/>
        <v>1</v>
      </c>
      <c r="Y166" s="9">
        <f t="shared" si="62"/>
        <v>0</v>
      </c>
      <c r="Z166" s="9">
        <f t="shared" si="63"/>
        <v>0</v>
      </c>
      <c r="AA166" s="9">
        <f t="shared" si="64"/>
        <v>0</v>
      </c>
      <c r="AB166" s="9">
        <f t="shared" si="65"/>
        <v>0</v>
      </c>
      <c r="AC166" s="9">
        <f t="shared" si="66"/>
        <v>0</v>
      </c>
      <c r="AD166" s="9">
        <f t="shared" si="67"/>
        <v>1</v>
      </c>
    </row>
    <row r="167" spans="1:30" x14ac:dyDescent="0.35">
      <c r="A167" s="5">
        <v>166</v>
      </c>
      <c r="B167" s="3" t="s">
        <v>1217</v>
      </c>
      <c r="C167" s="11">
        <v>19</v>
      </c>
      <c r="D167" s="8">
        <v>15</v>
      </c>
      <c r="E167" s="11">
        <v>1</v>
      </c>
      <c r="F167" s="11">
        <v>5</v>
      </c>
      <c r="G167" s="11">
        <v>0</v>
      </c>
      <c r="H167" s="8">
        <v>10487000</v>
      </c>
      <c r="I167" s="8">
        <v>117967000</v>
      </c>
      <c r="J167" s="8">
        <v>46999000</v>
      </c>
      <c r="K167" s="8">
        <v>35945000</v>
      </c>
      <c r="L167" s="8">
        <v>35013000</v>
      </c>
      <c r="M167" s="8">
        <v>70958000</v>
      </c>
      <c r="N167" s="8">
        <v>37920000</v>
      </c>
      <c r="O167" s="8">
        <v>0.3266</v>
      </c>
      <c r="P167" s="9">
        <f t="shared" si="53"/>
        <v>8.8897742589029133E-2</v>
      </c>
      <c r="Q167" s="9">
        <f t="shared" si="54"/>
        <v>0.39840802936414421</v>
      </c>
      <c r="R167" s="9">
        <f t="shared" si="55"/>
        <v>0.30470385785855364</v>
      </c>
      <c r="S167" s="9">
        <f t="shared" si="56"/>
        <v>0.29680334330787422</v>
      </c>
      <c r="T167" s="9">
        <f t="shared" si="57"/>
        <v>0.60150720116642786</v>
      </c>
      <c r="U167" s="9">
        <f t="shared" si="58"/>
        <v>0.3214458280705621</v>
      </c>
      <c r="V167" s="9">
        <f t="shared" si="59"/>
        <v>0</v>
      </c>
      <c r="W167" s="9">
        <f t="shared" si="60"/>
        <v>0</v>
      </c>
      <c r="X167" s="9">
        <f t="shared" si="61"/>
        <v>1</v>
      </c>
      <c r="Y167" s="9">
        <f t="shared" si="62"/>
        <v>0</v>
      </c>
      <c r="Z167" s="9">
        <f t="shared" si="63"/>
        <v>0</v>
      </c>
      <c r="AA167" s="9">
        <f t="shared" si="64"/>
        <v>0</v>
      </c>
      <c r="AB167" s="9">
        <f t="shared" si="65"/>
        <v>0</v>
      </c>
      <c r="AC167" s="9">
        <f t="shared" si="66"/>
        <v>0</v>
      </c>
      <c r="AD167" s="9">
        <f t="shared" si="67"/>
        <v>1</v>
      </c>
    </row>
    <row r="168" spans="1:30" x14ac:dyDescent="0.35">
      <c r="A168" s="5">
        <v>167</v>
      </c>
      <c r="B168" s="3" t="s">
        <v>1218</v>
      </c>
      <c r="C168" s="11">
        <v>19</v>
      </c>
      <c r="D168" s="8">
        <v>16</v>
      </c>
      <c r="E168" s="11">
        <v>1</v>
      </c>
      <c r="F168" s="11">
        <v>5</v>
      </c>
      <c r="G168" s="11">
        <v>0</v>
      </c>
      <c r="H168" s="8">
        <v>32904000</v>
      </c>
      <c r="I168" s="8">
        <v>83816000</v>
      </c>
      <c r="J168" s="8">
        <v>2160000</v>
      </c>
      <c r="K168" s="8">
        <v>73170000</v>
      </c>
      <c r="L168" s="8">
        <v>8147000</v>
      </c>
      <c r="M168" s="8">
        <v>81317000</v>
      </c>
      <c r="N168" s="8">
        <v>36688000</v>
      </c>
      <c r="O168" s="8">
        <v>0.34139999999999998</v>
      </c>
      <c r="P168" s="9">
        <f t="shared" si="53"/>
        <v>0.39257421017466831</v>
      </c>
      <c r="Q168" s="9">
        <f t="shared" si="54"/>
        <v>2.5770735897680634E-2</v>
      </c>
      <c r="R168" s="9">
        <f t="shared" si="55"/>
        <v>0.87298367853393144</v>
      </c>
      <c r="S168" s="9">
        <f t="shared" si="56"/>
        <v>9.7201011740001911E-2</v>
      </c>
      <c r="T168" s="9">
        <f t="shared" si="57"/>
        <v>0.97018469027393339</v>
      </c>
      <c r="U168" s="9">
        <f t="shared" si="58"/>
        <v>0.43772072158060515</v>
      </c>
      <c r="V168" s="9">
        <f t="shared" si="59"/>
        <v>0</v>
      </c>
      <c r="W168" s="9">
        <f t="shared" si="60"/>
        <v>0</v>
      </c>
      <c r="X168" s="9">
        <f t="shared" si="61"/>
        <v>1</v>
      </c>
      <c r="Y168" s="9">
        <f t="shared" si="62"/>
        <v>0</v>
      </c>
      <c r="Z168" s="9">
        <f t="shared" si="63"/>
        <v>0</v>
      </c>
      <c r="AA168" s="9">
        <f t="shared" si="64"/>
        <v>0</v>
      </c>
      <c r="AB168" s="9">
        <f t="shared" si="65"/>
        <v>0</v>
      </c>
      <c r="AC168" s="9">
        <f t="shared" si="66"/>
        <v>0</v>
      </c>
      <c r="AD168" s="9">
        <f t="shared" si="67"/>
        <v>1</v>
      </c>
    </row>
    <row r="169" spans="1:30" x14ac:dyDescent="0.35">
      <c r="A169" s="5">
        <v>168</v>
      </c>
      <c r="B169" s="3" t="s">
        <v>1219</v>
      </c>
      <c r="C169" s="11">
        <v>19</v>
      </c>
      <c r="D169" s="8">
        <v>16</v>
      </c>
      <c r="E169" s="11">
        <v>1</v>
      </c>
      <c r="F169" s="11">
        <v>5</v>
      </c>
      <c r="G169" s="11">
        <v>0</v>
      </c>
      <c r="H169" s="8">
        <v>258969000</v>
      </c>
      <c r="I169" s="8">
        <v>573110000</v>
      </c>
      <c r="J169" s="8">
        <v>245350000</v>
      </c>
      <c r="K169" s="8">
        <v>180689000</v>
      </c>
      <c r="L169" s="8">
        <v>137271000</v>
      </c>
      <c r="M169" s="8">
        <v>317960000</v>
      </c>
      <c r="N169" s="8">
        <v>146273000</v>
      </c>
      <c r="O169" s="8">
        <v>0.23649999999999999</v>
      </c>
      <c r="P169" s="9">
        <f t="shared" si="53"/>
        <v>0.45186613390099634</v>
      </c>
      <c r="Q169" s="9">
        <f t="shared" si="54"/>
        <v>0.42810280748896373</v>
      </c>
      <c r="R169" s="9">
        <f t="shared" si="55"/>
        <v>0.31527804435448692</v>
      </c>
      <c r="S169" s="9">
        <f t="shared" si="56"/>
        <v>0.23951946397724694</v>
      </c>
      <c r="T169" s="9">
        <f t="shared" si="57"/>
        <v>0.55479750833173391</v>
      </c>
      <c r="U169" s="9">
        <f t="shared" si="58"/>
        <v>0.255226745301949</v>
      </c>
      <c r="V169" s="9">
        <f t="shared" si="59"/>
        <v>0</v>
      </c>
      <c r="W169" s="9">
        <f t="shared" si="60"/>
        <v>0</v>
      </c>
      <c r="X169" s="9">
        <f t="shared" si="61"/>
        <v>1</v>
      </c>
      <c r="Y169" s="9">
        <f t="shared" si="62"/>
        <v>0</v>
      </c>
      <c r="Z169" s="9">
        <f t="shared" si="63"/>
        <v>0</v>
      </c>
      <c r="AA169" s="9">
        <f t="shared" si="64"/>
        <v>0</v>
      </c>
      <c r="AB169" s="9">
        <f t="shared" si="65"/>
        <v>0</v>
      </c>
      <c r="AC169" s="9">
        <f t="shared" si="66"/>
        <v>0</v>
      </c>
      <c r="AD169" s="9">
        <f t="shared" si="67"/>
        <v>1</v>
      </c>
    </row>
    <row r="170" spans="1:30" ht="29" x14ac:dyDescent="0.35">
      <c r="A170" s="5">
        <v>169</v>
      </c>
      <c r="B170" s="3" t="s">
        <v>1220</v>
      </c>
      <c r="C170" s="11">
        <v>19</v>
      </c>
      <c r="D170" s="8">
        <v>8.5</v>
      </c>
      <c r="E170" s="11">
        <v>1</v>
      </c>
      <c r="F170" s="11">
        <v>5</v>
      </c>
      <c r="G170" s="11">
        <v>0</v>
      </c>
      <c r="H170" s="8">
        <v>53974000</v>
      </c>
      <c r="I170" s="8">
        <v>98937000</v>
      </c>
      <c r="J170" s="8">
        <v>70705000</v>
      </c>
      <c r="K170" s="8">
        <v>6535000</v>
      </c>
      <c r="L170" s="8">
        <v>21683000</v>
      </c>
      <c r="M170" s="8">
        <v>28218000</v>
      </c>
      <c r="N170" s="8">
        <v>69634000</v>
      </c>
      <c r="O170" s="8">
        <v>0.74460000000000004</v>
      </c>
      <c r="P170" s="9">
        <f t="shared" si="53"/>
        <v>0.54553908042491683</v>
      </c>
      <c r="Q170" s="9">
        <f t="shared" si="54"/>
        <v>0.7146466943610581</v>
      </c>
      <c r="R170" s="9">
        <f t="shared" si="55"/>
        <v>6.6052134186401448E-2</v>
      </c>
      <c r="S170" s="9">
        <f t="shared" si="56"/>
        <v>0.21915966726300576</v>
      </c>
      <c r="T170" s="9">
        <f t="shared" si="57"/>
        <v>0.28521180144940722</v>
      </c>
      <c r="U170" s="9">
        <f t="shared" si="58"/>
        <v>0.70382162386164937</v>
      </c>
      <c r="V170" s="9">
        <f t="shared" si="59"/>
        <v>0</v>
      </c>
      <c r="W170" s="9">
        <f t="shared" si="60"/>
        <v>0</v>
      </c>
      <c r="X170" s="9">
        <f t="shared" si="61"/>
        <v>1</v>
      </c>
      <c r="Y170" s="9">
        <f t="shared" si="62"/>
        <v>0</v>
      </c>
      <c r="Z170" s="9">
        <f t="shared" si="63"/>
        <v>0</v>
      </c>
      <c r="AA170" s="9">
        <f t="shared" si="64"/>
        <v>0</v>
      </c>
      <c r="AB170" s="9">
        <f t="shared" si="65"/>
        <v>0</v>
      </c>
      <c r="AC170" s="9">
        <f t="shared" si="66"/>
        <v>0</v>
      </c>
      <c r="AD170" s="9">
        <f t="shared" si="67"/>
        <v>1</v>
      </c>
    </row>
    <row r="171" spans="1:30" ht="29" x14ac:dyDescent="0.35">
      <c r="A171" s="5">
        <v>170</v>
      </c>
      <c r="B171" s="3" t="s">
        <v>1221</v>
      </c>
      <c r="C171" s="11">
        <v>19</v>
      </c>
      <c r="D171" s="8">
        <v>28.5</v>
      </c>
      <c r="E171" s="11">
        <v>1</v>
      </c>
      <c r="F171" s="11">
        <v>0</v>
      </c>
      <c r="G171" s="11">
        <v>0</v>
      </c>
      <c r="H171" s="8">
        <v>150284000</v>
      </c>
      <c r="I171" s="8">
        <v>191543000</v>
      </c>
      <c r="J171" s="8">
        <v>3684000</v>
      </c>
      <c r="K171" s="8">
        <v>394000</v>
      </c>
      <c r="L171" s="8">
        <v>182479000</v>
      </c>
      <c r="M171" s="8">
        <v>182873000</v>
      </c>
      <c r="N171" s="8">
        <v>83021000</v>
      </c>
      <c r="O171" s="8">
        <v>0.45219999999999999</v>
      </c>
      <c r="P171" s="9">
        <f t="shared" si="53"/>
        <v>0.78459667019938084</v>
      </c>
      <c r="Q171" s="9">
        <f t="shared" si="54"/>
        <v>1.9233279211456435E-2</v>
      </c>
      <c r="R171" s="9">
        <f t="shared" si="55"/>
        <v>2.056979372777914E-3</v>
      </c>
      <c r="S171" s="9">
        <f t="shared" si="56"/>
        <v>0.95267903290644917</v>
      </c>
      <c r="T171" s="9">
        <f t="shared" si="57"/>
        <v>0.95473601227922711</v>
      </c>
      <c r="U171" s="9">
        <f t="shared" si="58"/>
        <v>0.43343270179541932</v>
      </c>
      <c r="V171" s="9">
        <f t="shared" si="59"/>
        <v>0</v>
      </c>
      <c r="W171" s="9">
        <f t="shared" si="60"/>
        <v>0</v>
      </c>
      <c r="X171" s="9">
        <f t="shared" si="61"/>
        <v>1</v>
      </c>
      <c r="Y171" s="9">
        <f t="shared" si="62"/>
        <v>1</v>
      </c>
      <c r="Z171" s="9">
        <f t="shared" si="63"/>
        <v>0</v>
      </c>
      <c r="AA171" s="9">
        <f t="shared" si="64"/>
        <v>0</v>
      </c>
      <c r="AB171" s="9">
        <f t="shared" si="65"/>
        <v>0</v>
      </c>
      <c r="AC171" s="9">
        <f t="shared" si="66"/>
        <v>0</v>
      </c>
      <c r="AD171" s="9">
        <f t="shared" si="67"/>
        <v>0</v>
      </c>
    </row>
    <row r="172" spans="1:30" x14ac:dyDescent="0.35">
      <c r="A172" s="5">
        <v>171</v>
      </c>
      <c r="B172" s="3" t="s">
        <v>1222</v>
      </c>
      <c r="C172" s="11">
        <v>19</v>
      </c>
      <c r="D172" s="8">
        <v>7</v>
      </c>
      <c r="E172" s="11">
        <v>1</v>
      </c>
      <c r="F172" s="11">
        <v>5</v>
      </c>
      <c r="G172" s="11">
        <v>0</v>
      </c>
      <c r="H172" s="8">
        <v>10080000</v>
      </c>
      <c r="I172" s="8">
        <v>10080000</v>
      </c>
      <c r="J172" s="8">
        <v>2169000</v>
      </c>
      <c r="K172" s="8">
        <v>4967000</v>
      </c>
      <c r="L172" s="8">
        <v>2934000</v>
      </c>
      <c r="M172" s="8">
        <v>7901000</v>
      </c>
      <c r="N172" s="8">
        <v>23400000</v>
      </c>
      <c r="O172" s="8">
        <v>2.9011999999999998</v>
      </c>
      <c r="P172" s="9">
        <f t="shared" si="53"/>
        <v>1</v>
      </c>
      <c r="Q172" s="9">
        <f t="shared" si="54"/>
        <v>0.21517857142857144</v>
      </c>
      <c r="R172" s="9">
        <f t="shared" si="55"/>
        <v>0.49275793650793653</v>
      </c>
      <c r="S172" s="9">
        <f t="shared" si="56"/>
        <v>0.29107142857142859</v>
      </c>
      <c r="T172" s="9">
        <f t="shared" si="57"/>
        <v>0.78382936507936507</v>
      </c>
      <c r="U172" s="9">
        <f t="shared" si="58"/>
        <v>2.3214285714285716</v>
      </c>
      <c r="V172" s="9">
        <f t="shared" si="59"/>
        <v>0</v>
      </c>
      <c r="W172" s="9">
        <f t="shared" si="60"/>
        <v>0</v>
      </c>
      <c r="X172" s="9">
        <f t="shared" si="61"/>
        <v>1</v>
      </c>
      <c r="Y172" s="9">
        <f t="shared" si="62"/>
        <v>0</v>
      </c>
      <c r="Z172" s="9">
        <f t="shared" si="63"/>
        <v>0</v>
      </c>
      <c r="AA172" s="9">
        <f t="shared" si="64"/>
        <v>0</v>
      </c>
      <c r="AB172" s="9">
        <f t="shared" si="65"/>
        <v>0</v>
      </c>
      <c r="AC172" s="9">
        <f t="shared" si="66"/>
        <v>0</v>
      </c>
      <c r="AD172" s="9">
        <f t="shared" si="67"/>
        <v>1</v>
      </c>
    </row>
    <row r="173" spans="1:30" x14ac:dyDescent="0.35">
      <c r="A173" s="5">
        <v>172</v>
      </c>
      <c r="B173" s="3" t="s">
        <v>1223</v>
      </c>
      <c r="C173" s="11">
        <v>19</v>
      </c>
      <c r="D173" s="8">
        <v>16.5</v>
      </c>
      <c r="E173" s="11">
        <v>1</v>
      </c>
      <c r="F173" s="11">
        <v>5</v>
      </c>
      <c r="G173" s="11">
        <v>0</v>
      </c>
      <c r="H173" s="8">
        <v>22292000</v>
      </c>
      <c r="I173" s="8">
        <v>78206000</v>
      </c>
      <c r="J173" s="8">
        <v>571000</v>
      </c>
      <c r="K173" s="8">
        <v>16346000</v>
      </c>
      <c r="L173" s="8">
        <v>59665000</v>
      </c>
      <c r="M173" s="8">
        <v>76011000</v>
      </c>
      <c r="N173" s="8">
        <v>13880000</v>
      </c>
      <c r="O173" s="8">
        <v>0.18029999999999999</v>
      </c>
      <c r="P173" s="9">
        <f t="shared" si="53"/>
        <v>0.28504206838349999</v>
      </c>
      <c r="Q173" s="9">
        <f t="shared" si="54"/>
        <v>7.3012300846482369E-3</v>
      </c>
      <c r="R173" s="9">
        <f t="shared" si="55"/>
        <v>0.20901209625859909</v>
      </c>
      <c r="S173" s="9">
        <f t="shared" si="56"/>
        <v>0.76292100350356751</v>
      </c>
      <c r="T173" s="9">
        <f t="shared" si="57"/>
        <v>0.97193309976216657</v>
      </c>
      <c r="U173" s="9">
        <f t="shared" si="58"/>
        <v>0.17747998874766641</v>
      </c>
      <c r="V173" s="9">
        <f t="shared" si="59"/>
        <v>0</v>
      </c>
      <c r="W173" s="9">
        <f t="shared" si="60"/>
        <v>0</v>
      </c>
      <c r="X173" s="9">
        <f t="shared" si="61"/>
        <v>1</v>
      </c>
      <c r="Y173" s="9">
        <f t="shared" si="62"/>
        <v>0</v>
      </c>
      <c r="Z173" s="9">
        <f t="shared" si="63"/>
        <v>0</v>
      </c>
      <c r="AA173" s="9">
        <f t="shared" si="64"/>
        <v>0</v>
      </c>
      <c r="AB173" s="9">
        <f t="shared" si="65"/>
        <v>0</v>
      </c>
      <c r="AC173" s="9">
        <f t="shared" si="66"/>
        <v>0</v>
      </c>
      <c r="AD173" s="9">
        <f t="shared" si="67"/>
        <v>1</v>
      </c>
    </row>
    <row r="174" spans="1:30" x14ac:dyDescent="0.35">
      <c r="A174" s="5">
        <v>173</v>
      </c>
      <c r="B174" s="3" t="s">
        <v>1224</v>
      </c>
      <c r="C174" s="11">
        <v>19</v>
      </c>
      <c r="D174" s="8">
        <v>18.5</v>
      </c>
      <c r="E174" s="11">
        <v>1</v>
      </c>
      <c r="F174" s="11">
        <v>5</v>
      </c>
      <c r="G174" s="11">
        <v>0</v>
      </c>
      <c r="H174" s="8">
        <v>39579000</v>
      </c>
      <c r="I174" s="8">
        <v>90696000</v>
      </c>
      <c r="J174" s="8">
        <v>55168000</v>
      </c>
      <c r="K174" s="8">
        <v>1476000</v>
      </c>
      <c r="L174" s="8">
        <v>27706000</v>
      </c>
      <c r="M174" s="8">
        <v>29182000</v>
      </c>
      <c r="N174" s="8">
        <v>50529000</v>
      </c>
      <c r="O174" s="8">
        <v>0.44529999999999997</v>
      </c>
      <c r="P174" s="9">
        <f t="shared" si="53"/>
        <v>0.43639190261974065</v>
      </c>
      <c r="Q174" s="9">
        <f t="shared" si="54"/>
        <v>0.60827379377260293</v>
      </c>
      <c r="R174" s="9">
        <f t="shared" si="55"/>
        <v>1.6274146599629533E-2</v>
      </c>
      <c r="S174" s="9">
        <f t="shared" si="56"/>
        <v>0.30548204992502426</v>
      </c>
      <c r="T174" s="9">
        <f t="shared" si="57"/>
        <v>0.32175619652465381</v>
      </c>
      <c r="U174" s="9">
        <f t="shared" si="58"/>
        <v>0.55712490076739873</v>
      </c>
      <c r="V174" s="9">
        <f t="shared" si="59"/>
        <v>0</v>
      </c>
      <c r="W174" s="9">
        <f t="shared" si="60"/>
        <v>0</v>
      </c>
      <c r="X174" s="9">
        <f t="shared" si="61"/>
        <v>1</v>
      </c>
      <c r="Y174" s="9">
        <f t="shared" si="62"/>
        <v>0</v>
      </c>
      <c r="Z174" s="9">
        <f t="shared" si="63"/>
        <v>0</v>
      </c>
      <c r="AA174" s="9">
        <f t="shared" si="64"/>
        <v>0</v>
      </c>
      <c r="AB174" s="9">
        <f t="shared" si="65"/>
        <v>0</v>
      </c>
      <c r="AC174" s="9">
        <f t="shared" si="66"/>
        <v>0</v>
      </c>
      <c r="AD174" s="9">
        <f t="shared" si="67"/>
        <v>1</v>
      </c>
    </row>
    <row r="175" spans="1:30" x14ac:dyDescent="0.35">
      <c r="A175" s="5">
        <v>174</v>
      </c>
      <c r="B175" s="3" t="s">
        <v>1225</v>
      </c>
      <c r="C175" s="11">
        <v>19</v>
      </c>
      <c r="D175" s="8">
        <v>20.5</v>
      </c>
      <c r="E175" s="11">
        <v>1</v>
      </c>
      <c r="F175" s="11">
        <v>0</v>
      </c>
      <c r="G175" s="11">
        <v>0</v>
      </c>
      <c r="H175" s="8">
        <v>58109000</v>
      </c>
      <c r="I175" s="8">
        <v>218743000</v>
      </c>
      <c r="J175" s="8">
        <v>26244000</v>
      </c>
      <c r="K175" s="8">
        <v>21248000</v>
      </c>
      <c r="L175" s="8">
        <v>154827000</v>
      </c>
      <c r="M175" s="8">
        <v>176075000</v>
      </c>
      <c r="N175" s="8">
        <v>52114000</v>
      </c>
      <c r="O175" s="8">
        <v>0.2329</v>
      </c>
      <c r="P175" s="9">
        <f t="shared" si="53"/>
        <v>0.26564964364573951</v>
      </c>
      <c r="Q175" s="9">
        <f t="shared" si="54"/>
        <v>0.11997641067371299</v>
      </c>
      <c r="R175" s="9">
        <f t="shared" si="55"/>
        <v>9.7136822664039529E-2</v>
      </c>
      <c r="S175" s="9">
        <f t="shared" si="56"/>
        <v>0.70780322113164762</v>
      </c>
      <c r="T175" s="9">
        <f t="shared" si="57"/>
        <v>0.80494004379568718</v>
      </c>
      <c r="U175" s="9">
        <f t="shared" si="58"/>
        <v>0.23824305234910376</v>
      </c>
      <c r="V175" s="9">
        <f t="shared" si="59"/>
        <v>0</v>
      </c>
      <c r="W175" s="9">
        <f t="shared" si="60"/>
        <v>0</v>
      </c>
      <c r="X175" s="9">
        <f t="shared" si="61"/>
        <v>1</v>
      </c>
      <c r="Y175" s="9">
        <f t="shared" si="62"/>
        <v>1</v>
      </c>
      <c r="Z175" s="9">
        <f t="shared" si="63"/>
        <v>0</v>
      </c>
      <c r="AA175" s="9">
        <f t="shared" si="64"/>
        <v>0</v>
      </c>
      <c r="AB175" s="9">
        <f t="shared" si="65"/>
        <v>0</v>
      </c>
      <c r="AC175" s="9">
        <f t="shared" si="66"/>
        <v>0</v>
      </c>
      <c r="AD175" s="9">
        <f t="shared" si="67"/>
        <v>0</v>
      </c>
    </row>
    <row r="176" spans="1:30" x14ac:dyDescent="0.35">
      <c r="A176" s="5">
        <v>175</v>
      </c>
      <c r="B176" s="3" t="s">
        <v>1226</v>
      </c>
      <c r="C176" s="11">
        <v>19</v>
      </c>
      <c r="D176" s="8">
        <v>12.5</v>
      </c>
      <c r="E176" s="11">
        <v>1</v>
      </c>
      <c r="F176" s="11">
        <v>5</v>
      </c>
      <c r="G176" s="11">
        <v>0</v>
      </c>
      <c r="H176" s="8">
        <v>50900000</v>
      </c>
      <c r="I176" s="8">
        <v>81944000</v>
      </c>
      <c r="J176" s="8">
        <v>20980000</v>
      </c>
      <c r="K176" s="8">
        <v>185000</v>
      </c>
      <c r="L176" s="8">
        <v>37363000</v>
      </c>
      <c r="M176" s="8">
        <v>37548000</v>
      </c>
      <c r="N176" s="8">
        <v>49349000</v>
      </c>
      <c r="O176" s="8">
        <v>0.4637</v>
      </c>
      <c r="P176" s="9">
        <f t="shared" si="53"/>
        <v>0.62115591135409542</v>
      </c>
      <c r="Q176" s="9">
        <f t="shared" si="54"/>
        <v>0.25602850727325976</v>
      </c>
      <c r="R176" s="9">
        <f t="shared" si="55"/>
        <v>2.2576393634677339E-3</v>
      </c>
      <c r="S176" s="9">
        <f t="shared" si="56"/>
        <v>0.4559577272283511</v>
      </c>
      <c r="T176" s="9">
        <f t="shared" si="57"/>
        <v>0.45821536659181883</v>
      </c>
      <c r="U176" s="9">
        <f t="shared" si="58"/>
        <v>0.60222835106902273</v>
      </c>
      <c r="V176" s="9">
        <f t="shared" si="59"/>
        <v>0</v>
      </c>
      <c r="W176" s="9">
        <f t="shared" si="60"/>
        <v>0</v>
      </c>
      <c r="X176" s="9">
        <f t="shared" si="61"/>
        <v>1</v>
      </c>
      <c r="Y176" s="9">
        <f t="shared" si="62"/>
        <v>0</v>
      </c>
      <c r="Z176" s="9">
        <f t="shared" si="63"/>
        <v>0</v>
      </c>
      <c r="AA176" s="9">
        <f t="shared" si="64"/>
        <v>0</v>
      </c>
      <c r="AB176" s="9">
        <f t="shared" si="65"/>
        <v>0</v>
      </c>
      <c r="AC176" s="9">
        <f t="shared" si="66"/>
        <v>0</v>
      </c>
      <c r="AD176" s="9">
        <f t="shared" si="67"/>
        <v>1</v>
      </c>
    </row>
    <row r="177" spans="1:30" ht="29" x14ac:dyDescent="0.35">
      <c r="A177" s="5">
        <v>176</v>
      </c>
      <c r="B177" s="3" t="s">
        <v>1227</v>
      </c>
      <c r="C177" s="11">
        <v>19</v>
      </c>
      <c r="D177" s="8">
        <v>12.5</v>
      </c>
      <c r="E177" s="11">
        <v>1</v>
      </c>
      <c r="F177" s="11">
        <v>5</v>
      </c>
      <c r="G177" s="11">
        <v>0</v>
      </c>
      <c r="H177" s="8">
        <v>7798057000</v>
      </c>
      <c r="I177" s="8">
        <v>7798130000</v>
      </c>
      <c r="J177" s="8">
        <v>497748000</v>
      </c>
      <c r="K177" s="8">
        <v>4858705000</v>
      </c>
      <c r="L177" s="8">
        <v>2440677000</v>
      </c>
      <c r="M177" s="8">
        <v>7299382000</v>
      </c>
      <c r="N177" s="8">
        <v>38024000</v>
      </c>
      <c r="O177" s="8">
        <v>5.0000000000000001E-3</v>
      </c>
      <c r="P177" s="9">
        <f t="shared" si="53"/>
        <v>0.99999063878134886</v>
      </c>
      <c r="Q177" s="9">
        <f t="shared" si="54"/>
        <v>6.3829148783105694E-2</v>
      </c>
      <c r="R177" s="9">
        <f t="shared" si="55"/>
        <v>0.62306027214216742</v>
      </c>
      <c r="S177" s="9">
        <f t="shared" si="56"/>
        <v>0.3129823432027935</v>
      </c>
      <c r="T177" s="9">
        <f t="shared" si="57"/>
        <v>0.93604261534496092</v>
      </c>
      <c r="U177" s="9">
        <f t="shared" si="58"/>
        <v>4.8760407943955796E-3</v>
      </c>
      <c r="V177" s="9">
        <f t="shared" si="59"/>
        <v>0</v>
      </c>
      <c r="W177" s="9">
        <f t="shared" si="60"/>
        <v>0</v>
      </c>
      <c r="X177" s="9">
        <f t="shared" si="61"/>
        <v>1</v>
      </c>
      <c r="Y177" s="9">
        <f t="shared" si="62"/>
        <v>0</v>
      </c>
      <c r="Z177" s="9">
        <f t="shared" si="63"/>
        <v>0</v>
      </c>
      <c r="AA177" s="9">
        <f t="shared" si="64"/>
        <v>0</v>
      </c>
      <c r="AB177" s="9">
        <f t="shared" si="65"/>
        <v>0</v>
      </c>
      <c r="AC177" s="9">
        <f t="shared" si="66"/>
        <v>0</v>
      </c>
      <c r="AD177" s="9">
        <f t="shared" si="67"/>
        <v>1</v>
      </c>
    </row>
    <row r="178" spans="1:30" x14ac:dyDescent="0.35">
      <c r="A178" s="5">
        <v>177</v>
      </c>
      <c r="B178" s="3" t="s">
        <v>1228</v>
      </c>
      <c r="C178" s="11">
        <v>19</v>
      </c>
      <c r="D178" s="8">
        <v>2.5</v>
      </c>
      <c r="E178" s="11">
        <v>1</v>
      </c>
      <c r="F178" s="11">
        <v>5</v>
      </c>
      <c r="G178" s="11">
        <v>0</v>
      </c>
      <c r="H178" s="8">
        <v>153025000</v>
      </c>
      <c r="I178" s="8">
        <v>153025000</v>
      </c>
      <c r="J178" s="8">
        <v>2392000</v>
      </c>
      <c r="K178" s="8">
        <v>3339000</v>
      </c>
      <c r="L178" s="8">
        <v>147194000</v>
      </c>
      <c r="M178" s="8">
        <v>150533000</v>
      </c>
      <c r="N178" s="8">
        <v>200870000</v>
      </c>
      <c r="O178" s="8">
        <v>1.8465</v>
      </c>
      <c r="P178" s="9">
        <f t="shared" si="53"/>
        <v>1</v>
      </c>
      <c r="Q178" s="9">
        <f t="shared" si="54"/>
        <v>1.5631432772422807E-2</v>
      </c>
      <c r="R178" s="9">
        <f t="shared" si="55"/>
        <v>2.1819964058160432E-2</v>
      </c>
      <c r="S178" s="9">
        <f t="shared" si="56"/>
        <v>0.96189511517725856</v>
      </c>
      <c r="T178" s="9">
        <f t="shared" si="57"/>
        <v>0.98371507923541901</v>
      </c>
      <c r="U178" s="9">
        <f t="shared" si="58"/>
        <v>1.3126613298480641</v>
      </c>
      <c r="V178" s="9">
        <f t="shared" si="59"/>
        <v>0</v>
      </c>
      <c r="W178" s="9">
        <f t="shared" si="60"/>
        <v>0</v>
      </c>
      <c r="X178" s="9">
        <f t="shared" si="61"/>
        <v>1</v>
      </c>
      <c r="Y178" s="9">
        <f t="shared" si="62"/>
        <v>0</v>
      </c>
      <c r="Z178" s="9">
        <f t="shared" si="63"/>
        <v>0</v>
      </c>
      <c r="AA178" s="9">
        <f t="shared" si="64"/>
        <v>0</v>
      </c>
      <c r="AB178" s="9">
        <f t="shared" si="65"/>
        <v>0</v>
      </c>
      <c r="AC178" s="9">
        <f t="shared" si="66"/>
        <v>0</v>
      </c>
      <c r="AD178" s="9">
        <f t="shared" si="67"/>
        <v>1</v>
      </c>
    </row>
    <row r="179" spans="1:30" x14ac:dyDescent="0.35">
      <c r="A179" s="5">
        <v>178</v>
      </c>
      <c r="B179" s="3" t="s">
        <v>1229</v>
      </c>
      <c r="C179" s="11">
        <v>19</v>
      </c>
      <c r="D179" s="8">
        <v>14.5</v>
      </c>
      <c r="E179" s="11">
        <v>1</v>
      </c>
      <c r="F179" s="11">
        <v>5</v>
      </c>
      <c r="G179" s="11">
        <v>0</v>
      </c>
      <c r="H179" s="8">
        <v>294504000</v>
      </c>
      <c r="I179" s="8">
        <v>345243000</v>
      </c>
      <c r="J179" s="8">
        <v>1027000</v>
      </c>
      <c r="K179" s="8">
        <v>246454000</v>
      </c>
      <c r="L179" s="8">
        <v>96762000</v>
      </c>
      <c r="M179" s="8">
        <v>343216000</v>
      </c>
      <c r="N179" s="8">
        <v>131368000</v>
      </c>
      <c r="O179" s="8">
        <v>0.34339999999999998</v>
      </c>
      <c r="P179" s="9">
        <f t="shared" si="53"/>
        <v>0.85303395000043447</v>
      </c>
      <c r="Q179" s="9">
        <f t="shared" si="54"/>
        <v>2.9747163592020692E-3</v>
      </c>
      <c r="R179" s="9">
        <f t="shared" si="55"/>
        <v>0.71385661693358016</v>
      </c>
      <c r="S179" s="9">
        <f t="shared" si="56"/>
        <v>0.28027215613350598</v>
      </c>
      <c r="T179" s="9">
        <f t="shared" si="57"/>
        <v>0.99412877306708614</v>
      </c>
      <c r="U179" s="9">
        <f t="shared" si="58"/>
        <v>0.38050880104737822</v>
      </c>
      <c r="V179" s="9">
        <f t="shared" si="59"/>
        <v>0</v>
      </c>
      <c r="W179" s="9">
        <f t="shared" si="60"/>
        <v>0</v>
      </c>
      <c r="X179" s="9">
        <f t="shared" si="61"/>
        <v>1</v>
      </c>
      <c r="Y179" s="9">
        <f t="shared" si="62"/>
        <v>0</v>
      </c>
      <c r="Z179" s="9">
        <f t="shared" si="63"/>
        <v>0</v>
      </c>
      <c r="AA179" s="9">
        <f t="shared" si="64"/>
        <v>0</v>
      </c>
      <c r="AB179" s="9">
        <f t="shared" si="65"/>
        <v>0</v>
      </c>
      <c r="AC179" s="9">
        <f t="shared" si="66"/>
        <v>0</v>
      </c>
      <c r="AD179" s="9">
        <f t="shared" si="67"/>
        <v>1</v>
      </c>
    </row>
    <row r="180" spans="1:30" x14ac:dyDescent="0.35">
      <c r="A180" s="5">
        <v>179</v>
      </c>
      <c r="B180" s="3" t="s">
        <v>1230</v>
      </c>
      <c r="C180" s="11">
        <v>19</v>
      </c>
      <c r="D180" s="8">
        <v>11</v>
      </c>
      <c r="E180" s="11">
        <v>1</v>
      </c>
      <c r="F180" s="11">
        <v>0</v>
      </c>
      <c r="G180" s="11">
        <v>0</v>
      </c>
      <c r="H180" s="8">
        <v>94660000</v>
      </c>
      <c r="I180" s="8">
        <v>124039000</v>
      </c>
      <c r="J180" s="8">
        <v>64867000</v>
      </c>
      <c r="K180" s="8">
        <v>42327000</v>
      </c>
      <c r="L180" s="8">
        <v>16835000</v>
      </c>
      <c r="M180" s="8">
        <v>59162000</v>
      </c>
      <c r="N180" s="8">
        <v>105395000</v>
      </c>
      <c r="O180" s="8">
        <v>0.78849999999999998</v>
      </c>
      <c r="P180" s="9">
        <f t="shared" si="53"/>
        <v>0.76314707471037335</v>
      </c>
      <c r="Q180" s="9">
        <f t="shared" si="54"/>
        <v>0.52295648949120843</v>
      </c>
      <c r="R180" s="9">
        <f t="shared" si="55"/>
        <v>0.34123944888301261</v>
      </c>
      <c r="S180" s="9">
        <f t="shared" si="56"/>
        <v>0.13572344182071769</v>
      </c>
      <c r="T180" s="9">
        <f t="shared" si="57"/>
        <v>0.47696289070373027</v>
      </c>
      <c r="U180" s="9">
        <f t="shared" si="58"/>
        <v>0.84969243544369111</v>
      </c>
      <c r="V180" s="9">
        <f t="shared" si="59"/>
        <v>0</v>
      </c>
      <c r="W180" s="9">
        <f t="shared" si="60"/>
        <v>0</v>
      </c>
      <c r="X180" s="9">
        <f t="shared" si="61"/>
        <v>1</v>
      </c>
      <c r="Y180" s="9">
        <f t="shared" si="62"/>
        <v>1</v>
      </c>
      <c r="Z180" s="9">
        <f t="shared" si="63"/>
        <v>0</v>
      </c>
      <c r="AA180" s="9">
        <f t="shared" si="64"/>
        <v>0</v>
      </c>
      <c r="AB180" s="9">
        <f t="shared" si="65"/>
        <v>0</v>
      </c>
      <c r="AC180" s="9">
        <f t="shared" si="66"/>
        <v>0</v>
      </c>
      <c r="AD180" s="9">
        <f t="shared" si="67"/>
        <v>0</v>
      </c>
    </row>
    <row r="181" spans="1:30" x14ac:dyDescent="0.35">
      <c r="A181" s="5">
        <v>180</v>
      </c>
      <c r="B181" s="3" t="s">
        <v>1231</v>
      </c>
      <c r="C181" s="11">
        <v>19</v>
      </c>
      <c r="D181" s="8">
        <v>8.5</v>
      </c>
      <c r="E181" s="11">
        <v>1</v>
      </c>
      <c r="F181" s="11">
        <v>5</v>
      </c>
      <c r="G181" s="11">
        <v>0</v>
      </c>
      <c r="H181" s="8">
        <v>606415000</v>
      </c>
      <c r="I181" s="8">
        <v>626368000</v>
      </c>
      <c r="J181" s="8">
        <v>129492000</v>
      </c>
      <c r="K181" s="8">
        <v>237556000</v>
      </c>
      <c r="L181" s="8">
        <v>259310000</v>
      </c>
      <c r="M181" s="8">
        <v>496866000</v>
      </c>
      <c r="N181" s="8">
        <v>13090000</v>
      </c>
      <c r="O181" s="8">
        <v>2.1000000000000001E-2</v>
      </c>
      <c r="P181" s="9">
        <f t="shared" si="53"/>
        <v>0.96814492438949629</v>
      </c>
      <c r="Q181" s="9">
        <f t="shared" si="54"/>
        <v>0.20673469909063044</v>
      </c>
      <c r="R181" s="9">
        <f t="shared" si="55"/>
        <v>0.3792594768570553</v>
      </c>
      <c r="S181" s="9">
        <f t="shared" si="56"/>
        <v>0.41398985899662816</v>
      </c>
      <c r="T181" s="9">
        <f t="shared" si="57"/>
        <v>0.79324933585368351</v>
      </c>
      <c r="U181" s="9">
        <f t="shared" si="58"/>
        <v>2.089825789312353E-2</v>
      </c>
      <c r="V181" s="9">
        <f t="shared" si="59"/>
        <v>0</v>
      </c>
      <c r="W181" s="9">
        <f t="shared" si="60"/>
        <v>0</v>
      </c>
      <c r="X181" s="9">
        <f t="shared" si="61"/>
        <v>1</v>
      </c>
      <c r="Y181" s="9">
        <f t="shared" si="62"/>
        <v>0</v>
      </c>
      <c r="Z181" s="9">
        <f t="shared" si="63"/>
        <v>0</v>
      </c>
      <c r="AA181" s="9">
        <f t="shared" si="64"/>
        <v>0</v>
      </c>
      <c r="AB181" s="9">
        <f t="shared" si="65"/>
        <v>0</v>
      </c>
      <c r="AC181" s="9">
        <f t="shared" si="66"/>
        <v>0</v>
      </c>
      <c r="AD181" s="9">
        <f t="shared" si="67"/>
        <v>1</v>
      </c>
    </row>
    <row r="182" spans="1:30" x14ac:dyDescent="0.35">
      <c r="A182" s="5">
        <v>181</v>
      </c>
      <c r="B182" s="3" t="s">
        <v>1232</v>
      </c>
      <c r="C182" s="11">
        <v>19</v>
      </c>
      <c r="D182" s="8">
        <v>9.5</v>
      </c>
      <c r="E182" s="11">
        <v>1</v>
      </c>
      <c r="F182" s="11">
        <v>5</v>
      </c>
      <c r="G182" s="11">
        <v>0</v>
      </c>
      <c r="H182" s="8">
        <v>35107000</v>
      </c>
      <c r="I182" s="8">
        <v>369134000</v>
      </c>
      <c r="J182" s="8">
        <v>268608000</v>
      </c>
      <c r="K182" s="8">
        <v>14072000</v>
      </c>
      <c r="L182" s="8">
        <v>85454000</v>
      </c>
      <c r="M182" s="8">
        <v>99526000</v>
      </c>
      <c r="N182" s="8">
        <v>12700000</v>
      </c>
      <c r="O182" s="8">
        <v>3.0700000000000002E-2</v>
      </c>
      <c r="P182" s="9">
        <f t="shared" si="53"/>
        <v>9.5106384131507793E-2</v>
      </c>
      <c r="Q182" s="9">
        <f t="shared" si="54"/>
        <v>0.72767071036534159</v>
      </c>
      <c r="R182" s="9">
        <f t="shared" si="55"/>
        <v>3.8121657717793536E-2</v>
      </c>
      <c r="S182" s="9">
        <f t="shared" si="56"/>
        <v>0.2314985885884259</v>
      </c>
      <c r="T182" s="9">
        <f t="shared" si="57"/>
        <v>0.26962024630621945</v>
      </c>
      <c r="U182" s="9">
        <f t="shared" si="58"/>
        <v>3.4404850271175236E-2</v>
      </c>
      <c r="V182" s="9">
        <f t="shared" si="59"/>
        <v>0</v>
      </c>
      <c r="W182" s="9">
        <f t="shared" si="60"/>
        <v>0</v>
      </c>
      <c r="X182" s="9">
        <f t="shared" si="61"/>
        <v>1</v>
      </c>
      <c r="Y182" s="9">
        <f t="shared" si="62"/>
        <v>0</v>
      </c>
      <c r="Z182" s="9">
        <f t="shared" si="63"/>
        <v>0</v>
      </c>
      <c r="AA182" s="9">
        <f t="shared" si="64"/>
        <v>0</v>
      </c>
      <c r="AB182" s="9">
        <f t="shared" si="65"/>
        <v>0</v>
      </c>
      <c r="AC182" s="9">
        <f t="shared" si="66"/>
        <v>0</v>
      </c>
      <c r="AD182" s="9">
        <f t="shared" si="67"/>
        <v>1</v>
      </c>
    </row>
    <row r="183" spans="1:30" ht="29" x14ac:dyDescent="0.35">
      <c r="A183" s="5">
        <v>182</v>
      </c>
      <c r="B183" s="3" t="s">
        <v>1233</v>
      </c>
      <c r="C183" s="11">
        <v>19</v>
      </c>
      <c r="D183" s="8">
        <v>15.5</v>
      </c>
      <c r="E183" s="11">
        <v>1</v>
      </c>
      <c r="F183" s="11">
        <v>5</v>
      </c>
      <c r="G183" s="11">
        <v>0</v>
      </c>
      <c r="H183" s="8">
        <v>118519000</v>
      </c>
      <c r="I183" s="8">
        <v>128162000</v>
      </c>
      <c r="J183" s="8">
        <v>778000</v>
      </c>
      <c r="K183" s="8">
        <v>60000000</v>
      </c>
      <c r="L183" s="8">
        <v>67374000</v>
      </c>
      <c r="M183" s="8">
        <v>127374000</v>
      </c>
      <c r="N183" s="8">
        <v>138621000</v>
      </c>
      <c r="O183" s="8">
        <v>1.1539999999999999</v>
      </c>
      <c r="P183" s="9">
        <f t="shared" si="53"/>
        <v>0.92475928902482796</v>
      </c>
      <c r="Q183" s="9">
        <f t="shared" si="54"/>
        <v>6.0704420967213372E-3</v>
      </c>
      <c r="R183" s="9">
        <f t="shared" si="55"/>
        <v>0.46815748817902342</v>
      </c>
      <c r="S183" s="9">
        <f t="shared" si="56"/>
        <v>0.52569404347622539</v>
      </c>
      <c r="T183" s="9">
        <f t="shared" si="57"/>
        <v>0.99385153165524887</v>
      </c>
      <c r="U183" s="9">
        <f t="shared" si="58"/>
        <v>1.0816076528144067</v>
      </c>
      <c r="V183" s="9">
        <f t="shared" si="59"/>
        <v>0</v>
      </c>
      <c r="W183" s="9">
        <f t="shared" si="60"/>
        <v>0</v>
      </c>
      <c r="X183" s="9">
        <f t="shared" si="61"/>
        <v>1</v>
      </c>
      <c r="Y183" s="9">
        <f t="shared" si="62"/>
        <v>0</v>
      </c>
      <c r="Z183" s="9">
        <f t="shared" si="63"/>
        <v>0</v>
      </c>
      <c r="AA183" s="9">
        <f t="shared" si="64"/>
        <v>0</v>
      </c>
      <c r="AB183" s="9">
        <f t="shared" si="65"/>
        <v>0</v>
      </c>
      <c r="AC183" s="9">
        <f t="shared" si="66"/>
        <v>0</v>
      </c>
      <c r="AD183" s="9">
        <f t="shared" si="67"/>
        <v>1</v>
      </c>
    </row>
    <row r="184" spans="1:30" x14ac:dyDescent="0.35">
      <c r="A184" s="5">
        <v>183</v>
      </c>
      <c r="B184" s="3" t="s">
        <v>1234</v>
      </c>
      <c r="C184" s="11">
        <v>19</v>
      </c>
      <c r="D184" s="8">
        <v>28.5</v>
      </c>
      <c r="E184" s="11">
        <v>1</v>
      </c>
      <c r="F184" s="11">
        <v>0</v>
      </c>
      <c r="G184" s="11">
        <v>0</v>
      </c>
      <c r="H184" s="8">
        <v>149559000</v>
      </c>
      <c r="I184" s="8">
        <v>1293579000</v>
      </c>
      <c r="J184" s="8">
        <v>793450000</v>
      </c>
      <c r="K184" s="8">
        <v>5910000</v>
      </c>
      <c r="L184" s="8">
        <v>391130000</v>
      </c>
      <c r="M184" s="8">
        <v>397040000</v>
      </c>
      <c r="N184" s="8">
        <v>69709000</v>
      </c>
      <c r="O184" s="8">
        <v>5.2400000000000002E-2</v>
      </c>
      <c r="P184" s="9">
        <f t="shared" si="53"/>
        <v>0.11561644089769546</v>
      </c>
      <c r="Q184" s="9">
        <f t="shared" si="54"/>
        <v>0.61337575826447399</v>
      </c>
      <c r="R184" s="9">
        <f t="shared" si="55"/>
        <v>4.5687198076035558E-3</v>
      </c>
      <c r="S184" s="9">
        <f t="shared" si="56"/>
        <v>0.30236266977123161</v>
      </c>
      <c r="T184" s="9">
        <f t="shared" si="57"/>
        <v>0.30693138957883515</v>
      </c>
      <c r="U184" s="9">
        <f t="shared" si="58"/>
        <v>5.3888475307654192E-2</v>
      </c>
      <c r="V184" s="9">
        <f t="shared" si="59"/>
        <v>0</v>
      </c>
      <c r="W184" s="9">
        <f t="shared" si="60"/>
        <v>0</v>
      </c>
      <c r="X184" s="9">
        <f t="shared" si="61"/>
        <v>1</v>
      </c>
      <c r="Y184" s="9">
        <f t="shared" si="62"/>
        <v>1</v>
      </c>
      <c r="Z184" s="9">
        <f t="shared" si="63"/>
        <v>0</v>
      </c>
      <c r="AA184" s="9">
        <f t="shared" si="64"/>
        <v>0</v>
      </c>
      <c r="AB184" s="9">
        <f t="shared" si="65"/>
        <v>0</v>
      </c>
      <c r="AC184" s="9">
        <f t="shared" si="66"/>
        <v>0</v>
      </c>
      <c r="AD184" s="9">
        <f t="shared" si="67"/>
        <v>0</v>
      </c>
    </row>
    <row r="185" spans="1:30" x14ac:dyDescent="0.35">
      <c r="A185" s="5">
        <v>184</v>
      </c>
      <c r="B185" s="3" t="s">
        <v>1235</v>
      </c>
      <c r="C185" s="11">
        <v>19</v>
      </c>
      <c r="D185" s="8">
        <v>19</v>
      </c>
      <c r="E185" s="11">
        <v>1</v>
      </c>
      <c r="F185" s="11">
        <v>5</v>
      </c>
      <c r="G185" s="11">
        <v>0</v>
      </c>
      <c r="H185" s="8">
        <v>812137000</v>
      </c>
      <c r="I185" s="8">
        <v>835701000</v>
      </c>
      <c r="J185" s="8">
        <v>13192000</v>
      </c>
      <c r="K185" s="8">
        <v>1840000</v>
      </c>
      <c r="L185" s="8">
        <v>820469000</v>
      </c>
      <c r="M185" s="8">
        <v>822309000</v>
      </c>
      <c r="N185" s="8">
        <v>1550195000</v>
      </c>
      <c r="O185" s="8">
        <v>1.4165000000000001</v>
      </c>
      <c r="P185" s="9">
        <f t="shared" si="53"/>
        <v>0.97180331242872753</v>
      </c>
      <c r="Q185" s="9">
        <f t="shared" si="54"/>
        <v>1.5785550095069888E-2</v>
      </c>
      <c r="R185" s="9">
        <f t="shared" si="55"/>
        <v>2.2017444037999235E-3</v>
      </c>
      <c r="S185" s="9">
        <f t="shared" si="56"/>
        <v>0.98177338545723891</v>
      </c>
      <c r="T185" s="9">
        <f t="shared" si="57"/>
        <v>0.98397512986103886</v>
      </c>
      <c r="U185" s="9">
        <f t="shared" si="58"/>
        <v>1.8549636772003384</v>
      </c>
      <c r="V185" s="9">
        <f t="shared" si="59"/>
        <v>0</v>
      </c>
      <c r="W185" s="9">
        <f t="shared" si="60"/>
        <v>0</v>
      </c>
      <c r="X185" s="9">
        <f t="shared" si="61"/>
        <v>1</v>
      </c>
      <c r="Y185" s="9">
        <f t="shared" si="62"/>
        <v>0</v>
      </c>
      <c r="Z185" s="9">
        <f t="shared" si="63"/>
        <v>0</v>
      </c>
      <c r="AA185" s="9">
        <f t="shared" si="64"/>
        <v>0</v>
      </c>
      <c r="AB185" s="9">
        <f t="shared" si="65"/>
        <v>0</v>
      </c>
      <c r="AC185" s="9">
        <f t="shared" si="66"/>
        <v>0</v>
      </c>
      <c r="AD185" s="9">
        <f t="shared" si="67"/>
        <v>1</v>
      </c>
    </row>
    <row r="186" spans="1:30" x14ac:dyDescent="0.35">
      <c r="A186" s="5">
        <v>185</v>
      </c>
      <c r="B186" s="3" t="s">
        <v>1236</v>
      </c>
      <c r="C186" s="11">
        <v>19</v>
      </c>
      <c r="D186" s="8">
        <v>6.5</v>
      </c>
      <c r="E186" s="11">
        <v>1</v>
      </c>
      <c r="F186" s="11">
        <v>5</v>
      </c>
      <c r="G186" s="11">
        <v>0</v>
      </c>
      <c r="H186" s="8">
        <v>67816000</v>
      </c>
      <c r="I186" s="8">
        <v>112486000</v>
      </c>
      <c r="J186" s="8">
        <v>19808000</v>
      </c>
      <c r="K186" s="8">
        <v>30456000</v>
      </c>
      <c r="L186" s="8">
        <v>60213000</v>
      </c>
      <c r="M186" s="8">
        <v>90669000</v>
      </c>
      <c r="N186" s="8">
        <v>27301000</v>
      </c>
      <c r="O186" s="8">
        <v>0.2407</v>
      </c>
      <c r="P186" s="9">
        <f t="shared" si="53"/>
        <v>0.60288391444268619</v>
      </c>
      <c r="Q186" s="9">
        <f t="shared" si="54"/>
        <v>0.17609302490976655</v>
      </c>
      <c r="R186" s="9">
        <f t="shared" si="55"/>
        <v>0.27075369379300535</v>
      </c>
      <c r="S186" s="9">
        <f t="shared" si="56"/>
        <v>0.53529328094162831</v>
      </c>
      <c r="T186" s="9">
        <f t="shared" si="57"/>
        <v>0.8060469747346336</v>
      </c>
      <c r="U186" s="9">
        <f t="shared" si="58"/>
        <v>0.24270575893889018</v>
      </c>
      <c r="V186" s="9">
        <f t="shared" si="59"/>
        <v>0</v>
      </c>
      <c r="W186" s="9">
        <f t="shared" si="60"/>
        <v>0</v>
      </c>
      <c r="X186" s="9">
        <f t="shared" si="61"/>
        <v>1</v>
      </c>
      <c r="Y186" s="9">
        <f t="shared" si="62"/>
        <v>0</v>
      </c>
      <c r="Z186" s="9">
        <f t="shared" si="63"/>
        <v>0</v>
      </c>
      <c r="AA186" s="9">
        <f t="shared" si="64"/>
        <v>0</v>
      </c>
      <c r="AB186" s="9">
        <f t="shared" si="65"/>
        <v>0</v>
      </c>
      <c r="AC186" s="9">
        <f t="shared" si="66"/>
        <v>0</v>
      </c>
      <c r="AD186" s="9">
        <f t="shared" si="67"/>
        <v>1</v>
      </c>
    </row>
    <row r="187" spans="1:30" x14ac:dyDescent="0.35">
      <c r="A187" s="5">
        <v>186</v>
      </c>
      <c r="B187" s="3" t="s">
        <v>1237</v>
      </c>
      <c r="C187" s="11">
        <v>19</v>
      </c>
      <c r="D187" s="8">
        <v>10</v>
      </c>
      <c r="E187" s="11">
        <v>1</v>
      </c>
      <c r="F187" s="11">
        <v>5</v>
      </c>
      <c r="G187" s="11">
        <v>0</v>
      </c>
      <c r="H187" s="8">
        <v>111072000</v>
      </c>
      <c r="I187" s="8">
        <v>1276066000</v>
      </c>
      <c r="J187" s="8">
        <v>220463000</v>
      </c>
      <c r="K187" s="8">
        <v>905399000</v>
      </c>
      <c r="L187" s="8">
        <v>150194000</v>
      </c>
      <c r="M187" s="8">
        <v>1055593000</v>
      </c>
      <c r="N187" s="8">
        <v>103612000</v>
      </c>
      <c r="O187" s="8">
        <v>8.14E-2</v>
      </c>
      <c r="P187" s="9">
        <f t="shared" si="53"/>
        <v>8.7042519744276556E-2</v>
      </c>
      <c r="Q187" s="9">
        <f t="shared" si="54"/>
        <v>0.1727677095071885</v>
      </c>
      <c r="R187" s="9">
        <f t="shared" si="55"/>
        <v>0.70952364532868994</v>
      </c>
      <c r="S187" s="9">
        <f t="shared" si="56"/>
        <v>0.11770080857886661</v>
      </c>
      <c r="T187" s="9">
        <f t="shared" si="57"/>
        <v>0.8272244539075565</v>
      </c>
      <c r="U187" s="9">
        <f t="shared" si="58"/>
        <v>8.1196427144050537E-2</v>
      </c>
      <c r="V187" s="9">
        <f t="shared" si="59"/>
        <v>0</v>
      </c>
      <c r="W187" s="9">
        <f t="shared" si="60"/>
        <v>0</v>
      </c>
      <c r="X187" s="9">
        <f t="shared" si="61"/>
        <v>1</v>
      </c>
      <c r="Y187" s="9">
        <f t="shared" si="62"/>
        <v>0</v>
      </c>
      <c r="Z187" s="9">
        <f t="shared" si="63"/>
        <v>0</v>
      </c>
      <c r="AA187" s="9">
        <f t="shared" si="64"/>
        <v>0</v>
      </c>
      <c r="AB187" s="9">
        <f t="shared" si="65"/>
        <v>0</v>
      </c>
      <c r="AC187" s="9">
        <f t="shared" si="66"/>
        <v>0</v>
      </c>
      <c r="AD187" s="9">
        <f t="shared" si="67"/>
        <v>1</v>
      </c>
    </row>
    <row r="188" spans="1:30" x14ac:dyDescent="0.35">
      <c r="A188" s="5">
        <v>187</v>
      </c>
      <c r="B188" s="3" t="s">
        <v>1238</v>
      </c>
      <c r="C188" s="11">
        <v>19</v>
      </c>
      <c r="D188" s="8">
        <v>15</v>
      </c>
      <c r="E188" s="11">
        <v>1</v>
      </c>
      <c r="F188" s="11">
        <v>5</v>
      </c>
      <c r="G188" s="11">
        <v>0</v>
      </c>
      <c r="H188" s="8">
        <v>315000</v>
      </c>
      <c r="I188" s="8">
        <v>9408000</v>
      </c>
      <c r="J188" s="8">
        <v>6267000</v>
      </c>
      <c r="K188" s="8">
        <v>2544000</v>
      </c>
      <c r="L188" s="8">
        <v>577000</v>
      </c>
      <c r="M188" s="8">
        <v>3121000</v>
      </c>
      <c r="N188" s="8">
        <v>1031000</v>
      </c>
      <c r="O188" s="8">
        <v>4.99E-2</v>
      </c>
      <c r="P188" s="9">
        <f t="shared" si="53"/>
        <v>3.3482142857142856E-2</v>
      </c>
      <c r="Q188" s="9">
        <f t="shared" si="54"/>
        <v>0.66613520408163263</v>
      </c>
      <c r="R188" s="9">
        <f t="shared" si="55"/>
        <v>0.27040816326530615</v>
      </c>
      <c r="S188" s="9">
        <f t="shared" si="56"/>
        <v>6.1330782312925172E-2</v>
      </c>
      <c r="T188" s="9">
        <f t="shared" si="57"/>
        <v>0.3317389455782313</v>
      </c>
      <c r="U188" s="9">
        <f t="shared" si="58"/>
        <v>0.1095875850340136</v>
      </c>
      <c r="V188" s="9">
        <f t="shared" si="59"/>
        <v>0</v>
      </c>
      <c r="W188" s="9">
        <f t="shared" si="60"/>
        <v>0</v>
      </c>
      <c r="X188" s="9">
        <f t="shared" si="61"/>
        <v>1</v>
      </c>
      <c r="Y188" s="9">
        <f t="shared" si="62"/>
        <v>0</v>
      </c>
      <c r="Z188" s="9">
        <f t="shared" si="63"/>
        <v>0</v>
      </c>
      <c r="AA188" s="9">
        <f t="shared" si="64"/>
        <v>0</v>
      </c>
      <c r="AB188" s="9">
        <f t="shared" si="65"/>
        <v>0</v>
      </c>
      <c r="AC188" s="9">
        <f t="shared" si="66"/>
        <v>0</v>
      </c>
      <c r="AD188" s="9">
        <f t="shared" si="67"/>
        <v>1</v>
      </c>
    </row>
    <row r="189" spans="1:30" x14ac:dyDescent="0.35">
      <c r="A189" s="5">
        <v>188</v>
      </c>
      <c r="B189" s="3" t="s">
        <v>1238</v>
      </c>
      <c r="C189" s="11">
        <v>19</v>
      </c>
      <c r="D189" s="8">
        <v>5</v>
      </c>
      <c r="E189" s="11">
        <v>1</v>
      </c>
      <c r="F189" s="11">
        <v>5</v>
      </c>
      <c r="G189" s="11">
        <v>0</v>
      </c>
      <c r="H189" s="8">
        <v>28766000</v>
      </c>
      <c r="I189" s="8">
        <v>44828000</v>
      </c>
      <c r="J189" s="8">
        <v>2278000</v>
      </c>
      <c r="K189" s="8">
        <v>22264000</v>
      </c>
      <c r="L189" s="8">
        <v>15236000</v>
      </c>
      <c r="M189" s="8">
        <v>37500000</v>
      </c>
      <c r="N189" s="8">
        <v>6987000</v>
      </c>
      <c r="O189" s="8">
        <v>0.15329999999999999</v>
      </c>
      <c r="P189" s="9">
        <f t="shared" si="53"/>
        <v>0.64169715356473633</v>
      </c>
      <c r="Q189" s="9">
        <f t="shared" si="54"/>
        <v>5.0816454001963059E-2</v>
      </c>
      <c r="R189" s="9">
        <f t="shared" si="55"/>
        <v>0.49665387704113501</v>
      </c>
      <c r="S189" s="9">
        <f t="shared" si="56"/>
        <v>0.33987686267511374</v>
      </c>
      <c r="T189" s="9">
        <f t="shared" si="57"/>
        <v>0.83653073971624881</v>
      </c>
      <c r="U189" s="9">
        <f t="shared" si="58"/>
        <v>0.15586240742393148</v>
      </c>
      <c r="V189" s="9">
        <f t="shared" si="59"/>
        <v>0</v>
      </c>
      <c r="W189" s="9">
        <f t="shared" si="60"/>
        <v>0</v>
      </c>
      <c r="X189" s="9">
        <f t="shared" si="61"/>
        <v>1</v>
      </c>
      <c r="Y189" s="9">
        <f t="shared" si="62"/>
        <v>0</v>
      </c>
      <c r="Z189" s="9">
        <f t="shared" si="63"/>
        <v>0</v>
      </c>
      <c r="AA189" s="9">
        <f t="shared" si="64"/>
        <v>0</v>
      </c>
      <c r="AB189" s="9">
        <f t="shared" si="65"/>
        <v>0</v>
      </c>
      <c r="AC189" s="9">
        <f t="shared" si="66"/>
        <v>0</v>
      </c>
      <c r="AD189" s="9">
        <f t="shared" si="67"/>
        <v>1</v>
      </c>
    </row>
    <row r="190" spans="1:30" x14ac:dyDescent="0.35">
      <c r="A190" s="5">
        <v>189</v>
      </c>
      <c r="B190" s="3" t="s">
        <v>1239</v>
      </c>
      <c r="C190" s="11">
        <v>19</v>
      </c>
      <c r="D190" s="8">
        <v>28.5</v>
      </c>
      <c r="E190" s="11">
        <v>1</v>
      </c>
      <c r="F190" s="11">
        <v>5</v>
      </c>
      <c r="G190" s="11">
        <v>0</v>
      </c>
      <c r="H190" s="8">
        <v>317902000</v>
      </c>
      <c r="I190" s="8">
        <v>561511000</v>
      </c>
      <c r="J190" s="8">
        <v>117528000</v>
      </c>
      <c r="K190" s="8">
        <v>130377000</v>
      </c>
      <c r="L190" s="8">
        <v>63802000</v>
      </c>
      <c r="M190" s="8">
        <v>194179000</v>
      </c>
      <c r="N190" s="8">
        <v>4850000</v>
      </c>
      <c r="O190" s="8">
        <v>8.6E-3</v>
      </c>
      <c r="P190" s="9">
        <f t="shared" si="53"/>
        <v>0.56615453659857062</v>
      </c>
      <c r="Q190" s="9">
        <f t="shared" si="54"/>
        <v>0.2093066743127027</v>
      </c>
      <c r="R190" s="9">
        <f t="shared" si="55"/>
        <v>0.23218957420246442</v>
      </c>
      <c r="S190" s="9">
        <f t="shared" si="56"/>
        <v>0.11362555675667975</v>
      </c>
      <c r="T190" s="9">
        <f t="shared" si="57"/>
        <v>0.34581513095914418</v>
      </c>
      <c r="U190" s="9">
        <f t="shared" si="58"/>
        <v>8.6374087061517942E-3</v>
      </c>
      <c r="V190" s="9">
        <f t="shared" si="59"/>
        <v>0</v>
      </c>
      <c r="W190" s="9">
        <f t="shared" si="60"/>
        <v>0</v>
      </c>
      <c r="X190" s="9">
        <f t="shared" si="61"/>
        <v>1</v>
      </c>
      <c r="Y190" s="9">
        <f t="shared" si="62"/>
        <v>0</v>
      </c>
      <c r="Z190" s="9">
        <f t="shared" si="63"/>
        <v>0</v>
      </c>
      <c r="AA190" s="9">
        <f t="shared" si="64"/>
        <v>0</v>
      </c>
      <c r="AB190" s="9">
        <f t="shared" si="65"/>
        <v>0</v>
      </c>
      <c r="AC190" s="9">
        <f t="shared" si="66"/>
        <v>0</v>
      </c>
      <c r="AD190" s="9">
        <f t="shared" si="67"/>
        <v>1</v>
      </c>
    </row>
    <row r="191" spans="1:30" x14ac:dyDescent="0.35">
      <c r="A191" s="5">
        <v>190</v>
      </c>
      <c r="B191" s="3" t="s">
        <v>1240</v>
      </c>
      <c r="C191" s="11">
        <v>19</v>
      </c>
      <c r="D191" s="8">
        <v>3</v>
      </c>
      <c r="E191" s="11">
        <v>1</v>
      </c>
      <c r="F191" s="11">
        <v>5</v>
      </c>
      <c r="G191" s="11">
        <v>0</v>
      </c>
      <c r="H191" s="8">
        <v>299960000</v>
      </c>
      <c r="I191" s="8">
        <v>339173000</v>
      </c>
      <c r="J191" s="8">
        <v>974000</v>
      </c>
      <c r="K191" s="8">
        <v>25023000</v>
      </c>
      <c r="L191" s="8">
        <v>313076000</v>
      </c>
      <c r="M191" s="8">
        <v>338099000</v>
      </c>
      <c r="N191" s="8">
        <v>516114000</v>
      </c>
      <c r="O191" s="8">
        <v>2.6800999999999999</v>
      </c>
      <c r="P191" s="9">
        <f t="shared" si="53"/>
        <v>0.8843864340616735</v>
      </c>
      <c r="Q191" s="9">
        <f t="shared" si="54"/>
        <v>2.8716908480333047E-3</v>
      </c>
      <c r="R191" s="9">
        <f t="shared" si="55"/>
        <v>7.377650933299526E-2</v>
      </c>
      <c r="S191" s="9">
        <f t="shared" si="56"/>
        <v>0.92305696502964563</v>
      </c>
      <c r="T191" s="9">
        <f t="shared" si="57"/>
        <v>0.99683347436264091</v>
      </c>
      <c r="U191" s="9">
        <f t="shared" si="58"/>
        <v>1.521683624580966</v>
      </c>
      <c r="V191" s="9">
        <f t="shared" si="59"/>
        <v>0</v>
      </c>
      <c r="W191" s="9">
        <f t="shared" si="60"/>
        <v>0</v>
      </c>
      <c r="X191" s="9">
        <f t="shared" si="61"/>
        <v>1</v>
      </c>
      <c r="Y191" s="9">
        <f t="shared" si="62"/>
        <v>0</v>
      </c>
      <c r="Z191" s="9">
        <f t="shared" si="63"/>
        <v>0</v>
      </c>
      <c r="AA191" s="9">
        <f t="shared" si="64"/>
        <v>0</v>
      </c>
      <c r="AB191" s="9">
        <f t="shared" si="65"/>
        <v>0</v>
      </c>
      <c r="AC191" s="9">
        <f t="shared" si="66"/>
        <v>0</v>
      </c>
      <c r="AD191" s="9">
        <f t="shared" si="67"/>
        <v>1</v>
      </c>
    </row>
    <row r="192" spans="1:30" x14ac:dyDescent="0.35">
      <c r="A192" s="5">
        <v>191</v>
      </c>
      <c r="B192" s="3" t="s">
        <v>1241</v>
      </c>
      <c r="C192" s="11">
        <v>19</v>
      </c>
      <c r="D192" s="8">
        <v>28</v>
      </c>
      <c r="E192" s="11">
        <v>1</v>
      </c>
      <c r="F192" s="11">
        <v>0</v>
      </c>
      <c r="G192" s="11">
        <v>0</v>
      </c>
      <c r="H192" s="8">
        <v>263217000</v>
      </c>
      <c r="I192" s="8">
        <v>272992000</v>
      </c>
      <c r="J192" s="8">
        <v>92595000</v>
      </c>
      <c r="K192" s="8">
        <v>820000</v>
      </c>
      <c r="L192" s="8">
        <v>160380000</v>
      </c>
      <c r="M192" s="8">
        <v>161200000</v>
      </c>
      <c r="N192" s="8">
        <v>264709000</v>
      </c>
      <c r="O192" s="8">
        <v>0.97870000000000001</v>
      </c>
      <c r="P192" s="9">
        <f t="shared" si="53"/>
        <v>0.96419308990739661</v>
      </c>
      <c r="Q192" s="9">
        <f t="shared" si="54"/>
        <v>0.33918576368538272</v>
      </c>
      <c r="R192" s="9">
        <f t="shared" si="55"/>
        <v>3.0037510256710818E-3</v>
      </c>
      <c r="S192" s="9">
        <f t="shared" si="56"/>
        <v>0.58748974328918069</v>
      </c>
      <c r="T192" s="9">
        <f t="shared" si="57"/>
        <v>0.59049349431485176</v>
      </c>
      <c r="U192" s="9">
        <f t="shared" si="58"/>
        <v>0.96965845152971519</v>
      </c>
      <c r="V192" s="9">
        <f t="shared" si="59"/>
        <v>0</v>
      </c>
      <c r="W192" s="9">
        <f t="shared" si="60"/>
        <v>0</v>
      </c>
      <c r="X192" s="9">
        <f t="shared" si="61"/>
        <v>1</v>
      </c>
      <c r="Y192" s="9">
        <f t="shared" si="62"/>
        <v>1</v>
      </c>
      <c r="Z192" s="9">
        <f t="shared" si="63"/>
        <v>0</v>
      </c>
      <c r="AA192" s="9">
        <f t="shared" si="64"/>
        <v>0</v>
      </c>
      <c r="AB192" s="9">
        <f t="shared" si="65"/>
        <v>0</v>
      </c>
      <c r="AC192" s="9">
        <f t="shared" si="66"/>
        <v>0</v>
      </c>
      <c r="AD192" s="9">
        <f t="shared" si="67"/>
        <v>0</v>
      </c>
    </row>
    <row r="193" spans="1:30" x14ac:dyDescent="0.35">
      <c r="A193" s="5">
        <v>192</v>
      </c>
      <c r="B193" s="3" t="s">
        <v>1242</v>
      </c>
      <c r="C193" s="11">
        <v>19</v>
      </c>
      <c r="D193" s="8">
        <v>28</v>
      </c>
      <c r="E193" s="11">
        <v>1</v>
      </c>
      <c r="F193" s="11">
        <v>0</v>
      </c>
      <c r="G193" s="11">
        <v>0</v>
      </c>
      <c r="H193" s="8">
        <v>1739498000</v>
      </c>
      <c r="I193" s="8">
        <v>3286742000</v>
      </c>
      <c r="J193" s="8">
        <v>273901000</v>
      </c>
      <c r="K193" s="8">
        <v>2226484000</v>
      </c>
      <c r="L193" s="8">
        <v>735246000</v>
      </c>
      <c r="M193" s="8">
        <v>2961730000</v>
      </c>
      <c r="N193" s="8">
        <v>467694000</v>
      </c>
      <c r="O193" s="8">
        <v>0.1482</v>
      </c>
      <c r="P193" s="9">
        <f t="shared" si="53"/>
        <v>0.529246895557972</v>
      </c>
      <c r="Q193" s="9">
        <f t="shared" si="54"/>
        <v>8.3335108140523348E-2</v>
      </c>
      <c r="R193" s="9">
        <f t="shared" si="55"/>
        <v>0.67741368199876961</v>
      </c>
      <c r="S193" s="9">
        <f t="shared" si="56"/>
        <v>0.22370055209687892</v>
      </c>
      <c r="T193" s="9">
        <f t="shared" si="57"/>
        <v>0.9011142340956485</v>
      </c>
      <c r="U193" s="9">
        <f t="shared" si="58"/>
        <v>0.14229714410197089</v>
      </c>
      <c r="V193" s="9">
        <f t="shared" si="59"/>
        <v>0</v>
      </c>
      <c r="W193" s="9">
        <f t="shared" si="60"/>
        <v>0</v>
      </c>
      <c r="X193" s="9">
        <f t="shared" si="61"/>
        <v>1</v>
      </c>
      <c r="Y193" s="9">
        <f t="shared" si="62"/>
        <v>1</v>
      </c>
      <c r="Z193" s="9">
        <f t="shared" si="63"/>
        <v>0</v>
      </c>
      <c r="AA193" s="9">
        <f t="shared" si="64"/>
        <v>0</v>
      </c>
      <c r="AB193" s="9">
        <f t="shared" si="65"/>
        <v>0</v>
      </c>
      <c r="AC193" s="9">
        <f t="shared" si="66"/>
        <v>0</v>
      </c>
      <c r="AD193" s="9">
        <f t="shared" si="67"/>
        <v>0</v>
      </c>
    </row>
    <row r="194" spans="1:30" x14ac:dyDescent="0.35">
      <c r="A194" s="5">
        <v>193</v>
      </c>
      <c r="B194" s="3" t="s">
        <v>1243</v>
      </c>
      <c r="C194" s="11">
        <v>19</v>
      </c>
      <c r="D194" s="8">
        <v>17.5</v>
      </c>
      <c r="E194" s="11">
        <v>1</v>
      </c>
      <c r="F194" s="11">
        <v>5</v>
      </c>
      <c r="G194" s="11">
        <v>0</v>
      </c>
      <c r="H194" s="8">
        <v>2493000</v>
      </c>
      <c r="I194" s="8">
        <v>10299000</v>
      </c>
      <c r="J194" s="8">
        <v>769000</v>
      </c>
      <c r="K194" s="8">
        <v>3795000</v>
      </c>
      <c r="L194" s="8">
        <v>5635000</v>
      </c>
      <c r="M194" s="8">
        <v>9430000</v>
      </c>
      <c r="N194" s="8">
        <v>4953000</v>
      </c>
      <c r="O194" s="8">
        <v>0.45540000000000003</v>
      </c>
      <c r="P194" s="9">
        <f t="shared" si="53"/>
        <v>0.24206233614914069</v>
      </c>
      <c r="Q194" s="9">
        <f t="shared" si="54"/>
        <v>7.4667443441110787E-2</v>
      </c>
      <c r="R194" s="9">
        <f t="shared" si="55"/>
        <v>0.36848237692979902</v>
      </c>
      <c r="S194" s="9">
        <f t="shared" si="56"/>
        <v>0.54714049907758033</v>
      </c>
      <c r="T194" s="9">
        <f t="shared" si="57"/>
        <v>0.91562287600737935</v>
      </c>
      <c r="U194" s="9">
        <f t="shared" si="58"/>
        <v>0.48092047771628316</v>
      </c>
      <c r="V194" s="9">
        <f t="shared" si="59"/>
        <v>0</v>
      </c>
      <c r="W194" s="9">
        <f t="shared" si="60"/>
        <v>0</v>
      </c>
      <c r="X194" s="9">
        <f t="shared" si="61"/>
        <v>1</v>
      </c>
      <c r="Y194" s="9">
        <f t="shared" si="62"/>
        <v>0</v>
      </c>
      <c r="Z194" s="9">
        <f t="shared" si="63"/>
        <v>0</v>
      </c>
      <c r="AA194" s="9">
        <f t="shared" si="64"/>
        <v>0</v>
      </c>
      <c r="AB194" s="9">
        <f t="shared" si="65"/>
        <v>0</v>
      </c>
      <c r="AC194" s="9">
        <f t="shared" si="66"/>
        <v>0</v>
      </c>
      <c r="AD194" s="9">
        <f t="shared" si="67"/>
        <v>1</v>
      </c>
    </row>
    <row r="195" spans="1:30" x14ac:dyDescent="0.35">
      <c r="A195" s="5">
        <v>194</v>
      </c>
      <c r="B195" s="3" t="s">
        <v>1244</v>
      </c>
      <c r="C195" s="11">
        <v>19</v>
      </c>
      <c r="D195" s="8">
        <v>9.5</v>
      </c>
      <c r="E195" s="11">
        <v>1</v>
      </c>
      <c r="F195" s="11">
        <v>5</v>
      </c>
      <c r="G195" s="11">
        <v>0</v>
      </c>
      <c r="H195" s="8">
        <v>49359000</v>
      </c>
      <c r="I195" s="8">
        <v>63904000</v>
      </c>
      <c r="J195" s="8">
        <v>9308000</v>
      </c>
      <c r="K195" s="8">
        <v>23054000</v>
      </c>
      <c r="L195" s="8">
        <v>31532000</v>
      </c>
      <c r="M195" s="8">
        <v>54586000</v>
      </c>
      <c r="N195" s="8">
        <v>17066000</v>
      </c>
      <c r="O195" s="8">
        <v>0.27760000000000001</v>
      </c>
      <c r="P195" s="9">
        <f t="shared" si="53"/>
        <v>0.77239296444667005</v>
      </c>
      <c r="Q195" s="9">
        <f t="shared" si="54"/>
        <v>0.14565598397596394</v>
      </c>
      <c r="R195" s="9">
        <f t="shared" si="55"/>
        <v>0.3607598898347521</v>
      </c>
      <c r="S195" s="9">
        <f t="shared" si="56"/>
        <v>0.49342764146219331</v>
      </c>
      <c r="T195" s="9">
        <f t="shared" si="57"/>
        <v>0.85418753129694547</v>
      </c>
      <c r="U195" s="9">
        <f t="shared" si="58"/>
        <v>0.26705683525287932</v>
      </c>
      <c r="V195" s="9">
        <f t="shared" si="59"/>
        <v>0</v>
      </c>
      <c r="W195" s="9">
        <f t="shared" si="60"/>
        <v>0</v>
      </c>
      <c r="X195" s="9">
        <f t="shared" si="61"/>
        <v>1</v>
      </c>
      <c r="Y195" s="9">
        <f t="shared" si="62"/>
        <v>0</v>
      </c>
      <c r="Z195" s="9">
        <f t="shared" si="63"/>
        <v>0</v>
      </c>
      <c r="AA195" s="9">
        <f t="shared" si="64"/>
        <v>0</v>
      </c>
      <c r="AB195" s="9">
        <f t="shared" si="65"/>
        <v>0</v>
      </c>
      <c r="AC195" s="9">
        <f t="shared" si="66"/>
        <v>0</v>
      </c>
      <c r="AD195" s="9">
        <f t="shared" si="67"/>
        <v>1</v>
      </c>
    </row>
    <row r="196" spans="1:30" x14ac:dyDescent="0.35">
      <c r="A196" s="5">
        <v>195</v>
      </c>
      <c r="B196" s="3" t="s">
        <v>1245</v>
      </c>
      <c r="C196" s="11">
        <v>19</v>
      </c>
      <c r="D196" s="8">
        <v>28</v>
      </c>
      <c r="E196" s="11">
        <v>1</v>
      </c>
      <c r="F196" s="11">
        <v>0</v>
      </c>
      <c r="G196" s="11">
        <v>0</v>
      </c>
      <c r="H196" s="8">
        <v>502276000</v>
      </c>
      <c r="I196" s="8">
        <v>552293000</v>
      </c>
      <c r="J196" s="8">
        <v>130298000</v>
      </c>
      <c r="K196" s="8">
        <v>863000</v>
      </c>
      <c r="L196" s="8">
        <v>384237000</v>
      </c>
      <c r="M196" s="8">
        <v>385100000</v>
      </c>
      <c r="N196" s="8">
        <v>39936000</v>
      </c>
      <c r="O196" s="8">
        <v>7.17E-2</v>
      </c>
      <c r="P196" s="9">
        <f t="shared" si="53"/>
        <v>0.90943756303266565</v>
      </c>
      <c r="Q196" s="9">
        <f t="shared" si="54"/>
        <v>0.235921874801962</v>
      </c>
      <c r="R196" s="9">
        <f t="shared" si="55"/>
        <v>1.5625763860849223E-3</v>
      </c>
      <c r="S196" s="9">
        <f t="shared" si="56"/>
        <v>0.69571223969885554</v>
      </c>
      <c r="T196" s="9">
        <f t="shared" si="57"/>
        <v>0.69727481608494046</v>
      </c>
      <c r="U196" s="9">
        <f t="shared" si="58"/>
        <v>7.2309444443438536E-2</v>
      </c>
      <c r="V196" s="9">
        <f t="shared" si="59"/>
        <v>0</v>
      </c>
      <c r="W196" s="9">
        <f t="shared" si="60"/>
        <v>0</v>
      </c>
      <c r="X196" s="9">
        <f t="shared" si="61"/>
        <v>1</v>
      </c>
      <c r="Y196" s="9">
        <f t="shared" si="62"/>
        <v>1</v>
      </c>
      <c r="Z196" s="9">
        <f t="shared" si="63"/>
        <v>0</v>
      </c>
      <c r="AA196" s="9">
        <f t="shared" si="64"/>
        <v>0</v>
      </c>
      <c r="AB196" s="9">
        <f t="shared" si="65"/>
        <v>0</v>
      </c>
      <c r="AC196" s="9">
        <f t="shared" si="66"/>
        <v>0</v>
      </c>
      <c r="AD196" s="9">
        <f t="shared" si="67"/>
        <v>0</v>
      </c>
    </row>
    <row r="197" spans="1:30" ht="29" x14ac:dyDescent="0.35">
      <c r="A197" s="5">
        <v>196</v>
      </c>
      <c r="B197" s="3" t="s">
        <v>1246</v>
      </c>
      <c r="C197" s="11">
        <v>19</v>
      </c>
      <c r="D197" s="8">
        <v>18.5</v>
      </c>
      <c r="E197" s="11">
        <v>1</v>
      </c>
      <c r="F197" s="11">
        <v>0</v>
      </c>
      <c r="G197" s="11">
        <v>0</v>
      </c>
      <c r="H197" s="8">
        <v>232655000</v>
      </c>
      <c r="I197" s="8">
        <v>294093000</v>
      </c>
      <c r="J197" s="8">
        <v>28559000</v>
      </c>
      <c r="K197" s="8">
        <v>97687000</v>
      </c>
      <c r="L197" s="8">
        <v>149170000</v>
      </c>
      <c r="M197" s="8">
        <v>246857000</v>
      </c>
      <c r="N197" s="8">
        <v>2289000</v>
      </c>
      <c r="O197" s="8">
        <v>7.7999999999999996E-3</v>
      </c>
      <c r="P197" s="9">
        <f t="shared" si="53"/>
        <v>0.79109329361800518</v>
      </c>
      <c r="Q197" s="9">
        <f t="shared" si="54"/>
        <v>9.7108737712220283E-2</v>
      </c>
      <c r="R197" s="9">
        <f t="shared" si="55"/>
        <v>0.3321636353126392</v>
      </c>
      <c r="S197" s="9">
        <f t="shared" si="56"/>
        <v>0.50722050507832561</v>
      </c>
      <c r="T197" s="9">
        <f t="shared" si="57"/>
        <v>0.83938414039096476</v>
      </c>
      <c r="U197" s="9">
        <f t="shared" si="58"/>
        <v>7.7832522365374216E-3</v>
      </c>
      <c r="V197" s="9">
        <f t="shared" si="59"/>
        <v>0</v>
      </c>
      <c r="W197" s="9">
        <f t="shared" si="60"/>
        <v>0</v>
      </c>
      <c r="X197" s="9">
        <f t="shared" si="61"/>
        <v>1</v>
      </c>
      <c r="Y197" s="9">
        <f t="shared" si="62"/>
        <v>1</v>
      </c>
      <c r="Z197" s="9">
        <f t="shared" si="63"/>
        <v>0</v>
      </c>
      <c r="AA197" s="9">
        <f t="shared" si="64"/>
        <v>0</v>
      </c>
      <c r="AB197" s="9">
        <f t="shared" si="65"/>
        <v>0</v>
      </c>
      <c r="AC197" s="9">
        <f t="shared" si="66"/>
        <v>0</v>
      </c>
      <c r="AD197" s="9">
        <f t="shared" si="67"/>
        <v>0</v>
      </c>
    </row>
    <row r="198" spans="1:30" x14ac:dyDescent="0.35">
      <c r="A198" s="5">
        <v>197</v>
      </c>
      <c r="B198" s="3" t="s">
        <v>1247</v>
      </c>
      <c r="C198" s="11">
        <v>19</v>
      </c>
      <c r="D198" s="8">
        <v>12.5</v>
      </c>
      <c r="E198" s="11">
        <v>1</v>
      </c>
      <c r="F198" s="11">
        <v>5</v>
      </c>
      <c r="G198" s="11">
        <v>0</v>
      </c>
      <c r="H198" s="8">
        <v>70589000</v>
      </c>
      <c r="I198" s="8">
        <v>102861000</v>
      </c>
      <c r="J198" s="8">
        <v>38143000</v>
      </c>
      <c r="K198" s="8">
        <v>16000000</v>
      </c>
      <c r="L198" s="8">
        <v>34958000</v>
      </c>
      <c r="M198" s="8">
        <v>50958000</v>
      </c>
      <c r="N198" s="8">
        <v>60334000</v>
      </c>
      <c r="O198" s="8">
        <v>0.621</v>
      </c>
      <c r="P198" s="9">
        <f t="shared" si="53"/>
        <v>0.68625620983657554</v>
      </c>
      <c r="Q198" s="9">
        <f t="shared" si="54"/>
        <v>0.37082081644160564</v>
      </c>
      <c r="R198" s="9">
        <f t="shared" si="55"/>
        <v>0.15554972244096402</v>
      </c>
      <c r="S198" s="9">
        <f t="shared" si="56"/>
        <v>0.33985669981820127</v>
      </c>
      <c r="T198" s="9">
        <f t="shared" si="57"/>
        <v>0.49540642225916526</v>
      </c>
      <c r="U198" s="9">
        <f t="shared" si="58"/>
        <v>0.58655855960957015</v>
      </c>
      <c r="V198" s="9">
        <f t="shared" si="59"/>
        <v>0</v>
      </c>
      <c r="W198" s="9">
        <f t="shared" si="60"/>
        <v>0</v>
      </c>
      <c r="X198" s="9">
        <f t="shared" si="61"/>
        <v>1</v>
      </c>
      <c r="Y198" s="9">
        <f t="shared" si="62"/>
        <v>0</v>
      </c>
      <c r="Z198" s="9">
        <f t="shared" si="63"/>
        <v>0</v>
      </c>
      <c r="AA198" s="9">
        <f t="shared" si="64"/>
        <v>0</v>
      </c>
      <c r="AB198" s="9">
        <f t="shared" si="65"/>
        <v>0</v>
      </c>
      <c r="AC198" s="9">
        <f t="shared" si="66"/>
        <v>0</v>
      </c>
      <c r="AD198" s="9">
        <f t="shared" si="67"/>
        <v>1</v>
      </c>
    </row>
    <row r="199" spans="1:30" x14ac:dyDescent="0.35">
      <c r="A199" s="5">
        <v>198</v>
      </c>
      <c r="B199" s="3" t="s">
        <v>1248</v>
      </c>
      <c r="C199" s="11">
        <v>19</v>
      </c>
      <c r="D199" s="8">
        <v>10.5</v>
      </c>
      <c r="E199" s="11">
        <v>1</v>
      </c>
      <c r="F199" s="11">
        <v>5</v>
      </c>
      <c r="G199" s="11">
        <v>0</v>
      </c>
      <c r="H199" s="8">
        <v>153585000</v>
      </c>
      <c r="I199" s="8">
        <v>254852000</v>
      </c>
      <c r="J199" s="8">
        <v>99079000</v>
      </c>
      <c r="K199" s="8">
        <v>33436000</v>
      </c>
      <c r="L199" s="8">
        <v>122327000</v>
      </c>
      <c r="M199" s="8">
        <v>155763000</v>
      </c>
      <c r="N199" s="8">
        <v>73000</v>
      </c>
      <c r="O199" s="8">
        <v>2.9999999999999997E-4</v>
      </c>
      <c r="P199" s="9">
        <f t="shared" si="53"/>
        <v>0.60264388743270603</v>
      </c>
      <c r="Q199" s="9">
        <f t="shared" si="54"/>
        <v>0.38877073752609359</v>
      </c>
      <c r="R199" s="9">
        <f t="shared" si="55"/>
        <v>0.13119771475209141</v>
      </c>
      <c r="S199" s="9">
        <f t="shared" si="56"/>
        <v>0.47999230926184611</v>
      </c>
      <c r="T199" s="9">
        <f t="shared" si="57"/>
        <v>0.61119002401393752</v>
      </c>
      <c r="U199" s="9">
        <f t="shared" si="58"/>
        <v>2.8644075777313894E-4</v>
      </c>
      <c r="V199" s="9">
        <f t="shared" si="59"/>
        <v>0</v>
      </c>
      <c r="W199" s="9">
        <f t="shared" si="60"/>
        <v>0</v>
      </c>
      <c r="X199" s="9">
        <f t="shared" si="61"/>
        <v>1</v>
      </c>
      <c r="Y199" s="9">
        <f t="shared" si="62"/>
        <v>0</v>
      </c>
      <c r="Z199" s="9">
        <f t="shared" si="63"/>
        <v>0</v>
      </c>
      <c r="AA199" s="9">
        <f t="shared" si="64"/>
        <v>0</v>
      </c>
      <c r="AB199" s="9">
        <f t="shared" si="65"/>
        <v>0</v>
      </c>
      <c r="AC199" s="9">
        <f t="shared" si="66"/>
        <v>0</v>
      </c>
      <c r="AD199" s="9">
        <f t="shared" si="67"/>
        <v>1</v>
      </c>
    </row>
    <row r="200" spans="1:30" ht="29" x14ac:dyDescent="0.35">
      <c r="A200" s="5">
        <v>199</v>
      </c>
      <c r="B200" s="3" t="s">
        <v>1249</v>
      </c>
      <c r="C200" s="11">
        <v>19</v>
      </c>
      <c r="D200" s="8">
        <v>14.5</v>
      </c>
      <c r="E200" s="11">
        <v>1</v>
      </c>
      <c r="F200" s="11">
        <v>5</v>
      </c>
      <c r="G200" s="11">
        <v>0</v>
      </c>
      <c r="H200" s="8">
        <v>155053000</v>
      </c>
      <c r="I200" s="8">
        <v>181094000</v>
      </c>
      <c r="J200" s="8">
        <v>17494000</v>
      </c>
      <c r="K200" s="8">
        <v>42488000</v>
      </c>
      <c r="L200" s="8">
        <v>121101000</v>
      </c>
      <c r="M200" s="8">
        <v>163589000</v>
      </c>
      <c r="N200" s="8">
        <v>122873000</v>
      </c>
      <c r="O200" s="8">
        <v>0.63029999999999997</v>
      </c>
      <c r="P200" s="9">
        <f t="shared" si="53"/>
        <v>0.85620175157652934</v>
      </c>
      <c r="Q200" s="9">
        <f t="shared" si="54"/>
        <v>9.6601764829315165E-2</v>
      </c>
      <c r="R200" s="9">
        <f t="shared" si="55"/>
        <v>0.23461848542745756</v>
      </c>
      <c r="S200" s="9">
        <f t="shared" si="56"/>
        <v>0.66871900780809967</v>
      </c>
      <c r="T200" s="9">
        <f t="shared" si="57"/>
        <v>0.90333749323555723</v>
      </c>
      <c r="U200" s="9">
        <f t="shared" si="58"/>
        <v>0.67850398135774792</v>
      </c>
      <c r="V200" s="9">
        <f t="shared" si="59"/>
        <v>0</v>
      </c>
      <c r="W200" s="9">
        <f t="shared" si="60"/>
        <v>0</v>
      </c>
      <c r="X200" s="9">
        <f t="shared" si="61"/>
        <v>1</v>
      </c>
      <c r="Y200" s="9">
        <f t="shared" si="62"/>
        <v>0</v>
      </c>
      <c r="Z200" s="9">
        <f t="shared" si="63"/>
        <v>0</v>
      </c>
      <c r="AA200" s="9">
        <f t="shared" si="64"/>
        <v>0</v>
      </c>
      <c r="AB200" s="9">
        <f t="shared" si="65"/>
        <v>0</v>
      </c>
      <c r="AC200" s="9">
        <f t="shared" si="66"/>
        <v>0</v>
      </c>
      <c r="AD200" s="9">
        <f t="shared" si="67"/>
        <v>1</v>
      </c>
    </row>
    <row r="201" spans="1:30" x14ac:dyDescent="0.35">
      <c r="A201" s="5">
        <v>200</v>
      </c>
      <c r="B201" s="3" t="s">
        <v>1250</v>
      </c>
      <c r="C201" s="11">
        <v>19</v>
      </c>
      <c r="D201" s="8">
        <v>13</v>
      </c>
      <c r="E201" s="11">
        <v>1</v>
      </c>
      <c r="F201" s="11">
        <v>5</v>
      </c>
      <c r="G201" s="11">
        <v>0</v>
      </c>
      <c r="H201" s="8">
        <v>6942000</v>
      </c>
      <c r="I201" s="8">
        <v>14272000</v>
      </c>
      <c r="J201" s="8">
        <v>7427000</v>
      </c>
      <c r="K201" s="8">
        <v>5242000</v>
      </c>
      <c r="L201" s="8">
        <v>1593000</v>
      </c>
      <c r="M201" s="8">
        <v>6835000</v>
      </c>
      <c r="N201" s="8">
        <v>6148000</v>
      </c>
      <c r="O201" s="8">
        <v>0.42620000000000002</v>
      </c>
      <c r="P201" s="9">
        <f t="shared" si="53"/>
        <v>0.48640695067264572</v>
      </c>
      <c r="Q201" s="9">
        <f t="shared" si="54"/>
        <v>0.52038957399103136</v>
      </c>
      <c r="R201" s="9">
        <f t="shared" si="55"/>
        <v>0.367292600896861</v>
      </c>
      <c r="S201" s="9">
        <f t="shared" si="56"/>
        <v>0.11161715246636772</v>
      </c>
      <c r="T201" s="9">
        <f t="shared" si="57"/>
        <v>0.47890975336322872</v>
      </c>
      <c r="U201" s="9">
        <f t="shared" si="58"/>
        <v>0.43077354260089684</v>
      </c>
      <c r="V201" s="9">
        <f t="shared" si="59"/>
        <v>0</v>
      </c>
      <c r="W201" s="9">
        <f t="shared" si="60"/>
        <v>0</v>
      </c>
      <c r="X201" s="9">
        <f t="shared" si="61"/>
        <v>1</v>
      </c>
      <c r="Y201" s="9">
        <f t="shared" si="62"/>
        <v>0</v>
      </c>
      <c r="Z201" s="9">
        <f t="shared" si="63"/>
        <v>0</v>
      </c>
      <c r="AA201" s="9">
        <f t="shared" si="64"/>
        <v>0</v>
      </c>
      <c r="AB201" s="9">
        <f t="shared" si="65"/>
        <v>0</v>
      </c>
      <c r="AC201" s="9">
        <f t="shared" si="66"/>
        <v>0</v>
      </c>
      <c r="AD201" s="9">
        <f t="shared" si="67"/>
        <v>1</v>
      </c>
    </row>
    <row r="202" spans="1:30" x14ac:dyDescent="0.35">
      <c r="A202" s="5">
        <v>201</v>
      </c>
      <c r="B202" s="3" t="s">
        <v>1251</v>
      </c>
      <c r="C202" s="11">
        <v>19</v>
      </c>
      <c r="D202" s="8">
        <v>27.5</v>
      </c>
      <c r="E202" s="11">
        <v>1</v>
      </c>
      <c r="F202" s="11">
        <v>5</v>
      </c>
      <c r="G202" s="11">
        <v>0</v>
      </c>
      <c r="H202" s="8">
        <v>33287000</v>
      </c>
      <c r="I202" s="8">
        <v>62075000</v>
      </c>
      <c r="J202" s="8">
        <v>10864000</v>
      </c>
      <c r="K202" s="8">
        <v>20200000</v>
      </c>
      <c r="L202" s="8">
        <v>30160000</v>
      </c>
      <c r="M202" s="8">
        <v>50360000</v>
      </c>
      <c r="N202" s="8">
        <v>35443000</v>
      </c>
      <c r="O202" s="8">
        <v>0.56379999999999997</v>
      </c>
      <c r="P202" s="9">
        <f t="shared" si="53"/>
        <v>0.53623842126459931</v>
      </c>
      <c r="Q202" s="9">
        <f t="shared" si="54"/>
        <v>0.1750140958517922</v>
      </c>
      <c r="R202" s="9">
        <f t="shared" si="55"/>
        <v>0.32541280708819975</v>
      </c>
      <c r="S202" s="9">
        <f t="shared" si="56"/>
        <v>0.48586387434554973</v>
      </c>
      <c r="T202" s="9">
        <f t="shared" si="57"/>
        <v>0.81127668143374954</v>
      </c>
      <c r="U202" s="9">
        <f t="shared" si="58"/>
        <v>0.57097060008054767</v>
      </c>
      <c r="V202" s="9">
        <f t="shared" si="59"/>
        <v>0</v>
      </c>
      <c r="W202" s="9">
        <f t="shared" si="60"/>
        <v>0</v>
      </c>
      <c r="X202" s="9">
        <f t="shared" si="61"/>
        <v>1</v>
      </c>
      <c r="Y202" s="9">
        <f t="shared" si="62"/>
        <v>0</v>
      </c>
      <c r="Z202" s="9">
        <f t="shared" si="63"/>
        <v>0</v>
      </c>
      <c r="AA202" s="9">
        <f t="shared" si="64"/>
        <v>0</v>
      </c>
      <c r="AB202" s="9">
        <f t="shared" si="65"/>
        <v>0</v>
      </c>
      <c r="AC202" s="9">
        <f t="shared" si="66"/>
        <v>0</v>
      </c>
      <c r="AD202" s="9">
        <f t="shared" si="67"/>
        <v>1</v>
      </c>
    </row>
    <row r="203" spans="1:30" x14ac:dyDescent="0.35">
      <c r="A203" s="5">
        <v>202</v>
      </c>
      <c r="B203" s="3" t="s">
        <v>1252</v>
      </c>
      <c r="C203" s="11">
        <v>19</v>
      </c>
      <c r="D203" s="8">
        <v>5</v>
      </c>
      <c r="E203" s="11">
        <v>1</v>
      </c>
      <c r="F203" s="11">
        <v>5</v>
      </c>
      <c r="G203" s="11">
        <v>0</v>
      </c>
      <c r="H203" s="8">
        <v>2120000</v>
      </c>
      <c r="I203" s="8">
        <v>2120000</v>
      </c>
      <c r="J203" s="8">
        <v>1141000</v>
      </c>
      <c r="K203" s="8">
        <v>386000</v>
      </c>
      <c r="L203" s="8">
        <v>344000</v>
      </c>
      <c r="M203" s="8">
        <v>730000</v>
      </c>
      <c r="N203" s="8">
        <v>8035000</v>
      </c>
      <c r="O203" s="8">
        <v>2.0425</v>
      </c>
      <c r="P203" s="9">
        <f t="shared" si="53"/>
        <v>1</v>
      </c>
      <c r="Q203" s="9">
        <f t="shared" si="54"/>
        <v>0.53820754716981134</v>
      </c>
      <c r="R203" s="9">
        <f t="shared" si="55"/>
        <v>0.18207547169811319</v>
      </c>
      <c r="S203" s="9">
        <f t="shared" si="56"/>
        <v>0.16226415094339622</v>
      </c>
      <c r="T203" s="9">
        <f t="shared" si="57"/>
        <v>0.34433962264150941</v>
      </c>
      <c r="U203" s="9">
        <f t="shared" si="58"/>
        <v>3.7900943396226414</v>
      </c>
      <c r="V203" s="9">
        <f t="shared" si="59"/>
        <v>0</v>
      </c>
      <c r="W203" s="9">
        <f t="shared" si="60"/>
        <v>0</v>
      </c>
      <c r="X203" s="9">
        <f t="shared" si="61"/>
        <v>1</v>
      </c>
      <c r="Y203" s="9">
        <f t="shared" si="62"/>
        <v>0</v>
      </c>
      <c r="Z203" s="9">
        <f t="shared" si="63"/>
        <v>0</v>
      </c>
      <c r="AA203" s="9">
        <f t="shared" si="64"/>
        <v>0</v>
      </c>
      <c r="AB203" s="9">
        <f t="shared" si="65"/>
        <v>0</v>
      </c>
      <c r="AC203" s="9">
        <f t="shared" si="66"/>
        <v>0</v>
      </c>
      <c r="AD203" s="9">
        <f t="shared" si="67"/>
        <v>1</v>
      </c>
    </row>
    <row r="204" spans="1:30" ht="29" x14ac:dyDescent="0.35">
      <c r="A204" s="5">
        <v>203</v>
      </c>
      <c r="B204" s="3" t="s">
        <v>7</v>
      </c>
      <c r="C204" s="11">
        <v>20</v>
      </c>
      <c r="D204" s="8">
        <v>27.5</v>
      </c>
      <c r="E204" s="11">
        <v>0</v>
      </c>
      <c r="F204" s="11">
        <v>2</v>
      </c>
      <c r="G204" s="11">
        <v>0</v>
      </c>
      <c r="H204" s="8">
        <v>222633000</v>
      </c>
      <c r="I204" s="8">
        <v>472009000</v>
      </c>
      <c r="J204" s="8">
        <v>363265000</v>
      </c>
      <c r="K204" s="8">
        <v>75981000</v>
      </c>
      <c r="L204" s="8">
        <v>8769000</v>
      </c>
      <c r="M204" s="8">
        <v>84750000</v>
      </c>
      <c r="N204" s="8">
        <v>311983000</v>
      </c>
      <c r="O204" s="8">
        <v>0.72270000000000001</v>
      </c>
      <c r="P204" s="9">
        <f t="shared" ref="P204:P267" si="68">H204/$I204</f>
        <v>0.47167109101733229</v>
      </c>
      <c r="Q204" s="9">
        <f t="shared" ref="Q204:Q267" si="69">J204/$I204</f>
        <v>0.76961456243419091</v>
      </c>
      <c r="R204" s="9">
        <f t="shared" ref="R204:R267" si="70">K204/$I204</f>
        <v>0.16097362550290353</v>
      </c>
      <c r="S204" s="9">
        <f t="shared" ref="S204:S267" si="71">L204/$I204</f>
        <v>1.857803558830446E-2</v>
      </c>
      <c r="T204" s="9">
        <f t="shared" ref="T204:T267" si="72">M204/$I204</f>
        <v>0.17955166109120801</v>
      </c>
      <c r="U204" s="9">
        <f t="shared" ref="U204:U267" si="73">N204/$I204</f>
        <v>0.66096832899372682</v>
      </c>
      <c r="V204" s="9">
        <f t="shared" si="59"/>
        <v>0</v>
      </c>
      <c r="W204" s="9">
        <f t="shared" si="60"/>
        <v>0</v>
      </c>
      <c r="X204" s="9">
        <f t="shared" si="61"/>
        <v>1</v>
      </c>
      <c r="Y204" s="9">
        <f t="shared" si="62"/>
        <v>0</v>
      </c>
      <c r="Z204" s="9">
        <f t="shared" si="63"/>
        <v>0</v>
      </c>
      <c r="AA204" s="9">
        <f t="shared" si="64"/>
        <v>1</v>
      </c>
      <c r="AB204" s="9">
        <f t="shared" si="65"/>
        <v>0</v>
      </c>
      <c r="AC204" s="9">
        <f t="shared" si="66"/>
        <v>0</v>
      </c>
      <c r="AD204" s="9">
        <f t="shared" si="67"/>
        <v>0</v>
      </c>
    </row>
    <row r="205" spans="1:30" x14ac:dyDescent="0.35">
      <c r="A205" s="5">
        <v>204</v>
      </c>
      <c r="B205" s="3" t="s">
        <v>1299</v>
      </c>
      <c r="C205" s="11">
        <v>20</v>
      </c>
      <c r="D205" s="8">
        <v>17</v>
      </c>
      <c r="E205" s="11">
        <v>0</v>
      </c>
      <c r="F205" s="11">
        <v>5</v>
      </c>
      <c r="G205" s="11">
        <v>0</v>
      </c>
      <c r="H205" s="8">
        <v>32000</v>
      </c>
      <c r="I205" s="8">
        <v>266000</v>
      </c>
      <c r="J205" s="8">
        <v>-1609000</v>
      </c>
      <c r="K205" s="8">
        <v>1710000</v>
      </c>
      <c r="L205" s="8">
        <v>65000</v>
      </c>
      <c r="M205" s="8">
        <v>1775000</v>
      </c>
      <c r="N205" s="8">
        <v>710000</v>
      </c>
      <c r="O205" s="8">
        <v>1.5302</v>
      </c>
      <c r="P205" s="9">
        <f t="shared" si="68"/>
        <v>0.12030075187969924</v>
      </c>
      <c r="Q205" s="9">
        <f t="shared" si="69"/>
        <v>-6.0488721804511281</v>
      </c>
      <c r="R205" s="9">
        <f t="shared" si="70"/>
        <v>6.4285714285714288</v>
      </c>
      <c r="S205" s="9">
        <f t="shared" si="71"/>
        <v>0.24436090225563908</v>
      </c>
      <c r="T205" s="9">
        <f t="shared" si="72"/>
        <v>6.6729323308270674</v>
      </c>
      <c r="U205" s="9">
        <f t="shared" si="73"/>
        <v>2.6691729323308269</v>
      </c>
      <c r="V205" s="9">
        <f t="shared" si="59"/>
        <v>0</v>
      </c>
      <c r="W205" s="9">
        <f t="shared" si="60"/>
        <v>0</v>
      </c>
      <c r="X205" s="9">
        <f t="shared" si="61"/>
        <v>1</v>
      </c>
      <c r="Y205" s="9">
        <f t="shared" si="62"/>
        <v>0</v>
      </c>
      <c r="Z205" s="9">
        <f t="shared" si="63"/>
        <v>0</v>
      </c>
      <c r="AA205" s="9">
        <f t="shared" si="64"/>
        <v>0</v>
      </c>
      <c r="AB205" s="9">
        <f t="shared" si="65"/>
        <v>0</v>
      </c>
      <c r="AC205" s="9">
        <f t="shared" si="66"/>
        <v>0</v>
      </c>
      <c r="AD205" s="9">
        <f t="shared" si="67"/>
        <v>1</v>
      </c>
    </row>
    <row r="206" spans="1:30" x14ac:dyDescent="0.35">
      <c r="A206" s="5">
        <v>205</v>
      </c>
      <c r="B206" s="3" t="s">
        <v>8</v>
      </c>
      <c r="C206" s="11">
        <v>20</v>
      </c>
      <c r="D206" s="8">
        <v>1.5</v>
      </c>
      <c r="E206" s="11">
        <v>0</v>
      </c>
      <c r="F206" s="11">
        <v>5</v>
      </c>
      <c r="G206" s="11">
        <v>0</v>
      </c>
      <c r="H206" s="8">
        <v>151849000</v>
      </c>
      <c r="I206" s="8">
        <v>166295000</v>
      </c>
      <c r="J206" s="8">
        <v>14723000</v>
      </c>
      <c r="K206" s="8">
        <v>144000</v>
      </c>
      <c r="L206" s="8">
        <v>151378000</v>
      </c>
      <c r="M206" s="8">
        <v>151522000</v>
      </c>
      <c r="N206" s="8">
        <v>771586000</v>
      </c>
      <c r="O206" s="8">
        <v>5.3343999999999996</v>
      </c>
      <c r="P206" s="9">
        <f t="shared" si="68"/>
        <v>0.91313028052557199</v>
      </c>
      <c r="Q206" s="9">
        <f t="shared" si="69"/>
        <v>8.8535434017859821E-2</v>
      </c>
      <c r="R206" s="9">
        <f t="shared" si="70"/>
        <v>8.659310261884001E-4</v>
      </c>
      <c r="S206" s="9">
        <f t="shared" si="71"/>
        <v>0.91029796446074751</v>
      </c>
      <c r="T206" s="9">
        <f t="shared" si="72"/>
        <v>0.91116389548693588</v>
      </c>
      <c r="U206" s="9">
        <f t="shared" si="73"/>
        <v>4.6398628942541871</v>
      </c>
      <c r="V206" s="9">
        <f t="shared" si="59"/>
        <v>0</v>
      </c>
      <c r="W206" s="9">
        <f t="shared" si="60"/>
        <v>0</v>
      </c>
      <c r="X206" s="9">
        <f t="shared" si="61"/>
        <v>1</v>
      </c>
      <c r="Y206" s="9">
        <f t="shared" si="62"/>
        <v>0</v>
      </c>
      <c r="Z206" s="9">
        <f t="shared" si="63"/>
        <v>0</v>
      </c>
      <c r="AA206" s="9">
        <f t="shared" si="64"/>
        <v>0</v>
      </c>
      <c r="AB206" s="9">
        <f t="shared" si="65"/>
        <v>0</v>
      </c>
      <c r="AC206" s="9">
        <f t="shared" si="66"/>
        <v>0</v>
      </c>
      <c r="AD206" s="9">
        <f t="shared" si="67"/>
        <v>1</v>
      </c>
    </row>
    <row r="207" spans="1:30" x14ac:dyDescent="0.35">
      <c r="A207" s="5">
        <v>206</v>
      </c>
      <c r="B207" s="3" t="s">
        <v>1300</v>
      </c>
      <c r="C207" s="11">
        <v>20</v>
      </c>
      <c r="D207" s="8">
        <v>10.5</v>
      </c>
      <c r="E207" s="11">
        <v>0</v>
      </c>
      <c r="F207" s="11">
        <v>5</v>
      </c>
      <c r="G207" s="11">
        <v>0</v>
      </c>
      <c r="H207" s="8">
        <v>499000</v>
      </c>
      <c r="I207" s="8">
        <v>499000</v>
      </c>
      <c r="J207" s="8">
        <v>-116000</v>
      </c>
      <c r="K207" s="8">
        <v>148000</v>
      </c>
      <c r="L207" s="8">
        <v>457000</v>
      </c>
      <c r="M207" s="8">
        <v>605000</v>
      </c>
      <c r="N207" s="8">
        <v>526000</v>
      </c>
      <c r="O207" s="8">
        <v>1.1348</v>
      </c>
      <c r="P207" s="9">
        <f t="shared" si="68"/>
        <v>1</v>
      </c>
      <c r="Q207" s="9">
        <f t="shared" si="69"/>
        <v>-0.23246492985971945</v>
      </c>
      <c r="R207" s="9">
        <f t="shared" si="70"/>
        <v>0.29659318637274551</v>
      </c>
      <c r="S207" s="9">
        <f t="shared" si="71"/>
        <v>0.91583166332665333</v>
      </c>
      <c r="T207" s="9">
        <f t="shared" si="72"/>
        <v>1.2124248496993988</v>
      </c>
      <c r="U207" s="9">
        <f t="shared" si="73"/>
        <v>1.0541082164328657</v>
      </c>
      <c r="V207" s="9">
        <f t="shared" si="59"/>
        <v>0</v>
      </c>
      <c r="W207" s="9">
        <f t="shared" si="60"/>
        <v>0</v>
      </c>
      <c r="X207" s="9">
        <f t="shared" si="61"/>
        <v>1</v>
      </c>
      <c r="Y207" s="9">
        <f t="shared" si="62"/>
        <v>0</v>
      </c>
      <c r="Z207" s="9">
        <f t="shared" si="63"/>
        <v>0</v>
      </c>
      <c r="AA207" s="9">
        <f t="shared" si="64"/>
        <v>0</v>
      </c>
      <c r="AB207" s="9">
        <f t="shared" si="65"/>
        <v>0</v>
      </c>
      <c r="AC207" s="9">
        <f t="shared" si="66"/>
        <v>0</v>
      </c>
      <c r="AD207" s="9">
        <f t="shared" si="67"/>
        <v>1</v>
      </c>
    </row>
    <row r="208" spans="1:30" x14ac:dyDescent="0.35">
      <c r="A208" s="5">
        <v>207</v>
      </c>
      <c r="B208" s="3" t="s">
        <v>1301</v>
      </c>
      <c r="C208" s="11">
        <v>20</v>
      </c>
      <c r="D208" s="8">
        <v>3.5</v>
      </c>
      <c r="E208" s="11">
        <v>0</v>
      </c>
      <c r="F208" s="11">
        <v>5</v>
      </c>
      <c r="G208" s="11">
        <v>0</v>
      </c>
      <c r="H208" s="8">
        <v>8363000</v>
      </c>
      <c r="I208" s="8">
        <v>10739000</v>
      </c>
      <c r="J208" s="8">
        <v>1868000</v>
      </c>
      <c r="K208" s="8">
        <v>450000</v>
      </c>
      <c r="L208" s="8">
        <v>7419000</v>
      </c>
      <c r="M208" s="8">
        <v>7869000</v>
      </c>
      <c r="N208" s="8">
        <v>4947000</v>
      </c>
      <c r="O208" s="8">
        <v>0.42630000000000001</v>
      </c>
      <c r="P208" s="9">
        <f t="shared" si="68"/>
        <v>0.77875034919452468</v>
      </c>
      <c r="Q208" s="9">
        <f t="shared" si="69"/>
        <v>0.17394543253561784</v>
      </c>
      <c r="R208" s="9">
        <f t="shared" si="70"/>
        <v>4.1903342955582457E-2</v>
      </c>
      <c r="S208" s="9">
        <f t="shared" si="71"/>
        <v>0.69084644752770275</v>
      </c>
      <c r="T208" s="9">
        <f t="shared" si="72"/>
        <v>0.73274979048328526</v>
      </c>
      <c r="U208" s="9">
        <f t="shared" si="73"/>
        <v>0.46065741689170314</v>
      </c>
      <c r="V208" s="9">
        <f t="shared" si="59"/>
        <v>0</v>
      </c>
      <c r="W208" s="9">
        <f t="shared" si="60"/>
        <v>0</v>
      </c>
      <c r="X208" s="9">
        <f t="shared" si="61"/>
        <v>1</v>
      </c>
      <c r="Y208" s="9">
        <f t="shared" si="62"/>
        <v>0</v>
      </c>
      <c r="Z208" s="9">
        <f t="shared" si="63"/>
        <v>0</v>
      </c>
      <c r="AA208" s="9">
        <f t="shared" si="64"/>
        <v>0</v>
      </c>
      <c r="AB208" s="9">
        <f t="shared" si="65"/>
        <v>0</v>
      </c>
      <c r="AC208" s="9">
        <f t="shared" si="66"/>
        <v>0</v>
      </c>
      <c r="AD208" s="9">
        <f t="shared" si="67"/>
        <v>1</v>
      </c>
    </row>
    <row r="209" spans="1:30" x14ac:dyDescent="0.35">
      <c r="A209" s="5">
        <v>208</v>
      </c>
      <c r="B209" s="3" t="s">
        <v>9</v>
      </c>
      <c r="C209" s="11">
        <v>20</v>
      </c>
      <c r="D209" s="8">
        <v>9</v>
      </c>
      <c r="E209" s="11">
        <v>0</v>
      </c>
      <c r="F209" s="11">
        <v>5</v>
      </c>
      <c r="G209" s="11">
        <v>0</v>
      </c>
      <c r="H209" s="8">
        <v>9634000</v>
      </c>
      <c r="I209" s="8">
        <v>12754000</v>
      </c>
      <c r="J209" s="8">
        <v>6208000</v>
      </c>
      <c r="K209" s="8">
        <v>74000</v>
      </c>
      <c r="L209" s="8">
        <v>6389000</v>
      </c>
      <c r="M209" s="8">
        <v>6463000</v>
      </c>
      <c r="N209" s="8">
        <v>47597000</v>
      </c>
      <c r="O209" s="8">
        <v>3.8368000000000002</v>
      </c>
      <c r="P209" s="9">
        <f t="shared" si="68"/>
        <v>0.7553708640426533</v>
      </c>
      <c r="Q209" s="9">
        <f t="shared" si="69"/>
        <v>0.48674925513564371</v>
      </c>
      <c r="R209" s="9">
        <f t="shared" si="70"/>
        <v>5.8021013015524545E-3</v>
      </c>
      <c r="S209" s="9">
        <f t="shared" si="71"/>
        <v>0.50094088129214365</v>
      </c>
      <c r="T209" s="9">
        <f t="shared" si="72"/>
        <v>0.5067429825936961</v>
      </c>
      <c r="U209" s="9">
        <f t="shared" si="73"/>
        <v>3.7319272385134075</v>
      </c>
      <c r="V209" s="9">
        <f t="shared" si="59"/>
        <v>0</v>
      </c>
      <c r="W209" s="9">
        <f t="shared" si="60"/>
        <v>0</v>
      </c>
      <c r="X209" s="9">
        <f t="shared" si="61"/>
        <v>1</v>
      </c>
      <c r="Y209" s="9">
        <f t="shared" si="62"/>
        <v>0</v>
      </c>
      <c r="Z209" s="9">
        <f t="shared" si="63"/>
        <v>0</v>
      </c>
      <c r="AA209" s="9">
        <f t="shared" si="64"/>
        <v>0</v>
      </c>
      <c r="AB209" s="9">
        <f t="shared" si="65"/>
        <v>0</v>
      </c>
      <c r="AC209" s="9">
        <f t="shared" si="66"/>
        <v>0</v>
      </c>
      <c r="AD209" s="9">
        <f t="shared" si="67"/>
        <v>1</v>
      </c>
    </row>
    <row r="210" spans="1:30" x14ac:dyDescent="0.35">
      <c r="A210" s="5">
        <v>209</v>
      </c>
      <c r="B210" s="3" t="s">
        <v>1302</v>
      </c>
      <c r="C210" s="11">
        <v>20</v>
      </c>
      <c r="D210" s="8">
        <v>4.5</v>
      </c>
      <c r="E210" s="11">
        <v>0</v>
      </c>
      <c r="F210" s="11">
        <v>5</v>
      </c>
      <c r="G210" s="11">
        <v>0</v>
      </c>
      <c r="H210" s="8">
        <v>20625000</v>
      </c>
      <c r="I210" s="8">
        <v>20681000</v>
      </c>
      <c r="J210" s="8">
        <v>18413000</v>
      </c>
      <c r="K210" s="8">
        <v>2087000</v>
      </c>
      <c r="L210" s="8">
        <v>166000</v>
      </c>
      <c r="M210" s="8">
        <v>2253000</v>
      </c>
      <c r="N210" s="8">
        <v>49791000</v>
      </c>
      <c r="O210" s="8">
        <v>2.5024000000000002</v>
      </c>
      <c r="P210" s="9">
        <f t="shared" si="68"/>
        <v>0.997292200570572</v>
      </c>
      <c r="Q210" s="9">
        <f t="shared" si="69"/>
        <v>0.89033412310816695</v>
      </c>
      <c r="R210" s="9">
        <f t="shared" si="70"/>
        <v>0.10091388230743194</v>
      </c>
      <c r="S210" s="9">
        <f t="shared" si="71"/>
        <v>8.0266911658043623E-3</v>
      </c>
      <c r="T210" s="9">
        <f t="shared" si="72"/>
        <v>0.10894057347323631</v>
      </c>
      <c r="U210" s="9">
        <f t="shared" si="73"/>
        <v>2.4075721676901503</v>
      </c>
      <c r="V210" s="9">
        <f t="shared" si="59"/>
        <v>0</v>
      </c>
      <c r="W210" s="9">
        <f t="shared" si="60"/>
        <v>0</v>
      </c>
      <c r="X210" s="9">
        <f t="shared" si="61"/>
        <v>1</v>
      </c>
      <c r="Y210" s="9">
        <f t="shared" si="62"/>
        <v>0</v>
      </c>
      <c r="Z210" s="9">
        <f t="shared" si="63"/>
        <v>0</v>
      </c>
      <c r="AA210" s="9">
        <f t="shared" si="64"/>
        <v>0</v>
      </c>
      <c r="AB210" s="9">
        <f t="shared" si="65"/>
        <v>0</v>
      </c>
      <c r="AC210" s="9">
        <f t="shared" si="66"/>
        <v>0</v>
      </c>
      <c r="AD210" s="9">
        <f t="shared" si="67"/>
        <v>1</v>
      </c>
    </row>
    <row r="211" spans="1:30" x14ac:dyDescent="0.35">
      <c r="A211" s="5">
        <v>210</v>
      </c>
      <c r="B211" s="3" t="s">
        <v>10</v>
      </c>
      <c r="C211" s="11">
        <v>20</v>
      </c>
      <c r="D211" s="8">
        <v>29.5</v>
      </c>
      <c r="E211" s="11">
        <v>0</v>
      </c>
      <c r="F211" s="11">
        <v>2</v>
      </c>
      <c r="G211" s="11">
        <v>0</v>
      </c>
      <c r="H211" s="8">
        <v>92983000</v>
      </c>
      <c r="I211" s="8">
        <v>164416000</v>
      </c>
      <c r="J211" s="8">
        <v>143684000</v>
      </c>
      <c r="K211" s="8">
        <v>12346000</v>
      </c>
      <c r="L211" s="8">
        <v>6379000</v>
      </c>
      <c r="M211" s="8">
        <v>18725000</v>
      </c>
      <c r="N211" s="8">
        <v>164612000</v>
      </c>
      <c r="O211" s="8">
        <v>1.2279</v>
      </c>
      <c r="P211" s="9">
        <f t="shared" si="68"/>
        <v>0.56553498442973915</v>
      </c>
      <c r="Q211" s="9">
        <f t="shared" si="69"/>
        <v>0.87390521603736859</v>
      </c>
      <c r="R211" s="9">
        <f t="shared" si="70"/>
        <v>7.5090015570260807E-2</v>
      </c>
      <c r="S211" s="9">
        <f t="shared" si="71"/>
        <v>3.8797927209030754E-2</v>
      </c>
      <c r="T211" s="9">
        <f t="shared" si="72"/>
        <v>0.11388794277929155</v>
      </c>
      <c r="U211" s="9">
        <f t="shared" si="73"/>
        <v>1.001192098092643</v>
      </c>
      <c r="V211" s="9">
        <f t="shared" si="59"/>
        <v>0</v>
      </c>
      <c r="W211" s="9">
        <f t="shared" si="60"/>
        <v>0</v>
      </c>
      <c r="X211" s="9">
        <f t="shared" si="61"/>
        <v>1</v>
      </c>
      <c r="Y211" s="9">
        <f t="shared" si="62"/>
        <v>0</v>
      </c>
      <c r="Z211" s="9">
        <f t="shared" si="63"/>
        <v>0</v>
      </c>
      <c r="AA211" s="9">
        <f t="shared" si="64"/>
        <v>1</v>
      </c>
      <c r="AB211" s="9">
        <f t="shared" si="65"/>
        <v>0</v>
      </c>
      <c r="AC211" s="9">
        <f t="shared" si="66"/>
        <v>0</v>
      </c>
      <c r="AD211" s="9">
        <f t="shared" si="67"/>
        <v>0</v>
      </c>
    </row>
    <row r="212" spans="1:30" x14ac:dyDescent="0.35">
      <c r="A212" s="5">
        <v>211</v>
      </c>
      <c r="B212" s="3" t="s">
        <v>11</v>
      </c>
      <c r="C212" s="11">
        <v>20</v>
      </c>
      <c r="D212" s="8">
        <v>5.5</v>
      </c>
      <c r="E212" s="11">
        <v>0</v>
      </c>
      <c r="F212" s="11">
        <v>5</v>
      </c>
      <c r="G212" s="11">
        <v>0</v>
      </c>
      <c r="H212" s="8">
        <v>42115000</v>
      </c>
      <c r="I212" s="8">
        <v>42162000</v>
      </c>
      <c r="J212" s="8">
        <v>38197000</v>
      </c>
      <c r="K212" s="8">
        <v>1490000</v>
      </c>
      <c r="L212" s="8">
        <v>2455000</v>
      </c>
      <c r="M212" s="8">
        <v>3945000</v>
      </c>
      <c r="N212" s="8">
        <v>74659000</v>
      </c>
      <c r="O212" s="8">
        <v>1.7356</v>
      </c>
      <c r="P212" s="9">
        <f t="shared" si="68"/>
        <v>0.99888525212276458</v>
      </c>
      <c r="Q212" s="9">
        <f t="shared" si="69"/>
        <v>0.90595797163322422</v>
      </c>
      <c r="R212" s="9">
        <f t="shared" si="70"/>
        <v>3.5339879512357099E-2</v>
      </c>
      <c r="S212" s="9">
        <f t="shared" si="71"/>
        <v>5.8227788055595087E-2</v>
      </c>
      <c r="T212" s="9">
        <f t="shared" si="72"/>
        <v>9.3567667567952179E-2</v>
      </c>
      <c r="U212" s="9">
        <f t="shared" si="73"/>
        <v>1.7707651439685024</v>
      </c>
      <c r="V212" s="9">
        <f t="shared" si="59"/>
        <v>0</v>
      </c>
      <c r="W212" s="9">
        <f t="shared" si="60"/>
        <v>0</v>
      </c>
      <c r="X212" s="9">
        <f t="shared" si="61"/>
        <v>1</v>
      </c>
      <c r="Y212" s="9">
        <f t="shared" si="62"/>
        <v>0</v>
      </c>
      <c r="Z212" s="9">
        <f t="shared" si="63"/>
        <v>0</v>
      </c>
      <c r="AA212" s="9">
        <f t="shared" si="64"/>
        <v>0</v>
      </c>
      <c r="AB212" s="9">
        <f t="shared" si="65"/>
        <v>0</v>
      </c>
      <c r="AC212" s="9">
        <f t="shared" si="66"/>
        <v>0</v>
      </c>
      <c r="AD212" s="9">
        <f t="shared" si="67"/>
        <v>1</v>
      </c>
    </row>
    <row r="213" spans="1:30" x14ac:dyDescent="0.35">
      <c r="A213" s="5">
        <v>212</v>
      </c>
      <c r="B213" s="3" t="s">
        <v>12</v>
      </c>
      <c r="C213" s="11">
        <v>20</v>
      </c>
      <c r="D213" s="8">
        <v>11.5</v>
      </c>
      <c r="E213" s="11">
        <v>0</v>
      </c>
      <c r="F213" s="11">
        <v>5</v>
      </c>
      <c r="G213" s="11">
        <v>0</v>
      </c>
      <c r="H213" s="8">
        <v>14393000</v>
      </c>
      <c r="I213" s="8">
        <v>15993000</v>
      </c>
      <c r="J213" s="8">
        <v>497000</v>
      </c>
      <c r="K213" s="8">
        <v>2500000</v>
      </c>
      <c r="L213" s="8">
        <v>12986000</v>
      </c>
      <c r="M213" s="8">
        <v>15486000</v>
      </c>
      <c r="N213" s="8">
        <v>15597000</v>
      </c>
      <c r="O213" s="8">
        <v>0.80389999999999995</v>
      </c>
      <c r="P213" s="9">
        <f t="shared" si="68"/>
        <v>0.8999562308509973</v>
      </c>
      <c r="Q213" s="9">
        <f t="shared" si="69"/>
        <v>3.107609579190896E-2</v>
      </c>
      <c r="R213" s="9">
        <f t="shared" si="70"/>
        <v>0.15631838929531669</v>
      </c>
      <c r="S213" s="9">
        <f t="shared" si="71"/>
        <v>0.8119802413555931</v>
      </c>
      <c r="T213" s="9">
        <f t="shared" si="72"/>
        <v>0.96829863065090982</v>
      </c>
      <c r="U213" s="9">
        <f t="shared" si="73"/>
        <v>0.97523916713562186</v>
      </c>
      <c r="V213" s="9">
        <f t="shared" si="59"/>
        <v>0</v>
      </c>
      <c r="W213" s="9">
        <f t="shared" si="60"/>
        <v>0</v>
      </c>
      <c r="X213" s="9">
        <f t="shared" si="61"/>
        <v>1</v>
      </c>
      <c r="Y213" s="9">
        <f t="shared" si="62"/>
        <v>0</v>
      </c>
      <c r="Z213" s="9">
        <f t="shared" si="63"/>
        <v>0</v>
      </c>
      <c r="AA213" s="9">
        <f t="shared" si="64"/>
        <v>0</v>
      </c>
      <c r="AB213" s="9">
        <f t="shared" si="65"/>
        <v>0</v>
      </c>
      <c r="AC213" s="9">
        <f t="shared" si="66"/>
        <v>0</v>
      </c>
      <c r="AD213" s="9">
        <f t="shared" si="67"/>
        <v>1</v>
      </c>
    </row>
    <row r="214" spans="1:30" x14ac:dyDescent="0.35">
      <c r="A214" s="5">
        <v>213</v>
      </c>
      <c r="B214" s="3" t="s">
        <v>13</v>
      </c>
      <c r="C214" s="11">
        <v>20</v>
      </c>
      <c r="D214" s="8">
        <v>5</v>
      </c>
      <c r="E214" s="11">
        <v>0</v>
      </c>
      <c r="F214" s="11">
        <v>5</v>
      </c>
      <c r="G214" s="11">
        <v>0</v>
      </c>
      <c r="H214" s="8">
        <v>2125000</v>
      </c>
      <c r="I214" s="8">
        <v>2125000</v>
      </c>
      <c r="J214" s="8">
        <v>1372000</v>
      </c>
      <c r="K214" s="8">
        <v>392000</v>
      </c>
      <c r="L214" s="8">
        <v>62000</v>
      </c>
      <c r="M214" s="8">
        <v>454000</v>
      </c>
      <c r="N214" s="8">
        <v>7366000</v>
      </c>
      <c r="O214" s="8">
        <v>3.4876999999999998</v>
      </c>
      <c r="P214" s="9">
        <f t="shared" si="68"/>
        <v>1</v>
      </c>
      <c r="Q214" s="9">
        <f t="shared" si="69"/>
        <v>0.64564705882352946</v>
      </c>
      <c r="R214" s="9">
        <f t="shared" si="70"/>
        <v>0.18447058823529411</v>
      </c>
      <c r="S214" s="9">
        <f t="shared" si="71"/>
        <v>2.9176470588235293E-2</v>
      </c>
      <c r="T214" s="9">
        <f t="shared" si="72"/>
        <v>0.21364705882352941</v>
      </c>
      <c r="U214" s="9">
        <f t="shared" si="73"/>
        <v>3.4663529411764706</v>
      </c>
      <c r="V214" s="9">
        <f t="shared" si="59"/>
        <v>0</v>
      </c>
      <c r="W214" s="9">
        <f t="shared" si="60"/>
        <v>0</v>
      </c>
      <c r="X214" s="9">
        <f t="shared" si="61"/>
        <v>1</v>
      </c>
      <c r="Y214" s="9">
        <f t="shared" si="62"/>
        <v>0</v>
      </c>
      <c r="Z214" s="9">
        <f t="shared" si="63"/>
        <v>0</v>
      </c>
      <c r="AA214" s="9">
        <f t="shared" si="64"/>
        <v>0</v>
      </c>
      <c r="AB214" s="9">
        <f t="shared" si="65"/>
        <v>0</v>
      </c>
      <c r="AC214" s="9">
        <f t="shared" si="66"/>
        <v>0</v>
      </c>
      <c r="AD214" s="9">
        <f t="shared" si="67"/>
        <v>1</v>
      </c>
    </row>
    <row r="215" spans="1:30" x14ac:dyDescent="0.35">
      <c r="A215" s="5">
        <v>214</v>
      </c>
      <c r="B215" s="3" t="s">
        <v>1303</v>
      </c>
      <c r="C215" s="11">
        <v>20</v>
      </c>
      <c r="D215" s="8">
        <v>7</v>
      </c>
      <c r="E215" s="11">
        <v>0</v>
      </c>
      <c r="F215" s="11">
        <v>5</v>
      </c>
      <c r="G215" s="11">
        <v>0</v>
      </c>
      <c r="H215" s="8">
        <v>9290000</v>
      </c>
      <c r="I215" s="8">
        <v>9412000</v>
      </c>
      <c r="J215" s="8">
        <v>8232000</v>
      </c>
      <c r="K215" s="8">
        <v>133000</v>
      </c>
      <c r="L215" s="8">
        <v>38000</v>
      </c>
      <c r="M215" s="8">
        <v>171000</v>
      </c>
      <c r="N215" s="8">
        <v>5579000</v>
      </c>
      <c r="O215" s="8">
        <v>0.50680000000000003</v>
      </c>
      <c r="P215" s="9">
        <f t="shared" si="68"/>
        <v>0.98703782405439866</v>
      </c>
      <c r="Q215" s="9">
        <f t="shared" si="69"/>
        <v>0.87462813429664255</v>
      </c>
      <c r="R215" s="9">
        <f t="shared" si="70"/>
        <v>1.4130896727581811E-2</v>
      </c>
      <c r="S215" s="9">
        <f t="shared" si="71"/>
        <v>4.0373990650233744E-3</v>
      </c>
      <c r="T215" s="9">
        <f t="shared" si="72"/>
        <v>1.8168295792605184E-2</v>
      </c>
      <c r="U215" s="9">
        <f t="shared" si="73"/>
        <v>0.59275393115172126</v>
      </c>
      <c r="V215" s="9">
        <f t="shared" si="59"/>
        <v>0</v>
      </c>
      <c r="W215" s="9">
        <f t="shared" si="60"/>
        <v>0</v>
      </c>
      <c r="X215" s="9">
        <f t="shared" si="61"/>
        <v>1</v>
      </c>
      <c r="Y215" s="9">
        <f t="shared" si="62"/>
        <v>0</v>
      </c>
      <c r="Z215" s="9">
        <f t="shared" si="63"/>
        <v>0</v>
      </c>
      <c r="AA215" s="9">
        <f t="shared" si="64"/>
        <v>0</v>
      </c>
      <c r="AB215" s="9">
        <f t="shared" si="65"/>
        <v>0</v>
      </c>
      <c r="AC215" s="9">
        <f t="shared" si="66"/>
        <v>0</v>
      </c>
      <c r="AD215" s="9">
        <f t="shared" si="67"/>
        <v>1</v>
      </c>
    </row>
    <row r="216" spans="1:30" x14ac:dyDescent="0.35">
      <c r="A216" s="5">
        <v>215</v>
      </c>
      <c r="B216" s="3" t="s">
        <v>14</v>
      </c>
      <c r="C216" s="11">
        <v>20</v>
      </c>
      <c r="D216" s="8">
        <v>21</v>
      </c>
      <c r="E216" s="11">
        <v>0</v>
      </c>
      <c r="F216" s="11">
        <v>5</v>
      </c>
      <c r="G216" s="11">
        <v>0</v>
      </c>
      <c r="H216" s="8">
        <v>8008000</v>
      </c>
      <c r="I216" s="8">
        <v>23665000</v>
      </c>
      <c r="J216" s="8">
        <v>18332000</v>
      </c>
      <c r="K216" s="8">
        <v>4889000</v>
      </c>
      <c r="L216" s="8">
        <v>109000</v>
      </c>
      <c r="M216" s="8">
        <v>4998000</v>
      </c>
      <c r="N216" s="8">
        <v>25662000</v>
      </c>
      <c r="O216" s="8">
        <v>1.105</v>
      </c>
      <c r="P216" s="9">
        <f t="shared" si="68"/>
        <v>0.33839002746672303</v>
      </c>
      <c r="Q216" s="9">
        <f t="shared" si="69"/>
        <v>0.77464610183815763</v>
      </c>
      <c r="R216" s="9">
        <f t="shared" si="70"/>
        <v>0.20659201352207901</v>
      </c>
      <c r="S216" s="9">
        <f t="shared" si="71"/>
        <v>4.6059581660680329E-3</v>
      </c>
      <c r="T216" s="9">
        <f t="shared" si="72"/>
        <v>0.21119797168814705</v>
      </c>
      <c r="U216" s="9">
        <f t="shared" si="73"/>
        <v>1.0843862243819988</v>
      </c>
      <c r="V216" s="9">
        <f t="shared" si="59"/>
        <v>0</v>
      </c>
      <c r="W216" s="9">
        <f t="shared" si="60"/>
        <v>0</v>
      </c>
      <c r="X216" s="9">
        <f t="shared" si="61"/>
        <v>1</v>
      </c>
      <c r="Y216" s="9">
        <f t="shared" si="62"/>
        <v>0</v>
      </c>
      <c r="Z216" s="9">
        <f t="shared" si="63"/>
        <v>0</v>
      </c>
      <c r="AA216" s="9">
        <f t="shared" si="64"/>
        <v>0</v>
      </c>
      <c r="AB216" s="9">
        <f t="shared" si="65"/>
        <v>0</v>
      </c>
      <c r="AC216" s="9">
        <f t="shared" si="66"/>
        <v>0</v>
      </c>
      <c r="AD216" s="9">
        <f t="shared" si="67"/>
        <v>1</v>
      </c>
    </row>
    <row r="217" spans="1:30" x14ac:dyDescent="0.35">
      <c r="A217" s="5">
        <v>216</v>
      </c>
      <c r="B217" s="3" t="s">
        <v>15</v>
      </c>
      <c r="C217" s="11">
        <v>20</v>
      </c>
      <c r="D217" s="8">
        <v>4</v>
      </c>
      <c r="E217" s="11">
        <v>0</v>
      </c>
      <c r="F217" s="11">
        <v>5</v>
      </c>
      <c r="G217" s="11">
        <v>0</v>
      </c>
      <c r="H217" s="8">
        <v>18340000</v>
      </c>
      <c r="I217" s="8">
        <v>18621000</v>
      </c>
      <c r="J217" s="8">
        <v>767000</v>
      </c>
      <c r="K217" s="8">
        <v>1271000</v>
      </c>
      <c r="L217" s="8">
        <v>16573000</v>
      </c>
      <c r="M217" s="8">
        <v>17844000</v>
      </c>
      <c r="N217" s="8">
        <v>21841000</v>
      </c>
      <c r="O217" s="8">
        <v>1.2467999999999999</v>
      </c>
      <c r="P217" s="9">
        <f t="shared" si="68"/>
        <v>0.98490951076741318</v>
      </c>
      <c r="Q217" s="9">
        <f t="shared" si="69"/>
        <v>4.1190054239836744E-2</v>
      </c>
      <c r="R217" s="9">
        <f t="shared" si="70"/>
        <v>6.8256269802910691E-2</v>
      </c>
      <c r="S217" s="9">
        <f t="shared" si="71"/>
        <v>0.89001664787068369</v>
      </c>
      <c r="T217" s="9">
        <f t="shared" si="72"/>
        <v>0.95827291767359435</v>
      </c>
      <c r="U217" s="9">
        <f t="shared" si="73"/>
        <v>1.1729230438751947</v>
      </c>
      <c r="V217" s="9">
        <f t="shared" si="59"/>
        <v>0</v>
      </c>
      <c r="W217" s="9">
        <f t="shared" si="60"/>
        <v>0</v>
      </c>
      <c r="X217" s="9">
        <f t="shared" si="61"/>
        <v>1</v>
      </c>
      <c r="Y217" s="9">
        <f t="shared" si="62"/>
        <v>0</v>
      </c>
      <c r="Z217" s="9">
        <f t="shared" si="63"/>
        <v>0</v>
      </c>
      <c r="AA217" s="9">
        <f t="shared" si="64"/>
        <v>0</v>
      </c>
      <c r="AB217" s="9">
        <f t="shared" si="65"/>
        <v>0</v>
      </c>
      <c r="AC217" s="9">
        <f t="shared" si="66"/>
        <v>0</v>
      </c>
      <c r="AD217" s="9">
        <f t="shared" si="67"/>
        <v>1</v>
      </c>
    </row>
    <row r="218" spans="1:30" x14ac:dyDescent="0.35">
      <c r="A218" s="5">
        <v>217</v>
      </c>
      <c r="B218" s="3" t="s">
        <v>16</v>
      </c>
      <c r="C218" s="11">
        <v>20</v>
      </c>
      <c r="D218" s="8">
        <v>2</v>
      </c>
      <c r="E218" s="11">
        <v>0</v>
      </c>
      <c r="F218" s="11">
        <v>5</v>
      </c>
      <c r="G218" s="11">
        <v>0</v>
      </c>
      <c r="H218" s="8">
        <v>2117000</v>
      </c>
      <c r="I218" s="8">
        <v>2117000</v>
      </c>
      <c r="J218" s="8">
        <v>4000</v>
      </c>
      <c r="K218" s="8">
        <v>655000</v>
      </c>
      <c r="L218" s="8">
        <v>1448000</v>
      </c>
      <c r="M218" s="8">
        <v>2103000</v>
      </c>
      <c r="N218" s="8">
        <v>5717000</v>
      </c>
      <c r="O218" s="8">
        <v>3.1368999999999998</v>
      </c>
      <c r="P218" s="9">
        <f t="shared" si="68"/>
        <v>1</v>
      </c>
      <c r="Q218" s="9">
        <f t="shared" si="69"/>
        <v>1.8894662257912141E-3</v>
      </c>
      <c r="R218" s="9">
        <f t="shared" si="70"/>
        <v>0.30940009447331129</v>
      </c>
      <c r="S218" s="9">
        <f t="shared" si="71"/>
        <v>0.68398677373641947</v>
      </c>
      <c r="T218" s="9">
        <f t="shared" si="72"/>
        <v>0.99338686820973077</v>
      </c>
      <c r="U218" s="9">
        <f t="shared" si="73"/>
        <v>2.7005196032120926</v>
      </c>
      <c r="V218" s="9">
        <f t="shared" si="59"/>
        <v>0</v>
      </c>
      <c r="W218" s="9">
        <f t="shared" si="60"/>
        <v>0</v>
      </c>
      <c r="X218" s="9">
        <f t="shared" si="61"/>
        <v>1</v>
      </c>
      <c r="Y218" s="9">
        <f t="shared" si="62"/>
        <v>0</v>
      </c>
      <c r="Z218" s="9">
        <f t="shared" si="63"/>
        <v>0</v>
      </c>
      <c r="AA218" s="9">
        <f t="shared" si="64"/>
        <v>0</v>
      </c>
      <c r="AB218" s="9">
        <f t="shared" si="65"/>
        <v>0</v>
      </c>
      <c r="AC218" s="9">
        <f t="shared" si="66"/>
        <v>0</v>
      </c>
      <c r="AD218" s="9">
        <f t="shared" si="67"/>
        <v>1</v>
      </c>
    </row>
    <row r="219" spans="1:30" x14ac:dyDescent="0.35">
      <c r="A219" s="5">
        <v>218</v>
      </c>
      <c r="B219" s="3" t="s">
        <v>17</v>
      </c>
      <c r="C219" s="11">
        <v>20</v>
      </c>
      <c r="D219" s="8">
        <v>24</v>
      </c>
      <c r="E219" s="11">
        <v>0</v>
      </c>
      <c r="F219" s="11">
        <v>5</v>
      </c>
      <c r="G219" s="11">
        <v>0</v>
      </c>
      <c r="H219" s="8">
        <v>644000</v>
      </c>
      <c r="I219" s="8">
        <v>2228000</v>
      </c>
      <c r="J219" s="8">
        <v>1800000</v>
      </c>
      <c r="K219" s="8">
        <v>50000</v>
      </c>
      <c r="L219" s="8">
        <v>196000</v>
      </c>
      <c r="M219" s="8">
        <v>246000</v>
      </c>
      <c r="N219" s="8">
        <v>690000</v>
      </c>
      <c r="O219" s="8">
        <v>0.31690000000000002</v>
      </c>
      <c r="P219" s="9">
        <f t="shared" si="68"/>
        <v>0.28904847396768402</v>
      </c>
      <c r="Q219" s="9">
        <f t="shared" si="69"/>
        <v>0.80789946140035906</v>
      </c>
      <c r="R219" s="9">
        <f t="shared" si="70"/>
        <v>2.244165170556553E-2</v>
      </c>
      <c r="S219" s="9">
        <f t="shared" si="71"/>
        <v>8.7971274685816878E-2</v>
      </c>
      <c r="T219" s="9">
        <f t="shared" si="72"/>
        <v>0.11041292639138241</v>
      </c>
      <c r="U219" s="9">
        <f t="shared" si="73"/>
        <v>0.30969479353680429</v>
      </c>
      <c r="V219" s="9">
        <f t="shared" si="59"/>
        <v>0</v>
      </c>
      <c r="W219" s="9">
        <f t="shared" si="60"/>
        <v>0</v>
      </c>
      <c r="X219" s="9">
        <f t="shared" si="61"/>
        <v>1</v>
      </c>
      <c r="Y219" s="9">
        <f t="shared" si="62"/>
        <v>0</v>
      </c>
      <c r="Z219" s="9">
        <f t="shared" si="63"/>
        <v>0</v>
      </c>
      <c r="AA219" s="9">
        <f t="shared" si="64"/>
        <v>0</v>
      </c>
      <c r="AB219" s="9">
        <f t="shared" si="65"/>
        <v>0</v>
      </c>
      <c r="AC219" s="9">
        <f t="shared" si="66"/>
        <v>0</v>
      </c>
      <c r="AD219" s="9">
        <f t="shared" si="67"/>
        <v>1</v>
      </c>
    </row>
    <row r="220" spans="1:30" x14ac:dyDescent="0.35">
      <c r="A220" s="5">
        <v>219</v>
      </c>
      <c r="B220" s="3" t="s">
        <v>18</v>
      </c>
      <c r="C220" s="11">
        <v>20</v>
      </c>
      <c r="D220" s="8">
        <v>10</v>
      </c>
      <c r="E220" s="11">
        <v>0</v>
      </c>
      <c r="F220" s="11">
        <v>5</v>
      </c>
      <c r="G220" s="11">
        <v>0</v>
      </c>
      <c r="H220" s="8">
        <v>2020000</v>
      </c>
      <c r="I220" s="8">
        <v>2020000</v>
      </c>
      <c r="J220" s="8">
        <v>630000</v>
      </c>
      <c r="K220" s="8">
        <v>1285000</v>
      </c>
      <c r="L220" s="8">
        <v>55000</v>
      </c>
      <c r="M220" s="8">
        <v>1340000</v>
      </c>
      <c r="N220" s="8">
        <v>16420000</v>
      </c>
      <c r="O220" s="8">
        <v>8.3139000000000003</v>
      </c>
      <c r="P220" s="9">
        <f t="shared" si="68"/>
        <v>1</v>
      </c>
      <c r="Q220" s="9">
        <f t="shared" si="69"/>
        <v>0.31188118811881188</v>
      </c>
      <c r="R220" s="9">
        <f t="shared" si="70"/>
        <v>0.63613861386138615</v>
      </c>
      <c r="S220" s="9">
        <f t="shared" si="71"/>
        <v>2.7227722772277228E-2</v>
      </c>
      <c r="T220" s="9">
        <f t="shared" si="72"/>
        <v>0.6633663366336634</v>
      </c>
      <c r="U220" s="9">
        <f t="shared" si="73"/>
        <v>8.1287128712871279</v>
      </c>
      <c r="V220" s="9">
        <f t="shared" si="59"/>
        <v>0</v>
      </c>
      <c r="W220" s="9">
        <f t="shared" si="60"/>
        <v>0</v>
      </c>
      <c r="X220" s="9">
        <f t="shared" si="61"/>
        <v>1</v>
      </c>
      <c r="Y220" s="9">
        <f t="shared" si="62"/>
        <v>0</v>
      </c>
      <c r="Z220" s="9">
        <f t="shared" si="63"/>
        <v>0</v>
      </c>
      <c r="AA220" s="9">
        <f t="shared" si="64"/>
        <v>0</v>
      </c>
      <c r="AB220" s="9">
        <f t="shared" si="65"/>
        <v>0</v>
      </c>
      <c r="AC220" s="9">
        <f t="shared" si="66"/>
        <v>0</v>
      </c>
      <c r="AD220" s="9">
        <f t="shared" si="67"/>
        <v>1</v>
      </c>
    </row>
    <row r="221" spans="1:30" x14ac:dyDescent="0.35">
      <c r="A221" s="5">
        <v>220</v>
      </c>
      <c r="B221" s="3" t="s">
        <v>1277</v>
      </c>
      <c r="C221" s="11">
        <v>20</v>
      </c>
      <c r="D221" s="8">
        <v>25.5</v>
      </c>
      <c r="E221" s="11">
        <v>0</v>
      </c>
      <c r="F221" s="11">
        <v>5</v>
      </c>
      <c r="G221" s="11">
        <v>0</v>
      </c>
      <c r="H221" s="8">
        <v>440000</v>
      </c>
      <c r="I221" s="8">
        <v>1037000</v>
      </c>
      <c r="J221" s="8">
        <v>-1085000</v>
      </c>
      <c r="K221" s="8">
        <v>19000</v>
      </c>
      <c r="L221" s="8">
        <v>3000</v>
      </c>
      <c r="M221" s="8">
        <v>22000</v>
      </c>
      <c r="N221" s="8">
        <v>653000</v>
      </c>
      <c r="O221" s="8">
        <v>0.63460000000000005</v>
      </c>
      <c r="P221" s="9">
        <f t="shared" si="68"/>
        <v>0.42430086788813887</v>
      </c>
      <c r="Q221" s="9">
        <f t="shared" si="69"/>
        <v>-1.0462873674059787</v>
      </c>
      <c r="R221" s="9">
        <f t="shared" si="70"/>
        <v>1.8322082931533271E-2</v>
      </c>
      <c r="S221" s="9">
        <f t="shared" si="71"/>
        <v>2.8929604628736743E-3</v>
      </c>
      <c r="T221" s="9">
        <f t="shared" si="72"/>
        <v>2.1215043394406944E-2</v>
      </c>
      <c r="U221" s="9">
        <f t="shared" si="73"/>
        <v>0.62970106075216969</v>
      </c>
      <c r="V221" s="9">
        <f t="shared" si="59"/>
        <v>0</v>
      </c>
      <c r="W221" s="9">
        <f t="shared" si="60"/>
        <v>0</v>
      </c>
      <c r="X221" s="9">
        <f t="shared" si="61"/>
        <v>1</v>
      </c>
      <c r="Y221" s="9">
        <f t="shared" si="62"/>
        <v>0</v>
      </c>
      <c r="Z221" s="9">
        <f t="shared" si="63"/>
        <v>0</v>
      </c>
      <c r="AA221" s="9">
        <f t="shared" si="64"/>
        <v>0</v>
      </c>
      <c r="AB221" s="9">
        <f t="shared" si="65"/>
        <v>0</v>
      </c>
      <c r="AC221" s="9">
        <f t="shared" si="66"/>
        <v>0</v>
      </c>
      <c r="AD221" s="9">
        <f t="shared" si="67"/>
        <v>1</v>
      </c>
    </row>
    <row r="222" spans="1:30" ht="29" x14ac:dyDescent="0.35">
      <c r="A222" s="5">
        <v>221</v>
      </c>
      <c r="B222" s="3" t="s">
        <v>19</v>
      </c>
      <c r="C222" s="11">
        <v>20</v>
      </c>
      <c r="D222" s="8">
        <v>0.5</v>
      </c>
      <c r="E222" s="11">
        <v>0</v>
      </c>
      <c r="F222" s="11">
        <v>5</v>
      </c>
      <c r="G222" s="11">
        <v>0</v>
      </c>
      <c r="H222" s="8">
        <v>15422000</v>
      </c>
      <c r="I222" s="8">
        <v>15422000</v>
      </c>
      <c r="J222" s="8">
        <v>17000</v>
      </c>
      <c r="K222" s="8">
        <v>462000</v>
      </c>
      <c r="L222" s="8">
        <v>14932000</v>
      </c>
      <c r="M222" s="8">
        <v>15394000</v>
      </c>
      <c r="N222" s="8">
        <v>14936000</v>
      </c>
      <c r="O222" s="8">
        <v>1.9370000000000001</v>
      </c>
      <c r="P222" s="9">
        <f t="shared" si="68"/>
        <v>1</v>
      </c>
      <c r="Q222" s="9">
        <f t="shared" si="69"/>
        <v>1.1023213590973934E-3</v>
      </c>
      <c r="R222" s="9">
        <f t="shared" si="70"/>
        <v>2.9957203994293864E-2</v>
      </c>
      <c r="S222" s="9">
        <f t="shared" si="71"/>
        <v>0.96822720788483985</v>
      </c>
      <c r="T222" s="9">
        <f t="shared" si="72"/>
        <v>0.99818441187913376</v>
      </c>
      <c r="U222" s="9">
        <f t="shared" si="73"/>
        <v>0.96848657761639212</v>
      </c>
      <c r="V222" s="9">
        <f t="shared" si="59"/>
        <v>0</v>
      </c>
      <c r="W222" s="9">
        <f t="shared" si="60"/>
        <v>0</v>
      </c>
      <c r="X222" s="9">
        <f t="shared" si="61"/>
        <v>1</v>
      </c>
      <c r="Y222" s="9">
        <f t="shared" si="62"/>
        <v>0</v>
      </c>
      <c r="Z222" s="9">
        <f t="shared" si="63"/>
        <v>0</v>
      </c>
      <c r="AA222" s="9">
        <f t="shared" si="64"/>
        <v>0</v>
      </c>
      <c r="AB222" s="9">
        <f t="shared" si="65"/>
        <v>0</v>
      </c>
      <c r="AC222" s="9">
        <f t="shared" si="66"/>
        <v>0</v>
      </c>
      <c r="AD222" s="9">
        <f t="shared" si="67"/>
        <v>1</v>
      </c>
    </row>
    <row r="223" spans="1:30" x14ac:dyDescent="0.35">
      <c r="A223" s="5">
        <v>222</v>
      </c>
      <c r="B223" s="3" t="s">
        <v>20</v>
      </c>
      <c r="C223" s="11">
        <v>20</v>
      </c>
      <c r="D223" s="8">
        <v>8.5</v>
      </c>
      <c r="E223" s="11">
        <v>0</v>
      </c>
      <c r="F223" s="11">
        <v>5</v>
      </c>
      <c r="G223" s="11">
        <v>0</v>
      </c>
      <c r="H223" s="8">
        <v>698000</v>
      </c>
      <c r="I223" s="8">
        <v>5449000</v>
      </c>
      <c r="J223" s="8">
        <v>193000</v>
      </c>
      <c r="K223" s="8">
        <v>5185000</v>
      </c>
      <c r="L223" s="8">
        <v>61000</v>
      </c>
      <c r="M223" s="8">
        <v>5246000</v>
      </c>
      <c r="N223" s="8">
        <v>8881000</v>
      </c>
      <c r="O223" s="8">
        <v>1.7235</v>
      </c>
      <c r="P223" s="9">
        <f t="shared" si="68"/>
        <v>0.12809689851348871</v>
      </c>
      <c r="Q223" s="9">
        <f t="shared" si="69"/>
        <v>3.541934299871536E-2</v>
      </c>
      <c r="R223" s="9">
        <f t="shared" si="70"/>
        <v>0.95155074325564326</v>
      </c>
      <c r="S223" s="9">
        <f t="shared" si="71"/>
        <v>1.119471462653698E-2</v>
      </c>
      <c r="T223" s="9">
        <f t="shared" si="72"/>
        <v>0.96274545788218024</v>
      </c>
      <c r="U223" s="9">
        <f t="shared" si="73"/>
        <v>1.6298403376766379</v>
      </c>
      <c r="V223" s="9">
        <f t="shared" si="59"/>
        <v>0</v>
      </c>
      <c r="W223" s="9">
        <f t="shared" si="60"/>
        <v>0</v>
      </c>
      <c r="X223" s="9">
        <f t="shared" si="61"/>
        <v>1</v>
      </c>
      <c r="Y223" s="9">
        <f t="shared" si="62"/>
        <v>0</v>
      </c>
      <c r="Z223" s="9">
        <f t="shared" si="63"/>
        <v>0</v>
      </c>
      <c r="AA223" s="9">
        <f t="shared" si="64"/>
        <v>0</v>
      </c>
      <c r="AB223" s="9">
        <f t="shared" si="65"/>
        <v>0</v>
      </c>
      <c r="AC223" s="9">
        <f t="shared" si="66"/>
        <v>0</v>
      </c>
      <c r="AD223" s="9">
        <f t="shared" si="67"/>
        <v>1</v>
      </c>
    </row>
    <row r="224" spans="1:30" x14ac:dyDescent="0.35">
      <c r="A224" s="5">
        <v>223</v>
      </c>
      <c r="B224" s="3" t="s">
        <v>21</v>
      </c>
      <c r="C224" s="11">
        <v>20</v>
      </c>
      <c r="D224" s="8">
        <v>22</v>
      </c>
      <c r="E224" s="11">
        <v>0</v>
      </c>
      <c r="F224" s="11">
        <v>5</v>
      </c>
      <c r="G224" s="11">
        <v>0</v>
      </c>
      <c r="H224" s="8">
        <v>9411000</v>
      </c>
      <c r="I224" s="8">
        <v>9411000</v>
      </c>
      <c r="J224" s="8">
        <v>8305000</v>
      </c>
      <c r="K224" s="8">
        <v>247000</v>
      </c>
      <c r="L224" s="8">
        <v>849000</v>
      </c>
      <c r="M224" s="8">
        <v>1096000</v>
      </c>
      <c r="N224" s="8">
        <v>12272000</v>
      </c>
      <c r="O224" s="8">
        <v>0.67820000000000003</v>
      </c>
      <c r="P224" s="9">
        <f t="shared" si="68"/>
        <v>1</v>
      </c>
      <c r="Q224" s="9">
        <f t="shared" si="69"/>
        <v>0.8824779513335459</v>
      </c>
      <c r="R224" s="9">
        <f t="shared" si="70"/>
        <v>2.6245882477951333E-2</v>
      </c>
      <c r="S224" s="9">
        <f t="shared" si="71"/>
        <v>9.0213579853363091E-2</v>
      </c>
      <c r="T224" s="9">
        <f t="shared" si="72"/>
        <v>0.11645946233131442</v>
      </c>
      <c r="U224" s="9">
        <f t="shared" si="73"/>
        <v>1.3040059504834767</v>
      </c>
      <c r="V224" s="9">
        <f t="shared" si="59"/>
        <v>0</v>
      </c>
      <c r="W224" s="9">
        <f t="shared" si="60"/>
        <v>0</v>
      </c>
      <c r="X224" s="9">
        <f t="shared" si="61"/>
        <v>1</v>
      </c>
      <c r="Y224" s="9">
        <f t="shared" si="62"/>
        <v>0</v>
      </c>
      <c r="Z224" s="9">
        <f t="shared" si="63"/>
        <v>0</v>
      </c>
      <c r="AA224" s="9">
        <f t="shared" si="64"/>
        <v>0</v>
      </c>
      <c r="AB224" s="9">
        <f t="shared" si="65"/>
        <v>0</v>
      </c>
      <c r="AC224" s="9">
        <f t="shared" si="66"/>
        <v>0</v>
      </c>
      <c r="AD224" s="9">
        <f t="shared" si="67"/>
        <v>1</v>
      </c>
    </row>
    <row r="225" spans="1:30" x14ac:dyDescent="0.35">
      <c r="A225" s="5">
        <v>224</v>
      </c>
      <c r="B225" s="3" t="s">
        <v>1304</v>
      </c>
      <c r="C225" s="11">
        <v>20</v>
      </c>
      <c r="D225" s="8">
        <v>18.5</v>
      </c>
      <c r="E225" s="11">
        <v>0</v>
      </c>
      <c r="F225" s="11">
        <v>0</v>
      </c>
      <c r="G225" s="11">
        <v>0</v>
      </c>
      <c r="H225" s="8">
        <v>46218000</v>
      </c>
      <c r="I225" s="8">
        <v>76930000</v>
      </c>
      <c r="J225" s="8">
        <v>33146000</v>
      </c>
      <c r="K225" s="8">
        <v>12326000</v>
      </c>
      <c r="L225" s="8">
        <v>31353000</v>
      </c>
      <c r="M225" s="8">
        <v>43679000</v>
      </c>
      <c r="N225" s="8">
        <v>79921000</v>
      </c>
      <c r="O225" s="8">
        <v>1.0853999999999999</v>
      </c>
      <c r="P225" s="9">
        <f t="shared" si="68"/>
        <v>0.60077992980631745</v>
      </c>
      <c r="Q225" s="9">
        <f t="shared" si="69"/>
        <v>0.43085922266995968</v>
      </c>
      <c r="R225" s="9">
        <f t="shared" si="70"/>
        <v>0.160223579877811</v>
      </c>
      <c r="S225" s="9">
        <f t="shared" si="71"/>
        <v>0.40755232029117378</v>
      </c>
      <c r="T225" s="9">
        <f t="shared" si="72"/>
        <v>0.56777590016898483</v>
      </c>
      <c r="U225" s="9">
        <f t="shared" si="73"/>
        <v>1.0388795008449239</v>
      </c>
      <c r="V225" s="9">
        <f t="shared" ref="V225:V288" si="74">IF(G225=1,1,0)</f>
        <v>0</v>
      </c>
      <c r="W225" s="9">
        <f t="shared" ref="W225:W288" si="75">IF(G225=1,2,0)</f>
        <v>0</v>
      </c>
      <c r="X225" s="9">
        <f t="shared" ref="X225:X288" si="76">IF(G225=0,1,0)</f>
        <v>1</v>
      </c>
      <c r="Y225" s="9">
        <f t="shared" ref="Y225:Y288" si="77">IF($F225=0,1,0)</f>
        <v>1</v>
      </c>
      <c r="Z225" s="9">
        <f t="shared" ref="Z225:Z288" si="78">IF($F225=1,1,0)</f>
        <v>0</v>
      </c>
      <c r="AA225" s="9">
        <f t="shared" ref="AA225:AA288" si="79">IF($F225=2,1,0)</f>
        <v>0</v>
      </c>
      <c r="AB225" s="9">
        <f t="shared" ref="AB225:AB288" si="80">IF($F225=3,1,0)</f>
        <v>0</v>
      </c>
      <c r="AC225" s="9">
        <f t="shared" ref="AC225:AC288" si="81">IF($F225=4,1,0)</f>
        <v>0</v>
      </c>
      <c r="AD225" s="9">
        <f t="shared" ref="AD225:AD288" si="82">IF($F225=5,1,0)</f>
        <v>0</v>
      </c>
    </row>
    <row r="226" spans="1:30" x14ac:dyDescent="0.35">
      <c r="A226" s="5">
        <v>225</v>
      </c>
      <c r="B226" s="3" t="s">
        <v>22</v>
      </c>
      <c r="C226" s="11">
        <v>20</v>
      </c>
      <c r="D226" s="8">
        <v>15</v>
      </c>
      <c r="E226" s="11">
        <v>0</v>
      </c>
      <c r="F226" s="11">
        <v>5</v>
      </c>
      <c r="G226" s="11">
        <v>0</v>
      </c>
      <c r="H226" s="8">
        <v>758348000</v>
      </c>
      <c r="I226" s="8">
        <v>908495000</v>
      </c>
      <c r="J226" s="8">
        <v>811840000</v>
      </c>
      <c r="K226" s="8">
        <v>72130000</v>
      </c>
      <c r="L226" s="8">
        <v>16240000</v>
      </c>
      <c r="M226" s="8">
        <v>88370000</v>
      </c>
      <c r="N226" s="8">
        <v>369531000</v>
      </c>
      <c r="O226" s="8">
        <v>0.4738</v>
      </c>
      <c r="P226" s="9">
        <f t="shared" si="68"/>
        <v>0.83472996549238021</v>
      </c>
      <c r="Q226" s="9">
        <f t="shared" si="69"/>
        <v>0.89360976119846558</v>
      </c>
      <c r="R226" s="9">
        <f t="shared" si="70"/>
        <v>7.9395043450982125E-2</v>
      </c>
      <c r="S226" s="9">
        <f t="shared" si="71"/>
        <v>1.787571753284278E-2</v>
      </c>
      <c r="T226" s="9">
        <f t="shared" si="72"/>
        <v>9.7270760983824894E-2</v>
      </c>
      <c r="U226" s="9">
        <f t="shared" si="73"/>
        <v>0.40675072510030325</v>
      </c>
      <c r="V226" s="9">
        <f t="shared" si="74"/>
        <v>0</v>
      </c>
      <c r="W226" s="9">
        <f t="shared" si="75"/>
        <v>0</v>
      </c>
      <c r="X226" s="9">
        <f t="shared" si="76"/>
        <v>1</v>
      </c>
      <c r="Y226" s="9">
        <f t="shared" si="77"/>
        <v>0</v>
      </c>
      <c r="Z226" s="9">
        <f t="shared" si="78"/>
        <v>0</v>
      </c>
      <c r="AA226" s="9">
        <f t="shared" si="79"/>
        <v>0</v>
      </c>
      <c r="AB226" s="9">
        <f t="shared" si="80"/>
        <v>0</v>
      </c>
      <c r="AC226" s="9">
        <f t="shared" si="81"/>
        <v>0</v>
      </c>
      <c r="AD226" s="9">
        <f t="shared" si="82"/>
        <v>1</v>
      </c>
    </row>
    <row r="227" spans="1:30" x14ac:dyDescent="0.35">
      <c r="A227" s="5">
        <v>226</v>
      </c>
      <c r="B227" s="3" t="s">
        <v>1305</v>
      </c>
      <c r="C227" s="11">
        <v>20</v>
      </c>
      <c r="D227" s="8">
        <v>21</v>
      </c>
      <c r="E227" s="11">
        <v>0</v>
      </c>
      <c r="F227" s="11">
        <v>2</v>
      </c>
      <c r="G227" s="11">
        <v>0</v>
      </c>
      <c r="H227" s="8">
        <v>17042000</v>
      </c>
      <c r="I227" s="8">
        <v>30278000</v>
      </c>
      <c r="J227" s="8">
        <v>18775000</v>
      </c>
      <c r="K227" s="8">
        <v>2869000</v>
      </c>
      <c r="L227" s="8">
        <v>6373000</v>
      </c>
      <c r="M227" s="8">
        <v>9242000</v>
      </c>
      <c r="N227" s="8">
        <v>13719000</v>
      </c>
      <c r="O227" s="8">
        <v>0.48259999999999997</v>
      </c>
      <c r="P227" s="9">
        <f t="shared" si="68"/>
        <v>0.56285091485567074</v>
      </c>
      <c r="Q227" s="9">
        <f t="shared" si="69"/>
        <v>0.62008719202060902</v>
      </c>
      <c r="R227" s="9">
        <f t="shared" si="70"/>
        <v>9.4755267851245134E-2</v>
      </c>
      <c r="S227" s="9">
        <f t="shared" si="71"/>
        <v>0.210482858841403</v>
      </c>
      <c r="T227" s="9">
        <f t="shared" si="72"/>
        <v>0.3052381266926481</v>
      </c>
      <c r="U227" s="9">
        <f t="shared" si="73"/>
        <v>0.45310126164211639</v>
      </c>
      <c r="V227" s="9">
        <f t="shared" si="74"/>
        <v>0</v>
      </c>
      <c r="W227" s="9">
        <f t="shared" si="75"/>
        <v>0</v>
      </c>
      <c r="X227" s="9">
        <f t="shared" si="76"/>
        <v>1</v>
      </c>
      <c r="Y227" s="9">
        <f t="shared" si="77"/>
        <v>0</v>
      </c>
      <c r="Z227" s="9">
        <f t="shared" si="78"/>
        <v>0</v>
      </c>
      <c r="AA227" s="9">
        <f t="shared" si="79"/>
        <v>1</v>
      </c>
      <c r="AB227" s="9">
        <f t="shared" si="80"/>
        <v>0</v>
      </c>
      <c r="AC227" s="9">
        <f t="shared" si="81"/>
        <v>0</v>
      </c>
      <c r="AD227" s="9">
        <f t="shared" si="82"/>
        <v>0</v>
      </c>
    </row>
    <row r="228" spans="1:30" x14ac:dyDescent="0.35">
      <c r="A228" s="5">
        <v>227</v>
      </c>
      <c r="B228" s="3" t="s">
        <v>23</v>
      </c>
      <c r="C228" s="11">
        <v>20</v>
      </c>
      <c r="D228" s="8">
        <v>17</v>
      </c>
      <c r="E228" s="11">
        <v>0</v>
      </c>
      <c r="F228" s="11">
        <v>5</v>
      </c>
      <c r="G228" s="11">
        <v>0</v>
      </c>
      <c r="H228" s="8">
        <v>59937000</v>
      </c>
      <c r="I228" s="8">
        <v>83552000</v>
      </c>
      <c r="J228" s="8">
        <v>34244000</v>
      </c>
      <c r="K228" s="8">
        <v>22744000</v>
      </c>
      <c r="L228" s="8">
        <v>26554000</v>
      </c>
      <c r="M228" s="8">
        <v>49298000</v>
      </c>
      <c r="N228" s="8">
        <v>59176000</v>
      </c>
      <c r="O228" s="8">
        <v>0.69220000000000004</v>
      </c>
      <c r="P228" s="9">
        <f t="shared" si="68"/>
        <v>0.71736164304864036</v>
      </c>
      <c r="Q228" s="9">
        <f t="shared" si="69"/>
        <v>0.4098525469168901</v>
      </c>
      <c r="R228" s="9">
        <f t="shared" si="70"/>
        <v>0.27221371122175414</v>
      </c>
      <c r="S228" s="9">
        <f t="shared" si="71"/>
        <v>0.31781405591727308</v>
      </c>
      <c r="T228" s="9">
        <f t="shared" si="72"/>
        <v>0.59002776713902716</v>
      </c>
      <c r="U228" s="9">
        <f t="shared" si="73"/>
        <v>0.70825354270394481</v>
      </c>
      <c r="V228" s="9">
        <f t="shared" si="74"/>
        <v>0</v>
      </c>
      <c r="W228" s="9">
        <f t="shared" si="75"/>
        <v>0</v>
      </c>
      <c r="X228" s="9">
        <f t="shared" si="76"/>
        <v>1</v>
      </c>
      <c r="Y228" s="9">
        <f t="shared" si="77"/>
        <v>0</v>
      </c>
      <c r="Z228" s="9">
        <f t="shared" si="78"/>
        <v>0</v>
      </c>
      <c r="AA228" s="9">
        <f t="shared" si="79"/>
        <v>0</v>
      </c>
      <c r="AB228" s="9">
        <f t="shared" si="80"/>
        <v>0</v>
      </c>
      <c r="AC228" s="9">
        <f t="shared" si="81"/>
        <v>0</v>
      </c>
      <c r="AD228" s="9">
        <f t="shared" si="82"/>
        <v>1</v>
      </c>
    </row>
    <row r="229" spans="1:30" x14ac:dyDescent="0.35">
      <c r="A229" s="5">
        <v>228</v>
      </c>
      <c r="B229" s="3" t="s">
        <v>24</v>
      </c>
      <c r="C229" s="11">
        <v>20</v>
      </c>
      <c r="D229" s="8">
        <v>19.5</v>
      </c>
      <c r="E229" s="11">
        <v>0</v>
      </c>
      <c r="F229" s="11">
        <v>5</v>
      </c>
      <c r="G229" s="11">
        <v>0</v>
      </c>
      <c r="H229" s="8">
        <v>15747000</v>
      </c>
      <c r="I229" s="8">
        <v>66574000</v>
      </c>
      <c r="J229" s="8">
        <v>56269000</v>
      </c>
      <c r="K229" s="8">
        <v>10000000</v>
      </c>
      <c r="L229" s="8">
        <v>293000</v>
      </c>
      <c r="M229" s="8">
        <v>10293000</v>
      </c>
      <c r="N229" s="8">
        <v>35112000</v>
      </c>
      <c r="O229" s="8">
        <v>0.65910000000000002</v>
      </c>
      <c r="P229" s="9">
        <f t="shared" si="68"/>
        <v>0.23653378195692012</v>
      </c>
      <c r="Q229" s="9">
        <f t="shared" si="69"/>
        <v>0.84520984167993507</v>
      </c>
      <c r="R229" s="9">
        <f t="shared" si="70"/>
        <v>0.15020879021840358</v>
      </c>
      <c r="S229" s="9">
        <f t="shared" si="71"/>
        <v>4.4011175533992253E-3</v>
      </c>
      <c r="T229" s="9">
        <f t="shared" si="72"/>
        <v>0.15460990777180281</v>
      </c>
      <c r="U229" s="9">
        <f t="shared" si="73"/>
        <v>0.52741310421485865</v>
      </c>
      <c r="V229" s="9">
        <f t="shared" si="74"/>
        <v>0</v>
      </c>
      <c r="W229" s="9">
        <f t="shared" si="75"/>
        <v>0</v>
      </c>
      <c r="X229" s="9">
        <f t="shared" si="76"/>
        <v>1</v>
      </c>
      <c r="Y229" s="9">
        <f t="shared" si="77"/>
        <v>0</v>
      </c>
      <c r="Z229" s="9">
        <f t="shared" si="78"/>
        <v>0</v>
      </c>
      <c r="AA229" s="9">
        <f t="shared" si="79"/>
        <v>0</v>
      </c>
      <c r="AB229" s="9">
        <f t="shared" si="80"/>
        <v>0</v>
      </c>
      <c r="AC229" s="9">
        <f t="shared" si="81"/>
        <v>0</v>
      </c>
      <c r="AD229" s="9">
        <f t="shared" si="82"/>
        <v>1</v>
      </c>
    </row>
    <row r="230" spans="1:30" x14ac:dyDescent="0.35">
      <c r="A230" s="5">
        <v>229</v>
      </c>
      <c r="B230" s="3" t="s">
        <v>1306</v>
      </c>
      <c r="C230" s="11">
        <v>20</v>
      </c>
      <c r="D230" s="8">
        <v>17.5</v>
      </c>
      <c r="E230" s="11">
        <v>0</v>
      </c>
      <c r="F230" s="11">
        <v>5</v>
      </c>
      <c r="G230" s="11">
        <v>0</v>
      </c>
      <c r="H230" s="8">
        <v>117886000</v>
      </c>
      <c r="I230" s="8">
        <v>137512000</v>
      </c>
      <c r="J230" s="8">
        <v>-223037000</v>
      </c>
      <c r="K230" s="8">
        <v>358246000</v>
      </c>
      <c r="L230" s="8">
        <v>2283000</v>
      </c>
      <c r="M230" s="8">
        <v>360529000</v>
      </c>
      <c r="N230" s="8">
        <v>12864000</v>
      </c>
      <c r="O230" s="8">
        <v>8.48E-2</v>
      </c>
      <c r="P230" s="9">
        <f t="shared" si="68"/>
        <v>0.85727791029146549</v>
      </c>
      <c r="Q230" s="9">
        <f t="shared" si="69"/>
        <v>-1.621945721100704</v>
      </c>
      <c r="R230" s="9">
        <f t="shared" si="70"/>
        <v>2.6051980918028974</v>
      </c>
      <c r="S230" s="9">
        <f t="shared" si="71"/>
        <v>1.6602187445459306E-2</v>
      </c>
      <c r="T230" s="9">
        <f t="shared" si="72"/>
        <v>2.6218002792483563</v>
      </c>
      <c r="U230" s="9">
        <f t="shared" si="73"/>
        <v>9.3548199429867945E-2</v>
      </c>
      <c r="V230" s="9">
        <f t="shared" si="74"/>
        <v>0</v>
      </c>
      <c r="W230" s="9">
        <f t="shared" si="75"/>
        <v>0</v>
      </c>
      <c r="X230" s="9">
        <f t="shared" si="76"/>
        <v>1</v>
      </c>
      <c r="Y230" s="9">
        <f t="shared" si="77"/>
        <v>0</v>
      </c>
      <c r="Z230" s="9">
        <f t="shared" si="78"/>
        <v>0</v>
      </c>
      <c r="AA230" s="9">
        <f t="shared" si="79"/>
        <v>0</v>
      </c>
      <c r="AB230" s="9">
        <f t="shared" si="80"/>
        <v>0</v>
      </c>
      <c r="AC230" s="9">
        <f t="shared" si="81"/>
        <v>0</v>
      </c>
      <c r="AD230" s="9">
        <f t="shared" si="82"/>
        <v>1</v>
      </c>
    </row>
    <row r="231" spans="1:30" x14ac:dyDescent="0.35">
      <c r="A231" s="5">
        <v>230</v>
      </c>
      <c r="B231" s="3" t="s">
        <v>1307</v>
      </c>
      <c r="C231" s="11">
        <v>20</v>
      </c>
      <c r="D231" s="8">
        <v>10.5</v>
      </c>
      <c r="E231" s="11">
        <v>0</v>
      </c>
      <c r="F231" s="11">
        <v>5</v>
      </c>
      <c r="G231" s="11">
        <v>0</v>
      </c>
      <c r="H231" s="8">
        <v>10740000</v>
      </c>
      <c r="I231" s="8">
        <v>26660000</v>
      </c>
      <c r="J231" s="8">
        <v>23664000</v>
      </c>
      <c r="K231" s="8">
        <v>1767000</v>
      </c>
      <c r="L231" s="8">
        <v>1219000</v>
      </c>
      <c r="M231" s="8">
        <v>2986000</v>
      </c>
      <c r="N231" s="8">
        <v>76134000</v>
      </c>
      <c r="O231" s="8">
        <v>3.4096000000000002</v>
      </c>
      <c r="P231" s="9">
        <f t="shared" si="68"/>
        <v>0.40285071267816952</v>
      </c>
      <c r="Q231" s="9">
        <f t="shared" si="69"/>
        <v>0.8876219054763691</v>
      </c>
      <c r="R231" s="9">
        <f t="shared" si="70"/>
        <v>6.6279069767441856E-2</v>
      </c>
      <c r="S231" s="9">
        <f t="shared" si="71"/>
        <v>4.5723930982745686E-2</v>
      </c>
      <c r="T231" s="9">
        <f t="shared" si="72"/>
        <v>0.11200300075018754</v>
      </c>
      <c r="U231" s="9">
        <f t="shared" si="73"/>
        <v>2.8557389347336835</v>
      </c>
      <c r="V231" s="9">
        <f t="shared" si="74"/>
        <v>0</v>
      </c>
      <c r="W231" s="9">
        <f t="shared" si="75"/>
        <v>0</v>
      </c>
      <c r="X231" s="9">
        <f t="shared" si="76"/>
        <v>1</v>
      </c>
      <c r="Y231" s="9">
        <f t="shared" si="77"/>
        <v>0</v>
      </c>
      <c r="Z231" s="9">
        <f t="shared" si="78"/>
        <v>0</v>
      </c>
      <c r="AA231" s="9">
        <f t="shared" si="79"/>
        <v>0</v>
      </c>
      <c r="AB231" s="9">
        <f t="shared" si="80"/>
        <v>0</v>
      </c>
      <c r="AC231" s="9">
        <f t="shared" si="81"/>
        <v>0</v>
      </c>
      <c r="AD231" s="9">
        <f t="shared" si="82"/>
        <v>1</v>
      </c>
    </row>
    <row r="232" spans="1:30" x14ac:dyDescent="0.35">
      <c r="A232" s="5">
        <v>231</v>
      </c>
      <c r="B232" s="3" t="s">
        <v>25</v>
      </c>
      <c r="C232" s="11">
        <v>20</v>
      </c>
      <c r="D232" s="8">
        <v>11.5</v>
      </c>
      <c r="E232" s="11">
        <v>0</v>
      </c>
      <c r="F232" s="11">
        <v>5</v>
      </c>
      <c r="G232" s="11">
        <v>0</v>
      </c>
      <c r="H232" s="8">
        <v>12859000</v>
      </c>
      <c r="I232" s="8">
        <v>13359000</v>
      </c>
      <c r="J232" s="8">
        <v>3195000</v>
      </c>
      <c r="K232" s="8">
        <v>4681000</v>
      </c>
      <c r="L232" s="8">
        <v>5473000</v>
      </c>
      <c r="M232" s="8">
        <v>10154000</v>
      </c>
      <c r="N232" s="8">
        <v>6751000</v>
      </c>
      <c r="O232" s="8">
        <v>0.49669999999999997</v>
      </c>
      <c r="P232" s="9">
        <f t="shared" si="68"/>
        <v>0.96257204880604841</v>
      </c>
      <c r="Q232" s="9">
        <f t="shared" si="69"/>
        <v>0.239164608129351</v>
      </c>
      <c r="R232" s="9">
        <f t="shared" si="70"/>
        <v>0.35040047907777527</v>
      </c>
      <c r="S232" s="9">
        <f t="shared" si="71"/>
        <v>0.4096863537689947</v>
      </c>
      <c r="T232" s="9">
        <f t="shared" si="72"/>
        <v>0.76008683284676992</v>
      </c>
      <c r="U232" s="9">
        <f t="shared" si="73"/>
        <v>0.50535219702073508</v>
      </c>
      <c r="V232" s="9">
        <f t="shared" si="74"/>
        <v>0</v>
      </c>
      <c r="W232" s="9">
        <f t="shared" si="75"/>
        <v>0</v>
      </c>
      <c r="X232" s="9">
        <f t="shared" si="76"/>
        <v>1</v>
      </c>
      <c r="Y232" s="9">
        <f t="shared" si="77"/>
        <v>0</v>
      </c>
      <c r="Z232" s="9">
        <f t="shared" si="78"/>
        <v>0</v>
      </c>
      <c r="AA232" s="9">
        <f t="shared" si="79"/>
        <v>0</v>
      </c>
      <c r="AB232" s="9">
        <f t="shared" si="80"/>
        <v>0</v>
      </c>
      <c r="AC232" s="9">
        <f t="shared" si="81"/>
        <v>0</v>
      </c>
      <c r="AD232" s="9">
        <f t="shared" si="82"/>
        <v>1</v>
      </c>
    </row>
    <row r="233" spans="1:30" x14ac:dyDescent="0.35">
      <c r="A233" s="5">
        <v>232</v>
      </c>
      <c r="B233" s="3" t="s">
        <v>1308</v>
      </c>
      <c r="C233" s="11">
        <v>20</v>
      </c>
      <c r="D233" s="8">
        <v>10.5</v>
      </c>
      <c r="E233" s="11">
        <v>0</v>
      </c>
      <c r="F233" s="11">
        <v>5</v>
      </c>
      <c r="G233" s="11">
        <v>0</v>
      </c>
      <c r="H233" s="8">
        <v>6986000</v>
      </c>
      <c r="I233" s="8">
        <v>6986000</v>
      </c>
      <c r="J233" s="8">
        <v>658000</v>
      </c>
      <c r="K233" s="8">
        <v>1968000</v>
      </c>
      <c r="L233" s="8">
        <v>4350000</v>
      </c>
      <c r="M233" s="8">
        <v>6318000</v>
      </c>
      <c r="N233" s="8">
        <v>22000</v>
      </c>
      <c r="O233" s="8">
        <v>3.0999999999999999E-3</v>
      </c>
      <c r="P233" s="9">
        <f t="shared" si="68"/>
        <v>1</v>
      </c>
      <c r="Q233" s="9">
        <f t="shared" si="69"/>
        <v>9.4188376753507011E-2</v>
      </c>
      <c r="R233" s="9">
        <f t="shared" si="70"/>
        <v>0.28170626968222157</v>
      </c>
      <c r="S233" s="9">
        <f t="shared" si="71"/>
        <v>0.62267391926710569</v>
      </c>
      <c r="T233" s="9">
        <f t="shared" si="72"/>
        <v>0.90438018894932726</v>
      </c>
      <c r="U233" s="9">
        <f t="shared" si="73"/>
        <v>3.1491554537646724E-3</v>
      </c>
      <c r="V233" s="9">
        <f t="shared" si="74"/>
        <v>0</v>
      </c>
      <c r="W233" s="9">
        <f t="shared" si="75"/>
        <v>0</v>
      </c>
      <c r="X233" s="9">
        <f t="shared" si="76"/>
        <v>1</v>
      </c>
      <c r="Y233" s="9">
        <f t="shared" si="77"/>
        <v>0</v>
      </c>
      <c r="Z233" s="9">
        <f t="shared" si="78"/>
        <v>0</v>
      </c>
      <c r="AA233" s="9">
        <f t="shared" si="79"/>
        <v>0</v>
      </c>
      <c r="AB233" s="9">
        <f t="shared" si="80"/>
        <v>0</v>
      </c>
      <c r="AC233" s="9">
        <f t="shared" si="81"/>
        <v>0</v>
      </c>
      <c r="AD233" s="9">
        <f t="shared" si="82"/>
        <v>1</v>
      </c>
    </row>
    <row r="234" spans="1:30" x14ac:dyDescent="0.35">
      <c r="A234" s="5">
        <v>233</v>
      </c>
      <c r="B234" s="3" t="s">
        <v>26</v>
      </c>
      <c r="C234" s="11">
        <v>20</v>
      </c>
      <c r="D234" s="8">
        <v>10</v>
      </c>
      <c r="E234" s="11">
        <v>0</v>
      </c>
      <c r="F234" s="11">
        <v>5</v>
      </c>
      <c r="G234" s="11">
        <v>0</v>
      </c>
      <c r="H234" s="8">
        <v>61403000</v>
      </c>
      <c r="I234" s="8">
        <v>88522000</v>
      </c>
      <c r="J234" s="8">
        <v>64012000</v>
      </c>
      <c r="K234" s="8">
        <v>20237000</v>
      </c>
      <c r="L234" s="8">
        <v>4263000</v>
      </c>
      <c r="M234" s="8">
        <v>24500000</v>
      </c>
      <c r="N234" s="8">
        <v>38981000</v>
      </c>
      <c r="O234" s="8">
        <v>0.5292</v>
      </c>
      <c r="P234" s="9">
        <f t="shared" si="68"/>
        <v>0.69364677707236622</v>
      </c>
      <c r="Q234" s="9">
        <f t="shared" si="69"/>
        <v>0.72311967646460762</v>
      </c>
      <c r="R234" s="9">
        <f t="shared" si="70"/>
        <v>0.22860983710264116</v>
      </c>
      <c r="S234" s="9">
        <f t="shared" si="71"/>
        <v>4.8157520164478884E-2</v>
      </c>
      <c r="T234" s="9">
        <f t="shared" si="72"/>
        <v>0.27676735726712004</v>
      </c>
      <c r="U234" s="9">
        <f t="shared" si="73"/>
        <v>0.44035381035222881</v>
      </c>
      <c r="V234" s="9">
        <f t="shared" si="74"/>
        <v>0</v>
      </c>
      <c r="W234" s="9">
        <f t="shared" si="75"/>
        <v>0</v>
      </c>
      <c r="X234" s="9">
        <f t="shared" si="76"/>
        <v>1</v>
      </c>
      <c r="Y234" s="9">
        <f t="shared" si="77"/>
        <v>0</v>
      </c>
      <c r="Z234" s="9">
        <f t="shared" si="78"/>
        <v>0</v>
      </c>
      <c r="AA234" s="9">
        <f t="shared" si="79"/>
        <v>0</v>
      </c>
      <c r="AB234" s="9">
        <f t="shared" si="80"/>
        <v>0</v>
      </c>
      <c r="AC234" s="9">
        <f t="shared" si="81"/>
        <v>0</v>
      </c>
      <c r="AD234" s="9">
        <f t="shared" si="82"/>
        <v>1</v>
      </c>
    </row>
    <row r="235" spans="1:30" x14ac:dyDescent="0.35">
      <c r="A235" s="5">
        <v>234</v>
      </c>
      <c r="B235" s="3" t="s">
        <v>1309</v>
      </c>
      <c r="C235" s="11">
        <v>20</v>
      </c>
      <c r="D235" s="8">
        <v>13.5</v>
      </c>
      <c r="E235" s="11">
        <v>0</v>
      </c>
      <c r="F235" s="11">
        <v>5</v>
      </c>
      <c r="G235" s="11">
        <v>0</v>
      </c>
      <c r="H235" s="8">
        <v>277951000</v>
      </c>
      <c r="I235" s="8">
        <v>659495000</v>
      </c>
      <c r="J235" s="8">
        <v>343635000</v>
      </c>
      <c r="K235" s="8">
        <v>50520000</v>
      </c>
      <c r="L235" s="8">
        <v>46415000</v>
      </c>
      <c r="M235" s="8">
        <v>96935000</v>
      </c>
      <c r="N235" s="8">
        <v>296602000</v>
      </c>
      <c r="O235" s="8">
        <v>0.47199999999999998</v>
      </c>
      <c r="P235" s="9">
        <f t="shared" si="68"/>
        <v>0.42146035982077196</v>
      </c>
      <c r="Q235" s="9">
        <f t="shared" si="69"/>
        <v>0.52105777905821882</v>
      </c>
      <c r="R235" s="9">
        <f t="shared" si="70"/>
        <v>7.6604068264353786E-2</v>
      </c>
      <c r="S235" s="9">
        <f t="shared" si="71"/>
        <v>7.0379608639944205E-2</v>
      </c>
      <c r="T235" s="9">
        <f t="shared" si="72"/>
        <v>0.14698367690429798</v>
      </c>
      <c r="U235" s="9">
        <f t="shared" si="73"/>
        <v>0.44974108977323557</v>
      </c>
      <c r="V235" s="9">
        <f t="shared" si="74"/>
        <v>0</v>
      </c>
      <c r="W235" s="9">
        <f t="shared" si="75"/>
        <v>0</v>
      </c>
      <c r="X235" s="9">
        <f t="shared" si="76"/>
        <v>1</v>
      </c>
      <c r="Y235" s="9">
        <f t="shared" si="77"/>
        <v>0</v>
      </c>
      <c r="Z235" s="9">
        <f t="shared" si="78"/>
        <v>0</v>
      </c>
      <c r="AA235" s="9">
        <f t="shared" si="79"/>
        <v>0</v>
      </c>
      <c r="AB235" s="9">
        <f t="shared" si="80"/>
        <v>0</v>
      </c>
      <c r="AC235" s="9">
        <f t="shared" si="81"/>
        <v>0</v>
      </c>
      <c r="AD235" s="9">
        <f t="shared" si="82"/>
        <v>1</v>
      </c>
    </row>
    <row r="236" spans="1:30" x14ac:dyDescent="0.35">
      <c r="A236" s="5">
        <v>235</v>
      </c>
      <c r="B236" s="3" t="s">
        <v>27</v>
      </c>
      <c r="C236" s="11">
        <v>20</v>
      </c>
      <c r="D236" s="8">
        <v>19</v>
      </c>
      <c r="E236" s="11">
        <v>0</v>
      </c>
      <c r="F236" s="11">
        <v>5</v>
      </c>
      <c r="G236" s="11">
        <v>0</v>
      </c>
      <c r="H236" s="8">
        <v>100547000</v>
      </c>
      <c r="I236" s="8">
        <v>221630000</v>
      </c>
      <c r="J236" s="8">
        <v>184831000</v>
      </c>
      <c r="K236" s="8">
        <v>36404000</v>
      </c>
      <c r="L236" s="8">
        <v>385000</v>
      </c>
      <c r="M236" s="8">
        <v>36789000</v>
      </c>
      <c r="N236" s="8">
        <v>128174000</v>
      </c>
      <c r="O236" s="8">
        <v>0.63460000000000005</v>
      </c>
      <c r="P236" s="9">
        <f t="shared" si="68"/>
        <v>0.45367053196769391</v>
      </c>
      <c r="Q236" s="9">
        <f t="shared" si="69"/>
        <v>0.8339620087533276</v>
      </c>
      <c r="R236" s="9">
        <f t="shared" si="70"/>
        <v>0.16425574155123404</v>
      </c>
      <c r="S236" s="9">
        <f t="shared" si="71"/>
        <v>1.7371294499842079E-3</v>
      </c>
      <c r="T236" s="9">
        <f t="shared" si="72"/>
        <v>0.16599287100121823</v>
      </c>
      <c r="U236" s="9">
        <f t="shared" si="73"/>
        <v>0.57832423408383338</v>
      </c>
      <c r="V236" s="9">
        <f t="shared" si="74"/>
        <v>0</v>
      </c>
      <c r="W236" s="9">
        <f t="shared" si="75"/>
        <v>0</v>
      </c>
      <c r="X236" s="9">
        <f t="shared" si="76"/>
        <v>1</v>
      </c>
      <c r="Y236" s="9">
        <f t="shared" si="77"/>
        <v>0</v>
      </c>
      <c r="Z236" s="9">
        <f t="shared" si="78"/>
        <v>0</v>
      </c>
      <c r="AA236" s="9">
        <f t="shared" si="79"/>
        <v>0</v>
      </c>
      <c r="AB236" s="9">
        <f t="shared" si="80"/>
        <v>0</v>
      </c>
      <c r="AC236" s="9">
        <f t="shared" si="81"/>
        <v>0</v>
      </c>
      <c r="AD236" s="9">
        <f t="shared" si="82"/>
        <v>1</v>
      </c>
    </row>
    <row r="237" spans="1:30" x14ac:dyDescent="0.35">
      <c r="A237" s="5">
        <v>236</v>
      </c>
      <c r="B237" s="3" t="s">
        <v>28</v>
      </c>
      <c r="C237" s="11">
        <v>20</v>
      </c>
      <c r="D237" s="8">
        <v>11</v>
      </c>
      <c r="E237" s="11">
        <v>0</v>
      </c>
      <c r="F237" s="11">
        <v>5</v>
      </c>
      <c r="G237" s="11">
        <v>0</v>
      </c>
      <c r="H237" s="8">
        <v>20145000</v>
      </c>
      <c r="I237" s="8">
        <v>20174000</v>
      </c>
      <c r="J237" s="8">
        <v>16848000</v>
      </c>
      <c r="K237" s="8">
        <v>81000</v>
      </c>
      <c r="L237" s="8">
        <v>3235000</v>
      </c>
      <c r="M237" s="8">
        <v>3316000</v>
      </c>
      <c r="N237" s="8">
        <v>22177000</v>
      </c>
      <c r="O237" s="8">
        <v>1.2143999999999999</v>
      </c>
      <c r="P237" s="9">
        <f t="shared" si="68"/>
        <v>0.99856250619609399</v>
      </c>
      <c r="Q237" s="9">
        <f t="shared" si="69"/>
        <v>0.83513433131753745</v>
      </c>
      <c r="R237" s="9">
        <f t="shared" si="70"/>
        <v>4.0150689005650836E-3</v>
      </c>
      <c r="S237" s="9">
        <f t="shared" si="71"/>
        <v>0.1603549122633092</v>
      </c>
      <c r="T237" s="9">
        <f t="shared" si="72"/>
        <v>0.1643699811638743</v>
      </c>
      <c r="U237" s="9">
        <f t="shared" si="73"/>
        <v>1.0992862099732328</v>
      </c>
      <c r="V237" s="9">
        <f t="shared" si="74"/>
        <v>0</v>
      </c>
      <c r="W237" s="9">
        <f t="shared" si="75"/>
        <v>0</v>
      </c>
      <c r="X237" s="9">
        <f t="shared" si="76"/>
        <v>1</v>
      </c>
      <c r="Y237" s="9">
        <f t="shared" si="77"/>
        <v>0</v>
      </c>
      <c r="Z237" s="9">
        <f t="shared" si="78"/>
        <v>0</v>
      </c>
      <c r="AA237" s="9">
        <f t="shared" si="79"/>
        <v>0</v>
      </c>
      <c r="AB237" s="9">
        <f t="shared" si="80"/>
        <v>0</v>
      </c>
      <c r="AC237" s="9">
        <f t="shared" si="81"/>
        <v>0</v>
      </c>
      <c r="AD237" s="9">
        <f t="shared" si="82"/>
        <v>1</v>
      </c>
    </row>
    <row r="238" spans="1:30" x14ac:dyDescent="0.35">
      <c r="A238" s="5">
        <v>237</v>
      </c>
      <c r="B238" s="3" t="s">
        <v>29</v>
      </c>
      <c r="C238" s="11">
        <v>20</v>
      </c>
      <c r="D238" s="8">
        <v>5.5</v>
      </c>
      <c r="E238" s="11">
        <v>0</v>
      </c>
      <c r="F238" s="11">
        <v>5</v>
      </c>
      <c r="G238" s="11">
        <v>0</v>
      </c>
      <c r="H238" s="8">
        <v>210039000</v>
      </c>
      <c r="I238" s="8">
        <v>225216000</v>
      </c>
      <c r="J238" s="8">
        <v>14151000</v>
      </c>
      <c r="K238" s="8">
        <v>8052000</v>
      </c>
      <c r="L238" s="8">
        <v>203003000</v>
      </c>
      <c r="M238" s="8">
        <v>211055000</v>
      </c>
      <c r="N238" s="8">
        <v>207876000</v>
      </c>
      <c r="O238" s="8">
        <v>1.2051000000000001</v>
      </c>
      <c r="P238" s="9">
        <f t="shared" si="68"/>
        <v>0.93261135976129583</v>
      </c>
      <c r="Q238" s="9">
        <f t="shared" si="69"/>
        <v>6.2833013640238702E-2</v>
      </c>
      <c r="R238" s="9">
        <f t="shared" si="70"/>
        <v>3.575234441602728E-2</v>
      </c>
      <c r="S238" s="9">
        <f t="shared" si="71"/>
        <v>0.90137024012503553</v>
      </c>
      <c r="T238" s="9">
        <f t="shared" si="72"/>
        <v>0.93712258454106279</v>
      </c>
      <c r="U238" s="9">
        <f t="shared" si="73"/>
        <v>0.92300724637681164</v>
      </c>
      <c r="V238" s="9">
        <f t="shared" si="74"/>
        <v>0</v>
      </c>
      <c r="W238" s="9">
        <f t="shared" si="75"/>
        <v>0</v>
      </c>
      <c r="X238" s="9">
        <f t="shared" si="76"/>
        <v>1</v>
      </c>
      <c r="Y238" s="9">
        <f t="shared" si="77"/>
        <v>0</v>
      </c>
      <c r="Z238" s="9">
        <f t="shared" si="78"/>
        <v>0</v>
      </c>
      <c r="AA238" s="9">
        <f t="shared" si="79"/>
        <v>0</v>
      </c>
      <c r="AB238" s="9">
        <f t="shared" si="80"/>
        <v>0</v>
      </c>
      <c r="AC238" s="9">
        <f t="shared" si="81"/>
        <v>0</v>
      </c>
      <c r="AD238" s="9">
        <f t="shared" si="82"/>
        <v>1</v>
      </c>
    </row>
    <row r="239" spans="1:30" x14ac:dyDescent="0.35">
      <c r="A239" s="5">
        <v>238</v>
      </c>
      <c r="B239" s="3" t="s">
        <v>29</v>
      </c>
      <c r="C239" s="11">
        <v>20</v>
      </c>
      <c r="D239" s="8">
        <v>3.5</v>
      </c>
      <c r="E239" s="11">
        <v>0</v>
      </c>
      <c r="F239" s="11">
        <v>5</v>
      </c>
      <c r="G239" s="11">
        <v>0</v>
      </c>
      <c r="H239" s="8">
        <v>30349000</v>
      </c>
      <c r="I239" s="8">
        <v>56330000</v>
      </c>
      <c r="J239" s="8">
        <v>25119000</v>
      </c>
      <c r="K239" s="8">
        <v>12607000</v>
      </c>
      <c r="L239" s="8">
        <v>18594000</v>
      </c>
      <c r="M239" s="8">
        <v>31201000</v>
      </c>
      <c r="N239" s="8">
        <v>30466000</v>
      </c>
      <c r="O239" s="8">
        <v>0.65349999999999997</v>
      </c>
      <c r="P239" s="9">
        <f t="shared" si="68"/>
        <v>0.53877152494230429</v>
      </c>
      <c r="Q239" s="9">
        <f t="shared" si="69"/>
        <v>0.44592579442570568</v>
      </c>
      <c r="R239" s="9">
        <f t="shared" si="70"/>
        <v>0.22380614237528848</v>
      </c>
      <c r="S239" s="9">
        <f t="shared" si="71"/>
        <v>0.33009053790165099</v>
      </c>
      <c r="T239" s="9">
        <f t="shared" si="72"/>
        <v>0.5538966802769395</v>
      </c>
      <c r="U239" s="9">
        <f t="shared" si="73"/>
        <v>0.5408485709213563</v>
      </c>
      <c r="V239" s="9">
        <f t="shared" si="74"/>
        <v>0</v>
      </c>
      <c r="W239" s="9">
        <f t="shared" si="75"/>
        <v>0</v>
      </c>
      <c r="X239" s="9">
        <f t="shared" si="76"/>
        <v>1</v>
      </c>
      <c r="Y239" s="9">
        <f t="shared" si="77"/>
        <v>0</v>
      </c>
      <c r="Z239" s="9">
        <f t="shared" si="78"/>
        <v>0</v>
      </c>
      <c r="AA239" s="9">
        <f t="shared" si="79"/>
        <v>0</v>
      </c>
      <c r="AB239" s="9">
        <f t="shared" si="80"/>
        <v>0</v>
      </c>
      <c r="AC239" s="9">
        <f t="shared" si="81"/>
        <v>0</v>
      </c>
      <c r="AD239" s="9">
        <f t="shared" si="82"/>
        <v>1</v>
      </c>
    </row>
    <row r="240" spans="1:30" x14ac:dyDescent="0.35">
      <c r="A240" s="5">
        <v>239</v>
      </c>
      <c r="B240" s="3" t="s">
        <v>1310</v>
      </c>
      <c r="C240" s="11">
        <v>20</v>
      </c>
      <c r="D240" s="8">
        <v>15</v>
      </c>
      <c r="E240" s="11">
        <v>0</v>
      </c>
      <c r="F240" s="11">
        <v>5</v>
      </c>
      <c r="G240" s="11">
        <v>0</v>
      </c>
      <c r="H240" s="8">
        <v>54296000</v>
      </c>
      <c r="I240" s="8">
        <v>89290000</v>
      </c>
      <c r="J240" s="8">
        <v>75188000</v>
      </c>
      <c r="K240" s="8">
        <v>10737000</v>
      </c>
      <c r="L240" s="8">
        <v>3355000</v>
      </c>
      <c r="M240" s="8">
        <v>14092000</v>
      </c>
      <c r="N240" s="8">
        <v>54689000</v>
      </c>
      <c r="O240" s="8">
        <v>0.64929999999999999</v>
      </c>
      <c r="P240" s="9">
        <f t="shared" si="68"/>
        <v>0.60808601187143019</v>
      </c>
      <c r="Q240" s="9">
        <f t="shared" si="69"/>
        <v>0.84206518087131821</v>
      </c>
      <c r="R240" s="9">
        <f t="shared" si="70"/>
        <v>0.12024862806585283</v>
      </c>
      <c r="S240" s="9">
        <f t="shared" si="71"/>
        <v>3.7574196438570948E-2</v>
      </c>
      <c r="T240" s="9">
        <f t="shared" si="72"/>
        <v>0.15782282450442378</v>
      </c>
      <c r="U240" s="9">
        <f t="shared" si="73"/>
        <v>0.61248740060477103</v>
      </c>
      <c r="V240" s="9">
        <f t="shared" si="74"/>
        <v>0</v>
      </c>
      <c r="W240" s="9">
        <f t="shared" si="75"/>
        <v>0</v>
      </c>
      <c r="X240" s="9">
        <f t="shared" si="76"/>
        <v>1</v>
      </c>
      <c r="Y240" s="9">
        <f t="shared" si="77"/>
        <v>0</v>
      </c>
      <c r="Z240" s="9">
        <f t="shared" si="78"/>
        <v>0</v>
      </c>
      <c r="AA240" s="9">
        <f t="shared" si="79"/>
        <v>0</v>
      </c>
      <c r="AB240" s="9">
        <f t="shared" si="80"/>
        <v>0</v>
      </c>
      <c r="AC240" s="9">
        <f t="shared" si="81"/>
        <v>0</v>
      </c>
      <c r="AD240" s="9">
        <f t="shared" si="82"/>
        <v>1</v>
      </c>
    </row>
    <row r="241" spans="1:30" x14ac:dyDescent="0.35">
      <c r="A241" s="5">
        <v>240</v>
      </c>
      <c r="B241" s="3" t="s">
        <v>1311</v>
      </c>
      <c r="C241" s="11">
        <v>20</v>
      </c>
      <c r="D241" s="8">
        <v>6.5</v>
      </c>
      <c r="E241" s="11">
        <v>0</v>
      </c>
      <c r="F241" s="11">
        <v>5</v>
      </c>
      <c r="G241" s="11">
        <v>0</v>
      </c>
      <c r="H241" s="8">
        <v>118200000</v>
      </c>
      <c r="I241" s="8">
        <v>179626000</v>
      </c>
      <c r="J241" s="8">
        <v>5134000</v>
      </c>
      <c r="K241" s="8">
        <v>86578000</v>
      </c>
      <c r="L241" s="8">
        <v>85127000</v>
      </c>
      <c r="M241" s="8">
        <v>171705000</v>
      </c>
      <c r="N241" s="8">
        <v>65839000</v>
      </c>
      <c r="O241" s="8">
        <v>0.4345</v>
      </c>
      <c r="P241" s="9">
        <f t="shared" si="68"/>
        <v>0.65803391491209517</v>
      </c>
      <c r="Q241" s="9">
        <f t="shared" si="69"/>
        <v>2.8581608453119259E-2</v>
      </c>
      <c r="R241" s="9">
        <f t="shared" si="70"/>
        <v>0.48199035774331112</v>
      </c>
      <c r="S241" s="9">
        <f t="shared" si="71"/>
        <v>0.47391246256109915</v>
      </c>
      <c r="T241" s="9">
        <f t="shared" si="72"/>
        <v>0.95590282030441032</v>
      </c>
      <c r="U241" s="9">
        <f t="shared" si="73"/>
        <v>0.36653379800251634</v>
      </c>
      <c r="V241" s="9">
        <f t="shared" si="74"/>
        <v>0</v>
      </c>
      <c r="W241" s="9">
        <f t="shared" si="75"/>
        <v>0</v>
      </c>
      <c r="X241" s="9">
        <f t="shared" si="76"/>
        <v>1</v>
      </c>
      <c r="Y241" s="9">
        <f t="shared" si="77"/>
        <v>0</v>
      </c>
      <c r="Z241" s="9">
        <f t="shared" si="78"/>
        <v>0</v>
      </c>
      <c r="AA241" s="9">
        <f t="shared" si="79"/>
        <v>0</v>
      </c>
      <c r="AB241" s="9">
        <f t="shared" si="80"/>
        <v>0</v>
      </c>
      <c r="AC241" s="9">
        <f t="shared" si="81"/>
        <v>0</v>
      </c>
      <c r="AD241" s="9">
        <f t="shared" si="82"/>
        <v>1</v>
      </c>
    </row>
    <row r="242" spans="1:30" ht="29" x14ac:dyDescent="0.35">
      <c r="A242" s="5">
        <v>241</v>
      </c>
      <c r="B242" s="3" t="s">
        <v>30</v>
      </c>
      <c r="C242" s="11">
        <v>20</v>
      </c>
      <c r="D242" s="8">
        <v>12.5</v>
      </c>
      <c r="E242" s="11">
        <v>0</v>
      </c>
      <c r="F242" s="11">
        <v>5</v>
      </c>
      <c r="G242" s="11">
        <v>0</v>
      </c>
      <c r="H242" s="8">
        <v>34857000</v>
      </c>
      <c r="I242" s="8">
        <v>76425000</v>
      </c>
      <c r="J242" s="8">
        <v>3556000</v>
      </c>
      <c r="K242" s="8">
        <v>71154000</v>
      </c>
      <c r="L242" s="8">
        <v>1705000</v>
      </c>
      <c r="M242" s="8">
        <v>72859000</v>
      </c>
      <c r="N242" s="8">
        <v>55472000</v>
      </c>
      <c r="O242" s="8">
        <v>0.70099999999999996</v>
      </c>
      <c r="P242" s="9">
        <f t="shared" si="68"/>
        <v>0.45609421000981354</v>
      </c>
      <c r="Q242" s="9">
        <f t="shared" si="69"/>
        <v>4.6529277069021914E-2</v>
      </c>
      <c r="R242" s="9">
        <f t="shared" si="70"/>
        <v>0.93103042198233565</v>
      </c>
      <c r="S242" s="9">
        <f t="shared" si="71"/>
        <v>2.2309453712790316E-2</v>
      </c>
      <c r="T242" s="9">
        <f t="shared" si="72"/>
        <v>0.9533398756951259</v>
      </c>
      <c r="U242" s="9">
        <f t="shared" si="73"/>
        <v>0.72583578671900562</v>
      </c>
      <c r="V242" s="9">
        <f t="shared" si="74"/>
        <v>0</v>
      </c>
      <c r="W242" s="9">
        <f t="shared" si="75"/>
        <v>0</v>
      </c>
      <c r="X242" s="9">
        <f t="shared" si="76"/>
        <v>1</v>
      </c>
      <c r="Y242" s="9">
        <f t="shared" si="77"/>
        <v>0</v>
      </c>
      <c r="Z242" s="9">
        <f t="shared" si="78"/>
        <v>0</v>
      </c>
      <c r="AA242" s="9">
        <f t="shared" si="79"/>
        <v>0</v>
      </c>
      <c r="AB242" s="9">
        <f t="shared" si="80"/>
        <v>0</v>
      </c>
      <c r="AC242" s="9">
        <f t="shared" si="81"/>
        <v>0</v>
      </c>
      <c r="AD242" s="9">
        <f t="shared" si="82"/>
        <v>1</v>
      </c>
    </row>
    <row r="243" spans="1:30" x14ac:dyDescent="0.35">
      <c r="A243" s="5">
        <v>242</v>
      </c>
      <c r="B243" s="3" t="s">
        <v>31</v>
      </c>
      <c r="C243" s="11">
        <v>20</v>
      </c>
      <c r="D243" s="8">
        <v>4.5</v>
      </c>
      <c r="E243" s="11">
        <v>0</v>
      </c>
      <c r="F243" s="11">
        <v>5</v>
      </c>
      <c r="G243" s="11">
        <v>0</v>
      </c>
      <c r="H243" s="8">
        <v>76181000</v>
      </c>
      <c r="I243" s="8">
        <v>138141000</v>
      </c>
      <c r="J243" s="8">
        <v>101998000</v>
      </c>
      <c r="K243" s="8">
        <v>33057000</v>
      </c>
      <c r="L243" s="8">
        <v>3076000</v>
      </c>
      <c r="M243" s="8">
        <v>36133000</v>
      </c>
      <c r="N243" s="8">
        <v>38349000</v>
      </c>
      <c r="O243" s="8">
        <v>0.372</v>
      </c>
      <c r="P243" s="9">
        <f t="shared" si="68"/>
        <v>0.55147277057499222</v>
      </c>
      <c r="Q243" s="9">
        <f t="shared" si="69"/>
        <v>0.73836152916223274</v>
      </c>
      <c r="R243" s="9">
        <f t="shared" si="70"/>
        <v>0.23929897713206072</v>
      </c>
      <c r="S243" s="9">
        <f t="shared" si="71"/>
        <v>2.226710390108657E-2</v>
      </c>
      <c r="T243" s="9">
        <f t="shared" si="72"/>
        <v>0.26156608103314727</v>
      </c>
      <c r="U243" s="9">
        <f t="shared" si="73"/>
        <v>0.27760766173692097</v>
      </c>
      <c r="V243" s="9">
        <f t="shared" si="74"/>
        <v>0</v>
      </c>
      <c r="W243" s="9">
        <f t="shared" si="75"/>
        <v>0</v>
      </c>
      <c r="X243" s="9">
        <f t="shared" si="76"/>
        <v>1</v>
      </c>
      <c r="Y243" s="9">
        <f t="shared" si="77"/>
        <v>0</v>
      </c>
      <c r="Z243" s="9">
        <f t="shared" si="78"/>
        <v>0</v>
      </c>
      <c r="AA243" s="9">
        <f t="shared" si="79"/>
        <v>0</v>
      </c>
      <c r="AB243" s="9">
        <f t="shared" si="80"/>
        <v>0</v>
      </c>
      <c r="AC243" s="9">
        <f t="shared" si="81"/>
        <v>0</v>
      </c>
      <c r="AD243" s="9">
        <f t="shared" si="82"/>
        <v>1</v>
      </c>
    </row>
    <row r="244" spans="1:30" x14ac:dyDescent="0.35">
      <c r="A244" s="5">
        <v>243</v>
      </c>
      <c r="B244" s="3" t="s">
        <v>32</v>
      </c>
      <c r="C244" s="11">
        <v>20</v>
      </c>
      <c r="D244" s="8">
        <v>6</v>
      </c>
      <c r="E244" s="11">
        <v>0</v>
      </c>
      <c r="F244" s="11">
        <v>5</v>
      </c>
      <c r="G244" s="11">
        <v>0</v>
      </c>
      <c r="H244" s="8">
        <v>8560000</v>
      </c>
      <c r="I244" s="8">
        <v>13026000</v>
      </c>
      <c r="J244" s="8">
        <v>7710000</v>
      </c>
      <c r="K244" s="8">
        <v>2589000</v>
      </c>
      <c r="L244" s="8">
        <v>2717000</v>
      </c>
      <c r="M244" s="8">
        <v>5306000</v>
      </c>
      <c r="N244" s="8">
        <v>5977000</v>
      </c>
      <c r="O244" s="8">
        <v>0.4541</v>
      </c>
      <c r="P244" s="9">
        <f t="shared" si="68"/>
        <v>0.65714724397359126</v>
      </c>
      <c r="Q244" s="9">
        <f t="shared" si="69"/>
        <v>0.59189313680331646</v>
      </c>
      <c r="R244" s="9">
        <f t="shared" si="70"/>
        <v>0.19875633348687241</v>
      </c>
      <c r="S244" s="9">
        <f t="shared" si="71"/>
        <v>0.20858283433133731</v>
      </c>
      <c r="T244" s="9">
        <f t="shared" si="72"/>
        <v>0.40733916781820972</v>
      </c>
      <c r="U244" s="9">
        <f t="shared" si="73"/>
        <v>0.45885152771380316</v>
      </c>
      <c r="V244" s="9">
        <f t="shared" si="74"/>
        <v>0</v>
      </c>
      <c r="W244" s="9">
        <f t="shared" si="75"/>
        <v>0</v>
      </c>
      <c r="X244" s="9">
        <f t="shared" si="76"/>
        <v>1</v>
      </c>
      <c r="Y244" s="9">
        <f t="shared" si="77"/>
        <v>0</v>
      </c>
      <c r="Z244" s="9">
        <f t="shared" si="78"/>
        <v>0</v>
      </c>
      <c r="AA244" s="9">
        <f t="shared" si="79"/>
        <v>0</v>
      </c>
      <c r="AB244" s="9">
        <f t="shared" si="80"/>
        <v>0</v>
      </c>
      <c r="AC244" s="9">
        <f t="shared" si="81"/>
        <v>0</v>
      </c>
      <c r="AD244" s="9">
        <f t="shared" si="82"/>
        <v>1</v>
      </c>
    </row>
    <row r="245" spans="1:30" ht="29" x14ac:dyDescent="0.35">
      <c r="A245" s="5">
        <v>244</v>
      </c>
      <c r="B245" s="3" t="s">
        <v>33</v>
      </c>
      <c r="C245" s="11">
        <v>20</v>
      </c>
      <c r="D245" s="8">
        <v>8.5</v>
      </c>
      <c r="E245" s="11">
        <v>0</v>
      </c>
      <c r="F245" s="11">
        <v>5</v>
      </c>
      <c r="G245" s="11">
        <v>0</v>
      </c>
      <c r="H245" s="8">
        <v>647223000</v>
      </c>
      <c r="I245" s="8">
        <v>4490587000</v>
      </c>
      <c r="J245" s="8">
        <v>371205000</v>
      </c>
      <c r="K245" s="8">
        <v>3522557000</v>
      </c>
      <c r="L245" s="8">
        <v>596815000</v>
      </c>
      <c r="M245" s="8">
        <v>4119372000</v>
      </c>
      <c r="N245" s="8">
        <v>705421000</v>
      </c>
      <c r="O245" s="8">
        <v>0.1578</v>
      </c>
      <c r="P245" s="9">
        <f t="shared" si="68"/>
        <v>0.14412881879362319</v>
      </c>
      <c r="Q245" s="9">
        <f t="shared" si="69"/>
        <v>8.2662912443295281E-2</v>
      </c>
      <c r="R245" s="9">
        <f t="shared" si="70"/>
        <v>0.78443130040682874</v>
      </c>
      <c r="S245" s="9">
        <f t="shared" si="71"/>
        <v>0.13290356026951489</v>
      </c>
      <c r="T245" s="9">
        <f t="shared" si="72"/>
        <v>0.91733486067634362</v>
      </c>
      <c r="U245" s="9">
        <f t="shared" si="73"/>
        <v>0.15708881711900916</v>
      </c>
      <c r="V245" s="9">
        <f t="shared" si="74"/>
        <v>0</v>
      </c>
      <c r="W245" s="9">
        <f t="shared" si="75"/>
        <v>0</v>
      </c>
      <c r="X245" s="9">
        <f t="shared" si="76"/>
        <v>1</v>
      </c>
      <c r="Y245" s="9">
        <f t="shared" si="77"/>
        <v>0</v>
      </c>
      <c r="Z245" s="9">
        <f t="shared" si="78"/>
        <v>0</v>
      </c>
      <c r="AA245" s="9">
        <f t="shared" si="79"/>
        <v>0</v>
      </c>
      <c r="AB245" s="9">
        <f t="shared" si="80"/>
        <v>0</v>
      </c>
      <c r="AC245" s="9">
        <f t="shared" si="81"/>
        <v>0</v>
      </c>
      <c r="AD245" s="9">
        <f t="shared" si="82"/>
        <v>1</v>
      </c>
    </row>
    <row r="246" spans="1:30" ht="29" x14ac:dyDescent="0.35">
      <c r="A246" s="5">
        <v>245</v>
      </c>
      <c r="B246" s="3" t="s">
        <v>1312</v>
      </c>
      <c r="C246" s="11">
        <v>20</v>
      </c>
      <c r="D246" s="8">
        <v>7.5</v>
      </c>
      <c r="E246" s="11">
        <v>0</v>
      </c>
      <c r="F246" s="11">
        <v>5</v>
      </c>
      <c r="G246" s="11">
        <v>0</v>
      </c>
      <c r="H246" s="8">
        <v>14562000</v>
      </c>
      <c r="I246" s="8">
        <v>20257000</v>
      </c>
      <c r="J246" s="8">
        <v>-27810000</v>
      </c>
      <c r="K246" s="8">
        <v>30206000</v>
      </c>
      <c r="L246" s="8">
        <v>10118000</v>
      </c>
      <c r="M246" s="8">
        <v>40324000</v>
      </c>
      <c r="N246" s="8">
        <v>18000</v>
      </c>
      <c r="O246" s="8">
        <v>8.0000000000000004E-4</v>
      </c>
      <c r="P246" s="9">
        <f t="shared" si="68"/>
        <v>0.71886261539221008</v>
      </c>
      <c r="Q246" s="9">
        <f t="shared" si="69"/>
        <v>-1.3728587648714026</v>
      </c>
      <c r="R246" s="9">
        <f t="shared" si="70"/>
        <v>1.4911388655773312</v>
      </c>
      <c r="S246" s="9">
        <f t="shared" si="71"/>
        <v>0.49948166066051242</v>
      </c>
      <c r="T246" s="9">
        <f t="shared" si="72"/>
        <v>1.9906205262378438</v>
      </c>
      <c r="U246" s="9">
        <f t="shared" si="73"/>
        <v>8.8858172483585924E-4</v>
      </c>
      <c r="V246" s="9">
        <f t="shared" si="74"/>
        <v>0</v>
      </c>
      <c r="W246" s="9">
        <f t="shared" si="75"/>
        <v>0</v>
      </c>
      <c r="X246" s="9">
        <f t="shared" si="76"/>
        <v>1</v>
      </c>
      <c r="Y246" s="9">
        <f t="shared" si="77"/>
        <v>0</v>
      </c>
      <c r="Z246" s="9">
        <f t="shared" si="78"/>
        <v>0</v>
      </c>
      <c r="AA246" s="9">
        <f t="shared" si="79"/>
        <v>0</v>
      </c>
      <c r="AB246" s="9">
        <f t="shared" si="80"/>
        <v>0</v>
      </c>
      <c r="AC246" s="9">
        <f t="shared" si="81"/>
        <v>0</v>
      </c>
      <c r="AD246" s="9">
        <f t="shared" si="82"/>
        <v>1</v>
      </c>
    </row>
    <row r="247" spans="1:30" ht="29" x14ac:dyDescent="0.35">
      <c r="A247" s="5">
        <v>246</v>
      </c>
      <c r="B247" s="3" t="s">
        <v>34</v>
      </c>
      <c r="C247" s="11">
        <v>20</v>
      </c>
      <c r="D247" s="8">
        <v>7</v>
      </c>
      <c r="E247" s="11">
        <v>0</v>
      </c>
      <c r="F247" s="11">
        <v>5</v>
      </c>
      <c r="G247" s="11">
        <v>0</v>
      </c>
      <c r="H247" s="8">
        <v>373194000</v>
      </c>
      <c r="I247" s="8">
        <v>794530000</v>
      </c>
      <c r="J247" s="8">
        <v>337060000</v>
      </c>
      <c r="K247" s="8">
        <v>81101000</v>
      </c>
      <c r="L247" s="8">
        <v>376359000</v>
      </c>
      <c r="M247" s="8">
        <v>457460000</v>
      </c>
      <c r="N247" s="8">
        <v>685837000</v>
      </c>
      <c r="O247" s="8">
        <v>0.73550000000000004</v>
      </c>
      <c r="P247" s="9">
        <f t="shared" si="68"/>
        <v>0.46970410179603034</v>
      </c>
      <c r="Q247" s="9">
        <f t="shared" si="69"/>
        <v>0.42422564283286973</v>
      </c>
      <c r="R247" s="9">
        <f t="shared" si="70"/>
        <v>0.10207418222093564</v>
      </c>
      <c r="S247" s="9">
        <f t="shared" si="71"/>
        <v>0.47368758888902873</v>
      </c>
      <c r="T247" s="9">
        <f t="shared" si="72"/>
        <v>0.5757617711099644</v>
      </c>
      <c r="U247" s="9">
        <f t="shared" si="73"/>
        <v>0.8631983688469913</v>
      </c>
      <c r="V247" s="9">
        <f t="shared" si="74"/>
        <v>0</v>
      </c>
      <c r="W247" s="9">
        <f t="shared" si="75"/>
        <v>0</v>
      </c>
      <c r="X247" s="9">
        <f t="shared" si="76"/>
        <v>1</v>
      </c>
      <c r="Y247" s="9">
        <f t="shared" si="77"/>
        <v>0</v>
      </c>
      <c r="Z247" s="9">
        <f t="shared" si="78"/>
        <v>0</v>
      </c>
      <c r="AA247" s="9">
        <f t="shared" si="79"/>
        <v>0</v>
      </c>
      <c r="AB247" s="9">
        <f t="shared" si="80"/>
        <v>0</v>
      </c>
      <c r="AC247" s="9">
        <f t="shared" si="81"/>
        <v>0</v>
      </c>
      <c r="AD247" s="9">
        <f t="shared" si="82"/>
        <v>1</v>
      </c>
    </row>
    <row r="248" spans="1:30" ht="29" x14ac:dyDescent="0.35">
      <c r="A248" s="5">
        <v>247</v>
      </c>
      <c r="B248" s="3" t="s">
        <v>35</v>
      </c>
      <c r="C248" s="11">
        <v>20</v>
      </c>
      <c r="D248" s="8">
        <v>13.5</v>
      </c>
      <c r="E248" s="11">
        <v>0</v>
      </c>
      <c r="F248" s="11">
        <v>5</v>
      </c>
      <c r="G248" s="11">
        <v>0</v>
      </c>
      <c r="H248" s="8">
        <v>16422000</v>
      </c>
      <c r="I248" s="8">
        <v>27573000</v>
      </c>
      <c r="J248" s="8">
        <v>24705000</v>
      </c>
      <c r="K248" s="8">
        <v>1903000</v>
      </c>
      <c r="L248" s="8">
        <v>865000</v>
      </c>
      <c r="M248" s="8">
        <v>2768000</v>
      </c>
      <c r="N248" s="8">
        <v>49572000</v>
      </c>
      <c r="O248" s="8">
        <v>2.2149000000000001</v>
      </c>
      <c r="P248" s="9">
        <f t="shared" si="68"/>
        <v>0.5955826351865956</v>
      </c>
      <c r="Q248" s="9">
        <f t="shared" si="69"/>
        <v>0.89598520291589601</v>
      </c>
      <c r="R248" s="9">
        <f t="shared" si="70"/>
        <v>6.9016791789069012E-2</v>
      </c>
      <c r="S248" s="9">
        <f t="shared" si="71"/>
        <v>3.1371268995031371E-2</v>
      </c>
      <c r="T248" s="9">
        <f t="shared" si="72"/>
        <v>0.10038806078410038</v>
      </c>
      <c r="U248" s="9">
        <f t="shared" si="73"/>
        <v>1.7978457186377979</v>
      </c>
      <c r="V248" s="9">
        <f t="shared" si="74"/>
        <v>0</v>
      </c>
      <c r="W248" s="9">
        <f t="shared" si="75"/>
        <v>0</v>
      </c>
      <c r="X248" s="9">
        <f t="shared" si="76"/>
        <v>1</v>
      </c>
      <c r="Y248" s="9">
        <f t="shared" si="77"/>
        <v>0</v>
      </c>
      <c r="Z248" s="9">
        <f t="shared" si="78"/>
        <v>0</v>
      </c>
      <c r="AA248" s="9">
        <f t="shared" si="79"/>
        <v>0</v>
      </c>
      <c r="AB248" s="9">
        <f t="shared" si="80"/>
        <v>0</v>
      </c>
      <c r="AC248" s="9">
        <f t="shared" si="81"/>
        <v>0</v>
      </c>
      <c r="AD248" s="9">
        <f t="shared" si="82"/>
        <v>1</v>
      </c>
    </row>
    <row r="249" spans="1:30" ht="29" x14ac:dyDescent="0.35">
      <c r="A249" s="5">
        <v>248</v>
      </c>
      <c r="B249" s="3" t="s">
        <v>36</v>
      </c>
      <c r="C249" s="11">
        <v>20</v>
      </c>
      <c r="D249" s="8">
        <v>22.5</v>
      </c>
      <c r="E249" s="11">
        <v>0</v>
      </c>
      <c r="F249" s="11">
        <v>5</v>
      </c>
      <c r="G249" s="11">
        <v>0</v>
      </c>
      <c r="H249" s="8">
        <v>99390000</v>
      </c>
      <c r="I249" s="8">
        <v>208933000</v>
      </c>
      <c r="J249" s="8">
        <v>36290000</v>
      </c>
      <c r="K249" s="8">
        <v>66745000</v>
      </c>
      <c r="L249" s="8">
        <v>36889000</v>
      </c>
      <c r="M249" s="8">
        <v>103634000</v>
      </c>
      <c r="N249" s="8">
        <v>174561000</v>
      </c>
      <c r="O249" s="8">
        <v>0.93940000000000001</v>
      </c>
      <c r="P249" s="9">
        <f t="shared" si="68"/>
        <v>0.47570273724112516</v>
      </c>
      <c r="Q249" s="9">
        <f t="shared" si="69"/>
        <v>0.17369204481819531</v>
      </c>
      <c r="R249" s="9">
        <f t="shared" si="70"/>
        <v>0.31945647647810543</v>
      </c>
      <c r="S249" s="9">
        <f t="shared" si="71"/>
        <v>0.17655899259571251</v>
      </c>
      <c r="T249" s="9">
        <f t="shared" si="72"/>
        <v>0.49601546907381794</v>
      </c>
      <c r="U249" s="9">
        <f t="shared" si="73"/>
        <v>0.83548793153786138</v>
      </c>
      <c r="V249" s="9">
        <f t="shared" si="74"/>
        <v>0</v>
      </c>
      <c r="W249" s="9">
        <f t="shared" si="75"/>
        <v>0</v>
      </c>
      <c r="X249" s="9">
        <f t="shared" si="76"/>
        <v>1</v>
      </c>
      <c r="Y249" s="9">
        <f t="shared" si="77"/>
        <v>0</v>
      </c>
      <c r="Z249" s="9">
        <f t="shared" si="78"/>
        <v>0</v>
      </c>
      <c r="AA249" s="9">
        <f t="shared" si="79"/>
        <v>0</v>
      </c>
      <c r="AB249" s="9">
        <f t="shared" si="80"/>
        <v>0</v>
      </c>
      <c r="AC249" s="9">
        <f t="shared" si="81"/>
        <v>0</v>
      </c>
      <c r="AD249" s="9">
        <f t="shared" si="82"/>
        <v>1</v>
      </c>
    </row>
    <row r="250" spans="1:30" x14ac:dyDescent="0.35">
      <c r="A250" s="5">
        <v>249</v>
      </c>
      <c r="B250" s="3" t="s">
        <v>37</v>
      </c>
      <c r="C250" s="11">
        <v>20</v>
      </c>
      <c r="D250" s="8">
        <v>16</v>
      </c>
      <c r="E250" s="11">
        <v>0</v>
      </c>
      <c r="F250" s="11">
        <v>5</v>
      </c>
      <c r="G250" s="11">
        <v>0</v>
      </c>
      <c r="H250" s="8">
        <v>61629000</v>
      </c>
      <c r="I250" s="8">
        <v>111721000</v>
      </c>
      <c r="J250" s="8">
        <v>88831000</v>
      </c>
      <c r="K250" s="8">
        <v>14491000</v>
      </c>
      <c r="L250" s="8">
        <v>8378000</v>
      </c>
      <c r="M250" s="8">
        <v>22869000</v>
      </c>
      <c r="N250" s="8">
        <v>105410000</v>
      </c>
      <c r="O250" s="8">
        <v>1.1001000000000001</v>
      </c>
      <c r="P250" s="9">
        <f t="shared" si="68"/>
        <v>0.55163308599099548</v>
      </c>
      <c r="Q250" s="9">
        <f t="shared" si="69"/>
        <v>0.79511461587347054</v>
      </c>
      <c r="R250" s="9">
        <f t="shared" si="70"/>
        <v>0.12970703806804451</v>
      </c>
      <c r="S250" s="9">
        <f t="shared" si="71"/>
        <v>7.4990377816167061E-2</v>
      </c>
      <c r="T250" s="9">
        <f t="shared" si="72"/>
        <v>0.20469741588421156</v>
      </c>
      <c r="U250" s="9">
        <f t="shared" si="73"/>
        <v>0.94351106774912508</v>
      </c>
      <c r="V250" s="9">
        <f t="shared" si="74"/>
        <v>0</v>
      </c>
      <c r="W250" s="9">
        <f t="shared" si="75"/>
        <v>0</v>
      </c>
      <c r="X250" s="9">
        <f t="shared" si="76"/>
        <v>1</v>
      </c>
      <c r="Y250" s="9">
        <f t="shared" si="77"/>
        <v>0</v>
      </c>
      <c r="Z250" s="9">
        <f t="shared" si="78"/>
        <v>0</v>
      </c>
      <c r="AA250" s="9">
        <f t="shared" si="79"/>
        <v>0</v>
      </c>
      <c r="AB250" s="9">
        <f t="shared" si="80"/>
        <v>0</v>
      </c>
      <c r="AC250" s="9">
        <f t="shared" si="81"/>
        <v>0</v>
      </c>
      <c r="AD250" s="9">
        <f t="shared" si="82"/>
        <v>1</v>
      </c>
    </row>
    <row r="251" spans="1:30" x14ac:dyDescent="0.35">
      <c r="A251" s="5">
        <v>250</v>
      </c>
      <c r="B251" s="3" t="s">
        <v>38</v>
      </c>
      <c r="C251" s="11">
        <v>20</v>
      </c>
      <c r="D251" s="8">
        <v>16.5</v>
      </c>
      <c r="E251" s="11">
        <v>0</v>
      </c>
      <c r="F251" s="11">
        <v>0</v>
      </c>
      <c r="G251" s="11">
        <v>0</v>
      </c>
      <c r="H251" s="8">
        <v>97386000</v>
      </c>
      <c r="I251" s="8">
        <v>170933000</v>
      </c>
      <c r="J251" s="8">
        <v>52822000</v>
      </c>
      <c r="K251" s="8">
        <v>40517000</v>
      </c>
      <c r="L251" s="8">
        <v>27010000</v>
      </c>
      <c r="M251" s="8">
        <v>67527000</v>
      </c>
      <c r="N251" s="8">
        <v>106515000</v>
      </c>
      <c r="O251" s="8">
        <v>0.63800000000000001</v>
      </c>
      <c r="P251" s="9">
        <f t="shared" si="68"/>
        <v>0.56973200025741078</v>
      </c>
      <c r="Q251" s="9">
        <f t="shared" si="69"/>
        <v>0.30902166345878207</v>
      </c>
      <c r="R251" s="9">
        <f t="shared" si="70"/>
        <v>0.23703439359281123</v>
      </c>
      <c r="S251" s="9">
        <f t="shared" si="71"/>
        <v>0.15801512873465043</v>
      </c>
      <c r="T251" s="9">
        <f t="shared" si="72"/>
        <v>0.39504952232746166</v>
      </c>
      <c r="U251" s="9">
        <f t="shared" si="73"/>
        <v>0.62313889067646389</v>
      </c>
      <c r="V251" s="9">
        <f t="shared" si="74"/>
        <v>0</v>
      </c>
      <c r="W251" s="9">
        <f t="shared" si="75"/>
        <v>0</v>
      </c>
      <c r="X251" s="9">
        <f t="shared" si="76"/>
        <v>1</v>
      </c>
      <c r="Y251" s="9">
        <f t="shared" si="77"/>
        <v>1</v>
      </c>
      <c r="Z251" s="9">
        <f t="shared" si="78"/>
        <v>0</v>
      </c>
      <c r="AA251" s="9">
        <f t="shared" si="79"/>
        <v>0</v>
      </c>
      <c r="AB251" s="9">
        <f t="shared" si="80"/>
        <v>0</v>
      </c>
      <c r="AC251" s="9">
        <f t="shared" si="81"/>
        <v>0</v>
      </c>
      <c r="AD251" s="9">
        <f t="shared" si="82"/>
        <v>0</v>
      </c>
    </row>
    <row r="252" spans="1:30" x14ac:dyDescent="0.35">
      <c r="A252" s="5">
        <v>251</v>
      </c>
      <c r="B252" s="3" t="s">
        <v>1313</v>
      </c>
      <c r="C252" s="11">
        <v>20</v>
      </c>
      <c r="D252" s="8">
        <v>10.5</v>
      </c>
      <c r="E252" s="11">
        <v>0</v>
      </c>
      <c r="F252" s="11">
        <v>0</v>
      </c>
      <c r="G252" s="11">
        <v>0</v>
      </c>
      <c r="H252" s="8">
        <v>76879000</v>
      </c>
      <c r="I252" s="8">
        <v>180287000</v>
      </c>
      <c r="J252" s="8">
        <v>-77934000</v>
      </c>
      <c r="K252" s="8">
        <v>52074000</v>
      </c>
      <c r="L252" s="8">
        <v>106147000</v>
      </c>
      <c r="M252" s="8">
        <v>158221000</v>
      </c>
      <c r="N252" s="8">
        <v>107368000</v>
      </c>
      <c r="O252" s="8">
        <v>0.67959999999999998</v>
      </c>
      <c r="P252" s="9">
        <f t="shared" si="68"/>
        <v>0.42642564355721713</v>
      </c>
      <c r="Q252" s="9">
        <f t="shared" si="69"/>
        <v>-0.43227742432898658</v>
      </c>
      <c r="R252" s="9">
        <f t="shared" si="70"/>
        <v>0.28883946152523476</v>
      </c>
      <c r="S252" s="9">
        <f t="shared" si="71"/>
        <v>0.5887667996028555</v>
      </c>
      <c r="T252" s="9">
        <f t="shared" si="72"/>
        <v>0.87760626112809026</v>
      </c>
      <c r="U252" s="9">
        <f t="shared" si="73"/>
        <v>0.59553933450553842</v>
      </c>
      <c r="V252" s="9">
        <f t="shared" si="74"/>
        <v>0</v>
      </c>
      <c r="W252" s="9">
        <f t="shared" si="75"/>
        <v>0</v>
      </c>
      <c r="X252" s="9">
        <f t="shared" si="76"/>
        <v>1</v>
      </c>
      <c r="Y252" s="9">
        <f t="shared" si="77"/>
        <v>1</v>
      </c>
      <c r="Z252" s="9">
        <f t="shared" si="78"/>
        <v>0</v>
      </c>
      <c r="AA252" s="9">
        <f t="shared" si="79"/>
        <v>0</v>
      </c>
      <c r="AB252" s="9">
        <f t="shared" si="80"/>
        <v>0</v>
      </c>
      <c r="AC252" s="9">
        <f t="shared" si="81"/>
        <v>0</v>
      </c>
      <c r="AD252" s="9">
        <f t="shared" si="82"/>
        <v>0</v>
      </c>
    </row>
    <row r="253" spans="1:30" x14ac:dyDescent="0.35">
      <c r="A253" s="5">
        <v>252</v>
      </c>
      <c r="B253" s="3" t="s">
        <v>39</v>
      </c>
      <c r="C253" s="11">
        <v>20</v>
      </c>
      <c r="D253" s="8">
        <v>4.5</v>
      </c>
      <c r="E253" s="11">
        <v>0</v>
      </c>
      <c r="F253" s="11">
        <v>2</v>
      </c>
      <c r="G253" s="11">
        <v>0</v>
      </c>
      <c r="H253" s="8">
        <v>11316000</v>
      </c>
      <c r="I253" s="8">
        <v>42733000</v>
      </c>
      <c r="J253" s="8">
        <v>18868000</v>
      </c>
      <c r="K253" s="8">
        <v>9406000</v>
      </c>
      <c r="L253" s="8">
        <v>1127000</v>
      </c>
      <c r="M253" s="8">
        <v>10533000</v>
      </c>
      <c r="N253" s="8">
        <v>35122000</v>
      </c>
      <c r="O253" s="8">
        <v>0.97699999999999998</v>
      </c>
      <c r="P253" s="9">
        <f t="shared" si="68"/>
        <v>0.26480705777736174</v>
      </c>
      <c r="Q253" s="9">
        <f t="shared" si="69"/>
        <v>0.44153230524419068</v>
      </c>
      <c r="R253" s="9">
        <f t="shared" si="70"/>
        <v>0.22011092130203824</v>
      </c>
      <c r="S253" s="9">
        <f t="shared" si="71"/>
        <v>2.6373060632298224E-2</v>
      </c>
      <c r="T253" s="9">
        <f t="shared" si="72"/>
        <v>0.24648398193433646</v>
      </c>
      <c r="U253" s="9">
        <f t="shared" si="73"/>
        <v>0.82189408653733653</v>
      </c>
      <c r="V253" s="9">
        <f t="shared" si="74"/>
        <v>0</v>
      </c>
      <c r="W253" s="9">
        <f t="shared" si="75"/>
        <v>0</v>
      </c>
      <c r="X253" s="9">
        <f t="shared" si="76"/>
        <v>1</v>
      </c>
      <c r="Y253" s="9">
        <f t="shared" si="77"/>
        <v>0</v>
      </c>
      <c r="Z253" s="9">
        <f t="shared" si="78"/>
        <v>0</v>
      </c>
      <c r="AA253" s="9">
        <f t="shared" si="79"/>
        <v>1</v>
      </c>
      <c r="AB253" s="9">
        <f t="shared" si="80"/>
        <v>0</v>
      </c>
      <c r="AC253" s="9">
        <f t="shared" si="81"/>
        <v>0</v>
      </c>
      <c r="AD253" s="9">
        <f t="shared" si="82"/>
        <v>0</v>
      </c>
    </row>
    <row r="254" spans="1:30" x14ac:dyDescent="0.35">
      <c r="A254" s="5">
        <v>253</v>
      </c>
      <c r="B254" s="3" t="s">
        <v>40</v>
      </c>
      <c r="C254" s="11">
        <v>20</v>
      </c>
      <c r="D254" s="8">
        <v>26.5</v>
      </c>
      <c r="E254" s="11">
        <v>0</v>
      </c>
      <c r="F254" s="11">
        <v>2</v>
      </c>
      <c r="G254" s="11">
        <v>0</v>
      </c>
      <c r="H254" s="8">
        <v>14744000</v>
      </c>
      <c r="I254" s="8">
        <v>66083000</v>
      </c>
      <c r="J254" s="8">
        <v>4292000</v>
      </c>
      <c r="K254" s="8">
        <v>16778000</v>
      </c>
      <c r="L254" s="8">
        <v>8861000</v>
      </c>
      <c r="M254" s="8">
        <v>25639000</v>
      </c>
      <c r="N254" s="8">
        <v>23418000</v>
      </c>
      <c r="O254" s="8">
        <v>0.31809999999999999</v>
      </c>
      <c r="P254" s="9">
        <f t="shared" si="68"/>
        <v>0.22311335744442595</v>
      </c>
      <c r="Q254" s="9">
        <f t="shared" si="69"/>
        <v>6.494862521374635E-2</v>
      </c>
      <c r="R254" s="9">
        <f t="shared" si="70"/>
        <v>0.25389283174190036</v>
      </c>
      <c r="S254" s="9">
        <f t="shared" si="71"/>
        <v>0.13408894874627361</v>
      </c>
      <c r="T254" s="9">
        <f t="shared" si="72"/>
        <v>0.38798178048817394</v>
      </c>
      <c r="U254" s="9">
        <f t="shared" si="73"/>
        <v>0.35437253151339981</v>
      </c>
      <c r="V254" s="9">
        <f t="shared" si="74"/>
        <v>0</v>
      </c>
      <c r="W254" s="9">
        <f t="shared" si="75"/>
        <v>0</v>
      </c>
      <c r="X254" s="9">
        <f t="shared" si="76"/>
        <v>1</v>
      </c>
      <c r="Y254" s="9">
        <f t="shared" si="77"/>
        <v>0</v>
      </c>
      <c r="Z254" s="9">
        <f t="shared" si="78"/>
        <v>0</v>
      </c>
      <c r="AA254" s="9">
        <f t="shared" si="79"/>
        <v>1</v>
      </c>
      <c r="AB254" s="9">
        <f t="shared" si="80"/>
        <v>0</v>
      </c>
      <c r="AC254" s="9">
        <f t="shared" si="81"/>
        <v>0</v>
      </c>
      <c r="AD254" s="9">
        <f t="shared" si="82"/>
        <v>0</v>
      </c>
    </row>
    <row r="255" spans="1:30" x14ac:dyDescent="0.35">
      <c r="A255" s="5">
        <v>254</v>
      </c>
      <c r="B255" s="3" t="s">
        <v>1314</v>
      </c>
      <c r="C255" s="11">
        <v>20</v>
      </c>
      <c r="D255" s="8">
        <v>16</v>
      </c>
      <c r="E255" s="11">
        <v>0</v>
      </c>
      <c r="F255" s="11">
        <v>5</v>
      </c>
      <c r="G255" s="11">
        <v>0</v>
      </c>
      <c r="H255" s="8">
        <v>45828000</v>
      </c>
      <c r="I255" s="8">
        <v>89892000</v>
      </c>
      <c r="J255" s="8">
        <v>70179000</v>
      </c>
      <c r="K255" s="8">
        <v>5002000</v>
      </c>
      <c r="L255" s="8">
        <v>14701000</v>
      </c>
      <c r="M255" s="8">
        <v>19703000</v>
      </c>
      <c r="N255" s="8">
        <v>69219000</v>
      </c>
      <c r="O255" s="8">
        <v>0.74950000000000006</v>
      </c>
      <c r="P255" s="9">
        <f t="shared" si="68"/>
        <v>0.50981177412895473</v>
      </c>
      <c r="Q255" s="9">
        <f t="shared" si="69"/>
        <v>0.78070351087972234</v>
      </c>
      <c r="R255" s="9">
        <f t="shared" si="70"/>
        <v>5.5644551239264893E-2</v>
      </c>
      <c r="S255" s="9">
        <f t="shared" si="71"/>
        <v>0.1635406932763761</v>
      </c>
      <c r="T255" s="9">
        <f t="shared" si="72"/>
        <v>0.219185244515641</v>
      </c>
      <c r="U255" s="9">
        <f t="shared" si="73"/>
        <v>0.77002402883460153</v>
      </c>
      <c r="V255" s="9">
        <f t="shared" si="74"/>
        <v>0</v>
      </c>
      <c r="W255" s="9">
        <f t="shared" si="75"/>
        <v>0</v>
      </c>
      <c r="X255" s="9">
        <f t="shared" si="76"/>
        <v>1</v>
      </c>
      <c r="Y255" s="9">
        <f t="shared" si="77"/>
        <v>0</v>
      </c>
      <c r="Z255" s="9">
        <f t="shared" si="78"/>
        <v>0</v>
      </c>
      <c r="AA255" s="9">
        <f t="shared" si="79"/>
        <v>0</v>
      </c>
      <c r="AB255" s="9">
        <f t="shared" si="80"/>
        <v>0</v>
      </c>
      <c r="AC255" s="9">
        <f t="shared" si="81"/>
        <v>0</v>
      </c>
      <c r="AD255" s="9">
        <f t="shared" si="82"/>
        <v>1</v>
      </c>
    </row>
    <row r="256" spans="1:30" x14ac:dyDescent="0.35">
      <c r="A256" s="5">
        <v>255</v>
      </c>
      <c r="B256" s="3" t="s">
        <v>41</v>
      </c>
      <c r="C256" s="11">
        <v>20</v>
      </c>
      <c r="D256" s="8">
        <v>5.5</v>
      </c>
      <c r="E256" s="11">
        <v>0</v>
      </c>
      <c r="F256" s="11">
        <v>5</v>
      </c>
      <c r="G256" s="11">
        <v>0</v>
      </c>
      <c r="H256" s="8">
        <v>141504000</v>
      </c>
      <c r="I256" s="8">
        <v>152134000</v>
      </c>
      <c r="J256" s="8">
        <v>11004000</v>
      </c>
      <c r="K256" s="8">
        <v>51771000</v>
      </c>
      <c r="L256" s="8">
        <v>89349000</v>
      </c>
      <c r="M256" s="8">
        <v>141120000</v>
      </c>
      <c r="N256" s="8">
        <v>115348000</v>
      </c>
      <c r="O256" s="8">
        <v>0.77410000000000001</v>
      </c>
      <c r="P256" s="9">
        <f t="shared" si="68"/>
        <v>0.93012738769768755</v>
      </c>
      <c r="Q256" s="9">
        <f t="shared" si="69"/>
        <v>7.2330971380493506E-2</v>
      </c>
      <c r="R256" s="9">
        <f t="shared" si="70"/>
        <v>0.34029868405484637</v>
      </c>
      <c r="S256" s="9">
        <f t="shared" si="71"/>
        <v>0.58730461303850556</v>
      </c>
      <c r="T256" s="9">
        <f t="shared" si="72"/>
        <v>0.92760329709335188</v>
      </c>
      <c r="U256" s="9">
        <f t="shared" si="73"/>
        <v>0.75820000788778319</v>
      </c>
      <c r="V256" s="9">
        <f t="shared" si="74"/>
        <v>0</v>
      </c>
      <c r="W256" s="9">
        <f t="shared" si="75"/>
        <v>0</v>
      </c>
      <c r="X256" s="9">
        <f t="shared" si="76"/>
        <v>1</v>
      </c>
      <c r="Y256" s="9">
        <f t="shared" si="77"/>
        <v>0</v>
      </c>
      <c r="Z256" s="9">
        <f t="shared" si="78"/>
        <v>0</v>
      </c>
      <c r="AA256" s="9">
        <f t="shared" si="79"/>
        <v>0</v>
      </c>
      <c r="AB256" s="9">
        <f t="shared" si="80"/>
        <v>0</v>
      </c>
      <c r="AC256" s="9">
        <f t="shared" si="81"/>
        <v>0</v>
      </c>
      <c r="AD256" s="9">
        <f t="shared" si="82"/>
        <v>1</v>
      </c>
    </row>
    <row r="257" spans="1:30" x14ac:dyDescent="0.35">
      <c r="A257" s="5">
        <v>256</v>
      </c>
      <c r="B257" s="3" t="s">
        <v>42</v>
      </c>
      <c r="C257" s="11">
        <v>20</v>
      </c>
      <c r="D257" s="8">
        <v>12</v>
      </c>
      <c r="E257" s="11">
        <v>0</v>
      </c>
      <c r="F257" s="11">
        <v>5</v>
      </c>
      <c r="G257" s="11">
        <v>0</v>
      </c>
      <c r="H257" s="8">
        <v>46229000</v>
      </c>
      <c r="I257" s="8">
        <v>81632000</v>
      </c>
      <c r="J257" s="8">
        <v>76024000</v>
      </c>
      <c r="K257" s="8">
        <v>5586000</v>
      </c>
      <c r="L257" s="8">
        <v>12000</v>
      </c>
      <c r="M257" s="8">
        <v>5598000</v>
      </c>
      <c r="N257" s="8">
        <v>43995000</v>
      </c>
      <c r="O257" s="8">
        <v>0.53959999999999997</v>
      </c>
      <c r="P257" s="9">
        <f t="shared" si="68"/>
        <v>0.56630978047824387</v>
      </c>
      <c r="Q257" s="9">
        <f t="shared" si="69"/>
        <v>0.93130145041160328</v>
      </c>
      <c r="R257" s="9">
        <f t="shared" si="70"/>
        <v>6.8429047432379458E-2</v>
      </c>
      <c r="S257" s="9">
        <f t="shared" si="71"/>
        <v>1.4700117600940807E-4</v>
      </c>
      <c r="T257" s="9">
        <f t="shared" si="72"/>
        <v>6.8576048608388868E-2</v>
      </c>
      <c r="U257" s="9">
        <f t="shared" si="73"/>
        <v>0.53894306154449234</v>
      </c>
      <c r="V257" s="9">
        <f t="shared" si="74"/>
        <v>0</v>
      </c>
      <c r="W257" s="9">
        <f t="shared" si="75"/>
        <v>0</v>
      </c>
      <c r="X257" s="9">
        <f t="shared" si="76"/>
        <v>1</v>
      </c>
      <c r="Y257" s="9">
        <f t="shared" si="77"/>
        <v>0</v>
      </c>
      <c r="Z257" s="9">
        <f t="shared" si="78"/>
        <v>0</v>
      </c>
      <c r="AA257" s="9">
        <f t="shared" si="79"/>
        <v>0</v>
      </c>
      <c r="AB257" s="9">
        <f t="shared" si="80"/>
        <v>0</v>
      </c>
      <c r="AC257" s="9">
        <f t="shared" si="81"/>
        <v>0</v>
      </c>
      <c r="AD257" s="9">
        <f t="shared" si="82"/>
        <v>1</v>
      </c>
    </row>
    <row r="258" spans="1:30" x14ac:dyDescent="0.35">
      <c r="A258" s="5">
        <v>257</v>
      </c>
      <c r="B258" s="3" t="s">
        <v>42</v>
      </c>
      <c r="C258" s="11">
        <v>20</v>
      </c>
      <c r="D258" s="8">
        <v>4</v>
      </c>
      <c r="E258" s="11">
        <v>0</v>
      </c>
      <c r="F258" s="11">
        <v>5</v>
      </c>
      <c r="G258" s="11">
        <v>0</v>
      </c>
      <c r="H258" s="8">
        <v>29684000</v>
      </c>
      <c r="I258" s="8">
        <v>29873000</v>
      </c>
      <c r="J258" s="8">
        <v>6106000</v>
      </c>
      <c r="K258" s="8">
        <v>3835000</v>
      </c>
      <c r="L258" s="8">
        <v>19833000</v>
      </c>
      <c r="M258" s="8">
        <v>23668000</v>
      </c>
      <c r="N258" s="8">
        <v>90510000</v>
      </c>
      <c r="O258" s="8">
        <v>3.2475999999999998</v>
      </c>
      <c r="P258" s="9">
        <f t="shared" si="68"/>
        <v>0.99367321661701202</v>
      </c>
      <c r="Q258" s="9">
        <f t="shared" si="69"/>
        <v>0.20439862082817259</v>
      </c>
      <c r="R258" s="9">
        <f t="shared" si="70"/>
        <v>0.12837679509925351</v>
      </c>
      <c r="S258" s="9">
        <f t="shared" si="71"/>
        <v>0.66391055468148497</v>
      </c>
      <c r="T258" s="9">
        <f t="shared" si="72"/>
        <v>0.79228734978073845</v>
      </c>
      <c r="U258" s="9">
        <f t="shared" si="73"/>
        <v>3.0298262645198006</v>
      </c>
      <c r="V258" s="9">
        <f t="shared" si="74"/>
        <v>0</v>
      </c>
      <c r="W258" s="9">
        <f t="shared" si="75"/>
        <v>0</v>
      </c>
      <c r="X258" s="9">
        <f t="shared" si="76"/>
        <v>1</v>
      </c>
      <c r="Y258" s="9">
        <f t="shared" si="77"/>
        <v>0</v>
      </c>
      <c r="Z258" s="9">
        <f t="shared" si="78"/>
        <v>0</v>
      </c>
      <c r="AA258" s="9">
        <f t="shared" si="79"/>
        <v>0</v>
      </c>
      <c r="AB258" s="9">
        <f t="shared" si="80"/>
        <v>0</v>
      </c>
      <c r="AC258" s="9">
        <f t="shared" si="81"/>
        <v>0</v>
      </c>
      <c r="AD258" s="9">
        <f t="shared" si="82"/>
        <v>1</v>
      </c>
    </row>
    <row r="259" spans="1:30" x14ac:dyDescent="0.35">
      <c r="A259" s="5">
        <v>258</v>
      </c>
      <c r="B259" s="3" t="s">
        <v>1315</v>
      </c>
      <c r="C259" s="11">
        <v>20</v>
      </c>
      <c r="D259" s="8">
        <v>8</v>
      </c>
      <c r="E259" s="11">
        <v>0</v>
      </c>
      <c r="F259" s="11">
        <v>5</v>
      </c>
      <c r="G259" s="11">
        <v>0</v>
      </c>
      <c r="H259" s="8">
        <v>3084000</v>
      </c>
      <c r="I259" s="8">
        <v>10368000</v>
      </c>
      <c r="J259" s="8">
        <v>-14114000</v>
      </c>
      <c r="K259" s="8">
        <v>23775000</v>
      </c>
      <c r="L259" s="8">
        <v>695000</v>
      </c>
      <c r="M259" s="8">
        <v>24470000</v>
      </c>
      <c r="N259" s="8">
        <v>5504000</v>
      </c>
      <c r="O259" s="8">
        <v>0.4723</v>
      </c>
      <c r="P259" s="9">
        <f t="shared" si="68"/>
        <v>0.29745370370370372</v>
      </c>
      <c r="Q259" s="9">
        <f t="shared" si="69"/>
        <v>-1.361304012345679</v>
      </c>
      <c r="R259" s="9">
        <f t="shared" si="70"/>
        <v>2.293113425925926</v>
      </c>
      <c r="S259" s="9">
        <f t="shared" si="71"/>
        <v>6.7033179012345678E-2</v>
      </c>
      <c r="T259" s="9">
        <f t="shared" si="72"/>
        <v>2.3601466049382718</v>
      </c>
      <c r="U259" s="9">
        <f t="shared" si="73"/>
        <v>0.53086419753086422</v>
      </c>
      <c r="V259" s="9">
        <f t="shared" si="74"/>
        <v>0</v>
      </c>
      <c r="W259" s="9">
        <f t="shared" si="75"/>
        <v>0</v>
      </c>
      <c r="X259" s="9">
        <f t="shared" si="76"/>
        <v>1</v>
      </c>
      <c r="Y259" s="9">
        <f t="shared" si="77"/>
        <v>0</v>
      </c>
      <c r="Z259" s="9">
        <f t="shared" si="78"/>
        <v>0</v>
      </c>
      <c r="AA259" s="9">
        <f t="shared" si="79"/>
        <v>0</v>
      </c>
      <c r="AB259" s="9">
        <f t="shared" si="80"/>
        <v>0</v>
      </c>
      <c r="AC259" s="9">
        <f t="shared" si="81"/>
        <v>0</v>
      </c>
      <c r="AD259" s="9">
        <f t="shared" si="82"/>
        <v>1</v>
      </c>
    </row>
    <row r="260" spans="1:30" ht="29" x14ac:dyDescent="0.35">
      <c r="A260" s="5">
        <v>259</v>
      </c>
      <c r="B260" s="3" t="s">
        <v>43</v>
      </c>
      <c r="C260" s="11">
        <v>20</v>
      </c>
      <c r="D260" s="8">
        <v>15</v>
      </c>
      <c r="E260" s="11">
        <v>0</v>
      </c>
      <c r="F260" s="11">
        <v>5</v>
      </c>
      <c r="G260" s="11">
        <v>0</v>
      </c>
      <c r="H260" s="8">
        <v>292231000</v>
      </c>
      <c r="I260" s="8">
        <v>526570000</v>
      </c>
      <c r="J260" s="8">
        <v>125798000</v>
      </c>
      <c r="K260" s="8">
        <v>10294000</v>
      </c>
      <c r="L260" s="8">
        <v>388390000</v>
      </c>
      <c r="M260" s="8">
        <v>398684000</v>
      </c>
      <c r="N260" s="8">
        <v>336642000</v>
      </c>
      <c r="O260" s="8">
        <v>0.63339999999999996</v>
      </c>
      <c r="P260" s="9">
        <f t="shared" si="68"/>
        <v>0.55497084907989436</v>
      </c>
      <c r="Q260" s="9">
        <f t="shared" si="69"/>
        <v>0.23890081090833126</v>
      </c>
      <c r="R260" s="9">
        <f t="shared" si="70"/>
        <v>1.9549157756803465E-2</v>
      </c>
      <c r="S260" s="9">
        <f t="shared" si="71"/>
        <v>0.73758474656740791</v>
      </c>
      <c r="T260" s="9">
        <f t="shared" si="72"/>
        <v>0.75713390432421146</v>
      </c>
      <c r="U260" s="9">
        <f t="shared" si="73"/>
        <v>0.63931101278082691</v>
      </c>
      <c r="V260" s="9">
        <f t="shared" si="74"/>
        <v>0</v>
      </c>
      <c r="W260" s="9">
        <f t="shared" si="75"/>
        <v>0</v>
      </c>
      <c r="X260" s="9">
        <f t="shared" si="76"/>
        <v>1</v>
      </c>
      <c r="Y260" s="9">
        <f t="shared" si="77"/>
        <v>0</v>
      </c>
      <c r="Z260" s="9">
        <f t="shared" si="78"/>
        <v>0</v>
      </c>
      <c r="AA260" s="9">
        <f t="shared" si="79"/>
        <v>0</v>
      </c>
      <c r="AB260" s="9">
        <f t="shared" si="80"/>
        <v>0</v>
      </c>
      <c r="AC260" s="9">
        <f t="shared" si="81"/>
        <v>0</v>
      </c>
      <c r="AD260" s="9">
        <f t="shared" si="82"/>
        <v>1</v>
      </c>
    </row>
    <row r="261" spans="1:30" x14ac:dyDescent="0.35">
      <c r="A261" s="5">
        <v>260</v>
      </c>
      <c r="B261" s="3" t="s">
        <v>44</v>
      </c>
      <c r="C261" s="11">
        <v>20</v>
      </c>
      <c r="D261" s="8">
        <v>16.5</v>
      </c>
      <c r="E261" s="11">
        <v>0</v>
      </c>
      <c r="F261" s="11">
        <v>5</v>
      </c>
      <c r="G261" s="11">
        <v>0</v>
      </c>
      <c r="H261" s="8">
        <v>15765000</v>
      </c>
      <c r="I261" s="8">
        <v>28861000</v>
      </c>
      <c r="J261" s="8">
        <v>19328000</v>
      </c>
      <c r="K261" s="8">
        <v>2337000</v>
      </c>
      <c r="L261" s="8">
        <v>1696000</v>
      </c>
      <c r="M261" s="8">
        <v>4033000</v>
      </c>
      <c r="N261" s="8">
        <v>42128000</v>
      </c>
      <c r="O261" s="8">
        <v>1.5147999999999999</v>
      </c>
      <c r="P261" s="9">
        <f t="shared" si="68"/>
        <v>0.5462388690620561</v>
      </c>
      <c r="Q261" s="9">
        <f t="shared" si="69"/>
        <v>0.6696926648418281</v>
      </c>
      <c r="R261" s="9">
        <f t="shared" si="70"/>
        <v>8.0974325213956547E-2</v>
      </c>
      <c r="S261" s="9">
        <f t="shared" si="71"/>
        <v>5.8764422577180279E-2</v>
      </c>
      <c r="T261" s="9">
        <f t="shared" si="72"/>
        <v>0.13973874779113682</v>
      </c>
      <c r="U261" s="9">
        <f t="shared" si="73"/>
        <v>1.4596860815633554</v>
      </c>
      <c r="V261" s="9">
        <f t="shared" si="74"/>
        <v>0</v>
      </c>
      <c r="W261" s="9">
        <f t="shared" si="75"/>
        <v>0</v>
      </c>
      <c r="X261" s="9">
        <f t="shared" si="76"/>
        <v>1</v>
      </c>
      <c r="Y261" s="9">
        <f t="shared" si="77"/>
        <v>0</v>
      </c>
      <c r="Z261" s="9">
        <f t="shared" si="78"/>
        <v>0</v>
      </c>
      <c r="AA261" s="9">
        <f t="shared" si="79"/>
        <v>0</v>
      </c>
      <c r="AB261" s="9">
        <f t="shared" si="80"/>
        <v>0</v>
      </c>
      <c r="AC261" s="9">
        <f t="shared" si="81"/>
        <v>0</v>
      </c>
      <c r="AD261" s="9">
        <f t="shared" si="82"/>
        <v>1</v>
      </c>
    </row>
    <row r="262" spans="1:30" x14ac:dyDescent="0.35">
      <c r="A262" s="5">
        <v>261</v>
      </c>
      <c r="B262" s="3" t="s">
        <v>45</v>
      </c>
      <c r="C262" s="11">
        <v>20</v>
      </c>
      <c r="D262" s="8">
        <v>7</v>
      </c>
      <c r="E262" s="11">
        <v>0</v>
      </c>
      <c r="F262" s="11">
        <v>5</v>
      </c>
      <c r="G262" s="11">
        <v>0</v>
      </c>
      <c r="H262" s="8">
        <v>132940000</v>
      </c>
      <c r="I262" s="8">
        <v>448177000</v>
      </c>
      <c r="J262" s="8">
        <v>75499000</v>
      </c>
      <c r="K262" s="8">
        <v>312937000</v>
      </c>
      <c r="L262" s="8">
        <v>59731000</v>
      </c>
      <c r="M262" s="8">
        <v>372668000</v>
      </c>
      <c r="N262" s="8">
        <v>129760000</v>
      </c>
      <c r="O262" s="8">
        <v>0.28410000000000002</v>
      </c>
      <c r="P262" s="9">
        <f t="shared" si="68"/>
        <v>0.29662387851228422</v>
      </c>
      <c r="Q262" s="9">
        <f t="shared" si="69"/>
        <v>0.16845799762147545</v>
      </c>
      <c r="R262" s="9">
        <f t="shared" si="70"/>
        <v>0.69824422047539259</v>
      </c>
      <c r="S262" s="9">
        <f t="shared" si="71"/>
        <v>0.13327546929003498</v>
      </c>
      <c r="T262" s="9">
        <f t="shared" si="72"/>
        <v>0.83151968976542745</v>
      </c>
      <c r="U262" s="9">
        <f t="shared" si="73"/>
        <v>0.2895284675474199</v>
      </c>
      <c r="V262" s="9">
        <f t="shared" si="74"/>
        <v>0</v>
      </c>
      <c r="W262" s="9">
        <f t="shared" si="75"/>
        <v>0</v>
      </c>
      <c r="X262" s="9">
        <f t="shared" si="76"/>
        <v>1</v>
      </c>
      <c r="Y262" s="9">
        <f t="shared" si="77"/>
        <v>0</v>
      </c>
      <c r="Z262" s="9">
        <f t="shared" si="78"/>
        <v>0</v>
      </c>
      <c r="AA262" s="9">
        <f t="shared" si="79"/>
        <v>0</v>
      </c>
      <c r="AB262" s="9">
        <f t="shared" si="80"/>
        <v>0</v>
      </c>
      <c r="AC262" s="9">
        <f t="shared" si="81"/>
        <v>0</v>
      </c>
      <c r="AD262" s="9">
        <f t="shared" si="82"/>
        <v>1</v>
      </c>
    </row>
    <row r="263" spans="1:30" x14ac:dyDescent="0.35">
      <c r="A263" s="5">
        <v>262</v>
      </c>
      <c r="B263" s="3" t="s">
        <v>46</v>
      </c>
      <c r="C263" s="11">
        <v>20</v>
      </c>
      <c r="D263" s="8">
        <v>5</v>
      </c>
      <c r="E263" s="11">
        <v>0</v>
      </c>
      <c r="F263" s="11">
        <v>5</v>
      </c>
      <c r="G263" s="11">
        <v>0</v>
      </c>
      <c r="H263" s="8">
        <v>19929000</v>
      </c>
      <c r="I263" s="8">
        <v>34545000</v>
      </c>
      <c r="J263" s="8">
        <v>10188000</v>
      </c>
      <c r="K263" s="8">
        <v>17638000</v>
      </c>
      <c r="L263" s="8">
        <v>6709000</v>
      </c>
      <c r="M263" s="8">
        <v>24347000</v>
      </c>
      <c r="N263" s="8">
        <v>36579000</v>
      </c>
      <c r="O263" s="8">
        <v>1.0013000000000001</v>
      </c>
      <c r="P263" s="9">
        <f t="shared" si="68"/>
        <v>0.57689969604863223</v>
      </c>
      <c r="Q263" s="9">
        <f t="shared" si="69"/>
        <v>0.29491966999565783</v>
      </c>
      <c r="R263" s="9">
        <f t="shared" si="70"/>
        <v>0.51058040237371549</v>
      </c>
      <c r="S263" s="9">
        <f t="shared" si="71"/>
        <v>0.19421045013750182</v>
      </c>
      <c r="T263" s="9">
        <f t="shared" si="72"/>
        <v>0.7047908525112172</v>
      </c>
      <c r="U263" s="9">
        <f t="shared" si="73"/>
        <v>1.0588797221016066</v>
      </c>
      <c r="V263" s="9">
        <f t="shared" si="74"/>
        <v>0</v>
      </c>
      <c r="W263" s="9">
        <f t="shared" si="75"/>
        <v>0</v>
      </c>
      <c r="X263" s="9">
        <f t="shared" si="76"/>
        <v>1</v>
      </c>
      <c r="Y263" s="9">
        <f t="shared" si="77"/>
        <v>0</v>
      </c>
      <c r="Z263" s="9">
        <f t="shared" si="78"/>
        <v>0</v>
      </c>
      <c r="AA263" s="9">
        <f t="shared" si="79"/>
        <v>0</v>
      </c>
      <c r="AB263" s="9">
        <f t="shared" si="80"/>
        <v>0</v>
      </c>
      <c r="AC263" s="9">
        <f t="shared" si="81"/>
        <v>0</v>
      </c>
      <c r="AD263" s="9">
        <f t="shared" si="82"/>
        <v>1</v>
      </c>
    </row>
    <row r="264" spans="1:30" x14ac:dyDescent="0.35">
      <c r="A264" s="5">
        <v>263</v>
      </c>
      <c r="B264" s="3" t="s">
        <v>47</v>
      </c>
      <c r="C264" s="11">
        <v>20</v>
      </c>
      <c r="D264" s="8">
        <v>5.5</v>
      </c>
      <c r="E264" s="11">
        <v>0</v>
      </c>
      <c r="F264" s="11">
        <v>5</v>
      </c>
      <c r="G264" s="11">
        <v>0</v>
      </c>
      <c r="H264" s="8">
        <v>187013000</v>
      </c>
      <c r="I264" s="8">
        <v>344933000</v>
      </c>
      <c r="J264" s="8">
        <v>9582000</v>
      </c>
      <c r="K264" s="8">
        <v>251623000</v>
      </c>
      <c r="L264" s="8">
        <v>35892000</v>
      </c>
      <c r="M264" s="8">
        <v>287515000</v>
      </c>
      <c r="N264" s="8">
        <v>6041000</v>
      </c>
      <c r="O264" s="8">
        <v>2.87E-2</v>
      </c>
      <c r="P264" s="9">
        <f t="shared" si="68"/>
        <v>0.54217195803242946</v>
      </c>
      <c r="Q264" s="9">
        <f t="shared" si="69"/>
        <v>2.7779307865585492E-2</v>
      </c>
      <c r="R264" s="9">
        <f t="shared" si="70"/>
        <v>0.72948369683387793</v>
      </c>
      <c r="S264" s="9">
        <f t="shared" si="71"/>
        <v>0.10405499038943795</v>
      </c>
      <c r="T264" s="9">
        <f t="shared" si="72"/>
        <v>0.83353868722331581</v>
      </c>
      <c r="U264" s="9">
        <f t="shared" si="73"/>
        <v>1.7513546108954493E-2</v>
      </c>
      <c r="V264" s="9">
        <f t="shared" si="74"/>
        <v>0</v>
      </c>
      <c r="W264" s="9">
        <f t="shared" si="75"/>
        <v>0</v>
      </c>
      <c r="X264" s="9">
        <f t="shared" si="76"/>
        <v>1</v>
      </c>
      <c r="Y264" s="9">
        <f t="shared" si="77"/>
        <v>0</v>
      </c>
      <c r="Z264" s="9">
        <f t="shared" si="78"/>
        <v>0</v>
      </c>
      <c r="AA264" s="9">
        <f t="shared" si="79"/>
        <v>0</v>
      </c>
      <c r="AB264" s="9">
        <f t="shared" si="80"/>
        <v>0</v>
      </c>
      <c r="AC264" s="9">
        <f t="shared" si="81"/>
        <v>0</v>
      </c>
      <c r="AD264" s="9">
        <f t="shared" si="82"/>
        <v>1</v>
      </c>
    </row>
    <row r="265" spans="1:30" x14ac:dyDescent="0.35">
      <c r="A265" s="5">
        <v>264</v>
      </c>
      <c r="B265" s="3" t="s">
        <v>48</v>
      </c>
      <c r="C265" s="11">
        <v>20</v>
      </c>
      <c r="D265" s="8">
        <v>21.5</v>
      </c>
      <c r="E265" s="11">
        <v>0</v>
      </c>
      <c r="F265" s="11">
        <v>5</v>
      </c>
      <c r="G265" s="11">
        <v>0</v>
      </c>
      <c r="H265" s="8">
        <v>3843000</v>
      </c>
      <c r="I265" s="8">
        <v>8395000</v>
      </c>
      <c r="J265" s="8">
        <v>6049000</v>
      </c>
      <c r="K265" s="8">
        <v>1047000</v>
      </c>
      <c r="L265" s="8">
        <v>675000</v>
      </c>
      <c r="M265" s="8">
        <v>1722000</v>
      </c>
      <c r="N265" s="8">
        <v>8034000</v>
      </c>
      <c r="O265" s="8">
        <v>1.0823</v>
      </c>
      <c r="P265" s="9">
        <f t="shared" si="68"/>
        <v>0.4577724836212031</v>
      </c>
      <c r="Q265" s="9">
        <f t="shared" si="69"/>
        <v>0.72054794520547949</v>
      </c>
      <c r="R265" s="9">
        <f t="shared" si="70"/>
        <v>0.1247170935080405</v>
      </c>
      <c r="S265" s="9">
        <f t="shared" si="71"/>
        <v>8.0405002977963075E-2</v>
      </c>
      <c r="T265" s="9">
        <f t="shared" si="72"/>
        <v>0.20512209648600357</v>
      </c>
      <c r="U265" s="9">
        <f t="shared" si="73"/>
        <v>0.95699821322215606</v>
      </c>
      <c r="V265" s="9">
        <f t="shared" si="74"/>
        <v>0</v>
      </c>
      <c r="W265" s="9">
        <f t="shared" si="75"/>
        <v>0</v>
      </c>
      <c r="X265" s="9">
        <f t="shared" si="76"/>
        <v>1</v>
      </c>
      <c r="Y265" s="9">
        <f t="shared" si="77"/>
        <v>0</v>
      </c>
      <c r="Z265" s="9">
        <f t="shared" si="78"/>
        <v>0</v>
      </c>
      <c r="AA265" s="9">
        <f t="shared" si="79"/>
        <v>0</v>
      </c>
      <c r="AB265" s="9">
        <f t="shared" si="80"/>
        <v>0</v>
      </c>
      <c r="AC265" s="9">
        <f t="shared" si="81"/>
        <v>0</v>
      </c>
      <c r="AD265" s="9">
        <f t="shared" si="82"/>
        <v>1</v>
      </c>
    </row>
    <row r="266" spans="1:30" x14ac:dyDescent="0.35">
      <c r="A266" s="5">
        <v>265</v>
      </c>
      <c r="B266" s="3" t="s">
        <v>49</v>
      </c>
      <c r="C266" s="11">
        <v>20</v>
      </c>
      <c r="D266" s="8">
        <v>4.5</v>
      </c>
      <c r="E266" s="11">
        <v>0</v>
      </c>
      <c r="F266" s="11">
        <v>5</v>
      </c>
      <c r="G266" s="11">
        <v>0</v>
      </c>
      <c r="H266" s="8">
        <v>154981000</v>
      </c>
      <c r="I266" s="8">
        <v>346165000</v>
      </c>
      <c r="J266" s="8">
        <v>7051000</v>
      </c>
      <c r="K266" s="8">
        <v>263805000</v>
      </c>
      <c r="L266" s="8">
        <v>75299000</v>
      </c>
      <c r="M266" s="8">
        <v>339104000</v>
      </c>
      <c r="N266" s="8">
        <v>102820000</v>
      </c>
      <c r="O266" s="8">
        <v>0.3251</v>
      </c>
      <c r="P266" s="9">
        <f t="shared" si="68"/>
        <v>0.44770846272731213</v>
      </c>
      <c r="Q266" s="9">
        <f t="shared" si="69"/>
        <v>2.0368899224358326E-2</v>
      </c>
      <c r="R266" s="9">
        <f t="shared" si="70"/>
        <v>0.76207877746161512</v>
      </c>
      <c r="S266" s="9">
        <f t="shared" si="71"/>
        <v>0.21752343535597185</v>
      </c>
      <c r="T266" s="9">
        <f t="shared" si="72"/>
        <v>0.97960221281758697</v>
      </c>
      <c r="U266" s="9">
        <f t="shared" si="73"/>
        <v>0.29702598471827019</v>
      </c>
      <c r="V266" s="9">
        <f t="shared" si="74"/>
        <v>0</v>
      </c>
      <c r="W266" s="9">
        <f t="shared" si="75"/>
        <v>0</v>
      </c>
      <c r="X266" s="9">
        <f t="shared" si="76"/>
        <v>1</v>
      </c>
      <c r="Y266" s="9">
        <f t="shared" si="77"/>
        <v>0</v>
      </c>
      <c r="Z266" s="9">
        <f t="shared" si="78"/>
        <v>0</v>
      </c>
      <c r="AA266" s="9">
        <f t="shared" si="79"/>
        <v>0</v>
      </c>
      <c r="AB266" s="9">
        <f t="shared" si="80"/>
        <v>0</v>
      </c>
      <c r="AC266" s="9">
        <f t="shared" si="81"/>
        <v>0</v>
      </c>
      <c r="AD266" s="9">
        <f t="shared" si="82"/>
        <v>1</v>
      </c>
    </row>
    <row r="267" spans="1:30" ht="29" x14ac:dyDescent="0.35">
      <c r="A267" s="5">
        <v>266</v>
      </c>
      <c r="B267" s="3" t="s">
        <v>50</v>
      </c>
      <c r="C267" s="11">
        <v>20</v>
      </c>
      <c r="D267" s="8">
        <v>5.5</v>
      </c>
      <c r="E267" s="11">
        <v>0</v>
      </c>
      <c r="F267" s="11">
        <v>5</v>
      </c>
      <c r="G267" s="11">
        <v>0</v>
      </c>
      <c r="H267" s="8">
        <v>35106000</v>
      </c>
      <c r="I267" s="8">
        <v>44983000</v>
      </c>
      <c r="J267" s="8">
        <v>9695000</v>
      </c>
      <c r="K267" s="8">
        <v>164000</v>
      </c>
      <c r="L267" s="8">
        <v>34954000</v>
      </c>
      <c r="M267" s="8">
        <v>35118000</v>
      </c>
      <c r="N267" s="8">
        <v>40355000</v>
      </c>
      <c r="O267" s="8">
        <v>1.2854000000000001</v>
      </c>
      <c r="P267" s="9">
        <f t="shared" si="68"/>
        <v>0.78042816174999441</v>
      </c>
      <c r="Q267" s="9">
        <f t="shared" si="69"/>
        <v>0.21552586532690127</v>
      </c>
      <c r="R267" s="9">
        <f t="shared" si="70"/>
        <v>3.6458217548851787E-3</v>
      </c>
      <c r="S267" s="9">
        <f t="shared" si="71"/>
        <v>0.77704910744058864</v>
      </c>
      <c r="T267" s="9">
        <f t="shared" si="72"/>
        <v>0.7806949291954739</v>
      </c>
      <c r="U267" s="9">
        <f t="shared" si="73"/>
        <v>0.89711668852677673</v>
      </c>
      <c r="V267" s="9">
        <f t="shared" si="74"/>
        <v>0</v>
      </c>
      <c r="W267" s="9">
        <f t="shared" si="75"/>
        <v>0</v>
      </c>
      <c r="X267" s="9">
        <f t="shared" si="76"/>
        <v>1</v>
      </c>
      <c r="Y267" s="9">
        <f t="shared" si="77"/>
        <v>0</v>
      </c>
      <c r="Z267" s="9">
        <f t="shared" si="78"/>
        <v>0</v>
      </c>
      <c r="AA267" s="9">
        <f t="shared" si="79"/>
        <v>0</v>
      </c>
      <c r="AB267" s="9">
        <f t="shared" si="80"/>
        <v>0</v>
      </c>
      <c r="AC267" s="9">
        <f t="shared" si="81"/>
        <v>0</v>
      </c>
      <c r="AD267" s="9">
        <f t="shared" si="82"/>
        <v>1</v>
      </c>
    </row>
    <row r="268" spans="1:30" ht="29" x14ac:dyDescent="0.35">
      <c r="A268" s="5">
        <v>267</v>
      </c>
      <c r="B268" s="3" t="s">
        <v>50</v>
      </c>
      <c r="C268" s="11">
        <v>20</v>
      </c>
      <c r="D268" s="8">
        <v>1.5</v>
      </c>
      <c r="E268" s="11">
        <v>0</v>
      </c>
      <c r="F268" s="11">
        <v>5</v>
      </c>
      <c r="G268" s="11">
        <v>0</v>
      </c>
      <c r="H268" s="8">
        <v>2492000</v>
      </c>
      <c r="I268" s="8">
        <v>6683000</v>
      </c>
      <c r="J268" s="8">
        <v>3656000</v>
      </c>
      <c r="K268" s="8">
        <v>1949000</v>
      </c>
      <c r="L268" s="8">
        <v>1068000</v>
      </c>
      <c r="M268" s="8">
        <v>3017000</v>
      </c>
      <c r="N268" s="8">
        <v>6217000</v>
      </c>
      <c r="O268" s="8">
        <v>1.2508999999999999</v>
      </c>
      <c r="P268" s="9">
        <f t="shared" ref="P268:P331" si="83">H268/$I268</f>
        <v>0.37288642825078555</v>
      </c>
      <c r="Q268" s="9">
        <f t="shared" ref="Q268:Q331" si="84">J268/$I268</f>
        <v>0.54705970372587165</v>
      </c>
      <c r="R268" s="9">
        <f t="shared" ref="R268:R331" si="85">K268/$I268</f>
        <v>0.291635493042047</v>
      </c>
      <c r="S268" s="9">
        <f t="shared" ref="S268:S331" si="86">L268/$I268</f>
        <v>0.15980846925033668</v>
      </c>
      <c r="T268" s="9">
        <f t="shared" ref="T268:T331" si="87">M268/$I268</f>
        <v>0.45144396229238365</v>
      </c>
      <c r="U268" s="9">
        <f t="shared" ref="U268:U331" si="88">N268/$I268</f>
        <v>0.93027083645069575</v>
      </c>
      <c r="V268" s="9">
        <f t="shared" si="74"/>
        <v>0</v>
      </c>
      <c r="W268" s="9">
        <f t="shared" si="75"/>
        <v>0</v>
      </c>
      <c r="X268" s="9">
        <f t="shared" si="76"/>
        <v>1</v>
      </c>
      <c r="Y268" s="9">
        <f t="shared" si="77"/>
        <v>0</v>
      </c>
      <c r="Z268" s="9">
        <f t="shared" si="78"/>
        <v>0</v>
      </c>
      <c r="AA268" s="9">
        <f t="shared" si="79"/>
        <v>0</v>
      </c>
      <c r="AB268" s="9">
        <f t="shared" si="80"/>
        <v>0</v>
      </c>
      <c r="AC268" s="9">
        <f t="shared" si="81"/>
        <v>0</v>
      </c>
      <c r="AD268" s="9">
        <f t="shared" si="82"/>
        <v>1</v>
      </c>
    </row>
    <row r="269" spans="1:30" ht="29" x14ac:dyDescent="0.35">
      <c r="A269" s="5">
        <v>268</v>
      </c>
      <c r="B269" s="3" t="s">
        <v>51</v>
      </c>
      <c r="C269" s="11">
        <v>20</v>
      </c>
      <c r="D269" s="8">
        <v>7</v>
      </c>
      <c r="E269" s="11">
        <v>0</v>
      </c>
      <c r="F269" s="11">
        <v>5</v>
      </c>
      <c r="G269" s="11">
        <v>0</v>
      </c>
      <c r="H269" s="8">
        <v>100307000</v>
      </c>
      <c r="I269" s="8">
        <v>174105000</v>
      </c>
      <c r="J269" s="8">
        <v>4911000</v>
      </c>
      <c r="K269" s="8">
        <v>98213000</v>
      </c>
      <c r="L269" s="8">
        <v>70971000</v>
      </c>
      <c r="M269" s="8">
        <v>169184000</v>
      </c>
      <c r="N269" s="8">
        <v>75062000</v>
      </c>
      <c r="O269" s="8">
        <v>0.48770000000000002</v>
      </c>
      <c r="P269" s="9">
        <f t="shared" si="83"/>
        <v>0.57612934723299158</v>
      </c>
      <c r="Q269" s="9">
        <f t="shared" si="84"/>
        <v>2.820711639527871E-2</v>
      </c>
      <c r="R269" s="9">
        <f t="shared" si="85"/>
        <v>0.56410212228253065</v>
      </c>
      <c r="S269" s="9">
        <f t="shared" si="86"/>
        <v>0.40763332471784269</v>
      </c>
      <c r="T269" s="9">
        <f t="shared" si="87"/>
        <v>0.97173544700037329</v>
      </c>
      <c r="U269" s="9">
        <f t="shared" si="88"/>
        <v>0.43113063955658942</v>
      </c>
      <c r="V269" s="9">
        <f t="shared" si="74"/>
        <v>0</v>
      </c>
      <c r="W269" s="9">
        <f t="shared" si="75"/>
        <v>0</v>
      </c>
      <c r="X269" s="9">
        <f t="shared" si="76"/>
        <v>1</v>
      </c>
      <c r="Y269" s="9">
        <f t="shared" si="77"/>
        <v>0</v>
      </c>
      <c r="Z269" s="9">
        <f t="shared" si="78"/>
        <v>0</v>
      </c>
      <c r="AA269" s="9">
        <f t="shared" si="79"/>
        <v>0</v>
      </c>
      <c r="AB269" s="9">
        <f t="shared" si="80"/>
        <v>0</v>
      </c>
      <c r="AC269" s="9">
        <f t="shared" si="81"/>
        <v>0</v>
      </c>
      <c r="AD269" s="9">
        <f t="shared" si="82"/>
        <v>1</v>
      </c>
    </row>
    <row r="270" spans="1:30" x14ac:dyDescent="0.35">
      <c r="A270" s="5">
        <v>269</v>
      </c>
      <c r="B270" s="3" t="s">
        <v>1316</v>
      </c>
      <c r="C270" s="11">
        <v>20</v>
      </c>
      <c r="D270" s="8">
        <v>20</v>
      </c>
      <c r="E270" s="11">
        <v>0</v>
      </c>
      <c r="F270" s="11">
        <v>0</v>
      </c>
      <c r="G270" s="11">
        <v>0</v>
      </c>
      <c r="H270" s="8">
        <v>246679000</v>
      </c>
      <c r="I270" s="8">
        <v>592306000</v>
      </c>
      <c r="J270" s="8">
        <v>340870000</v>
      </c>
      <c r="K270" s="8">
        <v>106201000</v>
      </c>
      <c r="L270" s="8">
        <v>72779000</v>
      </c>
      <c r="M270" s="8">
        <v>178980000</v>
      </c>
      <c r="N270" s="8">
        <v>371581000</v>
      </c>
      <c r="O270" s="8">
        <v>0.7198</v>
      </c>
      <c r="P270" s="9">
        <f t="shared" si="83"/>
        <v>0.41647222888169289</v>
      </c>
      <c r="Q270" s="9">
        <f t="shared" si="84"/>
        <v>0.57549644947037515</v>
      </c>
      <c r="R270" s="9">
        <f t="shared" si="85"/>
        <v>0.17930090189868075</v>
      </c>
      <c r="S270" s="9">
        <f t="shared" si="86"/>
        <v>0.12287398743217189</v>
      </c>
      <c r="T270" s="9">
        <f t="shared" si="87"/>
        <v>0.30217488933085263</v>
      </c>
      <c r="U270" s="9">
        <f t="shared" si="88"/>
        <v>0.6273463378726537</v>
      </c>
      <c r="V270" s="9">
        <f t="shared" si="74"/>
        <v>0</v>
      </c>
      <c r="W270" s="9">
        <f t="shared" si="75"/>
        <v>0</v>
      </c>
      <c r="X270" s="9">
        <f t="shared" si="76"/>
        <v>1</v>
      </c>
      <c r="Y270" s="9">
        <f t="shared" si="77"/>
        <v>1</v>
      </c>
      <c r="Z270" s="9">
        <f t="shared" si="78"/>
        <v>0</v>
      </c>
      <c r="AA270" s="9">
        <f t="shared" si="79"/>
        <v>0</v>
      </c>
      <c r="AB270" s="9">
        <f t="shared" si="80"/>
        <v>0</v>
      </c>
      <c r="AC270" s="9">
        <f t="shared" si="81"/>
        <v>0</v>
      </c>
      <c r="AD270" s="9">
        <f t="shared" si="82"/>
        <v>0</v>
      </c>
    </row>
    <row r="271" spans="1:30" x14ac:dyDescent="0.35">
      <c r="A271" s="5">
        <v>270</v>
      </c>
      <c r="B271" s="3" t="s">
        <v>1317</v>
      </c>
      <c r="C271" s="11">
        <v>20</v>
      </c>
      <c r="D271" s="8">
        <v>26</v>
      </c>
      <c r="E271" s="11">
        <v>0</v>
      </c>
      <c r="F271" s="11">
        <v>5</v>
      </c>
      <c r="G271" s="11">
        <v>0</v>
      </c>
      <c r="H271" s="8">
        <v>14889000</v>
      </c>
      <c r="I271" s="8">
        <v>16020000</v>
      </c>
      <c r="J271" s="8">
        <v>4338000</v>
      </c>
      <c r="K271" s="8">
        <v>3717000</v>
      </c>
      <c r="L271" s="8">
        <v>7955000</v>
      </c>
      <c r="M271" s="8">
        <v>11672000</v>
      </c>
      <c r="N271" s="8">
        <v>16611000</v>
      </c>
      <c r="O271" s="8">
        <v>1.1785000000000001</v>
      </c>
      <c r="P271" s="9">
        <f t="shared" si="83"/>
        <v>0.92940074906367043</v>
      </c>
      <c r="Q271" s="9">
        <f t="shared" si="84"/>
        <v>0.27078651685393257</v>
      </c>
      <c r="R271" s="9">
        <f t="shared" si="85"/>
        <v>0.23202247191011235</v>
      </c>
      <c r="S271" s="9">
        <f t="shared" si="86"/>
        <v>0.49656679151061173</v>
      </c>
      <c r="T271" s="9">
        <f t="shared" si="87"/>
        <v>0.72858926342072405</v>
      </c>
      <c r="U271" s="9">
        <f t="shared" si="88"/>
        <v>1.0368913857677902</v>
      </c>
      <c r="V271" s="9">
        <f t="shared" si="74"/>
        <v>0</v>
      </c>
      <c r="W271" s="9">
        <f t="shared" si="75"/>
        <v>0</v>
      </c>
      <c r="X271" s="9">
        <f t="shared" si="76"/>
        <v>1</v>
      </c>
      <c r="Y271" s="9">
        <f t="shared" si="77"/>
        <v>0</v>
      </c>
      <c r="Z271" s="9">
        <f t="shared" si="78"/>
        <v>0</v>
      </c>
      <c r="AA271" s="9">
        <f t="shared" si="79"/>
        <v>0</v>
      </c>
      <c r="AB271" s="9">
        <f t="shared" si="80"/>
        <v>0</v>
      </c>
      <c r="AC271" s="9">
        <f t="shared" si="81"/>
        <v>0</v>
      </c>
      <c r="AD271" s="9">
        <f t="shared" si="82"/>
        <v>1</v>
      </c>
    </row>
    <row r="272" spans="1:30" ht="29" x14ac:dyDescent="0.35">
      <c r="A272" s="5">
        <v>271</v>
      </c>
      <c r="B272" s="3" t="s">
        <v>52</v>
      </c>
      <c r="C272" s="11">
        <v>20</v>
      </c>
      <c r="D272" s="8">
        <v>18.5</v>
      </c>
      <c r="E272" s="11">
        <v>0</v>
      </c>
      <c r="F272" s="11">
        <v>5</v>
      </c>
      <c r="G272" s="11">
        <v>0</v>
      </c>
      <c r="H272" s="8">
        <v>88594000</v>
      </c>
      <c r="I272" s="8">
        <v>185863000</v>
      </c>
      <c r="J272" s="8">
        <v>42582000</v>
      </c>
      <c r="K272" s="8">
        <v>54053000</v>
      </c>
      <c r="L272" s="8">
        <v>58228000</v>
      </c>
      <c r="M272" s="8">
        <v>112281000</v>
      </c>
      <c r="N272" s="8">
        <v>99901000</v>
      </c>
      <c r="O272" s="8">
        <v>0.54300000000000004</v>
      </c>
      <c r="P272" s="9">
        <f t="shared" si="83"/>
        <v>0.47666291838612312</v>
      </c>
      <c r="Q272" s="9">
        <f t="shared" si="84"/>
        <v>0.22910423268751715</v>
      </c>
      <c r="R272" s="9">
        <f t="shared" si="85"/>
        <v>0.2908217342881585</v>
      </c>
      <c r="S272" s="9">
        <f t="shared" si="86"/>
        <v>0.31328451601448376</v>
      </c>
      <c r="T272" s="9">
        <f t="shared" si="87"/>
        <v>0.60410625030264231</v>
      </c>
      <c r="U272" s="9">
        <f t="shared" si="88"/>
        <v>0.53749804963871239</v>
      </c>
      <c r="V272" s="9">
        <f t="shared" si="74"/>
        <v>0</v>
      </c>
      <c r="W272" s="9">
        <f t="shared" si="75"/>
        <v>0</v>
      </c>
      <c r="X272" s="9">
        <f t="shared" si="76"/>
        <v>1</v>
      </c>
      <c r="Y272" s="9">
        <f t="shared" si="77"/>
        <v>0</v>
      </c>
      <c r="Z272" s="9">
        <f t="shared" si="78"/>
        <v>0</v>
      </c>
      <c r="AA272" s="9">
        <f t="shared" si="79"/>
        <v>0</v>
      </c>
      <c r="AB272" s="9">
        <f t="shared" si="80"/>
        <v>0</v>
      </c>
      <c r="AC272" s="9">
        <f t="shared" si="81"/>
        <v>0</v>
      </c>
      <c r="AD272" s="9">
        <f t="shared" si="82"/>
        <v>1</v>
      </c>
    </row>
    <row r="273" spans="1:30" x14ac:dyDescent="0.35">
      <c r="A273" s="5">
        <v>272</v>
      </c>
      <c r="B273" s="3" t="s">
        <v>53</v>
      </c>
      <c r="C273" s="11">
        <v>20</v>
      </c>
      <c r="D273" s="8">
        <v>12</v>
      </c>
      <c r="E273" s="11">
        <v>0</v>
      </c>
      <c r="F273" s="11">
        <v>5</v>
      </c>
      <c r="G273" s="11">
        <v>0</v>
      </c>
      <c r="H273" s="8">
        <v>87068000</v>
      </c>
      <c r="I273" s="8">
        <v>184269000</v>
      </c>
      <c r="J273" s="8">
        <v>95435000</v>
      </c>
      <c r="K273" s="8">
        <v>44751000</v>
      </c>
      <c r="L273" s="8">
        <v>44073000</v>
      </c>
      <c r="M273" s="8">
        <v>88824000</v>
      </c>
      <c r="N273" s="8">
        <v>83453000</v>
      </c>
      <c r="O273" s="8">
        <v>0.52400000000000002</v>
      </c>
      <c r="P273" s="9">
        <f t="shared" si="83"/>
        <v>0.47250487059679058</v>
      </c>
      <c r="Q273" s="9">
        <f t="shared" si="84"/>
        <v>0.51791131443704586</v>
      </c>
      <c r="R273" s="9">
        <f t="shared" si="85"/>
        <v>0.24285691027790893</v>
      </c>
      <c r="S273" s="9">
        <f t="shared" si="86"/>
        <v>0.23917750679712813</v>
      </c>
      <c r="T273" s="9">
        <f t="shared" si="87"/>
        <v>0.48203441707503702</v>
      </c>
      <c r="U273" s="9">
        <f t="shared" si="88"/>
        <v>0.45288681221475124</v>
      </c>
      <c r="V273" s="9">
        <f t="shared" si="74"/>
        <v>0</v>
      </c>
      <c r="W273" s="9">
        <f t="shared" si="75"/>
        <v>0</v>
      </c>
      <c r="X273" s="9">
        <f t="shared" si="76"/>
        <v>1</v>
      </c>
      <c r="Y273" s="9">
        <f t="shared" si="77"/>
        <v>0</v>
      </c>
      <c r="Z273" s="9">
        <f t="shared" si="78"/>
        <v>0</v>
      </c>
      <c r="AA273" s="9">
        <f t="shared" si="79"/>
        <v>0</v>
      </c>
      <c r="AB273" s="9">
        <f t="shared" si="80"/>
        <v>0</v>
      </c>
      <c r="AC273" s="9">
        <f t="shared" si="81"/>
        <v>0</v>
      </c>
      <c r="AD273" s="9">
        <f t="shared" si="82"/>
        <v>1</v>
      </c>
    </row>
    <row r="274" spans="1:30" ht="29" x14ac:dyDescent="0.35">
      <c r="A274" s="5">
        <v>273</v>
      </c>
      <c r="B274" s="3" t="s">
        <v>54</v>
      </c>
      <c r="C274" s="11">
        <v>20</v>
      </c>
      <c r="D274" s="8">
        <v>18</v>
      </c>
      <c r="E274" s="11">
        <v>0</v>
      </c>
      <c r="F274" s="11">
        <v>5</v>
      </c>
      <c r="G274" s="11">
        <v>0</v>
      </c>
      <c r="H274" s="8">
        <v>25628000</v>
      </c>
      <c r="I274" s="8">
        <v>58934000</v>
      </c>
      <c r="J274" s="8">
        <v>35913000</v>
      </c>
      <c r="K274" s="8">
        <v>13376000</v>
      </c>
      <c r="L274" s="8">
        <v>7513000</v>
      </c>
      <c r="M274" s="8">
        <v>20889000</v>
      </c>
      <c r="N274" s="8">
        <v>99051000</v>
      </c>
      <c r="O274" s="8">
        <v>1.9011</v>
      </c>
      <c r="P274" s="9">
        <f t="shared" si="83"/>
        <v>0.43485933417042794</v>
      </c>
      <c r="Q274" s="9">
        <f t="shared" si="84"/>
        <v>0.60937659076254791</v>
      </c>
      <c r="R274" s="9">
        <f t="shared" si="85"/>
        <v>0.22696575830590152</v>
      </c>
      <c r="S274" s="9">
        <f t="shared" si="86"/>
        <v>0.12748158957477856</v>
      </c>
      <c r="T274" s="9">
        <f t="shared" si="87"/>
        <v>0.35444734788068011</v>
      </c>
      <c r="U274" s="9">
        <f t="shared" si="88"/>
        <v>1.6807106254454136</v>
      </c>
      <c r="V274" s="9">
        <f t="shared" si="74"/>
        <v>0</v>
      </c>
      <c r="W274" s="9">
        <f t="shared" si="75"/>
        <v>0</v>
      </c>
      <c r="X274" s="9">
        <f t="shared" si="76"/>
        <v>1</v>
      </c>
      <c r="Y274" s="9">
        <f t="shared" si="77"/>
        <v>0</v>
      </c>
      <c r="Z274" s="9">
        <f t="shared" si="78"/>
        <v>0</v>
      </c>
      <c r="AA274" s="9">
        <f t="shared" si="79"/>
        <v>0</v>
      </c>
      <c r="AB274" s="9">
        <f t="shared" si="80"/>
        <v>0</v>
      </c>
      <c r="AC274" s="9">
        <f t="shared" si="81"/>
        <v>0</v>
      </c>
      <c r="AD274" s="9">
        <f t="shared" si="82"/>
        <v>1</v>
      </c>
    </row>
    <row r="275" spans="1:30" x14ac:dyDescent="0.35">
      <c r="A275" s="5">
        <v>274</v>
      </c>
      <c r="B275" s="3" t="s">
        <v>55</v>
      </c>
      <c r="C275" s="11">
        <v>20</v>
      </c>
      <c r="D275" s="8">
        <v>17</v>
      </c>
      <c r="E275" s="11">
        <v>0</v>
      </c>
      <c r="F275" s="11">
        <v>5</v>
      </c>
      <c r="G275" s="11">
        <v>0</v>
      </c>
      <c r="H275" s="8">
        <v>68909000</v>
      </c>
      <c r="I275" s="8">
        <v>119716000</v>
      </c>
      <c r="J275" s="8">
        <v>93938000</v>
      </c>
      <c r="K275" s="8">
        <v>13497000</v>
      </c>
      <c r="L275" s="8">
        <v>12131000</v>
      </c>
      <c r="M275" s="8">
        <v>25628000</v>
      </c>
      <c r="N275" s="8">
        <v>76021000</v>
      </c>
      <c r="O275" s="8">
        <v>0.66410000000000002</v>
      </c>
      <c r="P275" s="9">
        <f t="shared" si="83"/>
        <v>0.57560392929934179</v>
      </c>
      <c r="Q275" s="9">
        <f t="shared" si="84"/>
        <v>0.78467372782251332</v>
      </c>
      <c r="R275" s="9">
        <f t="shared" si="85"/>
        <v>0.11274182231280698</v>
      </c>
      <c r="S275" s="9">
        <f t="shared" si="86"/>
        <v>0.10133148451334825</v>
      </c>
      <c r="T275" s="9">
        <f t="shared" si="87"/>
        <v>0.21407330682615525</v>
      </c>
      <c r="U275" s="9">
        <f t="shared" si="88"/>
        <v>0.63501119315713861</v>
      </c>
      <c r="V275" s="9">
        <f t="shared" si="74"/>
        <v>0</v>
      </c>
      <c r="W275" s="9">
        <f t="shared" si="75"/>
        <v>0</v>
      </c>
      <c r="X275" s="9">
        <f t="shared" si="76"/>
        <v>1</v>
      </c>
      <c r="Y275" s="9">
        <f t="shared" si="77"/>
        <v>0</v>
      </c>
      <c r="Z275" s="9">
        <f t="shared" si="78"/>
        <v>0</v>
      </c>
      <c r="AA275" s="9">
        <f t="shared" si="79"/>
        <v>0</v>
      </c>
      <c r="AB275" s="9">
        <f t="shared" si="80"/>
        <v>0</v>
      </c>
      <c r="AC275" s="9">
        <f t="shared" si="81"/>
        <v>0</v>
      </c>
      <c r="AD275" s="9">
        <f t="shared" si="82"/>
        <v>1</v>
      </c>
    </row>
    <row r="276" spans="1:30" x14ac:dyDescent="0.35">
      <c r="A276" s="5">
        <v>275</v>
      </c>
      <c r="B276" s="3" t="s">
        <v>1318</v>
      </c>
      <c r="C276" s="11">
        <v>20</v>
      </c>
      <c r="D276" s="8">
        <v>21.5</v>
      </c>
      <c r="E276" s="11">
        <v>0</v>
      </c>
      <c r="F276" s="11">
        <v>5</v>
      </c>
      <c r="G276" s="11">
        <v>0</v>
      </c>
      <c r="H276" s="8">
        <v>5492000</v>
      </c>
      <c r="I276" s="8">
        <v>6151000</v>
      </c>
      <c r="J276" s="8">
        <v>-314000</v>
      </c>
      <c r="K276" s="8">
        <v>6138000</v>
      </c>
      <c r="L276" s="8">
        <v>317000</v>
      </c>
      <c r="M276" s="8">
        <v>6455000</v>
      </c>
      <c r="N276" s="8">
        <v>6732000</v>
      </c>
      <c r="O276" s="8">
        <v>1.0726</v>
      </c>
      <c r="P276" s="9">
        <f t="shared" si="83"/>
        <v>0.89286294911396524</v>
      </c>
      <c r="Q276" s="9">
        <f t="shared" si="84"/>
        <v>-5.104860998211673E-2</v>
      </c>
      <c r="R276" s="9">
        <f t="shared" si="85"/>
        <v>0.99788652251666399</v>
      </c>
      <c r="S276" s="9">
        <f t="shared" si="86"/>
        <v>5.1536335555194275E-2</v>
      </c>
      <c r="T276" s="9">
        <f t="shared" si="87"/>
        <v>1.0494228580718583</v>
      </c>
      <c r="U276" s="9">
        <f t="shared" si="88"/>
        <v>1.0944561859860185</v>
      </c>
      <c r="V276" s="9">
        <f t="shared" si="74"/>
        <v>0</v>
      </c>
      <c r="W276" s="9">
        <f t="shared" si="75"/>
        <v>0</v>
      </c>
      <c r="X276" s="9">
        <f t="shared" si="76"/>
        <v>1</v>
      </c>
      <c r="Y276" s="9">
        <f t="shared" si="77"/>
        <v>0</v>
      </c>
      <c r="Z276" s="9">
        <f t="shared" si="78"/>
        <v>0</v>
      </c>
      <c r="AA276" s="9">
        <f t="shared" si="79"/>
        <v>0</v>
      </c>
      <c r="AB276" s="9">
        <f t="shared" si="80"/>
        <v>0</v>
      </c>
      <c r="AC276" s="9">
        <f t="shared" si="81"/>
        <v>0</v>
      </c>
      <c r="AD276" s="9">
        <f t="shared" si="82"/>
        <v>1</v>
      </c>
    </row>
    <row r="277" spans="1:30" x14ac:dyDescent="0.35">
      <c r="A277" s="5">
        <v>276</v>
      </c>
      <c r="B277" s="3" t="s">
        <v>56</v>
      </c>
      <c r="C277" s="11">
        <v>20</v>
      </c>
      <c r="D277" s="8">
        <v>28</v>
      </c>
      <c r="E277" s="11">
        <v>0</v>
      </c>
      <c r="F277" s="11">
        <v>5</v>
      </c>
      <c r="G277" s="11">
        <v>0</v>
      </c>
      <c r="H277" s="8">
        <v>22688000</v>
      </c>
      <c r="I277" s="8">
        <v>38604000</v>
      </c>
      <c r="J277" s="8">
        <v>418000</v>
      </c>
      <c r="K277" s="8">
        <v>2741000</v>
      </c>
      <c r="L277" s="8">
        <v>35056000</v>
      </c>
      <c r="M277" s="8">
        <v>37797000</v>
      </c>
      <c r="N277" s="8">
        <v>8043000</v>
      </c>
      <c r="O277" s="8">
        <v>0.20039999999999999</v>
      </c>
      <c r="P277" s="9">
        <f t="shared" si="83"/>
        <v>0.58771111801885811</v>
      </c>
      <c r="Q277" s="9">
        <f t="shared" si="84"/>
        <v>1.0827893482540669E-2</v>
      </c>
      <c r="R277" s="9">
        <f t="shared" si="85"/>
        <v>7.1003004869961667E-2</v>
      </c>
      <c r="S277" s="9">
        <f t="shared" si="86"/>
        <v>0.90809242565537251</v>
      </c>
      <c r="T277" s="9">
        <f t="shared" si="87"/>
        <v>0.97909543052533421</v>
      </c>
      <c r="U277" s="9">
        <f t="shared" si="88"/>
        <v>0.20834628535903016</v>
      </c>
      <c r="V277" s="9">
        <f t="shared" si="74"/>
        <v>0</v>
      </c>
      <c r="W277" s="9">
        <f t="shared" si="75"/>
        <v>0</v>
      </c>
      <c r="X277" s="9">
        <f t="shared" si="76"/>
        <v>1</v>
      </c>
      <c r="Y277" s="9">
        <f t="shared" si="77"/>
        <v>0</v>
      </c>
      <c r="Z277" s="9">
        <f t="shared" si="78"/>
        <v>0</v>
      </c>
      <c r="AA277" s="9">
        <f t="shared" si="79"/>
        <v>0</v>
      </c>
      <c r="AB277" s="9">
        <f t="shared" si="80"/>
        <v>0</v>
      </c>
      <c r="AC277" s="9">
        <f t="shared" si="81"/>
        <v>0</v>
      </c>
      <c r="AD277" s="9">
        <f t="shared" si="82"/>
        <v>1</v>
      </c>
    </row>
    <row r="278" spans="1:30" x14ac:dyDescent="0.35">
      <c r="A278" s="5">
        <v>277</v>
      </c>
      <c r="B278" s="3" t="s">
        <v>57</v>
      </c>
      <c r="C278" s="11">
        <v>20</v>
      </c>
      <c r="D278" s="8">
        <v>8</v>
      </c>
      <c r="E278" s="11">
        <v>0</v>
      </c>
      <c r="F278" s="11">
        <v>5</v>
      </c>
      <c r="G278" s="11">
        <v>0</v>
      </c>
      <c r="H278" s="8">
        <v>2082000</v>
      </c>
      <c r="I278" s="8">
        <v>3091000</v>
      </c>
      <c r="J278" s="8">
        <v>424000</v>
      </c>
      <c r="K278" s="8">
        <v>2354000</v>
      </c>
      <c r="L278" s="8">
        <v>63000</v>
      </c>
      <c r="M278" s="8">
        <v>2417000</v>
      </c>
      <c r="N278" s="8">
        <v>3761000</v>
      </c>
      <c r="O278" s="8">
        <v>1.1524000000000001</v>
      </c>
      <c r="P278" s="9">
        <f t="shared" si="83"/>
        <v>0.67356842445810416</v>
      </c>
      <c r="Q278" s="9">
        <f t="shared" si="84"/>
        <v>0.13717243610482044</v>
      </c>
      <c r="R278" s="9">
        <f t="shared" si="85"/>
        <v>0.76156583629893237</v>
      </c>
      <c r="S278" s="9">
        <f t="shared" si="86"/>
        <v>2.0381753477838885E-2</v>
      </c>
      <c r="T278" s="9">
        <f t="shared" si="87"/>
        <v>0.78194758977677126</v>
      </c>
      <c r="U278" s="9">
        <f t="shared" si="88"/>
        <v>1.2167583306373342</v>
      </c>
      <c r="V278" s="9">
        <f t="shared" si="74"/>
        <v>0</v>
      </c>
      <c r="W278" s="9">
        <f t="shared" si="75"/>
        <v>0</v>
      </c>
      <c r="X278" s="9">
        <f t="shared" si="76"/>
        <v>1</v>
      </c>
      <c r="Y278" s="9">
        <f t="shared" si="77"/>
        <v>0</v>
      </c>
      <c r="Z278" s="9">
        <f t="shared" si="78"/>
        <v>0</v>
      </c>
      <c r="AA278" s="9">
        <f t="shared" si="79"/>
        <v>0</v>
      </c>
      <c r="AB278" s="9">
        <f t="shared" si="80"/>
        <v>0</v>
      </c>
      <c r="AC278" s="9">
        <f t="shared" si="81"/>
        <v>0</v>
      </c>
      <c r="AD278" s="9">
        <f t="shared" si="82"/>
        <v>1</v>
      </c>
    </row>
    <row r="279" spans="1:30" x14ac:dyDescent="0.35">
      <c r="A279" s="5">
        <v>278</v>
      </c>
      <c r="B279" s="3" t="s">
        <v>58</v>
      </c>
      <c r="C279" s="11">
        <v>20</v>
      </c>
      <c r="D279" s="8">
        <v>14.5</v>
      </c>
      <c r="E279" s="11">
        <v>0</v>
      </c>
      <c r="F279" s="11">
        <v>5</v>
      </c>
      <c r="G279" s="11">
        <v>0</v>
      </c>
      <c r="H279" s="8">
        <v>10902000</v>
      </c>
      <c r="I279" s="8">
        <v>24626000</v>
      </c>
      <c r="J279" s="8">
        <v>12997000</v>
      </c>
      <c r="K279" s="8">
        <v>7974000</v>
      </c>
      <c r="L279" s="8">
        <v>3645000</v>
      </c>
      <c r="M279" s="8">
        <v>11619000</v>
      </c>
      <c r="N279" s="8">
        <v>14568000</v>
      </c>
      <c r="O279" s="8">
        <v>0.88249999999999995</v>
      </c>
      <c r="P279" s="9">
        <f t="shared" si="83"/>
        <v>0.44270283440266384</v>
      </c>
      <c r="Q279" s="9">
        <f t="shared" si="84"/>
        <v>0.52777552180622112</v>
      </c>
      <c r="R279" s="9">
        <f t="shared" si="85"/>
        <v>0.3238041094777877</v>
      </c>
      <c r="S279" s="9">
        <f t="shared" si="86"/>
        <v>0.14801429383578332</v>
      </c>
      <c r="T279" s="9">
        <f t="shared" si="87"/>
        <v>0.471818403313571</v>
      </c>
      <c r="U279" s="9">
        <f t="shared" si="88"/>
        <v>0.59156988548688383</v>
      </c>
      <c r="V279" s="9">
        <f t="shared" si="74"/>
        <v>0</v>
      </c>
      <c r="W279" s="9">
        <f t="shared" si="75"/>
        <v>0</v>
      </c>
      <c r="X279" s="9">
        <f t="shared" si="76"/>
        <v>1</v>
      </c>
      <c r="Y279" s="9">
        <f t="shared" si="77"/>
        <v>0</v>
      </c>
      <c r="Z279" s="9">
        <f t="shared" si="78"/>
        <v>0</v>
      </c>
      <c r="AA279" s="9">
        <f t="shared" si="79"/>
        <v>0</v>
      </c>
      <c r="AB279" s="9">
        <f t="shared" si="80"/>
        <v>0</v>
      </c>
      <c r="AC279" s="9">
        <f t="shared" si="81"/>
        <v>0</v>
      </c>
      <c r="AD279" s="9">
        <f t="shared" si="82"/>
        <v>1</v>
      </c>
    </row>
    <row r="280" spans="1:30" x14ac:dyDescent="0.35">
      <c r="A280" s="5">
        <v>279</v>
      </c>
      <c r="B280" s="3" t="s">
        <v>59</v>
      </c>
      <c r="C280" s="11">
        <v>20</v>
      </c>
      <c r="D280" s="8">
        <v>14.5</v>
      </c>
      <c r="E280" s="11">
        <v>0</v>
      </c>
      <c r="F280" s="11">
        <v>5</v>
      </c>
      <c r="G280" s="11">
        <v>0</v>
      </c>
      <c r="H280" s="8">
        <v>28695000</v>
      </c>
      <c r="I280" s="8">
        <v>33150000</v>
      </c>
      <c r="J280" s="8">
        <v>21532000</v>
      </c>
      <c r="K280" s="8">
        <v>7600000</v>
      </c>
      <c r="L280" s="8">
        <v>3768000</v>
      </c>
      <c r="M280" s="8">
        <v>11368000</v>
      </c>
      <c r="N280" s="8">
        <v>345073000</v>
      </c>
      <c r="O280" s="8">
        <v>10.333500000000001</v>
      </c>
      <c r="P280" s="9">
        <f t="shared" si="83"/>
        <v>0.86561085972850682</v>
      </c>
      <c r="Q280" s="9">
        <f t="shared" si="84"/>
        <v>0.64953242835595781</v>
      </c>
      <c r="R280" s="9">
        <f t="shared" si="85"/>
        <v>0.22926093514328807</v>
      </c>
      <c r="S280" s="9">
        <f t="shared" si="86"/>
        <v>0.11366515837104073</v>
      </c>
      <c r="T280" s="9">
        <f t="shared" si="87"/>
        <v>0.34292609351432879</v>
      </c>
      <c r="U280" s="9">
        <f t="shared" si="88"/>
        <v>10.409441930618401</v>
      </c>
      <c r="V280" s="9">
        <f t="shared" si="74"/>
        <v>0</v>
      </c>
      <c r="W280" s="9">
        <f t="shared" si="75"/>
        <v>0</v>
      </c>
      <c r="X280" s="9">
        <f t="shared" si="76"/>
        <v>1</v>
      </c>
      <c r="Y280" s="9">
        <f t="shared" si="77"/>
        <v>0</v>
      </c>
      <c r="Z280" s="9">
        <f t="shared" si="78"/>
        <v>0</v>
      </c>
      <c r="AA280" s="9">
        <f t="shared" si="79"/>
        <v>0</v>
      </c>
      <c r="AB280" s="9">
        <f t="shared" si="80"/>
        <v>0</v>
      </c>
      <c r="AC280" s="9">
        <f t="shared" si="81"/>
        <v>0</v>
      </c>
      <c r="AD280" s="9">
        <f t="shared" si="82"/>
        <v>1</v>
      </c>
    </row>
    <row r="281" spans="1:30" x14ac:dyDescent="0.35">
      <c r="A281" s="5">
        <v>280</v>
      </c>
      <c r="B281" s="3" t="s">
        <v>60</v>
      </c>
      <c r="C281" s="11">
        <v>20</v>
      </c>
      <c r="D281" s="8">
        <v>7.5</v>
      </c>
      <c r="E281" s="11">
        <v>0</v>
      </c>
      <c r="F281" s="11">
        <v>5</v>
      </c>
      <c r="G281" s="11">
        <v>0</v>
      </c>
      <c r="H281" s="8">
        <v>7729000</v>
      </c>
      <c r="I281" s="8">
        <v>7729000</v>
      </c>
      <c r="J281" s="8">
        <v>2834000</v>
      </c>
      <c r="K281" s="8">
        <v>103000</v>
      </c>
      <c r="L281" s="8">
        <v>4782000</v>
      </c>
      <c r="M281" s="8">
        <v>4885000</v>
      </c>
      <c r="N281" s="8">
        <v>3849000</v>
      </c>
      <c r="O281" s="8">
        <v>0.47739999999999999</v>
      </c>
      <c r="P281" s="9">
        <f t="shared" si="83"/>
        <v>1</v>
      </c>
      <c r="Q281" s="9">
        <f t="shared" si="84"/>
        <v>0.36667097942812782</v>
      </c>
      <c r="R281" s="9">
        <f t="shared" si="85"/>
        <v>1.3326432914995471E-2</v>
      </c>
      <c r="S281" s="9">
        <f t="shared" si="86"/>
        <v>0.61870875921852764</v>
      </c>
      <c r="T281" s="9">
        <f t="shared" si="87"/>
        <v>0.6320351921335231</v>
      </c>
      <c r="U281" s="9">
        <f t="shared" si="88"/>
        <v>0.49799456592055891</v>
      </c>
      <c r="V281" s="9">
        <f t="shared" si="74"/>
        <v>0</v>
      </c>
      <c r="W281" s="9">
        <f t="shared" si="75"/>
        <v>0</v>
      </c>
      <c r="X281" s="9">
        <f t="shared" si="76"/>
        <v>1</v>
      </c>
      <c r="Y281" s="9">
        <f t="shared" si="77"/>
        <v>0</v>
      </c>
      <c r="Z281" s="9">
        <f t="shared" si="78"/>
        <v>0</v>
      </c>
      <c r="AA281" s="9">
        <f t="shared" si="79"/>
        <v>0</v>
      </c>
      <c r="AB281" s="9">
        <f t="shared" si="80"/>
        <v>0</v>
      </c>
      <c r="AC281" s="9">
        <f t="shared" si="81"/>
        <v>0</v>
      </c>
      <c r="AD281" s="9">
        <f t="shared" si="82"/>
        <v>1</v>
      </c>
    </row>
    <row r="282" spans="1:30" x14ac:dyDescent="0.35">
      <c r="A282" s="5">
        <v>281</v>
      </c>
      <c r="B282" s="3" t="s">
        <v>1319</v>
      </c>
      <c r="C282" s="11">
        <v>20</v>
      </c>
      <c r="D282" s="8">
        <v>6.5</v>
      </c>
      <c r="E282" s="11">
        <v>0</v>
      </c>
      <c r="F282" s="11">
        <v>5</v>
      </c>
      <c r="G282" s="11">
        <v>0</v>
      </c>
      <c r="H282" s="8">
        <v>20368000</v>
      </c>
      <c r="I282" s="8">
        <v>23805000</v>
      </c>
      <c r="J282" s="8">
        <v>17648000</v>
      </c>
      <c r="K282" s="8">
        <v>2404000</v>
      </c>
      <c r="L282" s="8">
        <v>3737000</v>
      </c>
      <c r="M282" s="8">
        <v>6141000</v>
      </c>
      <c r="N282" s="8">
        <v>118833000</v>
      </c>
      <c r="O282" s="8">
        <v>5.234</v>
      </c>
      <c r="P282" s="9">
        <f t="shared" si="83"/>
        <v>0.85561856752783028</v>
      </c>
      <c r="Q282" s="9">
        <f t="shared" si="84"/>
        <v>0.74135685780298255</v>
      </c>
      <c r="R282" s="9">
        <f t="shared" si="85"/>
        <v>0.10098718756563747</v>
      </c>
      <c r="S282" s="9">
        <f t="shared" si="86"/>
        <v>0.15698382692711615</v>
      </c>
      <c r="T282" s="9">
        <f t="shared" si="87"/>
        <v>0.25797101449275361</v>
      </c>
      <c r="U282" s="9">
        <f t="shared" si="88"/>
        <v>4.991934467548834</v>
      </c>
      <c r="V282" s="9">
        <f t="shared" si="74"/>
        <v>0</v>
      </c>
      <c r="W282" s="9">
        <f t="shared" si="75"/>
        <v>0</v>
      </c>
      <c r="X282" s="9">
        <f t="shared" si="76"/>
        <v>1</v>
      </c>
      <c r="Y282" s="9">
        <f t="shared" si="77"/>
        <v>0</v>
      </c>
      <c r="Z282" s="9">
        <f t="shared" si="78"/>
        <v>0</v>
      </c>
      <c r="AA282" s="9">
        <f t="shared" si="79"/>
        <v>0</v>
      </c>
      <c r="AB282" s="9">
        <f t="shared" si="80"/>
        <v>0</v>
      </c>
      <c r="AC282" s="9">
        <f t="shared" si="81"/>
        <v>0</v>
      </c>
      <c r="AD282" s="9">
        <f t="shared" si="82"/>
        <v>1</v>
      </c>
    </row>
    <row r="283" spans="1:30" x14ac:dyDescent="0.35">
      <c r="A283" s="5">
        <v>282</v>
      </c>
      <c r="B283" s="3" t="s">
        <v>61</v>
      </c>
      <c r="C283" s="11">
        <v>20</v>
      </c>
      <c r="D283" s="8">
        <v>3</v>
      </c>
      <c r="E283" s="11">
        <v>0</v>
      </c>
      <c r="F283" s="11">
        <v>5</v>
      </c>
      <c r="G283" s="11">
        <v>0</v>
      </c>
      <c r="H283" s="8">
        <v>65000</v>
      </c>
      <c r="I283" s="8">
        <v>65000</v>
      </c>
      <c r="J283" s="8">
        <v>15000</v>
      </c>
      <c r="K283" s="8">
        <v>5000</v>
      </c>
      <c r="L283" s="8">
        <v>30000</v>
      </c>
      <c r="M283" s="8">
        <v>35000</v>
      </c>
      <c r="N283" s="8">
        <v>333000</v>
      </c>
      <c r="O283" s="8">
        <v>0.77529999999999999</v>
      </c>
      <c r="P283" s="9">
        <f t="shared" si="83"/>
        <v>1</v>
      </c>
      <c r="Q283" s="9">
        <f t="shared" si="84"/>
        <v>0.23076923076923078</v>
      </c>
      <c r="R283" s="9">
        <f t="shared" si="85"/>
        <v>7.6923076923076927E-2</v>
      </c>
      <c r="S283" s="9">
        <f t="shared" si="86"/>
        <v>0.46153846153846156</v>
      </c>
      <c r="T283" s="9">
        <f t="shared" si="87"/>
        <v>0.53846153846153844</v>
      </c>
      <c r="U283" s="9">
        <f t="shared" si="88"/>
        <v>5.1230769230769226</v>
      </c>
      <c r="V283" s="9">
        <f t="shared" si="74"/>
        <v>0</v>
      </c>
      <c r="W283" s="9">
        <f t="shared" si="75"/>
        <v>0</v>
      </c>
      <c r="X283" s="9">
        <f t="shared" si="76"/>
        <v>1</v>
      </c>
      <c r="Y283" s="9">
        <f t="shared" si="77"/>
        <v>0</v>
      </c>
      <c r="Z283" s="9">
        <f t="shared" si="78"/>
        <v>0</v>
      </c>
      <c r="AA283" s="9">
        <f t="shared" si="79"/>
        <v>0</v>
      </c>
      <c r="AB283" s="9">
        <f t="shared" si="80"/>
        <v>0</v>
      </c>
      <c r="AC283" s="9">
        <f t="shared" si="81"/>
        <v>0</v>
      </c>
      <c r="AD283" s="9">
        <f t="shared" si="82"/>
        <v>1</v>
      </c>
    </row>
    <row r="284" spans="1:30" x14ac:dyDescent="0.35">
      <c r="A284" s="5">
        <v>283</v>
      </c>
      <c r="B284" s="3" t="s">
        <v>62</v>
      </c>
      <c r="C284" s="11">
        <v>20</v>
      </c>
      <c r="D284" s="8">
        <v>9.5</v>
      </c>
      <c r="E284" s="11">
        <v>0</v>
      </c>
      <c r="F284" s="11">
        <v>5</v>
      </c>
      <c r="G284" s="11">
        <v>0</v>
      </c>
      <c r="H284" s="8">
        <v>5357000</v>
      </c>
      <c r="I284" s="8">
        <v>5357000</v>
      </c>
      <c r="J284" s="8">
        <v>1165000</v>
      </c>
      <c r="K284" s="8">
        <v>1800000</v>
      </c>
      <c r="L284" s="8">
        <v>2382000</v>
      </c>
      <c r="M284" s="8">
        <v>4182000</v>
      </c>
      <c r="N284" s="8">
        <v>10536000</v>
      </c>
      <c r="O284" s="8">
        <v>2.2473999999999998</v>
      </c>
      <c r="P284" s="9">
        <f t="shared" si="83"/>
        <v>1</v>
      </c>
      <c r="Q284" s="9">
        <f t="shared" si="84"/>
        <v>0.21747246593242486</v>
      </c>
      <c r="R284" s="9">
        <f t="shared" si="85"/>
        <v>0.33600896023893972</v>
      </c>
      <c r="S284" s="9">
        <f t="shared" si="86"/>
        <v>0.44465185738286356</v>
      </c>
      <c r="T284" s="9">
        <f t="shared" si="87"/>
        <v>0.78066081762180328</v>
      </c>
      <c r="U284" s="9">
        <f t="shared" si="88"/>
        <v>1.9667724472652603</v>
      </c>
      <c r="V284" s="9">
        <f t="shared" si="74"/>
        <v>0</v>
      </c>
      <c r="W284" s="9">
        <f t="shared" si="75"/>
        <v>0</v>
      </c>
      <c r="X284" s="9">
        <f t="shared" si="76"/>
        <v>1</v>
      </c>
      <c r="Y284" s="9">
        <f t="shared" si="77"/>
        <v>0</v>
      </c>
      <c r="Z284" s="9">
        <f t="shared" si="78"/>
        <v>0</v>
      </c>
      <c r="AA284" s="9">
        <f t="shared" si="79"/>
        <v>0</v>
      </c>
      <c r="AB284" s="9">
        <f t="shared" si="80"/>
        <v>0</v>
      </c>
      <c r="AC284" s="9">
        <f t="shared" si="81"/>
        <v>0</v>
      </c>
      <c r="AD284" s="9">
        <f t="shared" si="82"/>
        <v>1</v>
      </c>
    </row>
    <row r="285" spans="1:30" x14ac:dyDescent="0.35">
      <c r="A285" s="5">
        <v>284</v>
      </c>
      <c r="B285" s="3" t="s">
        <v>63</v>
      </c>
      <c r="C285" s="11">
        <v>20</v>
      </c>
      <c r="D285" s="8">
        <v>17.5</v>
      </c>
      <c r="E285" s="11">
        <v>0</v>
      </c>
      <c r="F285" s="11">
        <v>5</v>
      </c>
      <c r="G285" s="11">
        <v>0</v>
      </c>
      <c r="H285" s="8">
        <v>198255000</v>
      </c>
      <c r="I285" s="8">
        <v>454814000</v>
      </c>
      <c r="J285" s="8">
        <v>352370000</v>
      </c>
      <c r="K285" s="8">
        <v>38299000</v>
      </c>
      <c r="L285" s="8">
        <v>63145000</v>
      </c>
      <c r="M285" s="8">
        <v>101444000</v>
      </c>
      <c r="N285" s="8">
        <v>250507000</v>
      </c>
      <c r="O285" s="8">
        <v>0.5504</v>
      </c>
      <c r="P285" s="9">
        <f t="shared" si="83"/>
        <v>0.43590346823096915</v>
      </c>
      <c r="Q285" s="9">
        <f t="shared" si="84"/>
        <v>0.7747562739933247</v>
      </c>
      <c r="R285" s="9">
        <f t="shared" si="85"/>
        <v>8.4208049884128458E-2</v>
      </c>
      <c r="S285" s="9">
        <f t="shared" si="86"/>
        <v>0.13883697511510198</v>
      </c>
      <c r="T285" s="9">
        <f t="shared" si="87"/>
        <v>0.22304502499923046</v>
      </c>
      <c r="U285" s="9">
        <f t="shared" si="88"/>
        <v>0.55078999327197486</v>
      </c>
      <c r="V285" s="9">
        <f t="shared" si="74"/>
        <v>0</v>
      </c>
      <c r="W285" s="9">
        <f t="shared" si="75"/>
        <v>0</v>
      </c>
      <c r="X285" s="9">
        <f t="shared" si="76"/>
        <v>1</v>
      </c>
      <c r="Y285" s="9">
        <f t="shared" si="77"/>
        <v>0</v>
      </c>
      <c r="Z285" s="9">
        <f t="shared" si="78"/>
        <v>0</v>
      </c>
      <c r="AA285" s="9">
        <f t="shared" si="79"/>
        <v>0</v>
      </c>
      <c r="AB285" s="9">
        <f t="shared" si="80"/>
        <v>0</v>
      </c>
      <c r="AC285" s="9">
        <f t="shared" si="81"/>
        <v>0</v>
      </c>
      <c r="AD285" s="9">
        <f t="shared" si="82"/>
        <v>1</v>
      </c>
    </row>
    <row r="286" spans="1:30" x14ac:dyDescent="0.35">
      <c r="A286" s="5">
        <v>285</v>
      </c>
      <c r="B286" s="3" t="s">
        <v>64</v>
      </c>
      <c r="C286" s="11">
        <v>20</v>
      </c>
      <c r="D286" s="8">
        <v>25</v>
      </c>
      <c r="E286" s="11">
        <v>0</v>
      </c>
      <c r="F286" s="11">
        <v>5</v>
      </c>
      <c r="G286" s="11">
        <v>0</v>
      </c>
      <c r="H286" s="8">
        <v>336000</v>
      </c>
      <c r="I286" s="8">
        <v>336000</v>
      </c>
      <c r="J286" s="8">
        <v>-362000</v>
      </c>
      <c r="K286" s="8">
        <v>587000</v>
      </c>
      <c r="L286" s="8">
        <v>101000</v>
      </c>
      <c r="M286" s="8">
        <v>688000</v>
      </c>
      <c r="N286" s="8">
        <v>107000</v>
      </c>
      <c r="O286" s="8">
        <v>0.4</v>
      </c>
      <c r="P286" s="9">
        <f t="shared" si="83"/>
        <v>1</v>
      </c>
      <c r="Q286" s="9">
        <f t="shared" si="84"/>
        <v>-1.0773809523809523</v>
      </c>
      <c r="R286" s="9">
        <f t="shared" si="85"/>
        <v>1.7470238095238095</v>
      </c>
      <c r="S286" s="9">
        <f t="shared" si="86"/>
        <v>0.30059523809523808</v>
      </c>
      <c r="T286" s="9">
        <f t="shared" si="87"/>
        <v>2.0476190476190474</v>
      </c>
      <c r="U286" s="9">
        <f t="shared" si="88"/>
        <v>0.31845238095238093</v>
      </c>
      <c r="V286" s="9">
        <f t="shared" si="74"/>
        <v>0</v>
      </c>
      <c r="W286" s="9">
        <f t="shared" si="75"/>
        <v>0</v>
      </c>
      <c r="X286" s="9">
        <f t="shared" si="76"/>
        <v>1</v>
      </c>
      <c r="Y286" s="9">
        <f t="shared" si="77"/>
        <v>0</v>
      </c>
      <c r="Z286" s="9">
        <f t="shared" si="78"/>
        <v>0</v>
      </c>
      <c r="AA286" s="9">
        <f t="shared" si="79"/>
        <v>0</v>
      </c>
      <c r="AB286" s="9">
        <f t="shared" si="80"/>
        <v>0</v>
      </c>
      <c r="AC286" s="9">
        <f t="shared" si="81"/>
        <v>0</v>
      </c>
      <c r="AD286" s="9">
        <f t="shared" si="82"/>
        <v>1</v>
      </c>
    </row>
    <row r="287" spans="1:30" x14ac:dyDescent="0.35">
      <c r="A287" s="5">
        <v>286</v>
      </c>
      <c r="B287" s="3" t="s">
        <v>64</v>
      </c>
      <c r="C287" s="11">
        <v>20</v>
      </c>
      <c r="D287" s="8">
        <v>11.5</v>
      </c>
      <c r="E287" s="11">
        <v>0</v>
      </c>
      <c r="F287" s="11">
        <v>5</v>
      </c>
      <c r="G287" s="11">
        <v>0</v>
      </c>
      <c r="H287" s="8">
        <v>3490000</v>
      </c>
      <c r="I287" s="8">
        <v>3490000</v>
      </c>
      <c r="J287" s="8">
        <v>3109000</v>
      </c>
      <c r="K287" s="8">
        <v>266000</v>
      </c>
      <c r="L287" s="8">
        <v>105000</v>
      </c>
      <c r="M287" s="8">
        <v>371000</v>
      </c>
      <c r="N287" s="8">
        <v>8341000</v>
      </c>
      <c r="O287" s="8">
        <v>2.3331</v>
      </c>
      <c r="P287" s="9">
        <f t="shared" si="83"/>
        <v>1</v>
      </c>
      <c r="Q287" s="9">
        <f t="shared" si="84"/>
        <v>0.89083094555873921</v>
      </c>
      <c r="R287" s="9">
        <f t="shared" si="85"/>
        <v>7.6217765042979946E-2</v>
      </c>
      <c r="S287" s="9">
        <f t="shared" si="86"/>
        <v>3.0085959885386818E-2</v>
      </c>
      <c r="T287" s="9">
        <f t="shared" si="87"/>
        <v>0.10630372492836676</v>
      </c>
      <c r="U287" s="9">
        <f t="shared" si="88"/>
        <v>2.3899713467048711</v>
      </c>
      <c r="V287" s="9">
        <f t="shared" si="74"/>
        <v>0</v>
      </c>
      <c r="W287" s="9">
        <f t="shared" si="75"/>
        <v>0</v>
      </c>
      <c r="X287" s="9">
        <f t="shared" si="76"/>
        <v>1</v>
      </c>
      <c r="Y287" s="9">
        <f t="shared" si="77"/>
        <v>0</v>
      </c>
      <c r="Z287" s="9">
        <f t="shared" si="78"/>
        <v>0</v>
      </c>
      <c r="AA287" s="9">
        <f t="shared" si="79"/>
        <v>0</v>
      </c>
      <c r="AB287" s="9">
        <f t="shared" si="80"/>
        <v>0</v>
      </c>
      <c r="AC287" s="9">
        <f t="shared" si="81"/>
        <v>0</v>
      </c>
      <c r="AD287" s="9">
        <f t="shared" si="82"/>
        <v>1</v>
      </c>
    </row>
    <row r="288" spans="1:30" x14ac:dyDescent="0.35">
      <c r="A288" s="5">
        <v>287</v>
      </c>
      <c r="B288" s="3" t="s">
        <v>65</v>
      </c>
      <c r="C288" s="11">
        <v>20</v>
      </c>
      <c r="D288" s="8">
        <v>15</v>
      </c>
      <c r="E288" s="11">
        <v>0</v>
      </c>
      <c r="F288" s="11">
        <v>5</v>
      </c>
      <c r="G288" s="11">
        <v>0</v>
      </c>
      <c r="H288" s="8">
        <v>13592000</v>
      </c>
      <c r="I288" s="8">
        <v>20094000</v>
      </c>
      <c r="J288" s="8">
        <v>4108000</v>
      </c>
      <c r="K288" s="8">
        <v>5250000</v>
      </c>
      <c r="L288" s="8">
        <v>10236000</v>
      </c>
      <c r="M288" s="8">
        <v>15486000</v>
      </c>
      <c r="N288" s="8">
        <v>197408000</v>
      </c>
      <c r="O288" s="8">
        <v>9.9461999999999993</v>
      </c>
      <c r="P288" s="9">
        <f t="shared" si="83"/>
        <v>0.676420822135961</v>
      </c>
      <c r="Q288" s="9">
        <f t="shared" si="84"/>
        <v>0.20443913606051559</v>
      </c>
      <c r="R288" s="9">
        <f t="shared" si="85"/>
        <v>0.2612720214989549</v>
      </c>
      <c r="S288" s="9">
        <f t="shared" si="86"/>
        <v>0.50940579277396236</v>
      </c>
      <c r="T288" s="9">
        <f t="shared" si="87"/>
        <v>0.77067781427291726</v>
      </c>
      <c r="U288" s="9">
        <f t="shared" si="88"/>
        <v>9.8242261371553692</v>
      </c>
      <c r="V288" s="9">
        <f t="shared" si="74"/>
        <v>0</v>
      </c>
      <c r="W288" s="9">
        <f t="shared" si="75"/>
        <v>0</v>
      </c>
      <c r="X288" s="9">
        <f t="shared" si="76"/>
        <v>1</v>
      </c>
      <c r="Y288" s="9">
        <f t="shared" si="77"/>
        <v>0</v>
      </c>
      <c r="Z288" s="9">
        <f t="shared" si="78"/>
        <v>0</v>
      </c>
      <c r="AA288" s="9">
        <f t="shared" si="79"/>
        <v>0</v>
      </c>
      <c r="AB288" s="9">
        <f t="shared" si="80"/>
        <v>0</v>
      </c>
      <c r="AC288" s="9">
        <f t="shared" si="81"/>
        <v>0</v>
      </c>
      <c r="AD288" s="9">
        <f t="shared" si="82"/>
        <v>1</v>
      </c>
    </row>
    <row r="289" spans="1:30" x14ac:dyDescent="0.35">
      <c r="A289" s="5">
        <v>288</v>
      </c>
      <c r="B289" s="3" t="s">
        <v>66</v>
      </c>
      <c r="C289" s="11">
        <v>20</v>
      </c>
      <c r="D289" s="8">
        <v>8</v>
      </c>
      <c r="E289" s="11">
        <v>0</v>
      </c>
      <c r="F289" s="11">
        <v>5</v>
      </c>
      <c r="G289" s="11">
        <v>0</v>
      </c>
      <c r="H289" s="8">
        <v>1948000</v>
      </c>
      <c r="I289" s="8">
        <v>1948000</v>
      </c>
      <c r="J289" s="8">
        <v>295000</v>
      </c>
      <c r="K289" s="8">
        <v>990000</v>
      </c>
      <c r="L289" s="8">
        <v>653000</v>
      </c>
      <c r="M289" s="8">
        <v>1643000</v>
      </c>
      <c r="N289" s="8">
        <v>15182000</v>
      </c>
      <c r="O289" s="8">
        <v>7.9154999999999998</v>
      </c>
      <c r="P289" s="9">
        <f t="shared" si="83"/>
        <v>1</v>
      </c>
      <c r="Q289" s="9">
        <f t="shared" si="84"/>
        <v>0.15143737166324436</v>
      </c>
      <c r="R289" s="9">
        <f t="shared" si="85"/>
        <v>0.50821355236139631</v>
      </c>
      <c r="S289" s="9">
        <f t="shared" si="86"/>
        <v>0.33521560574948667</v>
      </c>
      <c r="T289" s="9">
        <f t="shared" si="87"/>
        <v>0.84342915811088293</v>
      </c>
      <c r="U289" s="9">
        <f t="shared" si="88"/>
        <v>7.7936344969199176</v>
      </c>
      <c r="V289" s="9">
        <f t="shared" ref="V289:V352" si="89">IF(G289=1,1,0)</f>
        <v>0</v>
      </c>
      <c r="W289" s="9">
        <f t="shared" ref="W289:W352" si="90">IF(G289=1,2,0)</f>
        <v>0</v>
      </c>
      <c r="X289" s="9">
        <f t="shared" ref="X289:X352" si="91">IF(G289=0,1,0)</f>
        <v>1</v>
      </c>
      <c r="Y289" s="9">
        <f t="shared" ref="Y289:Y352" si="92">IF($F289=0,1,0)</f>
        <v>0</v>
      </c>
      <c r="Z289" s="9">
        <f t="shared" ref="Z289:Z352" si="93">IF($F289=1,1,0)</f>
        <v>0</v>
      </c>
      <c r="AA289" s="9">
        <f t="shared" ref="AA289:AA352" si="94">IF($F289=2,1,0)</f>
        <v>0</v>
      </c>
      <c r="AB289" s="9">
        <f t="shared" ref="AB289:AB352" si="95">IF($F289=3,1,0)</f>
        <v>0</v>
      </c>
      <c r="AC289" s="9">
        <f t="shared" ref="AC289:AC352" si="96">IF($F289=4,1,0)</f>
        <v>0</v>
      </c>
      <c r="AD289" s="9">
        <f t="shared" ref="AD289:AD352" si="97">IF($F289=5,1,0)</f>
        <v>1</v>
      </c>
    </row>
    <row r="290" spans="1:30" x14ac:dyDescent="0.35">
      <c r="A290" s="5">
        <v>289</v>
      </c>
      <c r="B290" s="3" t="s">
        <v>67</v>
      </c>
      <c r="C290" s="11">
        <v>20</v>
      </c>
      <c r="D290" s="8">
        <v>15</v>
      </c>
      <c r="E290" s="11">
        <v>0</v>
      </c>
      <c r="F290" s="11">
        <v>5</v>
      </c>
      <c r="G290" s="11">
        <v>0</v>
      </c>
      <c r="H290" s="8">
        <v>24392587000</v>
      </c>
      <c r="I290" s="8">
        <v>24392587000</v>
      </c>
      <c r="J290" s="8">
        <v>15024154000</v>
      </c>
      <c r="K290" s="8">
        <v>8920738000</v>
      </c>
      <c r="L290" s="8">
        <v>147695000</v>
      </c>
      <c r="M290" s="8">
        <v>9068433000</v>
      </c>
      <c r="N290" s="8">
        <v>74207010000</v>
      </c>
      <c r="O290" s="8">
        <v>3.0973000000000002</v>
      </c>
      <c r="P290" s="9">
        <f t="shared" si="83"/>
        <v>1</v>
      </c>
      <c r="Q290" s="9">
        <f t="shared" si="84"/>
        <v>0.61593114334285248</v>
      </c>
      <c r="R290" s="9">
        <f t="shared" si="85"/>
        <v>0.36571512484510149</v>
      </c>
      <c r="S290" s="9">
        <f t="shared" si="86"/>
        <v>6.0549133226418337E-3</v>
      </c>
      <c r="T290" s="9">
        <f t="shared" si="87"/>
        <v>0.37177003816774334</v>
      </c>
      <c r="U290" s="9">
        <f t="shared" si="88"/>
        <v>3.0421951554380025</v>
      </c>
      <c r="V290" s="9">
        <f t="shared" si="89"/>
        <v>0</v>
      </c>
      <c r="W290" s="9">
        <f t="shared" si="90"/>
        <v>0</v>
      </c>
      <c r="X290" s="9">
        <f t="shared" si="91"/>
        <v>1</v>
      </c>
      <c r="Y290" s="9">
        <f t="shared" si="92"/>
        <v>0</v>
      </c>
      <c r="Z290" s="9">
        <f t="shared" si="93"/>
        <v>0</v>
      </c>
      <c r="AA290" s="9">
        <f t="shared" si="94"/>
        <v>0</v>
      </c>
      <c r="AB290" s="9">
        <f t="shared" si="95"/>
        <v>0</v>
      </c>
      <c r="AC290" s="9">
        <f t="shared" si="96"/>
        <v>0</v>
      </c>
      <c r="AD290" s="9">
        <f t="shared" si="97"/>
        <v>1</v>
      </c>
    </row>
    <row r="291" spans="1:30" x14ac:dyDescent="0.35">
      <c r="A291" s="5">
        <v>290</v>
      </c>
      <c r="B291" s="3" t="s">
        <v>1320</v>
      </c>
      <c r="C291" s="11">
        <v>20</v>
      </c>
      <c r="D291" s="8">
        <v>7</v>
      </c>
      <c r="E291" s="11">
        <v>0</v>
      </c>
      <c r="F291" s="11">
        <v>5</v>
      </c>
      <c r="G291" s="11">
        <v>0</v>
      </c>
      <c r="H291" s="8">
        <v>845000</v>
      </c>
      <c r="I291" s="8">
        <v>845000</v>
      </c>
      <c r="J291" s="8">
        <v>-358000</v>
      </c>
      <c r="K291" s="8">
        <v>131000</v>
      </c>
      <c r="L291" s="8">
        <v>1062000</v>
      </c>
      <c r="M291" s="8">
        <v>1193000</v>
      </c>
      <c r="N291" s="8">
        <v>2035000</v>
      </c>
      <c r="O291" s="8">
        <v>1.1012</v>
      </c>
      <c r="P291" s="9">
        <f t="shared" si="83"/>
        <v>1</v>
      </c>
      <c r="Q291" s="9">
        <f t="shared" si="84"/>
        <v>-0.42366863905325441</v>
      </c>
      <c r="R291" s="9">
        <f t="shared" si="85"/>
        <v>0.15502958579881657</v>
      </c>
      <c r="S291" s="9">
        <f t="shared" si="86"/>
        <v>1.2568047337278105</v>
      </c>
      <c r="T291" s="9">
        <f t="shared" si="87"/>
        <v>1.4118343195266272</v>
      </c>
      <c r="U291" s="9">
        <f t="shared" si="88"/>
        <v>2.4082840236686391</v>
      </c>
      <c r="V291" s="9">
        <f t="shared" si="89"/>
        <v>0</v>
      </c>
      <c r="W291" s="9">
        <f t="shared" si="90"/>
        <v>0</v>
      </c>
      <c r="X291" s="9">
        <f t="shared" si="91"/>
        <v>1</v>
      </c>
      <c r="Y291" s="9">
        <f t="shared" si="92"/>
        <v>0</v>
      </c>
      <c r="Z291" s="9">
        <f t="shared" si="93"/>
        <v>0</v>
      </c>
      <c r="AA291" s="9">
        <f t="shared" si="94"/>
        <v>0</v>
      </c>
      <c r="AB291" s="9">
        <f t="shared" si="95"/>
        <v>0</v>
      </c>
      <c r="AC291" s="9">
        <f t="shared" si="96"/>
        <v>0</v>
      </c>
      <c r="AD291" s="9">
        <f t="shared" si="97"/>
        <v>1</v>
      </c>
    </row>
    <row r="292" spans="1:30" x14ac:dyDescent="0.35">
      <c r="A292" s="5">
        <v>291</v>
      </c>
      <c r="B292" s="3" t="s">
        <v>68</v>
      </c>
      <c r="C292" s="11">
        <v>20</v>
      </c>
      <c r="D292" s="8">
        <v>18</v>
      </c>
      <c r="E292" s="11">
        <v>0</v>
      </c>
      <c r="F292" s="11">
        <v>5</v>
      </c>
      <c r="G292" s="11">
        <v>0</v>
      </c>
      <c r="H292" s="8">
        <v>47038000</v>
      </c>
      <c r="I292" s="8">
        <v>69712000</v>
      </c>
      <c r="J292" s="8">
        <v>60031000</v>
      </c>
      <c r="K292" s="8">
        <v>21000</v>
      </c>
      <c r="L292" s="8">
        <v>9649000</v>
      </c>
      <c r="M292" s="8">
        <v>9670000</v>
      </c>
      <c r="N292" s="8">
        <v>28489000</v>
      </c>
      <c r="O292" s="8">
        <v>0.42709999999999998</v>
      </c>
      <c r="P292" s="9">
        <f t="shared" si="83"/>
        <v>0.6747475327059903</v>
      </c>
      <c r="Q292" s="9">
        <f t="shared" si="84"/>
        <v>0.86112864356208396</v>
      </c>
      <c r="R292" s="9">
        <f t="shared" si="85"/>
        <v>3.012393848978655E-4</v>
      </c>
      <c r="S292" s="9">
        <f t="shared" si="86"/>
        <v>0.13841232499426212</v>
      </c>
      <c r="T292" s="9">
        <f t="shared" si="87"/>
        <v>0.13871356437915996</v>
      </c>
      <c r="U292" s="9">
        <f t="shared" si="88"/>
        <v>0.40866708744549002</v>
      </c>
      <c r="V292" s="9">
        <f t="shared" si="89"/>
        <v>0</v>
      </c>
      <c r="W292" s="9">
        <f t="shared" si="90"/>
        <v>0</v>
      </c>
      <c r="X292" s="9">
        <f t="shared" si="91"/>
        <v>1</v>
      </c>
      <c r="Y292" s="9">
        <f t="shared" si="92"/>
        <v>0</v>
      </c>
      <c r="Z292" s="9">
        <f t="shared" si="93"/>
        <v>0</v>
      </c>
      <c r="AA292" s="9">
        <f t="shared" si="94"/>
        <v>0</v>
      </c>
      <c r="AB292" s="9">
        <f t="shared" si="95"/>
        <v>0</v>
      </c>
      <c r="AC292" s="9">
        <f t="shared" si="96"/>
        <v>0</v>
      </c>
      <c r="AD292" s="9">
        <f t="shared" si="97"/>
        <v>1</v>
      </c>
    </row>
    <row r="293" spans="1:30" x14ac:dyDescent="0.35">
      <c r="A293" s="5">
        <v>292</v>
      </c>
      <c r="B293" s="3" t="s">
        <v>69</v>
      </c>
      <c r="C293" s="11">
        <v>20</v>
      </c>
      <c r="D293" s="8">
        <v>14.5</v>
      </c>
      <c r="E293" s="11">
        <v>0</v>
      </c>
      <c r="F293" s="11">
        <v>5</v>
      </c>
      <c r="G293" s="11">
        <v>0</v>
      </c>
      <c r="H293" s="8">
        <v>1857000</v>
      </c>
      <c r="I293" s="8">
        <v>1857000</v>
      </c>
      <c r="J293" s="8">
        <v>406000</v>
      </c>
      <c r="K293" s="8">
        <v>1238000</v>
      </c>
      <c r="L293" s="8">
        <v>63000</v>
      </c>
      <c r="M293" s="8">
        <v>1301000</v>
      </c>
      <c r="N293" s="8">
        <v>63387000</v>
      </c>
      <c r="O293" s="8">
        <v>20.215900000000001</v>
      </c>
      <c r="P293" s="9">
        <f t="shared" si="83"/>
        <v>1</v>
      </c>
      <c r="Q293" s="9">
        <f t="shared" si="84"/>
        <v>0.21863220247711362</v>
      </c>
      <c r="R293" s="9">
        <f t="shared" si="85"/>
        <v>0.66666666666666663</v>
      </c>
      <c r="S293" s="9">
        <f t="shared" si="86"/>
        <v>3.3925686591276254E-2</v>
      </c>
      <c r="T293" s="9">
        <f t="shared" si="87"/>
        <v>0.70059235325794289</v>
      </c>
      <c r="U293" s="9">
        <f t="shared" si="88"/>
        <v>34.134087237479804</v>
      </c>
      <c r="V293" s="9">
        <f t="shared" si="89"/>
        <v>0</v>
      </c>
      <c r="W293" s="9">
        <f t="shared" si="90"/>
        <v>0</v>
      </c>
      <c r="X293" s="9">
        <f t="shared" si="91"/>
        <v>1</v>
      </c>
      <c r="Y293" s="9">
        <f t="shared" si="92"/>
        <v>0</v>
      </c>
      <c r="Z293" s="9">
        <f t="shared" si="93"/>
        <v>0</v>
      </c>
      <c r="AA293" s="9">
        <f t="shared" si="94"/>
        <v>0</v>
      </c>
      <c r="AB293" s="9">
        <f t="shared" si="95"/>
        <v>0</v>
      </c>
      <c r="AC293" s="9">
        <f t="shared" si="96"/>
        <v>0</v>
      </c>
      <c r="AD293" s="9">
        <f t="shared" si="97"/>
        <v>1</v>
      </c>
    </row>
    <row r="294" spans="1:30" x14ac:dyDescent="0.35">
      <c r="A294" s="5">
        <v>293</v>
      </c>
      <c r="B294" s="3" t="s">
        <v>70</v>
      </c>
      <c r="C294" s="11">
        <v>20</v>
      </c>
      <c r="D294" s="8">
        <v>1</v>
      </c>
      <c r="E294" s="11">
        <v>0</v>
      </c>
      <c r="F294" s="11">
        <v>5</v>
      </c>
      <c r="G294" s="11">
        <v>0</v>
      </c>
      <c r="H294" s="8">
        <v>58491000</v>
      </c>
      <c r="I294" s="8">
        <v>144849000</v>
      </c>
      <c r="J294" s="8">
        <v>1860000</v>
      </c>
      <c r="K294" s="8">
        <v>107170000</v>
      </c>
      <c r="L294" s="8">
        <v>35809000</v>
      </c>
      <c r="M294" s="8">
        <v>142979000</v>
      </c>
      <c r="N294" s="8">
        <v>46277000</v>
      </c>
      <c r="O294" s="8">
        <v>0.59719999999999995</v>
      </c>
      <c r="P294" s="9">
        <f t="shared" si="83"/>
        <v>0.40380672286311953</v>
      </c>
      <c r="Q294" s="9">
        <f t="shared" si="84"/>
        <v>1.2840958515419505E-2</v>
      </c>
      <c r="R294" s="9">
        <f t="shared" si="85"/>
        <v>0.73987393768683252</v>
      </c>
      <c r="S294" s="9">
        <f t="shared" si="86"/>
        <v>0.24721606638637478</v>
      </c>
      <c r="T294" s="9">
        <f t="shared" si="87"/>
        <v>0.98709000407320724</v>
      </c>
      <c r="U294" s="9">
        <f t="shared" si="88"/>
        <v>0.31948442861186477</v>
      </c>
      <c r="V294" s="9">
        <f t="shared" si="89"/>
        <v>0</v>
      </c>
      <c r="W294" s="9">
        <f t="shared" si="90"/>
        <v>0</v>
      </c>
      <c r="X294" s="9">
        <f t="shared" si="91"/>
        <v>1</v>
      </c>
      <c r="Y294" s="9">
        <f t="shared" si="92"/>
        <v>0</v>
      </c>
      <c r="Z294" s="9">
        <f t="shared" si="93"/>
        <v>0</v>
      </c>
      <c r="AA294" s="9">
        <f t="shared" si="94"/>
        <v>0</v>
      </c>
      <c r="AB294" s="9">
        <f t="shared" si="95"/>
        <v>0</v>
      </c>
      <c r="AC294" s="9">
        <f t="shared" si="96"/>
        <v>0</v>
      </c>
      <c r="AD294" s="9">
        <f t="shared" si="97"/>
        <v>1</v>
      </c>
    </row>
    <row r="295" spans="1:30" x14ac:dyDescent="0.35">
      <c r="A295" s="5">
        <v>294</v>
      </c>
      <c r="B295" s="3" t="s">
        <v>1321</v>
      </c>
      <c r="C295" s="11">
        <v>20</v>
      </c>
      <c r="D295" s="8">
        <v>4.5</v>
      </c>
      <c r="E295" s="11">
        <v>0</v>
      </c>
      <c r="F295" s="11">
        <v>5</v>
      </c>
      <c r="G295" s="11">
        <v>0</v>
      </c>
      <c r="H295" s="8">
        <v>77000</v>
      </c>
      <c r="I295" s="8">
        <v>77000</v>
      </c>
      <c r="J295" s="8">
        <v>-1682000</v>
      </c>
      <c r="K295" s="8">
        <v>500000</v>
      </c>
      <c r="L295" s="8">
        <v>1259000</v>
      </c>
      <c r="M295" s="8">
        <v>1759000</v>
      </c>
      <c r="N295" s="8">
        <v>304000</v>
      </c>
      <c r="O295" s="8">
        <v>4.6768999999999998</v>
      </c>
      <c r="P295" s="9">
        <f t="shared" si="83"/>
        <v>1</v>
      </c>
      <c r="Q295" s="9">
        <f t="shared" si="84"/>
        <v>-21.844155844155843</v>
      </c>
      <c r="R295" s="9">
        <f t="shared" si="85"/>
        <v>6.4935064935064934</v>
      </c>
      <c r="S295" s="9">
        <f t="shared" si="86"/>
        <v>16.350649350649352</v>
      </c>
      <c r="T295" s="9">
        <f t="shared" si="87"/>
        <v>22.844155844155843</v>
      </c>
      <c r="U295" s="9">
        <f t="shared" si="88"/>
        <v>3.948051948051948</v>
      </c>
      <c r="V295" s="9">
        <f t="shared" si="89"/>
        <v>0</v>
      </c>
      <c r="W295" s="9">
        <f t="shared" si="90"/>
        <v>0</v>
      </c>
      <c r="X295" s="9">
        <f t="shared" si="91"/>
        <v>1</v>
      </c>
      <c r="Y295" s="9">
        <f t="shared" si="92"/>
        <v>0</v>
      </c>
      <c r="Z295" s="9">
        <f t="shared" si="93"/>
        <v>0</v>
      </c>
      <c r="AA295" s="9">
        <f t="shared" si="94"/>
        <v>0</v>
      </c>
      <c r="AB295" s="9">
        <f t="shared" si="95"/>
        <v>0</v>
      </c>
      <c r="AC295" s="9">
        <f t="shared" si="96"/>
        <v>0</v>
      </c>
      <c r="AD295" s="9">
        <f t="shared" si="97"/>
        <v>1</v>
      </c>
    </row>
    <row r="296" spans="1:30" x14ac:dyDescent="0.35">
      <c r="A296" s="5">
        <v>295</v>
      </c>
      <c r="B296" s="3" t="s">
        <v>71</v>
      </c>
      <c r="C296" s="11">
        <v>20</v>
      </c>
      <c r="D296" s="8">
        <v>24.5</v>
      </c>
      <c r="E296" s="11">
        <v>0</v>
      </c>
      <c r="F296" s="11">
        <v>5</v>
      </c>
      <c r="G296" s="11">
        <v>0</v>
      </c>
      <c r="H296" s="8">
        <v>27989000</v>
      </c>
      <c r="I296" s="8">
        <v>59290000</v>
      </c>
      <c r="J296" s="8">
        <v>45817000</v>
      </c>
      <c r="K296" s="8">
        <v>10086000</v>
      </c>
      <c r="L296" s="8">
        <v>2760000</v>
      </c>
      <c r="M296" s="8">
        <v>12846000</v>
      </c>
      <c r="N296" s="8">
        <v>51821000</v>
      </c>
      <c r="O296" s="8">
        <v>0.91649999999999998</v>
      </c>
      <c r="P296" s="9">
        <f t="shared" si="83"/>
        <v>0.47206948895260581</v>
      </c>
      <c r="Q296" s="9">
        <f t="shared" si="84"/>
        <v>0.77276100522853775</v>
      </c>
      <c r="R296" s="9">
        <f t="shared" si="85"/>
        <v>0.17011300387923764</v>
      </c>
      <c r="S296" s="9">
        <f t="shared" si="86"/>
        <v>4.6550851745656943E-2</v>
      </c>
      <c r="T296" s="9">
        <f t="shared" si="87"/>
        <v>0.2166638556248946</v>
      </c>
      <c r="U296" s="9">
        <f t="shared" si="88"/>
        <v>0.87402597402597404</v>
      </c>
      <c r="V296" s="9">
        <f t="shared" si="89"/>
        <v>0</v>
      </c>
      <c r="W296" s="9">
        <f t="shared" si="90"/>
        <v>0</v>
      </c>
      <c r="X296" s="9">
        <f t="shared" si="91"/>
        <v>1</v>
      </c>
      <c r="Y296" s="9">
        <f t="shared" si="92"/>
        <v>0</v>
      </c>
      <c r="Z296" s="9">
        <f t="shared" si="93"/>
        <v>0</v>
      </c>
      <c r="AA296" s="9">
        <f t="shared" si="94"/>
        <v>0</v>
      </c>
      <c r="AB296" s="9">
        <f t="shared" si="95"/>
        <v>0</v>
      </c>
      <c r="AC296" s="9">
        <f t="shared" si="96"/>
        <v>0</v>
      </c>
      <c r="AD296" s="9">
        <f t="shared" si="97"/>
        <v>1</v>
      </c>
    </row>
    <row r="297" spans="1:30" x14ac:dyDescent="0.35">
      <c r="A297" s="5">
        <v>296</v>
      </c>
      <c r="B297" s="3" t="s">
        <v>1322</v>
      </c>
      <c r="C297" s="11">
        <v>20</v>
      </c>
      <c r="D297" s="8">
        <v>10</v>
      </c>
      <c r="E297" s="11">
        <v>0</v>
      </c>
      <c r="F297" s="11">
        <v>5</v>
      </c>
      <c r="G297" s="11">
        <v>0</v>
      </c>
      <c r="H297" s="8">
        <v>9735000</v>
      </c>
      <c r="I297" s="8">
        <v>11023000</v>
      </c>
      <c r="J297" s="8">
        <v>-3028000</v>
      </c>
      <c r="K297" s="8">
        <v>9361000</v>
      </c>
      <c r="L297" s="8">
        <v>4675000</v>
      </c>
      <c r="M297" s="8">
        <v>14036000</v>
      </c>
      <c r="N297" s="8">
        <v>8262000</v>
      </c>
      <c r="O297" s="8">
        <v>0.72570000000000001</v>
      </c>
      <c r="P297" s="9">
        <f t="shared" si="83"/>
        <v>0.88315340651365326</v>
      </c>
      <c r="Q297" s="9">
        <f t="shared" si="84"/>
        <v>-0.27469835797877168</v>
      </c>
      <c r="R297" s="9">
        <f t="shared" si="85"/>
        <v>0.84922434908826994</v>
      </c>
      <c r="S297" s="9">
        <f t="shared" si="86"/>
        <v>0.42411321781729111</v>
      </c>
      <c r="T297" s="9">
        <f t="shared" si="87"/>
        <v>1.2733375669055611</v>
      </c>
      <c r="U297" s="9">
        <f t="shared" si="88"/>
        <v>0.74952372312437632</v>
      </c>
      <c r="V297" s="9">
        <f t="shared" si="89"/>
        <v>0</v>
      </c>
      <c r="W297" s="9">
        <f t="shared" si="90"/>
        <v>0</v>
      </c>
      <c r="X297" s="9">
        <f t="shared" si="91"/>
        <v>1</v>
      </c>
      <c r="Y297" s="9">
        <f t="shared" si="92"/>
        <v>0</v>
      </c>
      <c r="Z297" s="9">
        <f t="shared" si="93"/>
        <v>0</v>
      </c>
      <c r="AA297" s="9">
        <f t="shared" si="94"/>
        <v>0</v>
      </c>
      <c r="AB297" s="9">
        <f t="shared" si="95"/>
        <v>0</v>
      </c>
      <c r="AC297" s="9">
        <f t="shared" si="96"/>
        <v>0</v>
      </c>
      <c r="AD297" s="9">
        <f t="shared" si="97"/>
        <v>1</v>
      </c>
    </row>
    <row r="298" spans="1:30" x14ac:dyDescent="0.35">
      <c r="A298" s="5">
        <v>297</v>
      </c>
      <c r="B298" s="3" t="s">
        <v>72</v>
      </c>
      <c r="C298" s="11">
        <v>20</v>
      </c>
      <c r="D298" s="8">
        <v>13</v>
      </c>
      <c r="E298" s="11">
        <v>0</v>
      </c>
      <c r="F298" s="11">
        <v>5</v>
      </c>
      <c r="G298" s="11">
        <v>0</v>
      </c>
      <c r="H298" s="8">
        <v>6069000</v>
      </c>
      <c r="I298" s="8">
        <v>12676000</v>
      </c>
      <c r="J298" s="8">
        <v>2518000</v>
      </c>
      <c r="K298" s="8">
        <v>4600000</v>
      </c>
      <c r="L298" s="8">
        <v>377000</v>
      </c>
      <c r="M298" s="8">
        <v>4977000</v>
      </c>
      <c r="N298" s="8">
        <v>17153000</v>
      </c>
      <c r="O298" s="8">
        <v>1.2591000000000001</v>
      </c>
      <c r="P298" s="9">
        <f t="shared" si="83"/>
        <v>0.47877879457242034</v>
      </c>
      <c r="Q298" s="9">
        <f t="shared" si="84"/>
        <v>0.19864310508046704</v>
      </c>
      <c r="R298" s="9">
        <f t="shared" si="85"/>
        <v>0.36289050173556325</v>
      </c>
      <c r="S298" s="9">
        <f t="shared" si="86"/>
        <v>2.9741243294414643E-2</v>
      </c>
      <c r="T298" s="9">
        <f t="shared" si="87"/>
        <v>0.39263174502997789</v>
      </c>
      <c r="U298" s="9">
        <f t="shared" si="88"/>
        <v>1.3531871252761123</v>
      </c>
      <c r="V298" s="9">
        <f t="shared" si="89"/>
        <v>0</v>
      </c>
      <c r="W298" s="9">
        <f t="shared" si="90"/>
        <v>0</v>
      </c>
      <c r="X298" s="9">
        <f t="shared" si="91"/>
        <v>1</v>
      </c>
      <c r="Y298" s="9">
        <f t="shared" si="92"/>
        <v>0</v>
      </c>
      <c r="Z298" s="9">
        <f t="shared" si="93"/>
        <v>0</v>
      </c>
      <c r="AA298" s="9">
        <f t="shared" si="94"/>
        <v>0</v>
      </c>
      <c r="AB298" s="9">
        <f t="shared" si="95"/>
        <v>0</v>
      </c>
      <c r="AC298" s="9">
        <f t="shared" si="96"/>
        <v>0</v>
      </c>
      <c r="AD298" s="9">
        <f t="shared" si="97"/>
        <v>1</v>
      </c>
    </row>
    <row r="299" spans="1:30" ht="29" x14ac:dyDescent="0.35">
      <c r="A299" s="5">
        <v>298</v>
      </c>
      <c r="B299" s="3" t="s">
        <v>73</v>
      </c>
      <c r="C299" s="11">
        <v>20</v>
      </c>
      <c r="D299" s="8">
        <v>5</v>
      </c>
      <c r="E299" s="11">
        <v>0</v>
      </c>
      <c r="F299" s="11">
        <v>5</v>
      </c>
      <c r="G299" s="11">
        <v>0</v>
      </c>
      <c r="H299" s="8">
        <v>7414000</v>
      </c>
      <c r="I299" s="8">
        <v>16196000</v>
      </c>
      <c r="J299" s="8">
        <v>1922000</v>
      </c>
      <c r="K299" s="8">
        <v>13163000</v>
      </c>
      <c r="L299" s="8">
        <v>111000</v>
      </c>
      <c r="M299" s="8">
        <v>13274000</v>
      </c>
      <c r="N299" s="8">
        <v>4225000</v>
      </c>
      <c r="O299" s="8">
        <v>0.26090000000000002</v>
      </c>
      <c r="P299" s="9">
        <f t="shared" si="83"/>
        <v>0.45776734996295382</v>
      </c>
      <c r="Q299" s="9">
        <f t="shared" si="84"/>
        <v>0.11867127685848358</v>
      </c>
      <c r="R299" s="9">
        <f t="shared" si="85"/>
        <v>0.81273153865151893</v>
      </c>
      <c r="S299" s="9">
        <f t="shared" si="86"/>
        <v>6.8535440849592493E-3</v>
      </c>
      <c r="T299" s="9">
        <f t="shared" si="87"/>
        <v>0.81958508273647812</v>
      </c>
      <c r="U299" s="9">
        <f t="shared" si="88"/>
        <v>0.26086688071128672</v>
      </c>
      <c r="V299" s="9">
        <f t="shared" si="89"/>
        <v>0</v>
      </c>
      <c r="W299" s="9">
        <f t="shared" si="90"/>
        <v>0</v>
      </c>
      <c r="X299" s="9">
        <f t="shared" si="91"/>
        <v>1</v>
      </c>
      <c r="Y299" s="9">
        <f t="shared" si="92"/>
        <v>0</v>
      </c>
      <c r="Z299" s="9">
        <f t="shared" si="93"/>
        <v>0</v>
      </c>
      <c r="AA299" s="9">
        <f t="shared" si="94"/>
        <v>0</v>
      </c>
      <c r="AB299" s="9">
        <f t="shared" si="95"/>
        <v>0</v>
      </c>
      <c r="AC299" s="9">
        <f t="shared" si="96"/>
        <v>0</v>
      </c>
      <c r="AD299" s="9">
        <f t="shared" si="97"/>
        <v>1</v>
      </c>
    </row>
    <row r="300" spans="1:30" x14ac:dyDescent="0.35">
      <c r="A300" s="5">
        <v>299</v>
      </c>
      <c r="B300" s="3" t="s">
        <v>1323</v>
      </c>
      <c r="C300" s="11">
        <v>20</v>
      </c>
      <c r="D300" s="8">
        <v>8</v>
      </c>
      <c r="E300" s="11">
        <v>0</v>
      </c>
      <c r="F300" s="11">
        <v>5</v>
      </c>
      <c r="G300" s="11">
        <v>0</v>
      </c>
      <c r="H300" s="8">
        <v>10280974000</v>
      </c>
      <c r="I300" s="8">
        <v>12031815000</v>
      </c>
      <c r="J300" s="8">
        <v>467096000</v>
      </c>
      <c r="K300" s="8">
        <v>1620824000</v>
      </c>
      <c r="L300" s="8">
        <v>9942895000</v>
      </c>
      <c r="M300" s="8">
        <v>11563719000</v>
      </c>
      <c r="N300" s="8">
        <v>9224649000</v>
      </c>
      <c r="O300" s="8">
        <v>1.1109</v>
      </c>
      <c r="P300" s="9">
        <f t="shared" si="83"/>
        <v>0.85448238690505129</v>
      </c>
      <c r="Q300" s="9">
        <f t="shared" si="84"/>
        <v>3.8821740527094209E-2</v>
      </c>
      <c r="R300" s="9">
        <f t="shared" si="85"/>
        <v>0.13471151276843935</v>
      </c>
      <c r="S300" s="9">
        <f t="shared" si="86"/>
        <v>0.82638363372442147</v>
      </c>
      <c r="T300" s="9">
        <f t="shared" si="87"/>
        <v>0.96109514649286076</v>
      </c>
      <c r="U300" s="9">
        <f t="shared" si="88"/>
        <v>0.76668806825902824</v>
      </c>
      <c r="V300" s="9">
        <f t="shared" si="89"/>
        <v>0</v>
      </c>
      <c r="W300" s="9">
        <f t="shared" si="90"/>
        <v>0</v>
      </c>
      <c r="X300" s="9">
        <f t="shared" si="91"/>
        <v>1</v>
      </c>
      <c r="Y300" s="9">
        <f t="shared" si="92"/>
        <v>0</v>
      </c>
      <c r="Z300" s="9">
        <f t="shared" si="93"/>
        <v>0</v>
      </c>
      <c r="AA300" s="9">
        <f t="shared" si="94"/>
        <v>0</v>
      </c>
      <c r="AB300" s="9">
        <f t="shared" si="95"/>
        <v>0</v>
      </c>
      <c r="AC300" s="9">
        <f t="shared" si="96"/>
        <v>0</v>
      </c>
      <c r="AD300" s="9">
        <f t="shared" si="97"/>
        <v>1</v>
      </c>
    </row>
    <row r="301" spans="1:30" x14ac:dyDescent="0.35">
      <c r="A301" s="5">
        <v>300</v>
      </c>
      <c r="B301" s="3" t="s">
        <v>74</v>
      </c>
      <c r="C301" s="11">
        <v>20</v>
      </c>
      <c r="D301" s="8">
        <v>9.5</v>
      </c>
      <c r="E301" s="11">
        <v>0</v>
      </c>
      <c r="F301" s="11">
        <v>5</v>
      </c>
      <c r="G301" s="11">
        <v>0</v>
      </c>
      <c r="H301" s="8">
        <v>10562000</v>
      </c>
      <c r="I301" s="8">
        <v>10920000</v>
      </c>
      <c r="J301" s="8">
        <v>97000</v>
      </c>
      <c r="K301" s="8">
        <v>10215000</v>
      </c>
      <c r="L301" s="8">
        <v>608000</v>
      </c>
      <c r="M301" s="8">
        <v>10823000</v>
      </c>
      <c r="N301" s="8">
        <v>12509000</v>
      </c>
      <c r="O301" s="8">
        <v>1.2185999999999999</v>
      </c>
      <c r="P301" s="9">
        <f t="shared" si="83"/>
        <v>0.96721611721611722</v>
      </c>
      <c r="Q301" s="9">
        <f t="shared" si="84"/>
        <v>8.8827838827838825E-3</v>
      </c>
      <c r="R301" s="9">
        <f t="shared" si="85"/>
        <v>0.93543956043956045</v>
      </c>
      <c r="S301" s="9">
        <f t="shared" si="86"/>
        <v>5.5677655677655681E-2</v>
      </c>
      <c r="T301" s="9">
        <f t="shared" si="87"/>
        <v>0.99111721611721615</v>
      </c>
      <c r="U301" s="9">
        <f t="shared" si="88"/>
        <v>1.1455128205128204</v>
      </c>
      <c r="V301" s="9">
        <f t="shared" si="89"/>
        <v>0</v>
      </c>
      <c r="W301" s="9">
        <f t="shared" si="90"/>
        <v>0</v>
      </c>
      <c r="X301" s="9">
        <f t="shared" si="91"/>
        <v>1</v>
      </c>
      <c r="Y301" s="9">
        <f t="shared" si="92"/>
        <v>0</v>
      </c>
      <c r="Z301" s="9">
        <f t="shared" si="93"/>
        <v>0</v>
      </c>
      <c r="AA301" s="9">
        <f t="shared" si="94"/>
        <v>0</v>
      </c>
      <c r="AB301" s="9">
        <f t="shared" si="95"/>
        <v>0</v>
      </c>
      <c r="AC301" s="9">
        <f t="shared" si="96"/>
        <v>0</v>
      </c>
      <c r="AD301" s="9">
        <f t="shared" si="97"/>
        <v>1</v>
      </c>
    </row>
    <row r="302" spans="1:30" x14ac:dyDescent="0.35">
      <c r="A302" s="5">
        <v>301</v>
      </c>
      <c r="B302" s="3" t="s">
        <v>75</v>
      </c>
      <c r="C302" s="11">
        <v>20</v>
      </c>
      <c r="D302" s="8">
        <v>18</v>
      </c>
      <c r="E302" s="11">
        <v>0</v>
      </c>
      <c r="F302" s="11">
        <v>5</v>
      </c>
      <c r="G302" s="11">
        <v>0</v>
      </c>
      <c r="H302" s="8">
        <v>30997000</v>
      </c>
      <c r="I302" s="8">
        <v>45861000</v>
      </c>
      <c r="J302" s="8">
        <v>40470000</v>
      </c>
      <c r="K302" s="8">
        <v>4147000</v>
      </c>
      <c r="L302" s="8">
        <v>1234000</v>
      </c>
      <c r="M302" s="8">
        <v>5381000</v>
      </c>
      <c r="N302" s="8">
        <v>17321000</v>
      </c>
      <c r="O302" s="8">
        <v>0.38080000000000003</v>
      </c>
      <c r="P302" s="9">
        <f t="shared" si="83"/>
        <v>0.67589018992172001</v>
      </c>
      <c r="Q302" s="9">
        <f t="shared" si="84"/>
        <v>0.88244913979198014</v>
      </c>
      <c r="R302" s="9">
        <f t="shared" si="85"/>
        <v>9.0425415930747252E-2</v>
      </c>
      <c r="S302" s="9">
        <f t="shared" si="86"/>
        <v>2.6907394082117703E-2</v>
      </c>
      <c r="T302" s="9">
        <f t="shared" si="87"/>
        <v>0.11733281001286495</v>
      </c>
      <c r="U302" s="9">
        <f t="shared" si="88"/>
        <v>0.37768474302784499</v>
      </c>
      <c r="V302" s="9">
        <f t="shared" si="89"/>
        <v>0</v>
      </c>
      <c r="W302" s="9">
        <f t="shared" si="90"/>
        <v>0</v>
      </c>
      <c r="X302" s="9">
        <f t="shared" si="91"/>
        <v>1</v>
      </c>
      <c r="Y302" s="9">
        <f t="shared" si="92"/>
        <v>0</v>
      </c>
      <c r="Z302" s="9">
        <f t="shared" si="93"/>
        <v>0</v>
      </c>
      <c r="AA302" s="9">
        <f t="shared" si="94"/>
        <v>0</v>
      </c>
      <c r="AB302" s="9">
        <f t="shared" si="95"/>
        <v>0</v>
      </c>
      <c r="AC302" s="9">
        <f t="shared" si="96"/>
        <v>0</v>
      </c>
      <c r="AD302" s="9">
        <f t="shared" si="97"/>
        <v>1</v>
      </c>
    </row>
    <row r="303" spans="1:30" x14ac:dyDescent="0.35">
      <c r="A303" s="5">
        <v>302</v>
      </c>
      <c r="B303" s="3" t="s">
        <v>76</v>
      </c>
      <c r="C303" s="11">
        <v>20</v>
      </c>
      <c r="D303" s="8">
        <v>9</v>
      </c>
      <c r="E303" s="11">
        <v>0</v>
      </c>
      <c r="F303" s="11">
        <v>5</v>
      </c>
      <c r="G303" s="11">
        <v>0</v>
      </c>
      <c r="H303" s="8">
        <v>278000</v>
      </c>
      <c r="I303" s="8">
        <v>278000</v>
      </c>
      <c r="J303" s="8">
        <v>185000</v>
      </c>
      <c r="K303" s="8">
        <v>48000</v>
      </c>
      <c r="L303" s="8">
        <v>35000</v>
      </c>
      <c r="M303" s="8">
        <v>83000</v>
      </c>
      <c r="N303" s="8">
        <v>1887000</v>
      </c>
      <c r="O303" s="8">
        <v>8.3681000000000001</v>
      </c>
      <c r="P303" s="9">
        <f t="shared" si="83"/>
        <v>1</v>
      </c>
      <c r="Q303" s="9">
        <f t="shared" si="84"/>
        <v>0.66546762589928055</v>
      </c>
      <c r="R303" s="9">
        <f t="shared" si="85"/>
        <v>0.17266187050359713</v>
      </c>
      <c r="S303" s="9">
        <f t="shared" si="86"/>
        <v>0.12589928057553956</v>
      </c>
      <c r="T303" s="9">
        <f t="shared" si="87"/>
        <v>0.29856115107913667</v>
      </c>
      <c r="U303" s="9">
        <f t="shared" si="88"/>
        <v>6.7877697841726619</v>
      </c>
      <c r="V303" s="9">
        <f t="shared" si="89"/>
        <v>0</v>
      </c>
      <c r="W303" s="9">
        <f t="shared" si="90"/>
        <v>0</v>
      </c>
      <c r="X303" s="9">
        <f t="shared" si="91"/>
        <v>1</v>
      </c>
      <c r="Y303" s="9">
        <f t="shared" si="92"/>
        <v>0</v>
      </c>
      <c r="Z303" s="9">
        <f t="shared" si="93"/>
        <v>0</v>
      </c>
      <c r="AA303" s="9">
        <f t="shared" si="94"/>
        <v>0</v>
      </c>
      <c r="AB303" s="9">
        <f t="shared" si="95"/>
        <v>0</v>
      </c>
      <c r="AC303" s="9">
        <f t="shared" si="96"/>
        <v>0</v>
      </c>
      <c r="AD303" s="9">
        <f t="shared" si="97"/>
        <v>1</v>
      </c>
    </row>
    <row r="304" spans="1:30" x14ac:dyDescent="0.35">
      <c r="A304" s="5">
        <v>303</v>
      </c>
      <c r="B304" s="3" t="s">
        <v>77</v>
      </c>
      <c r="C304" s="11">
        <v>20</v>
      </c>
      <c r="D304" s="8">
        <v>2.5</v>
      </c>
      <c r="E304" s="11">
        <v>0</v>
      </c>
      <c r="F304" s="11">
        <v>5</v>
      </c>
      <c r="G304" s="11">
        <v>0</v>
      </c>
      <c r="H304" s="8">
        <v>638000</v>
      </c>
      <c r="I304" s="8">
        <v>638000</v>
      </c>
      <c r="J304" s="8">
        <v>207000</v>
      </c>
      <c r="K304" s="8">
        <v>2000</v>
      </c>
      <c r="L304" s="8">
        <v>419000</v>
      </c>
      <c r="M304" s="8">
        <v>421000</v>
      </c>
      <c r="N304" s="8">
        <v>1642000</v>
      </c>
      <c r="O304" s="8">
        <v>2.8285999999999998</v>
      </c>
      <c r="P304" s="9">
        <f t="shared" si="83"/>
        <v>1</v>
      </c>
      <c r="Q304" s="9">
        <f t="shared" si="84"/>
        <v>0.32445141065830724</v>
      </c>
      <c r="R304" s="9">
        <f t="shared" si="85"/>
        <v>3.134796238244514E-3</v>
      </c>
      <c r="S304" s="9">
        <f t="shared" si="86"/>
        <v>0.65673981191222575</v>
      </c>
      <c r="T304" s="9">
        <f t="shared" si="87"/>
        <v>0.65987460815047017</v>
      </c>
      <c r="U304" s="9">
        <f t="shared" si="88"/>
        <v>2.5736677115987461</v>
      </c>
      <c r="V304" s="9">
        <f t="shared" si="89"/>
        <v>0</v>
      </c>
      <c r="W304" s="9">
        <f t="shared" si="90"/>
        <v>0</v>
      </c>
      <c r="X304" s="9">
        <f t="shared" si="91"/>
        <v>1</v>
      </c>
      <c r="Y304" s="9">
        <f t="shared" si="92"/>
        <v>0</v>
      </c>
      <c r="Z304" s="9">
        <f t="shared" si="93"/>
        <v>0</v>
      </c>
      <c r="AA304" s="9">
        <f t="shared" si="94"/>
        <v>0</v>
      </c>
      <c r="AB304" s="9">
        <f t="shared" si="95"/>
        <v>0</v>
      </c>
      <c r="AC304" s="9">
        <f t="shared" si="96"/>
        <v>0</v>
      </c>
      <c r="AD304" s="9">
        <f t="shared" si="97"/>
        <v>1</v>
      </c>
    </row>
    <row r="305" spans="1:30" x14ac:dyDescent="0.35">
      <c r="A305" s="5">
        <v>304</v>
      </c>
      <c r="B305" s="3" t="s">
        <v>78</v>
      </c>
      <c r="C305" s="11">
        <v>20</v>
      </c>
      <c r="D305" s="8">
        <v>29</v>
      </c>
      <c r="E305" s="11">
        <v>0</v>
      </c>
      <c r="F305" s="11">
        <v>3</v>
      </c>
      <c r="G305" s="11">
        <v>0</v>
      </c>
      <c r="H305" s="8">
        <v>9075000</v>
      </c>
      <c r="I305" s="8">
        <v>12927000</v>
      </c>
      <c r="J305" s="8">
        <v>19000</v>
      </c>
      <c r="K305" s="8">
        <v>4333000</v>
      </c>
      <c r="L305" s="8">
        <v>1782000</v>
      </c>
      <c r="M305" s="8">
        <v>6115000</v>
      </c>
      <c r="N305" s="8">
        <v>52668000</v>
      </c>
      <c r="O305" s="8">
        <v>4.7827999999999999</v>
      </c>
      <c r="P305" s="9">
        <f t="shared" si="83"/>
        <v>0.70201902993734044</v>
      </c>
      <c r="Q305" s="9">
        <f t="shared" si="84"/>
        <v>1.4697919084087569E-3</v>
      </c>
      <c r="R305" s="9">
        <f t="shared" si="85"/>
        <v>0.33518991258606018</v>
      </c>
      <c r="S305" s="9">
        <f t="shared" si="86"/>
        <v>0.13785100951496868</v>
      </c>
      <c r="T305" s="9">
        <f t="shared" si="87"/>
        <v>0.47304092210102883</v>
      </c>
      <c r="U305" s="9">
        <f t="shared" si="88"/>
        <v>4.0742631701090737</v>
      </c>
      <c r="V305" s="9">
        <f t="shared" si="89"/>
        <v>0</v>
      </c>
      <c r="W305" s="9">
        <f t="shared" si="90"/>
        <v>0</v>
      </c>
      <c r="X305" s="9">
        <f t="shared" si="91"/>
        <v>1</v>
      </c>
      <c r="Y305" s="9">
        <f t="shared" si="92"/>
        <v>0</v>
      </c>
      <c r="Z305" s="9">
        <f t="shared" si="93"/>
        <v>0</v>
      </c>
      <c r="AA305" s="9">
        <f t="shared" si="94"/>
        <v>0</v>
      </c>
      <c r="AB305" s="9">
        <f t="shared" si="95"/>
        <v>1</v>
      </c>
      <c r="AC305" s="9">
        <f t="shared" si="96"/>
        <v>0</v>
      </c>
      <c r="AD305" s="9">
        <f t="shared" si="97"/>
        <v>0</v>
      </c>
    </row>
    <row r="306" spans="1:30" x14ac:dyDescent="0.35">
      <c r="A306" s="5">
        <v>305</v>
      </c>
      <c r="B306" s="3" t="s">
        <v>79</v>
      </c>
      <c r="C306" s="11">
        <v>20</v>
      </c>
      <c r="D306" s="8">
        <v>3.5</v>
      </c>
      <c r="E306" s="11">
        <v>0</v>
      </c>
      <c r="F306" s="11">
        <v>5</v>
      </c>
      <c r="G306" s="11">
        <v>0</v>
      </c>
      <c r="H306" s="8">
        <v>57474000</v>
      </c>
      <c r="I306" s="8">
        <v>72925000</v>
      </c>
      <c r="J306" s="8">
        <v>63000</v>
      </c>
      <c r="K306" s="8">
        <v>16059000</v>
      </c>
      <c r="L306" s="8">
        <v>56793000</v>
      </c>
      <c r="M306" s="8">
        <v>72852000</v>
      </c>
      <c r="N306" s="8">
        <v>31013000</v>
      </c>
      <c r="O306" s="8">
        <v>0.8498</v>
      </c>
      <c r="P306" s="9">
        <f t="shared" si="83"/>
        <v>0.78812478573877276</v>
      </c>
      <c r="Q306" s="9">
        <f t="shared" si="84"/>
        <v>8.6390126842646555E-4</v>
      </c>
      <c r="R306" s="9">
        <f t="shared" si="85"/>
        <v>0.22021254713747002</v>
      </c>
      <c r="S306" s="9">
        <f t="shared" si="86"/>
        <v>0.77878642440863899</v>
      </c>
      <c r="T306" s="9">
        <f t="shared" si="87"/>
        <v>0.99899897154610906</v>
      </c>
      <c r="U306" s="9">
        <f t="shared" si="88"/>
        <v>0.42527254028111072</v>
      </c>
      <c r="V306" s="9">
        <f t="shared" si="89"/>
        <v>0</v>
      </c>
      <c r="W306" s="9">
        <f t="shared" si="90"/>
        <v>0</v>
      </c>
      <c r="X306" s="9">
        <f t="shared" si="91"/>
        <v>1</v>
      </c>
      <c r="Y306" s="9">
        <f t="shared" si="92"/>
        <v>0</v>
      </c>
      <c r="Z306" s="9">
        <f t="shared" si="93"/>
        <v>0</v>
      </c>
      <c r="AA306" s="9">
        <f t="shared" si="94"/>
        <v>0</v>
      </c>
      <c r="AB306" s="9">
        <f t="shared" si="95"/>
        <v>0</v>
      </c>
      <c r="AC306" s="9">
        <f t="shared" si="96"/>
        <v>0</v>
      </c>
      <c r="AD306" s="9">
        <f t="shared" si="97"/>
        <v>1</v>
      </c>
    </row>
    <row r="307" spans="1:30" x14ac:dyDescent="0.35">
      <c r="A307" s="5">
        <v>306</v>
      </c>
      <c r="B307" s="3" t="s">
        <v>80</v>
      </c>
      <c r="C307" s="11">
        <v>20</v>
      </c>
      <c r="D307" s="8">
        <v>15.5</v>
      </c>
      <c r="E307" s="11">
        <v>0</v>
      </c>
      <c r="F307" s="11">
        <v>5</v>
      </c>
      <c r="G307" s="11">
        <v>0</v>
      </c>
      <c r="H307" s="8">
        <v>92246000</v>
      </c>
      <c r="I307" s="8">
        <v>94944000</v>
      </c>
      <c r="J307" s="8">
        <v>80980000</v>
      </c>
      <c r="K307" s="8">
        <v>4490000</v>
      </c>
      <c r="L307" s="8">
        <v>9464000</v>
      </c>
      <c r="M307" s="8">
        <v>13954000</v>
      </c>
      <c r="N307" s="8">
        <v>520605000</v>
      </c>
      <c r="O307" s="8">
        <v>6.1738</v>
      </c>
      <c r="P307" s="9">
        <f t="shared" si="83"/>
        <v>0.97158324907313787</v>
      </c>
      <c r="Q307" s="9">
        <f t="shared" si="84"/>
        <v>0.85292382878328277</v>
      </c>
      <c r="R307" s="9">
        <f t="shared" si="85"/>
        <v>4.729103471520054E-2</v>
      </c>
      <c r="S307" s="9">
        <f t="shared" si="86"/>
        <v>9.9679811257162118E-2</v>
      </c>
      <c r="T307" s="9">
        <f t="shared" si="87"/>
        <v>0.14697084597236265</v>
      </c>
      <c r="U307" s="9">
        <f t="shared" si="88"/>
        <v>5.4832848837209305</v>
      </c>
      <c r="V307" s="9">
        <f t="shared" si="89"/>
        <v>0</v>
      </c>
      <c r="W307" s="9">
        <f t="shared" si="90"/>
        <v>0</v>
      </c>
      <c r="X307" s="9">
        <f t="shared" si="91"/>
        <v>1</v>
      </c>
      <c r="Y307" s="9">
        <f t="shared" si="92"/>
        <v>0</v>
      </c>
      <c r="Z307" s="9">
        <f t="shared" si="93"/>
        <v>0</v>
      </c>
      <c r="AA307" s="9">
        <f t="shared" si="94"/>
        <v>0</v>
      </c>
      <c r="AB307" s="9">
        <f t="shared" si="95"/>
        <v>0</v>
      </c>
      <c r="AC307" s="9">
        <f t="shared" si="96"/>
        <v>0</v>
      </c>
      <c r="AD307" s="9">
        <f t="shared" si="97"/>
        <v>1</v>
      </c>
    </row>
    <row r="308" spans="1:30" x14ac:dyDescent="0.35">
      <c r="A308" s="5">
        <v>307</v>
      </c>
      <c r="B308" s="3" t="s">
        <v>81</v>
      </c>
      <c r="C308" s="11">
        <v>20</v>
      </c>
      <c r="D308" s="8">
        <v>28</v>
      </c>
      <c r="E308" s="11">
        <v>0</v>
      </c>
      <c r="F308" s="11">
        <v>5</v>
      </c>
      <c r="G308" s="11">
        <v>0</v>
      </c>
      <c r="H308" s="8">
        <v>9858000</v>
      </c>
      <c r="I308" s="8">
        <v>12884000</v>
      </c>
      <c r="J308" s="8">
        <v>12181000</v>
      </c>
      <c r="K308" s="8">
        <v>481000</v>
      </c>
      <c r="L308" s="8">
        <v>205000</v>
      </c>
      <c r="M308" s="8">
        <v>686000</v>
      </c>
      <c r="N308" s="8">
        <v>8371000</v>
      </c>
      <c r="O308" s="8">
        <v>0.71619999999999995</v>
      </c>
      <c r="P308" s="9">
        <f t="shared" si="83"/>
        <v>0.76513505122632719</v>
      </c>
      <c r="Q308" s="9">
        <f t="shared" si="84"/>
        <v>0.94543619993790751</v>
      </c>
      <c r="R308" s="9">
        <f t="shared" si="85"/>
        <v>3.7333126358273828E-2</v>
      </c>
      <c r="S308" s="9">
        <f t="shared" si="86"/>
        <v>1.5911207699472213E-2</v>
      </c>
      <c r="T308" s="9">
        <f t="shared" si="87"/>
        <v>5.3244334057746041E-2</v>
      </c>
      <c r="U308" s="9">
        <f t="shared" si="88"/>
        <v>0.64972058366966778</v>
      </c>
      <c r="V308" s="9">
        <f t="shared" si="89"/>
        <v>0</v>
      </c>
      <c r="W308" s="9">
        <f t="shared" si="90"/>
        <v>0</v>
      </c>
      <c r="X308" s="9">
        <f t="shared" si="91"/>
        <v>1</v>
      </c>
      <c r="Y308" s="9">
        <f t="shared" si="92"/>
        <v>0</v>
      </c>
      <c r="Z308" s="9">
        <f t="shared" si="93"/>
        <v>0</v>
      </c>
      <c r="AA308" s="9">
        <f t="shared" si="94"/>
        <v>0</v>
      </c>
      <c r="AB308" s="9">
        <f t="shared" si="95"/>
        <v>0</v>
      </c>
      <c r="AC308" s="9">
        <f t="shared" si="96"/>
        <v>0</v>
      </c>
      <c r="AD308" s="9">
        <f t="shared" si="97"/>
        <v>1</v>
      </c>
    </row>
    <row r="309" spans="1:30" ht="29" x14ac:dyDescent="0.35">
      <c r="A309" s="5">
        <v>308</v>
      </c>
      <c r="B309" s="3" t="s">
        <v>82</v>
      </c>
      <c r="C309" s="11">
        <v>20</v>
      </c>
      <c r="D309" s="8">
        <v>28</v>
      </c>
      <c r="E309" s="11">
        <v>0</v>
      </c>
      <c r="F309" s="11">
        <v>2</v>
      </c>
      <c r="G309" s="11">
        <v>0</v>
      </c>
      <c r="H309" s="8">
        <v>21388000</v>
      </c>
      <c r="I309" s="8">
        <v>61108000</v>
      </c>
      <c r="J309" s="8">
        <v>27762000</v>
      </c>
      <c r="K309" s="8">
        <v>13006000</v>
      </c>
      <c r="L309" s="8">
        <v>1200000</v>
      </c>
      <c r="M309" s="8">
        <v>14206000</v>
      </c>
      <c r="N309" s="8">
        <v>66803000</v>
      </c>
      <c r="O309" s="8">
        <v>1.2748999999999999</v>
      </c>
      <c r="P309" s="9">
        <f t="shared" si="83"/>
        <v>0.35000327289389277</v>
      </c>
      <c r="Q309" s="9">
        <f t="shared" si="84"/>
        <v>0.45431040125679123</v>
      </c>
      <c r="R309" s="9">
        <f t="shared" si="85"/>
        <v>0.21283628984748315</v>
      </c>
      <c r="S309" s="9">
        <f t="shared" si="86"/>
        <v>1.9637363356679975E-2</v>
      </c>
      <c r="T309" s="9">
        <f t="shared" si="87"/>
        <v>0.23247365320416313</v>
      </c>
      <c r="U309" s="9">
        <f t="shared" si="88"/>
        <v>1.0931956535969103</v>
      </c>
      <c r="V309" s="9">
        <f t="shared" si="89"/>
        <v>0</v>
      </c>
      <c r="W309" s="9">
        <f t="shared" si="90"/>
        <v>0</v>
      </c>
      <c r="X309" s="9">
        <f t="shared" si="91"/>
        <v>1</v>
      </c>
      <c r="Y309" s="9">
        <f t="shared" si="92"/>
        <v>0</v>
      </c>
      <c r="Z309" s="9">
        <f t="shared" si="93"/>
        <v>0</v>
      </c>
      <c r="AA309" s="9">
        <f t="shared" si="94"/>
        <v>1</v>
      </c>
      <c r="AB309" s="9">
        <f t="shared" si="95"/>
        <v>0</v>
      </c>
      <c r="AC309" s="9">
        <f t="shared" si="96"/>
        <v>0</v>
      </c>
      <c r="AD309" s="9">
        <f t="shared" si="97"/>
        <v>0</v>
      </c>
    </row>
    <row r="310" spans="1:30" ht="29" x14ac:dyDescent="0.35">
      <c r="A310" s="5">
        <v>309</v>
      </c>
      <c r="B310" s="3" t="s">
        <v>83</v>
      </c>
      <c r="C310" s="11">
        <v>20</v>
      </c>
      <c r="D310" s="8">
        <v>17.5</v>
      </c>
      <c r="E310" s="11">
        <v>0</v>
      </c>
      <c r="F310" s="11">
        <v>5</v>
      </c>
      <c r="G310" s="11">
        <v>0</v>
      </c>
      <c r="H310" s="8">
        <v>397999000</v>
      </c>
      <c r="I310" s="8">
        <v>655663000</v>
      </c>
      <c r="J310" s="8">
        <v>222415000</v>
      </c>
      <c r="K310" s="8">
        <v>124248000</v>
      </c>
      <c r="L310" s="8">
        <v>112000000</v>
      </c>
      <c r="M310" s="8">
        <v>236248000</v>
      </c>
      <c r="N310" s="8">
        <v>298900000</v>
      </c>
      <c r="O310" s="8">
        <v>0.54139999999999999</v>
      </c>
      <c r="P310" s="9">
        <f t="shared" si="83"/>
        <v>0.60701762948343885</v>
      </c>
      <c r="Q310" s="9">
        <f t="shared" si="84"/>
        <v>0.33922152081175849</v>
      </c>
      <c r="R310" s="9">
        <f t="shared" si="85"/>
        <v>0.18949978876343487</v>
      </c>
      <c r="S310" s="9">
        <f t="shared" si="86"/>
        <v>0.17081946060704967</v>
      </c>
      <c r="T310" s="9">
        <f t="shared" si="87"/>
        <v>0.36031924937048454</v>
      </c>
      <c r="U310" s="9">
        <f t="shared" si="88"/>
        <v>0.45587443549506379</v>
      </c>
      <c r="V310" s="9">
        <f t="shared" si="89"/>
        <v>0</v>
      </c>
      <c r="W310" s="9">
        <f t="shared" si="90"/>
        <v>0</v>
      </c>
      <c r="X310" s="9">
        <f t="shared" si="91"/>
        <v>1</v>
      </c>
      <c r="Y310" s="9">
        <f t="shared" si="92"/>
        <v>0</v>
      </c>
      <c r="Z310" s="9">
        <f t="shared" si="93"/>
        <v>0</v>
      </c>
      <c r="AA310" s="9">
        <f t="shared" si="94"/>
        <v>0</v>
      </c>
      <c r="AB310" s="9">
        <f t="shared" si="95"/>
        <v>0</v>
      </c>
      <c r="AC310" s="9">
        <f t="shared" si="96"/>
        <v>0</v>
      </c>
      <c r="AD310" s="9">
        <f t="shared" si="97"/>
        <v>1</v>
      </c>
    </row>
    <row r="311" spans="1:30" x14ac:dyDescent="0.35">
      <c r="A311" s="5">
        <v>310</v>
      </c>
      <c r="B311" s="3" t="s">
        <v>84</v>
      </c>
      <c r="C311" s="11">
        <v>20</v>
      </c>
      <c r="D311" s="8">
        <v>29</v>
      </c>
      <c r="E311" s="11">
        <v>0</v>
      </c>
      <c r="F311" s="11">
        <v>2</v>
      </c>
      <c r="G311" s="11">
        <v>0</v>
      </c>
      <c r="H311" s="8">
        <v>42942000</v>
      </c>
      <c r="I311" s="8">
        <v>275064000</v>
      </c>
      <c r="J311" s="8">
        <v>81159000</v>
      </c>
      <c r="K311" s="8">
        <v>169911000</v>
      </c>
      <c r="L311" s="8">
        <v>23381000</v>
      </c>
      <c r="M311" s="8">
        <v>193292000</v>
      </c>
      <c r="N311" s="8">
        <v>176715000</v>
      </c>
      <c r="O311" s="8">
        <v>0.93600000000000005</v>
      </c>
      <c r="P311" s="9">
        <f t="shared" si="83"/>
        <v>0.15611639472995376</v>
      </c>
      <c r="Q311" s="9">
        <f t="shared" si="84"/>
        <v>0.29505496902539047</v>
      </c>
      <c r="R311" s="9">
        <f t="shared" si="85"/>
        <v>0.61771442282523337</v>
      </c>
      <c r="S311" s="9">
        <f t="shared" si="86"/>
        <v>8.5002035889829269E-2</v>
      </c>
      <c r="T311" s="9">
        <f t="shared" si="87"/>
        <v>0.70271645871506272</v>
      </c>
      <c r="U311" s="9">
        <f t="shared" si="88"/>
        <v>0.64245048425093798</v>
      </c>
      <c r="V311" s="9">
        <f t="shared" si="89"/>
        <v>0</v>
      </c>
      <c r="W311" s="9">
        <f t="shared" si="90"/>
        <v>0</v>
      </c>
      <c r="X311" s="9">
        <f t="shared" si="91"/>
        <v>1</v>
      </c>
      <c r="Y311" s="9">
        <f t="shared" si="92"/>
        <v>0</v>
      </c>
      <c r="Z311" s="9">
        <f t="shared" si="93"/>
        <v>0</v>
      </c>
      <c r="AA311" s="9">
        <f t="shared" si="94"/>
        <v>1</v>
      </c>
      <c r="AB311" s="9">
        <f t="shared" si="95"/>
        <v>0</v>
      </c>
      <c r="AC311" s="9">
        <f t="shared" si="96"/>
        <v>0</v>
      </c>
      <c r="AD311" s="9">
        <f t="shared" si="97"/>
        <v>0</v>
      </c>
    </row>
    <row r="312" spans="1:30" x14ac:dyDescent="0.35">
      <c r="A312" s="5">
        <v>311</v>
      </c>
      <c r="B312" s="3" t="s">
        <v>85</v>
      </c>
      <c r="C312" s="11">
        <v>20</v>
      </c>
      <c r="D312" s="8">
        <v>12.5</v>
      </c>
      <c r="E312" s="11">
        <v>0</v>
      </c>
      <c r="F312" s="11">
        <v>5</v>
      </c>
      <c r="G312" s="11">
        <v>0</v>
      </c>
      <c r="H312" s="8">
        <v>15876000</v>
      </c>
      <c r="I312" s="8">
        <v>27090000</v>
      </c>
      <c r="J312" s="8">
        <v>9959000</v>
      </c>
      <c r="K312" s="8">
        <v>16338000</v>
      </c>
      <c r="L312" s="8">
        <v>783000</v>
      </c>
      <c r="M312" s="8">
        <v>17121000</v>
      </c>
      <c r="N312" s="8">
        <v>11363000</v>
      </c>
      <c r="O312" s="8">
        <v>0.46460000000000001</v>
      </c>
      <c r="P312" s="9">
        <f t="shared" si="83"/>
        <v>0.586046511627907</v>
      </c>
      <c r="Q312" s="9">
        <f t="shared" si="84"/>
        <v>0.36762643041712811</v>
      </c>
      <c r="R312" s="9">
        <f t="shared" si="85"/>
        <v>0.60310077519379846</v>
      </c>
      <c r="S312" s="9">
        <f t="shared" si="86"/>
        <v>2.8903654485049834E-2</v>
      </c>
      <c r="T312" s="9">
        <f t="shared" si="87"/>
        <v>0.63200442967884829</v>
      </c>
      <c r="U312" s="9">
        <f t="shared" si="88"/>
        <v>0.41945367294204505</v>
      </c>
      <c r="V312" s="9">
        <f t="shared" si="89"/>
        <v>0</v>
      </c>
      <c r="W312" s="9">
        <f t="shared" si="90"/>
        <v>0</v>
      </c>
      <c r="X312" s="9">
        <f t="shared" si="91"/>
        <v>1</v>
      </c>
      <c r="Y312" s="9">
        <f t="shared" si="92"/>
        <v>0</v>
      </c>
      <c r="Z312" s="9">
        <f t="shared" si="93"/>
        <v>0</v>
      </c>
      <c r="AA312" s="9">
        <f t="shared" si="94"/>
        <v>0</v>
      </c>
      <c r="AB312" s="9">
        <f t="shared" si="95"/>
        <v>0</v>
      </c>
      <c r="AC312" s="9">
        <f t="shared" si="96"/>
        <v>0</v>
      </c>
      <c r="AD312" s="9">
        <f t="shared" si="97"/>
        <v>1</v>
      </c>
    </row>
    <row r="313" spans="1:30" x14ac:dyDescent="0.35">
      <c r="A313" s="5">
        <v>312</v>
      </c>
      <c r="B313" s="3" t="s">
        <v>86</v>
      </c>
      <c r="C313" s="11">
        <v>20</v>
      </c>
      <c r="D313" s="8">
        <v>29</v>
      </c>
      <c r="E313" s="11">
        <v>0</v>
      </c>
      <c r="F313" s="11">
        <v>5</v>
      </c>
      <c r="G313" s="11">
        <v>0</v>
      </c>
      <c r="H313" s="8">
        <v>9340000</v>
      </c>
      <c r="I313" s="8">
        <v>9489000</v>
      </c>
      <c r="J313" s="8">
        <v>6492000</v>
      </c>
      <c r="K313" s="8">
        <v>832000</v>
      </c>
      <c r="L313" s="8">
        <v>1935000</v>
      </c>
      <c r="M313" s="8">
        <v>2767000</v>
      </c>
      <c r="N313" s="8">
        <v>1040000</v>
      </c>
      <c r="O313" s="8">
        <v>0.1104</v>
      </c>
      <c r="P313" s="9">
        <f t="shared" si="83"/>
        <v>0.98429760775634945</v>
      </c>
      <c r="Q313" s="9">
        <f t="shared" si="84"/>
        <v>0.68416060701865322</v>
      </c>
      <c r="R313" s="9">
        <f t="shared" si="85"/>
        <v>8.7680472125619136E-2</v>
      </c>
      <c r="S313" s="9">
        <f t="shared" si="86"/>
        <v>0.20392032880177047</v>
      </c>
      <c r="T313" s="9">
        <f t="shared" si="87"/>
        <v>0.2916008009273896</v>
      </c>
      <c r="U313" s="9">
        <f t="shared" si="88"/>
        <v>0.10960059015702392</v>
      </c>
      <c r="V313" s="9">
        <f t="shared" si="89"/>
        <v>0</v>
      </c>
      <c r="W313" s="9">
        <f t="shared" si="90"/>
        <v>0</v>
      </c>
      <c r="X313" s="9">
        <f t="shared" si="91"/>
        <v>1</v>
      </c>
      <c r="Y313" s="9">
        <f t="shared" si="92"/>
        <v>0</v>
      </c>
      <c r="Z313" s="9">
        <f t="shared" si="93"/>
        <v>0</v>
      </c>
      <c r="AA313" s="9">
        <f t="shared" si="94"/>
        <v>0</v>
      </c>
      <c r="AB313" s="9">
        <f t="shared" si="95"/>
        <v>0</v>
      </c>
      <c r="AC313" s="9">
        <f t="shared" si="96"/>
        <v>0</v>
      </c>
      <c r="AD313" s="9">
        <f t="shared" si="97"/>
        <v>1</v>
      </c>
    </row>
    <row r="314" spans="1:30" x14ac:dyDescent="0.35">
      <c r="A314" s="5">
        <v>313</v>
      </c>
      <c r="B314" s="3" t="s">
        <v>87</v>
      </c>
      <c r="C314" s="11">
        <v>20</v>
      </c>
      <c r="D314" s="8">
        <v>4</v>
      </c>
      <c r="E314" s="11">
        <v>0</v>
      </c>
      <c r="F314" s="11">
        <v>5</v>
      </c>
      <c r="G314" s="11">
        <v>0</v>
      </c>
      <c r="H314" s="8">
        <v>14474000</v>
      </c>
      <c r="I314" s="8">
        <v>14474000</v>
      </c>
      <c r="J314" s="8">
        <v>6298000</v>
      </c>
      <c r="K314" s="8">
        <v>4550000</v>
      </c>
      <c r="L314" s="8">
        <v>3601000</v>
      </c>
      <c r="M314" s="8">
        <v>8151000</v>
      </c>
      <c r="N314" s="8">
        <v>16658000</v>
      </c>
      <c r="O314" s="8">
        <v>2.1322000000000001</v>
      </c>
      <c r="P314" s="9">
        <f t="shared" si="83"/>
        <v>1</v>
      </c>
      <c r="Q314" s="9">
        <f t="shared" si="84"/>
        <v>0.43512505181705124</v>
      </c>
      <c r="R314" s="9">
        <f t="shared" si="85"/>
        <v>0.3143567776703054</v>
      </c>
      <c r="S314" s="9">
        <f t="shared" si="86"/>
        <v>0.24879093547049883</v>
      </c>
      <c r="T314" s="9">
        <f t="shared" si="87"/>
        <v>0.56314771314080425</v>
      </c>
      <c r="U314" s="9">
        <f t="shared" si="88"/>
        <v>1.1508912532817466</v>
      </c>
      <c r="V314" s="9">
        <f t="shared" si="89"/>
        <v>0</v>
      </c>
      <c r="W314" s="9">
        <f t="shared" si="90"/>
        <v>0</v>
      </c>
      <c r="X314" s="9">
        <f t="shared" si="91"/>
        <v>1</v>
      </c>
      <c r="Y314" s="9">
        <f t="shared" si="92"/>
        <v>0</v>
      </c>
      <c r="Z314" s="9">
        <f t="shared" si="93"/>
        <v>0</v>
      </c>
      <c r="AA314" s="9">
        <f t="shared" si="94"/>
        <v>0</v>
      </c>
      <c r="AB314" s="9">
        <f t="shared" si="95"/>
        <v>0</v>
      </c>
      <c r="AC314" s="9">
        <f t="shared" si="96"/>
        <v>0</v>
      </c>
      <c r="AD314" s="9">
        <f t="shared" si="97"/>
        <v>1</v>
      </c>
    </row>
    <row r="315" spans="1:30" x14ac:dyDescent="0.35">
      <c r="A315" s="5">
        <v>314</v>
      </c>
      <c r="B315" s="3" t="s">
        <v>88</v>
      </c>
      <c r="C315" s="11">
        <v>20</v>
      </c>
      <c r="D315" s="8">
        <v>3.5</v>
      </c>
      <c r="E315" s="11">
        <v>0</v>
      </c>
      <c r="F315" s="11">
        <v>5</v>
      </c>
      <c r="G315" s="11">
        <v>0</v>
      </c>
      <c r="H315" s="8">
        <v>42777000</v>
      </c>
      <c r="I315" s="8">
        <v>50373000</v>
      </c>
      <c r="J315" s="8">
        <v>10446000</v>
      </c>
      <c r="K315" s="8">
        <v>19554000</v>
      </c>
      <c r="L315" s="8">
        <v>20363000</v>
      </c>
      <c r="M315" s="8">
        <v>39917000</v>
      </c>
      <c r="N315" s="8">
        <v>98418000</v>
      </c>
      <c r="O315" s="8">
        <v>2.2115</v>
      </c>
      <c r="P315" s="9">
        <f t="shared" si="83"/>
        <v>0.84920493121314988</v>
      </c>
      <c r="Q315" s="9">
        <f t="shared" si="84"/>
        <v>0.20737299743910428</v>
      </c>
      <c r="R315" s="9">
        <f t="shared" si="85"/>
        <v>0.38818414626883452</v>
      </c>
      <c r="S315" s="9">
        <f t="shared" si="86"/>
        <v>0.40424433724415859</v>
      </c>
      <c r="T315" s="9">
        <f t="shared" si="87"/>
        <v>0.79242848351299311</v>
      </c>
      <c r="U315" s="9">
        <f t="shared" si="88"/>
        <v>1.9537847656482639</v>
      </c>
      <c r="V315" s="9">
        <f t="shared" si="89"/>
        <v>0</v>
      </c>
      <c r="W315" s="9">
        <f t="shared" si="90"/>
        <v>0</v>
      </c>
      <c r="X315" s="9">
        <f t="shared" si="91"/>
        <v>1</v>
      </c>
      <c r="Y315" s="9">
        <f t="shared" si="92"/>
        <v>0</v>
      </c>
      <c r="Z315" s="9">
        <f t="shared" si="93"/>
        <v>0</v>
      </c>
      <c r="AA315" s="9">
        <f t="shared" si="94"/>
        <v>0</v>
      </c>
      <c r="AB315" s="9">
        <f t="shared" si="95"/>
        <v>0</v>
      </c>
      <c r="AC315" s="9">
        <f t="shared" si="96"/>
        <v>0</v>
      </c>
      <c r="AD315" s="9">
        <f t="shared" si="97"/>
        <v>1</v>
      </c>
    </row>
    <row r="316" spans="1:30" x14ac:dyDescent="0.35">
      <c r="A316" s="5">
        <v>315</v>
      </c>
      <c r="B316" s="3" t="s">
        <v>89</v>
      </c>
      <c r="C316" s="11">
        <v>20</v>
      </c>
      <c r="D316" s="8">
        <v>28</v>
      </c>
      <c r="E316" s="11">
        <v>0</v>
      </c>
      <c r="F316" s="11">
        <v>0</v>
      </c>
      <c r="G316" s="11">
        <v>0</v>
      </c>
      <c r="H316" s="8">
        <v>78142000</v>
      </c>
      <c r="I316" s="8">
        <v>98387000</v>
      </c>
      <c r="J316" s="8">
        <v>44624000</v>
      </c>
      <c r="K316" s="8">
        <v>1048000</v>
      </c>
      <c r="L316" s="8">
        <v>31153000</v>
      </c>
      <c r="M316" s="8">
        <v>32201000</v>
      </c>
      <c r="N316" s="8">
        <v>407862000</v>
      </c>
      <c r="O316" s="8">
        <v>3.5089000000000001</v>
      </c>
      <c r="P316" s="9">
        <f t="shared" si="83"/>
        <v>0.79423094514519199</v>
      </c>
      <c r="Q316" s="9">
        <f t="shared" si="84"/>
        <v>0.45355585595657966</v>
      </c>
      <c r="R316" s="9">
        <f t="shared" si="85"/>
        <v>1.0651813755882382E-2</v>
      </c>
      <c r="S316" s="9">
        <f t="shared" si="86"/>
        <v>0.31663736062691211</v>
      </c>
      <c r="T316" s="9">
        <f t="shared" si="87"/>
        <v>0.32728917438279448</v>
      </c>
      <c r="U316" s="9">
        <f t="shared" si="88"/>
        <v>4.1454867004787221</v>
      </c>
      <c r="V316" s="9">
        <f t="shared" si="89"/>
        <v>0</v>
      </c>
      <c r="W316" s="9">
        <f t="shared" si="90"/>
        <v>0</v>
      </c>
      <c r="X316" s="9">
        <f t="shared" si="91"/>
        <v>1</v>
      </c>
      <c r="Y316" s="9">
        <f t="shared" si="92"/>
        <v>1</v>
      </c>
      <c r="Z316" s="9">
        <f t="shared" si="93"/>
        <v>0</v>
      </c>
      <c r="AA316" s="9">
        <f t="shared" si="94"/>
        <v>0</v>
      </c>
      <c r="AB316" s="9">
        <f t="shared" si="95"/>
        <v>0</v>
      </c>
      <c r="AC316" s="9">
        <f t="shared" si="96"/>
        <v>0</v>
      </c>
      <c r="AD316" s="9">
        <f t="shared" si="97"/>
        <v>0</v>
      </c>
    </row>
    <row r="317" spans="1:30" x14ac:dyDescent="0.35">
      <c r="A317" s="5">
        <v>316</v>
      </c>
      <c r="B317" s="3" t="s">
        <v>1324</v>
      </c>
      <c r="C317" s="11">
        <v>20</v>
      </c>
      <c r="D317" s="8">
        <v>16</v>
      </c>
      <c r="E317" s="11">
        <v>0</v>
      </c>
      <c r="F317" s="11">
        <v>5</v>
      </c>
      <c r="G317" s="11">
        <v>0</v>
      </c>
      <c r="H317" s="8">
        <v>868000</v>
      </c>
      <c r="I317" s="8">
        <v>1472000</v>
      </c>
      <c r="J317" s="8">
        <v>623000</v>
      </c>
      <c r="K317" s="8">
        <v>210000</v>
      </c>
      <c r="L317" s="8">
        <v>619000</v>
      </c>
      <c r="M317" s="8">
        <v>829000</v>
      </c>
      <c r="N317" s="8">
        <v>10784000</v>
      </c>
      <c r="O317" s="8">
        <v>6.2335000000000003</v>
      </c>
      <c r="P317" s="9">
        <f t="shared" si="83"/>
        <v>0.58967391304347827</v>
      </c>
      <c r="Q317" s="9">
        <f t="shared" si="84"/>
        <v>0.42323369565217389</v>
      </c>
      <c r="R317" s="9">
        <f t="shared" si="85"/>
        <v>0.14266304347826086</v>
      </c>
      <c r="S317" s="9">
        <f t="shared" si="86"/>
        <v>0.42051630434782611</v>
      </c>
      <c r="T317" s="9">
        <f t="shared" si="87"/>
        <v>0.56317934782608692</v>
      </c>
      <c r="U317" s="9">
        <f t="shared" si="88"/>
        <v>7.3260869565217392</v>
      </c>
      <c r="V317" s="9">
        <f t="shared" si="89"/>
        <v>0</v>
      </c>
      <c r="W317" s="9">
        <f t="shared" si="90"/>
        <v>0</v>
      </c>
      <c r="X317" s="9">
        <f t="shared" si="91"/>
        <v>1</v>
      </c>
      <c r="Y317" s="9">
        <f t="shared" si="92"/>
        <v>0</v>
      </c>
      <c r="Z317" s="9">
        <f t="shared" si="93"/>
        <v>0</v>
      </c>
      <c r="AA317" s="9">
        <f t="shared" si="94"/>
        <v>0</v>
      </c>
      <c r="AB317" s="9">
        <f t="shared" si="95"/>
        <v>0</v>
      </c>
      <c r="AC317" s="9">
        <f t="shared" si="96"/>
        <v>0</v>
      </c>
      <c r="AD317" s="9">
        <f t="shared" si="97"/>
        <v>1</v>
      </c>
    </row>
    <row r="318" spans="1:30" x14ac:dyDescent="0.35">
      <c r="A318" s="5">
        <v>317</v>
      </c>
      <c r="B318" s="3" t="s">
        <v>90</v>
      </c>
      <c r="C318" s="11">
        <v>20</v>
      </c>
      <c r="D318" s="8">
        <v>3</v>
      </c>
      <c r="E318" s="11">
        <v>0</v>
      </c>
      <c r="F318" s="11">
        <v>5</v>
      </c>
      <c r="G318" s="11">
        <v>0</v>
      </c>
      <c r="H318" s="8">
        <v>3332000</v>
      </c>
      <c r="I318" s="8">
        <v>6783000</v>
      </c>
      <c r="J318" s="8">
        <v>2020000</v>
      </c>
      <c r="K318" s="8">
        <v>2441000</v>
      </c>
      <c r="L318" s="8">
        <v>2312000</v>
      </c>
      <c r="M318" s="8">
        <v>4753000</v>
      </c>
      <c r="N318" s="8">
        <v>1250000</v>
      </c>
      <c r="O318" s="8">
        <v>0.1948</v>
      </c>
      <c r="P318" s="9">
        <f t="shared" si="83"/>
        <v>0.49122807017543857</v>
      </c>
      <c r="Q318" s="9">
        <f t="shared" si="84"/>
        <v>0.29780333185905944</v>
      </c>
      <c r="R318" s="9">
        <f t="shared" si="85"/>
        <v>0.35987026389503168</v>
      </c>
      <c r="S318" s="9">
        <f t="shared" si="86"/>
        <v>0.34085213032581452</v>
      </c>
      <c r="T318" s="9">
        <f t="shared" si="87"/>
        <v>0.70072239422084626</v>
      </c>
      <c r="U318" s="9">
        <f t="shared" si="88"/>
        <v>0.18428424001179419</v>
      </c>
      <c r="V318" s="9">
        <f t="shared" si="89"/>
        <v>0</v>
      </c>
      <c r="W318" s="9">
        <f t="shared" si="90"/>
        <v>0</v>
      </c>
      <c r="X318" s="9">
        <f t="shared" si="91"/>
        <v>1</v>
      </c>
      <c r="Y318" s="9">
        <f t="shared" si="92"/>
        <v>0</v>
      </c>
      <c r="Z318" s="9">
        <f t="shared" si="93"/>
        <v>0</v>
      </c>
      <c r="AA318" s="9">
        <f t="shared" si="94"/>
        <v>0</v>
      </c>
      <c r="AB318" s="9">
        <f t="shared" si="95"/>
        <v>0</v>
      </c>
      <c r="AC318" s="9">
        <f t="shared" si="96"/>
        <v>0</v>
      </c>
      <c r="AD318" s="9">
        <f t="shared" si="97"/>
        <v>1</v>
      </c>
    </row>
    <row r="319" spans="1:30" x14ac:dyDescent="0.35">
      <c r="A319" s="5">
        <v>318</v>
      </c>
      <c r="B319" s="3" t="s">
        <v>91</v>
      </c>
      <c r="C319" s="11">
        <v>20</v>
      </c>
      <c r="D319" s="8">
        <v>16</v>
      </c>
      <c r="E319" s="11">
        <v>0</v>
      </c>
      <c r="F319" s="11">
        <v>5</v>
      </c>
      <c r="G319" s="11">
        <v>0</v>
      </c>
      <c r="H319" s="8">
        <v>89175000</v>
      </c>
      <c r="I319" s="8">
        <v>159149000</v>
      </c>
      <c r="J319" s="8">
        <v>141256000</v>
      </c>
      <c r="K319" s="8">
        <v>15472000</v>
      </c>
      <c r="L319" s="8">
        <v>2411000</v>
      </c>
      <c r="M319" s="8">
        <v>17883000</v>
      </c>
      <c r="N319" s="8">
        <v>77634000</v>
      </c>
      <c r="O319" s="8">
        <v>0.59399999999999997</v>
      </c>
      <c r="P319" s="9">
        <f t="shared" si="83"/>
        <v>0.56032397313209636</v>
      </c>
      <c r="Q319" s="9">
        <f t="shared" si="84"/>
        <v>0.88757076701707205</v>
      </c>
      <c r="R319" s="9">
        <f t="shared" si="85"/>
        <v>9.7217073308660432E-2</v>
      </c>
      <c r="S319" s="9">
        <f t="shared" si="86"/>
        <v>1.5149325474869461E-2</v>
      </c>
      <c r="T319" s="9">
        <f t="shared" si="87"/>
        <v>0.1123663987835299</v>
      </c>
      <c r="U319" s="9">
        <f t="shared" si="88"/>
        <v>0.48780702360680872</v>
      </c>
      <c r="V319" s="9">
        <f t="shared" si="89"/>
        <v>0</v>
      </c>
      <c r="W319" s="9">
        <f t="shared" si="90"/>
        <v>0</v>
      </c>
      <c r="X319" s="9">
        <f t="shared" si="91"/>
        <v>1</v>
      </c>
      <c r="Y319" s="9">
        <f t="shared" si="92"/>
        <v>0</v>
      </c>
      <c r="Z319" s="9">
        <f t="shared" si="93"/>
        <v>0</v>
      </c>
      <c r="AA319" s="9">
        <f t="shared" si="94"/>
        <v>0</v>
      </c>
      <c r="AB319" s="9">
        <f t="shared" si="95"/>
        <v>0</v>
      </c>
      <c r="AC319" s="9">
        <f t="shared" si="96"/>
        <v>0</v>
      </c>
      <c r="AD319" s="9">
        <f t="shared" si="97"/>
        <v>1</v>
      </c>
    </row>
    <row r="320" spans="1:30" x14ac:dyDescent="0.35">
      <c r="A320" s="5">
        <v>319</v>
      </c>
      <c r="B320" s="3" t="s">
        <v>1325</v>
      </c>
      <c r="C320" s="11">
        <v>20</v>
      </c>
      <c r="D320" s="8">
        <v>5.5</v>
      </c>
      <c r="E320" s="11">
        <v>0</v>
      </c>
      <c r="F320" s="11">
        <v>5</v>
      </c>
      <c r="G320" s="11">
        <v>0</v>
      </c>
      <c r="H320" s="8">
        <v>6782000</v>
      </c>
      <c r="I320" s="8">
        <v>6782000</v>
      </c>
      <c r="J320" s="8">
        <v>-5633000</v>
      </c>
      <c r="K320" s="8">
        <v>180000</v>
      </c>
      <c r="L320" s="8">
        <v>12223000</v>
      </c>
      <c r="M320" s="8">
        <v>12403000</v>
      </c>
      <c r="N320" s="8">
        <v>4825000</v>
      </c>
      <c r="O320" s="8">
        <v>0.9133</v>
      </c>
      <c r="P320" s="9">
        <f t="shared" si="83"/>
        <v>1</v>
      </c>
      <c r="Q320" s="9">
        <f t="shared" si="84"/>
        <v>-0.83058094957239748</v>
      </c>
      <c r="R320" s="9">
        <f t="shared" si="85"/>
        <v>2.6540843409023886E-2</v>
      </c>
      <c r="S320" s="9">
        <f t="shared" si="86"/>
        <v>1.802270716602772</v>
      </c>
      <c r="T320" s="9">
        <f t="shared" si="87"/>
        <v>1.828811560011796</v>
      </c>
      <c r="U320" s="9">
        <f t="shared" si="88"/>
        <v>0.7114420524918903</v>
      </c>
      <c r="V320" s="9">
        <f t="shared" si="89"/>
        <v>0</v>
      </c>
      <c r="W320" s="9">
        <f t="shared" si="90"/>
        <v>0</v>
      </c>
      <c r="X320" s="9">
        <f t="shared" si="91"/>
        <v>1</v>
      </c>
      <c r="Y320" s="9">
        <f t="shared" si="92"/>
        <v>0</v>
      </c>
      <c r="Z320" s="9">
        <f t="shared" si="93"/>
        <v>0</v>
      </c>
      <c r="AA320" s="9">
        <f t="shared" si="94"/>
        <v>0</v>
      </c>
      <c r="AB320" s="9">
        <f t="shared" si="95"/>
        <v>0</v>
      </c>
      <c r="AC320" s="9">
        <f t="shared" si="96"/>
        <v>0</v>
      </c>
      <c r="AD320" s="9">
        <f t="shared" si="97"/>
        <v>1</v>
      </c>
    </row>
    <row r="321" spans="1:30" x14ac:dyDescent="0.35">
      <c r="A321" s="5">
        <v>320</v>
      </c>
      <c r="B321" s="3" t="s">
        <v>92</v>
      </c>
      <c r="C321" s="11">
        <v>20</v>
      </c>
      <c r="D321" s="8">
        <v>6</v>
      </c>
      <c r="E321" s="11">
        <v>0</v>
      </c>
      <c r="F321" s="11">
        <v>5</v>
      </c>
      <c r="G321" s="11">
        <v>0</v>
      </c>
      <c r="H321" s="8">
        <v>1104831000</v>
      </c>
      <c r="I321" s="8">
        <v>1307104000</v>
      </c>
      <c r="J321" s="8">
        <v>69659000</v>
      </c>
      <c r="K321" s="8">
        <v>1029648000</v>
      </c>
      <c r="L321" s="8">
        <v>207786000</v>
      </c>
      <c r="M321" s="8">
        <v>1237434000</v>
      </c>
      <c r="N321" s="8">
        <v>2704922000</v>
      </c>
      <c r="O321" s="8">
        <v>2.4411</v>
      </c>
      <c r="P321" s="9">
        <f t="shared" si="83"/>
        <v>0.84525102822728715</v>
      </c>
      <c r="Q321" s="9">
        <f t="shared" si="84"/>
        <v>5.3292622469214387E-2</v>
      </c>
      <c r="R321" s="9">
        <f t="shared" si="85"/>
        <v>0.78773226919969641</v>
      </c>
      <c r="S321" s="9">
        <f t="shared" si="86"/>
        <v>0.15896669278037553</v>
      </c>
      <c r="T321" s="9">
        <f t="shared" si="87"/>
        <v>0.94669896198007197</v>
      </c>
      <c r="U321" s="9">
        <f t="shared" si="88"/>
        <v>2.0694007515851838</v>
      </c>
      <c r="V321" s="9">
        <f t="shared" si="89"/>
        <v>0</v>
      </c>
      <c r="W321" s="9">
        <f t="shared" si="90"/>
        <v>0</v>
      </c>
      <c r="X321" s="9">
        <f t="shared" si="91"/>
        <v>1</v>
      </c>
      <c r="Y321" s="9">
        <f t="shared" si="92"/>
        <v>0</v>
      </c>
      <c r="Z321" s="9">
        <f t="shared" si="93"/>
        <v>0</v>
      </c>
      <c r="AA321" s="9">
        <f t="shared" si="94"/>
        <v>0</v>
      </c>
      <c r="AB321" s="9">
        <f t="shared" si="95"/>
        <v>0</v>
      </c>
      <c r="AC321" s="9">
        <f t="shared" si="96"/>
        <v>0</v>
      </c>
      <c r="AD321" s="9">
        <f t="shared" si="97"/>
        <v>1</v>
      </c>
    </row>
    <row r="322" spans="1:30" x14ac:dyDescent="0.35">
      <c r="A322" s="5">
        <v>321</v>
      </c>
      <c r="B322" s="3" t="s">
        <v>93</v>
      </c>
      <c r="C322" s="11">
        <v>20</v>
      </c>
      <c r="D322" s="8">
        <v>14</v>
      </c>
      <c r="E322" s="11">
        <v>0</v>
      </c>
      <c r="F322" s="11">
        <v>5</v>
      </c>
      <c r="G322" s="11">
        <v>0</v>
      </c>
      <c r="H322" s="8">
        <v>24436000</v>
      </c>
      <c r="I322" s="8">
        <v>51180000</v>
      </c>
      <c r="J322" s="8">
        <v>45267000</v>
      </c>
      <c r="K322" s="8">
        <v>5625000</v>
      </c>
      <c r="L322" s="8">
        <v>268000</v>
      </c>
      <c r="M322" s="8">
        <v>5893000</v>
      </c>
      <c r="N322" s="8">
        <v>81439000</v>
      </c>
      <c r="O322" s="8">
        <v>1.6056999999999999</v>
      </c>
      <c r="P322" s="9">
        <f t="shared" si="83"/>
        <v>0.47745212973817897</v>
      </c>
      <c r="Q322" s="9">
        <f t="shared" si="84"/>
        <v>0.88446658851113713</v>
      </c>
      <c r="R322" s="9">
        <f t="shared" si="85"/>
        <v>0.10990621336459555</v>
      </c>
      <c r="S322" s="9">
        <f t="shared" si="86"/>
        <v>5.2364204767487302E-3</v>
      </c>
      <c r="T322" s="9">
        <f t="shared" si="87"/>
        <v>0.11514263384134428</v>
      </c>
      <c r="U322" s="9">
        <f t="shared" si="88"/>
        <v>1.5912270418132082</v>
      </c>
      <c r="V322" s="9">
        <f t="shared" si="89"/>
        <v>0</v>
      </c>
      <c r="W322" s="9">
        <f t="shared" si="90"/>
        <v>0</v>
      </c>
      <c r="X322" s="9">
        <f t="shared" si="91"/>
        <v>1</v>
      </c>
      <c r="Y322" s="9">
        <f t="shared" si="92"/>
        <v>0</v>
      </c>
      <c r="Z322" s="9">
        <f t="shared" si="93"/>
        <v>0</v>
      </c>
      <c r="AA322" s="9">
        <f t="shared" si="94"/>
        <v>0</v>
      </c>
      <c r="AB322" s="9">
        <f t="shared" si="95"/>
        <v>0</v>
      </c>
      <c r="AC322" s="9">
        <f t="shared" si="96"/>
        <v>0</v>
      </c>
      <c r="AD322" s="9">
        <f t="shared" si="97"/>
        <v>1</v>
      </c>
    </row>
    <row r="323" spans="1:30" x14ac:dyDescent="0.35">
      <c r="A323" s="5">
        <v>322</v>
      </c>
      <c r="B323" s="3" t="s">
        <v>1326</v>
      </c>
      <c r="C323" s="11">
        <v>20</v>
      </c>
      <c r="D323" s="8">
        <v>21.5</v>
      </c>
      <c r="E323" s="11">
        <v>0</v>
      </c>
      <c r="F323" s="11">
        <v>5</v>
      </c>
      <c r="G323" s="11">
        <v>0</v>
      </c>
      <c r="H323" s="8">
        <v>4869000</v>
      </c>
      <c r="I323" s="8">
        <v>4880000</v>
      </c>
      <c r="J323" s="8">
        <v>123000</v>
      </c>
      <c r="K323" s="8">
        <v>4350000</v>
      </c>
      <c r="L323" s="8">
        <v>397000</v>
      </c>
      <c r="M323" s="8">
        <v>4747000</v>
      </c>
      <c r="N323" s="8">
        <v>18846000</v>
      </c>
      <c r="O323" s="8">
        <v>1.7849999999999999</v>
      </c>
      <c r="P323" s="9">
        <f t="shared" si="83"/>
        <v>0.99774590163934429</v>
      </c>
      <c r="Q323" s="9">
        <f t="shared" si="84"/>
        <v>2.5204918032786884E-2</v>
      </c>
      <c r="R323" s="9">
        <f t="shared" si="85"/>
        <v>0.89139344262295084</v>
      </c>
      <c r="S323" s="9">
        <f t="shared" si="86"/>
        <v>8.1352459016393444E-2</v>
      </c>
      <c r="T323" s="9">
        <f t="shared" si="87"/>
        <v>0.97274590163934427</v>
      </c>
      <c r="U323" s="9">
        <f t="shared" si="88"/>
        <v>3.8618852459016395</v>
      </c>
      <c r="V323" s="9">
        <f t="shared" si="89"/>
        <v>0</v>
      </c>
      <c r="W323" s="9">
        <f t="shared" si="90"/>
        <v>0</v>
      </c>
      <c r="X323" s="9">
        <f t="shared" si="91"/>
        <v>1</v>
      </c>
      <c r="Y323" s="9">
        <f t="shared" si="92"/>
        <v>0</v>
      </c>
      <c r="Z323" s="9">
        <f t="shared" si="93"/>
        <v>0</v>
      </c>
      <c r="AA323" s="9">
        <f t="shared" si="94"/>
        <v>0</v>
      </c>
      <c r="AB323" s="9">
        <f t="shared" si="95"/>
        <v>0</v>
      </c>
      <c r="AC323" s="9">
        <f t="shared" si="96"/>
        <v>0</v>
      </c>
      <c r="AD323" s="9">
        <f t="shared" si="97"/>
        <v>1</v>
      </c>
    </row>
    <row r="324" spans="1:30" x14ac:dyDescent="0.35">
      <c r="A324" s="5">
        <v>323</v>
      </c>
      <c r="B324" s="3" t="s">
        <v>94</v>
      </c>
      <c r="C324" s="11">
        <v>20</v>
      </c>
      <c r="D324" s="8">
        <v>22.5</v>
      </c>
      <c r="E324" s="11">
        <v>0</v>
      </c>
      <c r="F324" s="11">
        <v>5</v>
      </c>
      <c r="G324" s="11">
        <v>0</v>
      </c>
      <c r="H324" s="8">
        <v>4464000</v>
      </c>
      <c r="I324" s="8">
        <v>6854000</v>
      </c>
      <c r="J324" s="8">
        <v>1537000</v>
      </c>
      <c r="K324" s="8">
        <v>3700000</v>
      </c>
      <c r="L324" s="8">
        <v>1078000</v>
      </c>
      <c r="M324" s="8">
        <v>4778000</v>
      </c>
      <c r="N324" s="8">
        <v>47777000</v>
      </c>
      <c r="O324" s="8">
        <v>7.7541000000000002</v>
      </c>
      <c r="P324" s="9">
        <f t="shared" si="83"/>
        <v>0.65129851181791654</v>
      </c>
      <c r="Q324" s="9">
        <f t="shared" si="84"/>
        <v>0.22424861394805953</v>
      </c>
      <c r="R324" s="9">
        <f t="shared" si="85"/>
        <v>0.53983075576305806</v>
      </c>
      <c r="S324" s="9">
        <f t="shared" si="86"/>
        <v>0.15728042019258828</v>
      </c>
      <c r="T324" s="9">
        <f t="shared" si="87"/>
        <v>0.69711117595564631</v>
      </c>
      <c r="U324" s="9">
        <f t="shared" si="88"/>
        <v>6.9706740589436826</v>
      </c>
      <c r="V324" s="9">
        <f t="shared" si="89"/>
        <v>0</v>
      </c>
      <c r="W324" s="9">
        <f t="shared" si="90"/>
        <v>0</v>
      </c>
      <c r="X324" s="9">
        <f t="shared" si="91"/>
        <v>1</v>
      </c>
      <c r="Y324" s="9">
        <f t="shared" si="92"/>
        <v>0</v>
      </c>
      <c r="Z324" s="9">
        <f t="shared" si="93"/>
        <v>0</v>
      </c>
      <c r="AA324" s="9">
        <f t="shared" si="94"/>
        <v>0</v>
      </c>
      <c r="AB324" s="9">
        <f t="shared" si="95"/>
        <v>0</v>
      </c>
      <c r="AC324" s="9">
        <f t="shared" si="96"/>
        <v>0</v>
      </c>
      <c r="AD324" s="9">
        <f t="shared" si="97"/>
        <v>1</v>
      </c>
    </row>
    <row r="325" spans="1:30" x14ac:dyDescent="0.35">
      <c r="A325" s="5">
        <v>324</v>
      </c>
      <c r="B325" s="3" t="s">
        <v>95</v>
      </c>
      <c r="C325" s="11">
        <v>20</v>
      </c>
      <c r="D325" s="8">
        <v>6.5</v>
      </c>
      <c r="E325" s="11">
        <v>0</v>
      </c>
      <c r="F325" s="11">
        <v>5</v>
      </c>
      <c r="G325" s="11">
        <v>0</v>
      </c>
      <c r="H325" s="8">
        <v>640000</v>
      </c>
      <c r="I325" s="8">
        <v>640000</v>
      </c>
      <c r="J325" s="8">
        <v>264000</v>
      </c>
      <c r="K325" s="8">
        <v>355000</v>
      </c>
      <c r="L325" s="8">
        <v>11000</v>
      </c>
      <c r="M325" s="8">
        <v>366000</v>
      </c>
      <c r="N325" s="8">
        <v>5847000</v>
      </c>
      <c r="O325" s="8">
        <v>10.9086</v>
      </c>
      <c r="P325" s="9">
        <f t="shared" si="83"/>
        <v>1</v>
      </c>
      <c r="Q325" s="9">
        <f t="shared" si="84"/>
        <v>0.41249999999999998</v>
      </c>
      <c r="R325" s="9">
        <f t="shared" si="85"/>
        <v>0.5546875</v>
      </c>
      <c r="S325" s="9">
        <f t="shared" si="86"/>
        <v>1.7187500000000001E-2</v>
      </c>
      <c r="T325" s="9">
        <f t="shared" si="87"/>
        <v>0.57187500000000002</v>
      </c>
      <c r="U325" s="9">
        <f t="shared" si="88"/>
        <v>9.1359375000000007</v>
      </c>
      <c r="V325" s="9">
        <f t="shared" si="89"/>
        <v>0</v>
      </c>
      <c r="W325" s="9">
        <f t="shared" si="90"/>
        <v>0</v>
      </c>
      <c r="X325" s="9">
        <f t="shared" si="91"/>
        <v>1</v>
      </c>
      <c r="Y325" s="9">
        <f t="shared" si="92"/>
        <v>0</v>
      </c>
      <c r="Z325" s="9">
        <f t="shared" si="93"/>
        <v>0</v>
      </c>
      <c r="AA325" s="9">
        <f t="shared" si="94"/>
        <v>0</v>
      </c>
      <c r="AB325" s="9">
        <f t="shared" si="95"/>
        <v>0</v>
      </c>
      <c r="AC325" s="9">
        <f t="shared" si="96"/>
        <v>0</v>
      </c>
      <c r="AD325" s="9">
        <f t="shared" si="97"/>
        <v>1</v>
      </c>
    </row>
    <row r="326" spans="1:30" x14ac:dyDescent="0.35">
      <c r="A326" s="5">
        <v>325</v>
      </c>
      <c r="B326" s="3" t="s">
        <v>96</v>
      </c>
      <c r="C326" s="11">
        <v>20</v>
      </c>
      <c r="D326" s="8">
        <v>13</v>
      </c>
      <c r="E326" s="11">
        <v>0</v>
      </c>
      <c r="F326" s="11">
        <v>5</v>
      </c>
      <c r="G326" s="11">
        <v>0</v>
      </c>
      <c r="H326" s="8">
        <v>3415000</v>
      </c>
      <c r="I326" s="8">
        <v>3771000</v>
      </c>
      <c r="J326" s="8">
        <v>119000</v>
      </c>
      <c r="K326" s="8">
        <v>3592000</v>
      </c>
      <c r="L326" s="8">
        <v>40000</v>
      </c>
      <c r="M326" s="8">
        <v>3632000</v>
      </c>
      <c r="N326" s="8">
        <v>4107000</v>
      </c>
      <c r="O326" s="8">
        <v>0.8931</v>
      </c>
      <c r="P326" s="9">
        <f t="shared" si="83"/>
        <v>0.90559533280297</v>
      </c>
      <c r="Q326" s="9">
        <f t="shared" si="84"/>
        <v>3.1556616282153276E-2</v>
      </c>
      <c r="R326" s="9">
        <f t="shared" si="85"/>
        <v>0.95253248475205521</v>
      </c>
      <c r="S326" s="9">
        <f t="shared" si="86"/>
        <v>1.0607265977194379E-2</v>
      </c>
      <c r="T326" s="9">
        <f t="shared" si="87"/>
        <v>0.96313975072924951</v>
      </c>
      <c r="U326" s="9">
        <f t="shared" si="88"/>
        <v>1.0891010342084328</v>
      </c>
      <c r="V326" s="9">
        <f t="shared" si="89"/>
        <v>0</v>
      </c>
      <c r="W326" s="9">
        <f t="shared" si="90"/>
        <v>0</v>
      </c>
      <c r="X326" s="9">
        <f t="shared" si="91"/>
        <v>1</v>
      </c>
      <c r="Y326" s="9">
        <f t="shared" si="92"/>
        <v>0</v>
      </c>
      <c r="Z326" s="9">
        <f t="shared" si="93"/>
        <v>0</v>
      </c>
      <c r="AA326" s="9">
        <f t="shared" si="94"/>
        <v>0</v>
      </c>
      <c r="AB326" s="9">
        <f t="shared" si="95"/>
        <v>0</v>
      </c>
      <c r="AC326" s="9">
        <f t="shared" si="96"/>
        <v>0</v>
      </c>
      <c r="AD326" s="9">
        <f t="shared" si="97"/>
        <v>1</v>
      </c>
    </row>
    <row r="327" spans="1:30" x14ac:dyDescent="0.35">
      <c r="A327" s="5">
        <v>326</v>
      </c>
      <c r="B327" s="3" t="s">
        <v>97</v>
      </c>
      <c r="C327" s="11">
        <v>20</v>
      </c>
      <c r="D327" s="8">
        <v>6</v>
      </c>
      <c r="E327" s="11">
        <v>0</v>
      </c>
      <c r="F327" s="11">
        <v>5</v>
      </c>
      <c r="G327" s="11">
        <v>0</v>
      </c>
      <c r="H327" s="8">
        <v>1014839000</v>
      </c>
      <c r="I327" s="8">
        <v>1026997000</v>
      </c>
      <c r="J327" s="8">
        <v>89627000</v>
      </c>
      <c r="K327" s="8">
        <v>346000</v>
      </c>
      <c r="L327" s="8">
        <v>937013000</v>
      </c>
      <c r="M327" s="8">
        <v>937359000</v>
      </c>
      <c r="N327" s="8">
        <v>20781000</v>
      </c>
      <c r="O327" s="8">
        <v>2.0199999999999999E-2</v>
      </c>
      <c r="P327" s="9">
        <f t="shared" si="83"/>
        <v>0.98816160125102603</v>
      </c>
      <c r="Q327" s="9">
        <f t="shared" si="84"/>
        <v>8.7270946263718396E-2</v>
      </c>
      <c r="R327" s="9">
        <f t="shared" si="85"/>
        <v>3.3690458686831605E-4</v>
      </c>
      <c r="S327" s="9">
        <f t="shared" si="86"/>
        <v>0.91238143830994634</v>
      </c>
      <c r="T327" s="9">
        <f t="shared" si="87"/>
        <v>0.91271834289681464</v>
      </c>
      <c r="U327" s="9">
        <f t="shared" si="88"/>
        <v>2.0234723178353977E-2</v>
      </c>
      <c r="V327" s="9">
        <f t="shared" si="89"/>
        <v>0</v>
      </c>
      <c r="W327" s="9">
        <f t="shared" si="90"/>
        <v>0</v>
      </c>
      <c r="X327" s="9">
        <f t="shared" si="91"/>
        <v>1</v>
      </c>
      <c r="Y327" s="9">
        <f t="shared" si="92"/>
        <v>0</v>
      </c>
      <c r="Z327" s="9">
        <f t="shared" si="93"/>
        <v>0</v>
      </c>
      <c r="AA327" s="9">
        <f t="shared" si="94"/>
        <v>0</v>
      </c>
      <c r="AB327" s="9">
        <f t="shared" si="95"/>
        <v>0</v>
      </c>
      <c r="AC327" s="9">
        <f t="shared" si="96"/>
        <v>0</v>
      </c>
      <c r="AD327" s="9">
        <f t="shared" si="97"/>
        <v>1</v>
      </c>
    </row>
    <row r="328" spans="1:30" x14ac:dyDescent="0.35">
      <c r="A328" s="5">
        <v>327</v>
      </c>
      <c r="B328" s="3" t="s">
        <v>97</v>
      </c>
      <c r="C328" s="11">
        <v>20</v>
      </c>
      <c r="D328" s="8">
        <v>0.5</v>
      </c>
      <c r="E328" s="11">
        <v>0</v>
      </c>
      <c r="F328" s="11">
        <v>5</v>
      </c>
      <c r="G328" s="11">
        <v>0</v>
      </c>
      <c r="H328" s="8">
        <v>1799000</v>
      </c>
      <c r="I328" s="8">
        <v>3183000</v>
      </c>
      <c r="J328" s="8">
        <v>461000</v>
      </c>
      <c r="K328" s="8">
        <v>1420000</v>
      </c>
      <c r="L328" s="8">
        <v>302000</v>
      </c>
      <c r="M328" s="8">
        <v>1722000</v>
      </c>
      <c r="N328" s="8">
        <v>5876000</v>
      </c>
      <c r="O328" s="8">
        <v>3.6920999999999999</v>
      </c>
      <c r="P328" s="9">
        <f t="shared" si="83"/>
        <v>0.5651900722588753</v>
      </c>
      <c r="Q328" s="9">
        <f t="shared" si="84"/>
        <v>0.14483191957273012</v>
      </c>
      <c r="R328" s="9">
        <f t="shared" si="85"/>
        <v>0.44612001256676093</v>
      </c>
      <c r="S328" s="9">
        <f t="shared" si="86"/>
        <v>9.4879044926170275E-2</v>
      </c>
      <c r="T328" s="9">
        <f t="shared" si="87"/>
        <v>0.5409990574929312</v>
      </c>
      <c r="U328" s="9">
        <f t="shared" si="88"/>
        <v>1.846057178762174</v>
      </c>
      <c r="V328" s="9">
        <f t="shared" si="89"/>
        <v>0</v>
      </c>
      <c r="W328" s="9">
        <f t="shared" si="90"/>
        <v>0</v>
      </c>
      <c r="X328" s="9">
        <f t="shared" si="91"/>
        <v>1</v>
      </c>
      <c r="Y328" s="9">
        <f t="shared" si="92"/>
        <v>0</v>
      </c>
      <c r="Z328" s="9">
        <f t="shared" si="93"/>
        <v>0</v>
      </c>
      <c r="AA328" s="9">
        <f t="shared" si="94"/>
        <v>0</v>
      </c>
      <c r="AB328" s="9">
        <f t="shared" si="95"/>
        <v>0</v>
      </c>
      <c r="AC328" s="9">
        <f t="shared" si="96"/>
        <v>0</v>
      </c>
      <c r="AD328" s="9">
        <f t="shared" si="97"/>
        <v>1</v>
      </c>
    </row>
    <row r="329" spans="1:30" x14ac:dyDescent="0.35">
      <c r="A329" s="5">
        <v>328</v>
      </c>
      <c r="B329" s="3" t="s">
        <v>1327</v>
      </c>
      <c r="C329" s="11">
        <v>20</v>
      </c>
      <c r="D329" s="8">
        <v>2</v>
      </c>
      <c r="E329" s="11">
        <v>0</v>
      </c>
      <c r="F329" s="11">
        <v>5</v>
      </c>
      <c r="G329" s="11">
        <v>0</v>
      </c>
      <c r="H329" s="8">
        <v>5974000</v>
      </c>
      <c r="I329" s="8">
        <v>30723000</v>
      </c>
      <c r="J329" s="8">
        <v>-5844000</v>
      </c>
      <c r="K329" s="8">
        <v>22357000</v>
      </c>
      <c r="L329" s="8">
        <v>14110000</v>
      </c>
      <c r="M329" s="8">
        <v>36467000</v>
      </c>
      <c r="N329" s="8">
        <v>1605000</v>
      </c>
      <c r="O329" s="8">
        <v>7.9399999999999998E-2</v>
      </c>
      <c r="P329" s="9">
        <f t="shared" si="83"/>
        <v>0.1944471568531719</v>
      </c>
      <c r="Q329" s="9">
        <f t="shared" si="84"/>
        <v>-0.19021579923835563</v>
      </c>
      <c r="R329" s="9">
        <f t="shared" si="85"/>
        <v>0.72769586303420886</v>
      </c>
      <c r="S329" s="9">
        <f t="shared" si="86"/>
        <v>0.45926504573121113</v>
      </c>
      <c r="T329" s="9">
        <f t="shared" si="87"/>
        <v>1.18696090876542</v>
      </c>
      <c r="U329" s="9">
        <f t="shared" si="88"/>
        <v>5.2240992090616153E-2</v>
      </c>
      <c r="V329" s="9">
        <f t="shared" si="89"/>
        <v>0</v>
      </c>
      <c r="W329" s="9">
        <f t="shared" si="90"/>
        <v>0</v>
      </c>
      <c r="X329" s="9">
        <f t="shared" si="91"/>
        <v>1</v>
      </c>
      <c r="Y329" s="9">
        <f t="shared" si="92"/>
        <v>0</v>
      </c>
      <c r="Z329" s="9">
        <f t="shared" si="93"/>
        <v>0</v>
      </c>
      <c r="AA329" s="9">
        <f t="shared" si="94"/>
        <v>0</v>
      </c>
      <c r="AB329" s="9">
        <f t="shared" si="95"/>
        <v>0</v>
      </c>
      <c r="AC329" s="9">
        <f t="shared" si="96"/>
        <v>0</v>
      </c>
      <c r="AD329" s="9">
        <f t="shared" si="97"/>
        <v>1</v>
      </c>
    </row>
    <row r="330" spans="1:30" x14ac:dyDescent="0.35">
      <c r="A330" s="5">
        <v>329</v>
      </c>
      <c r="B330" s="3" t="s">
        <v>98</v>
      </c>
      <c r="C330" s="11">
        <v>20</v>
      </c>
      <c r="D330" s="8">
        <v>0.5</v>
      </c>
      <c r="E330" s="11">
        <v>0</v>
      </c>
      <c r="F330" s="11">
        <v>5</v>
      </c>
      <c r="G330" s="11">
        <v>0</v>
      </c>
      <c r="H330" s="8">
        <v>922000</v>
      </c>
      <c r="I330" s="8">
        <v>922000</v>
      </c>
      <c r="J330" s="8">
        <v>3000</v>
      </c>
      <c r="K330" s="8">
        <v>906000</v>
      </c>
      <c r="L330" s="8">
        <v>4000</v>
      </c>
      <c r="M330" s="8">
        <v>910000</v>
      </c>
      <c r="N330" s="8">
        <v>60000</v>
      </c>
      <c r="O330" s="8">
        <v>0.13020000000000001</v>
      </c>
      <c r="P330" s="9">
        <f t="shared" si="83"/>
        <v>1</v>
      </c>
      <c r="Q330" s="9">
        <f t="shared" si="84"/>
        <v>3.2537960954446853E-3</v>
      </c>
      <c r="R330" s="9">
        <f t="shared" si="85"/>
        <v>0.98264642082429499</v>
      </c>
      <c r="S330" s="9">
        <f t="shared" si="86"/>
        <v>4.3383947939262474E-3</v>
      </c>
      <c r="T330" s="9">
        <f t="shared" si="87"/>
        <v>0.98698481561822127</v>
      </c>
      <c r="U330" s="9">
        <f t="shared" si="88"/>
        <v>6.5075921908893705E-2</v>
      </c>
      <c r="V330" s="9">
        <f t="shared" si="89"/>
        <v>0</v>
      </c>
      <c r="W330" s="9">
        <f t="shared" si="90"/>
        <v>0</v>
      </c>
      <c r="X330" s="9">
        <f t="shared" si="91"/>
        <v>1</v>
      </c>
      <c r="Y330" s="9">
        <f t="shared" si="92"/>
        <v>0</v>
      </c>
      <c r="Z330" s="9">
        <f t="shared" si="93"/>
        <v>0</v>
      </c>
      <c r="AA330" s="9">
        <f t="shared" si="94"/>
        <v>0</v>
      </c>
      <c r="AB330" s="9">
        <f t="shared" si="95"/>
        <v>0</v>
      </c>
      <c r="AC330" s="9">
        <f t="shared" si="96"/>
        <v>0</v>
      </c>
      <c r="AD330" s="9">
        <f t="shared" si="97"/>
        <v>1</v>
      </c>
    </row>
    <row r="331" spans="1:30" x14ac:dyDescent="0.35">
      <c r="A331" s="5">
        <v>330</v>
      </c>
      <c r="B331" s="3" t="s">
        <v>99</v>
      </c>
      <c r="C331" s="11">
        <v>20</v>
      </c>
      <c r="D331" s="8">
        <v>22.5</v>
      </c>
      <c r="E331" s="11">
        <v>0</v>
      </c>
      <c r="F331" s="11">
        <v>5</v>
      </c>
      <c r="G331" s="11">
        <v>0</v>
      </c>
      <c r="H331" s="8">
        <v>10734000</v>
      </c>
      <c r="I331" s="8">
        <v>10734000</v>
      </c>
      <c r="J331" s="8">
        <v>6991000</v>
      </c>
      <c r="K331" s="8">
        <v>3117000</v>
      </c>
      <c r="L331" s="8">
        <v>426000</v>
      </c>
      <c r="M331" s="8">
        <v>3543000</v>
      </c>
      <c r="N331" s="8">
        <v>20373000</v>
      </c>
      <c r="O331" s="8">
        <v>1.8554999999999999</v>
      </c>
      <c r="P331" s="9">
        <f t="shared" si="83"/>
        <v>1</v>
      </c>
      <c r="Q331" s="9">
        <f t="shared" si="84"/>
        <v>0.65129495062418485</v>
      </c>
      <c r="R331" s="9">
        <f t="shared" si="85"/>
        <v>0.29038569032979317</v>
      </c>
      <c r="S331" s="9">
        <f t="shared" si="86"/>
        <v>3.9686975964225824E-2</v>
      </c>
      <c r="T331" s="9">
        <f t="shared" si="87"/>
        <v>0.33007266629401899</v>
      </c>
      <c r="U331" s="9">
        <f t="shared" si="88"/>
        <v>1.8979877026271661</v>
      </c>
      <c r="V331" s="9">
        <f t="shared" si="89"/>
        <v>0</v>
      </c>
      <c r="W331" s="9">
        <f t="shared" si="90"/>
        <v>0</v>
      </c>
      <c r="X331" s="9">
        <f t="shared" si="91"/>
        <v>1</v>
      </c>
      <c r="Y331" s="9">
        <f t="shared" si="92"/>
        <v>0</v>
      </c>
      <c r="Z331" s="9">
        <f t="shared" si="93"/>
        <v>0</v>
      </c>
      <c r="AA331" s="9">
        <f t="shared" si="94"/>
        <v>0</v>
      </c>
      <c r="AB331" s="9">
        <f t="shared" si="95"/>
        <v>0</v>
      </c>
      <c r="AC331" s="9">
        <f t="shared" si="96"/>
        <v>0</v>
      </c>
      <c r="AD331" s="9">
        <f t="shared" si="97"/>
        <v>1</v>
      </c>
    </row>
    <row r="332" spans="1:30" x14ac:dyDescent="0.35">
      <c r="A332" s="5">
        <v>331</v>
      </c>
      <c r="B332" s="3" t="s">
        <v>100</v>
      </c>
      <c r="C332" s="11">
        <v>20</v>
      </c>
      <c r="D332" s="8">
        <v>14.5</v>
      </c>
      <c r="E332" s="11">
        <v>0</v>
      </c>
      <c r="F332" s="11">
        <v>5</v>
      </c>
      <c r="G332" s="11">
        <v>0</v>
      </c>
      <c r="H332" s="8">
        <v>1980000</v>
      </c>
      <c r="I332" s="8">
        <v>3155000</v>
      </c>
      <c r="J332" s="8">
        <v>999000</v>
      </c>
      <c r="K332" s="8">
        <v>394000</v>
      </c>
      <c r="L332" s="8">
        <v>1262000</v>
      </c>
      <c r="M332" s="8">
        <v>1656000</v>
      </c>
      <c r="N332" s="8">
        <v>22117000</v>
      </c>
      <c r="O332" s="8">
        <v>6.9496000000000002</v>
      </c>
      <c r="P332" s="9">
        <f t="shared" ref="P332:P395" si="98">H332/$I332</f>
        <v>0.62757527733755947</v>
      </c>
      <c r="Q332" s="9">
        <f t="shared" ref="Q332:Q395" si="99">J332/$I332</f>
        <v>0.31664025356576864</v>
      </c>
      <c r="R332" s="9">
        <f t="shared" ref="R332:R395" si="100">K332/$I332</f>
        <v>0.12488114104595879</v>
      </c>
      <c r="S332" s="9">
        <f t="shared" ref="S332:S395" si="101">L332/$I332</f>
        <v>0.4</v>
      </c>
      <c r="T332" s="9">
        <f t="shared" ref="T332:T395" si="102">M332/$I332</f>
        <v>0.52488114104595884</v>
      </c>
      <c r="U332" s="9">
        <f t="shared" ref="U332:U395" si="103">N332/$I332</f>
        <v>7.0101426307448493</v>
      </c>
      <c r="V332" s="9">
        <f t="shared" si="89"/>
        <v>0</v>
      </c>
      <c r="W332" s="9">
        <f t="shared" si="90"/>
        <v>0</v>
      </c>
      <c r="X332" s="9">
        <f t="shared" si="91"/>
        <v>1</v>
      </c>
      <c r="Y332" s="9">
        <f t="shared" si="92"/>
        <v>0</v>
      </c>
      <c r="Z332" s="9">
        <f t="shared" si="93"/>
        <v>0</v>
      </c>
      <c r="AA332" s="9">
        <f t="shared" si="94"/>
        <v>0</v>
      </c>
      <c r="AB332" s="9">
        <f t="shared" si="95"/>
        <v>0</v>
      </c>
      <c r="AC332" s="9">
        <f t="shared" si="96"/>
        <v>0</v>
      </c>
      <c r="AD332" s="9">
        <f t="shared" si="97"/>
        <v>1</v>
      </c>
    </row>
    <row r="333" spans="1:30" x14ac:dyDescent="0.35">
      <c r="A333" s="5">
        <v>332</v>
      </c>
      <c r="B333" s="3" t="s">
        <v>101</v>
      </c>
      <c r="C333" s="11">
        <v>20</v>
      </c>
      <c r="D333" s="8">
        <v>4.5</v>
      </c>
      <c r="E333" s="11">
        <v>0</v>
      </c>
      <c r="F333" s="11">
        <v>5</v>
      </c>
      <c r="G333" s="11">
        <v>0</v>
      </c>
      <c r="H333" s="8">
        <v>1829000</v>
      </c>
      <c r="I333" s="8">
        <v>1829000</v>
      </c>
      <c r="J333" s="8">
        <v>1522000</v>
      </c>
      <c r="K333" s="8">
        <v>226000</v>
      </c>
      <c r="L333" s="8">
        <v>71000</v>
      </c>
      <c r="M333" s="8">
        <v>297000</v>
      </c>
      <c r="N333" s="8">
        <v>491000</v>
      </c>
      <c r="O333" s="8">
        <v>0.25929999999999997</v>
      </c>
      <c r="P333" s="9">
        <f t="shared" si="98"/>
        <v>1</v>
      </c>
      <c r="Q333" s="9">
        <f t="shared" si="99"/>
        <v>0.83214871514488786</v>
      </c>
      <c r="R333" s="9">
        <f t="shared" si="100"/>
        <v>0.12356478950246036</v>
      </c>
      <c r="S333" s="9">
        <f t="shared" si="101"/>
        <v>3.8819026790595956E-2</v>
      </c>
      <c r="T333" s="9">
        <f t="shared" si="102"/>
        <v>0.16238381629305632</v>
      </c>
      <c r="U333" s="9">
        <f t="shared" si="103"/>
        <v>0.26845270639693819</v>
      </c>
      <c r="V333" s="9">
        <f t="shared" si="89"/>
        <v>0</v>
      </c>
      <c r="W333" s="9">
        <f t="shared" si="90"/>
        <v>0</v>
      </c>
      <c r="X333" s="9">
        <f t="shared" si="91"/>
        <v>1</v>
      </c>
      <c r="Y333" s="9">
        <f t="shared" si="92"/>
        <v>0</v>
      </c>
      <c r="Z333" s="9">
        <f t="shared" si="93"/>
        <v>0</v>
      </c>
      <c r="AA333" s="9">
        <f t="shared" si="94"/>
        <v>0</v>
      </c>
      <c r="AB333" s="9">
        <f t="shared" si="95"/>
        <v>0</v>
      </c>
      <c r="AC333" s="9">
        <f t="shared" si="96"/>
        <v>0</v>
      </c>
      <c r="AD333" s="9">
        <f t="shared" si="97"/>
        <v>1</v>
      </c>
    </row>
    <row r="334" spans="1:30" x14ac:dyDescent="0.35">
      <c r="A334" s="5">
        <v>333</v>
      </c>
      <c r="B334" s="3" t="s">
        <v>1328</v>
      </c>
      <c r="C334" s="11">
        <v>20</v>
      </c>
      <c r="D334" s="8">
        <v>2.5</v>
      </c>
      <c r="E334" s="11">
        <v>0</v>
      </c>
      <c r="F334" s="11">
        <v>5</v>
      </c>
      <c r="G334" s="11">
        <v>0</v>
      </c>
      <c r="H334" s="8">
        <v>13075000</v>
      </c>
      <c r="I334" s="8">
        <v>27380000</v>
      </c>
      <c r="J334" s="8">
        <v>-16853000</v>
      </c>
      <c r="K334" s="8">
        <v>19300000</v>
      </c>
      <c r="L334" s="8">
        <v>24923000</v>
      </c>
      <c r="M334" s="8">
        <v>44223000</v>
      </c>
      <c r="N334" s="8">
        <v>32780000</v>
      </c>
      <c r="O334" s="8">
        <v>1.5564</v>
      </c>
      <c r="P334" s="9">
        <f t="shared" si="98"/>
        <v>0.47753834915997079</v>
      </c>
      <c r="Q334" s="9">
        <f t="shared" si="99"/>
        <v>-0.6155222790357926</v>
      </c>
      <c r="R334" s="9">
        <f t="shared" si="100"/>
        <v>0.70489408327246161</v>
      </c>
      <c r="S334" s="9">
        <f t="shared" si="101"/>
        <v>0.91026296566837106</v>
      </c>
      <c r="T334" s="9">
        <f t="shared" si="102"/>
        <v>1.6151570489408327</v>
      </c>
      <c r="U334" s="9">
        <f t="shared" si="103"/>
        <v>1.1972242512783053</v>
      </c>
      <c r="V334" s="9">
        <f t="shared" si="89"/>
        <v>0</v>
      </c>
      <c r="W334" s="9">
        <f t="shared" si="90"/>
        <v>0</v>
      </c>
      <c r="X334" s="9">
        <f t="shared" si="91"/>
        <v>1</v>
      </c>
      <c r="Y334" s="9">
        <f t="shared" si="92"/>
        <v>0</v>
      </c>
      <c r="Z334" s="9">
        <f t="shared" si="93"/>
        <v>0</v>
      </c>
      <c r="AA334" s="9">
        <f t="shared" si="94"/>
        <v>0</v>
      </c>
      <c r="AB334" s="9">
        <f t="shared" si="95"/>
        <v>0</v>
      </c>
      <c r="AC334" s="9">
        <f t="shared" si="96"/>
        <v>0</v>
      </c>
      <c r="AD334" s="9">
        <f t="shared" si="97"/>
        <v>1</v>
      </c>
    </row>
    <row r="335" spans="1:30" x14ac:dyDescent="0.35">
      <c r="A335" s="5">
        <v>334</v>
      </c>
      <c r="B335" s="3" t="s">
        <v>102</v>
      </c>
      <c r="C335" s="11">
        <v>20</v>
      </c>
      <c r="D335" s="8">
        <v>21.5</v>
      </c>
      <c r="E335" s="11">
        <v>0</v>
      </c>
      <c r="F335" s="11">
        <v>0</v>
      </c>
      <c r="G335" s="11">
        <v>0</v>
      </c>
      <c r="H335" s="8">
        <v>71664000</v>
      </c>
      <c r="I335" s="8">
        <v>194069000</v>
      </c>
      <c r="J335" s="8">
        <v>107909000</v>
      </c>
      <c r="K335" s="8">
        <v>34774000</v>
      </c>
      <c r="L335" s="8">
        <v>50139000</v>
      </c>
      <c r="M335" s="8">
        <v>84913000</v>
      </c>
      <c r="N335" s="8">
        <v>163647000</v>
      </c>
      <c r="O335" s="8">
        <v>0.78690000000000004</v>
      </c>
      <c r="P335" s="9">
        <f t="shared" si="98"/>
        <v>0.36927072329944505</v>
      </c>
      <c r="Q335" s="9">
        <f t="shared" si="99"/>
        <v>0.55603419402377507</v>
      </c>
      <c r="R335" s="9">
        <f t="shared" si="100"/>
        <v>0.17918369239806461</v>
      </c>
      <c r="S335" s="9">
        <f t="shared" si="101"/>
        <v>0.25835656390252953</v>
      </c>
      <c r="T335" s="9">
        <f t="shared" si="102"/>
        <v>0.43754025630059412</v>
      </c>
      <c r="U335" s="9">
        <f t="shared" si="103"/>
        <v>0.84324132138569274</v>
      </c>
      <c r="V335" s="9">
        <f t="shared" si="89"/>
        <v>0</v>
      </c>
      <c r="W335" s="9">
        <f t="shared" si="90"/>
        <v>0</v>
      </c>
      <c r="X335" s="9">
        <f t="shared" si="91"/>
        <v>1</v>
      </c>
      <c r="Y335" s="9">
        <f t="shared" si="92"/>
        <v>1</v>
      </c>
      <c r="Z335" s="9">
        <f t="shared" si="93"/>
        <v>0</v>
      </c>
      <c r="AA335" s="9">
        <f t="shared" si="94"/>
        <v>0</v>
      </c>
      <c r="AB335" s="9">
        <f t="shared" si="95"/>
        <v>0</v>
      </c>
      <c r="AC335" s="9">
        <f t="shared" si="96"/>
        <v>0</v>
      </c>
      <c r="AD335" s="9">
        <f t="shared" si="97"/>
        <v>0</v>
      </c>
    </row>
    <row r="336" spans="1:30" x14ac:dyDescent="0.35">
      <c r="A336" s="5">
        <v>335</v>
      </c>
      <c r="B336" s="3" t="s">
        <v>1329</v>
      </c>
      <c r="C336" s="11">
        <v>20</v>
      </c>
      <c r="D336" s="8">
        <v>13</v>
      </c>
      <c r="E336" s="11">
        <v>0</v>
      </c>
      <c r="F336" s="11">
        <v>5</v>
      </c>
      <c r="G336" s="11">
        <v>0</v>
      </c>
      <c r="H336" s="8">
        <v>32000</v>
      </c>
      <c r="I336" s="8">
        <v>32000</v>
      </c>
      <c r="J336" s="8">
        <v>-516000</v>
      </c>
      <c r="K336" s="8">
        <v>528000</v>
      </c>
      <c r="L336" s="8">
        <v>10000</v>
      </c>
      <c r="M336" s="8">
        <v>538000</v>
      </c>
      <c r="N336" s="8">
        <v>48000</v>
      </c>
      <c r="O336" s="8">
        <v>1.5484</v>
      </c>
      <c r="P336" s="9">
        <f t="shared" si="98"/>
        <v>1</v>
      </c>
      <c r="Q336" s="9">
        <f t="shared" si="99"/>
        <v>-16.125</v>
      </c>
      <c r="R336" s="9">
        <f t="shared" si="100"/>
        <v>16.5</v>
      </c>
      <c r="S336" s="9">
        <f t="shared" si="101"/>
        <v>0.3125</v>
      </c>
      <c r="T336" s="9">
        <f t="shared" si="102"/>
        <v>16.8125</v>
      </c>
      <c r="U336" s="9">
        <f t="shared" si="103"/>
        <v>1.5</v>
      </c>
      <c r="V336" s="9">
        <f t="shared" si="89"/>
        <v>0</v>
      </c>
      <c r="W336" s="9">
        <f t="shared" si="90"/>
        <v>0</v>
      </c>
      <c r="X336" s="9">
        <f t="shared" si="91"/>
        <v>1</v>
      </c>
      <c r="Y336" s="9">
        <f t="shared" si="92"/>
        <v>0</v>
      </c>
      <c r="Z336" s="9">
        <f t="shared" si="93"/>
        <v>0</v>
      </c>
      <c r="AA336" s="9">
        <f t="shared" si="94"/>
        <v>0</v>
      </c>
      <c r="AB336" s="9">
        <f t="shared" si="95"/>
        <v>0</v>
      </c>
      <c r="AC336" s="9">
        <f t="shared" si="96"/>
        <v>0</v>
      </c>
      <c r="AD336" s="9">
        <f t="shared" si="97"/>
        <v>1</v>
      </c>
    </row>
    <row r="337" spans="1:30" x14ac:dyDescent="0.35">
      <c r="A337" s="5">
        <v>336</v>
      </c>
      <c r="B337" s="3" t="s">
        <v>103</v>
      </c>
      <c r="C337" s="11">
        <v>20</v>
      </c>
      <c r="D337" s="8">
        <v>12</v>
      </c>
      <c r="E337" s="11">
        <v>0</v>
      </c>
      <c r="F337" s="11">
        <v>5</v>
      </c>
      <c r="G337" s="11">
        <v>0</v>
      </c>
      <c r="H337" s="8">
        <v>218028000</v>
      </c>
      <c r="I337" s="8">
        <v>387039000</v>
      </c>
      <c r="J337" s="8">
        <v>203641000</v>
      </c>
      <c r="K337" s="8">
        <v>112570000</v>
      </c>
      <c r="L337" s="8">
        <v>70807000</v>
      </c>
      <c r="M337" s="8">
        <v>183377000</v>
      </c>
      <c r="N337" s="8">
        <v>201901000</v>
      </c>
      <c r="O337" s="8">
        <v>0.59040000000000004</v>
      </c>
      <c r="P337" s="9">
        <f t="shared" si="98"/>
        <v>0.56332307596908837</v>
      </c>
      <c r="Q337" s="9">
        <f t="shared" si="99"/>
        <v>0.52615111138670778</v>
      </c>
      <c r="R337" s="9">
        <f t="shared" si="100"/>
        <v>0.29084924258278883</v>
      </c>
      <c r="S337" s="9">
        <f t="shared" si="101"/>
        <v>0.18294538793248225</v>
      </c>
      <c r="T337" s="9">
        <f t="shared" si="102"/>
        <v>0.4737946305152711</v>
      </c>
      <c r="U337" s="9">
        <f t="shared" si="103"/>
        <v>0.5216554404078142</v>
      </c>
      <c r="V337" s="9">
        <f t="shared" si="89"/>
        <v>0</v>
      </c>
      <c r="W337" s="9">
        <f t="shared" si="90"/>
        <v>0</v>
      </c>
      <c r="X337" s="9">
        <f t="shared" si="91"/>
        <v>1</v>
      </c>
      <c r="Y337" s="9">
        <f t="shared" si="92"/>
        <v>0</v>
      </c>
      <c r="Z337" s="9">
        <f t="shared" si="93"/>
        <v>0</v>
      </c>
      <c r="AA337" s="9">
        <f t="shared" si="94"/>
        <v>0</v>
      </c>
      <c r="AB337" s="9">
        <f t="shared" si="95"/>
        <v>0</v>
      </c>
      <c r="AC337" s="9">
        <f t="shared" si="96"/>
        <v>0</v>
      </c>
      <c r="AD337" s="9">
        <f t="shared" si="97"/>
        <v>1</v>
      </c>
    </row>
    <row r="338" spans="1:30" x14ac:dyDescent="0.35">
      <c r="A338" s="5">
        <v>337</v>
      </c>
      <c r="B338" s="3" t="s">
        <v>1330</v>
      </c>
      <c r="C338" s="11">
        <v>20</v>
      </c>
      <c r="D338" s="8">
        <v>23.5</v>
      </c>
      <c r="E338" s="11">
        <v>0</v>
      </c>
      <c r="F338" s="11">
        <v>5</v>
      </c>
      <c r="G338" s="11">
        <v>0</v>
      </c>
      <c r="H338" s="8">
        <v>621000</v>
      </c>
      <c r="I338" s="8">
        <v>762000</v>
      </c>
      <c r="J338" s="8">
        <v>-75000</v>
      </c>
      <c r="K338" s="8">
        <v>500000</v>
      </c>
      <c r="L338" s="8">
        <v>237000</v>
      </c>
      <c r="M338" s="8">
        <v>737000</v>
      </c>
      <c r="N338" s="8">
        <v>557000</v>
      </c>
      <c r="O338" s="8">
        <v>0.82089999999999996</v>
      </c>
      <c r="P338" s="9">
        <f t="shared" si="98"/>
        <v>0.81496062992125984</v>
      </c>
      <c r="Q338" s="9">
        <f t="shared" si="99"/>
        <v>-9.8425196850393706E-2</v>
      </c>
      <c r="R338" s="9">
        <f t="shared" si="100"/>
        <v>0.65616797900262469</v>
      </c>
      <c r="S338" s="9">
        <f t="shared" si="101"/>
        <v>0.3110236220472441</v>
      </c>
      <c r="T338" s="9">
        <f t="shared" si="102"/>
        <v>0.96719160104986879</v>
      </c>
      <c r="U338" s="9">
        <f t="shared" si="103"/>
        <v>0.73097112860892388</v>
      </c>
      <c r="V338" s="9">
        <f t="shared" si="89"/>
        <v>0</v>
      </c>
      <c r="W338" s="9">
        <f t="shared" si="90"/>
        <v>0</v>
      </c>
      <c r="X338" s="9">
        <f t="shared" si="91"/>
        <v>1</v>
      </c>
      <c r="Y338" s="9">
        <f t="shared" si="92"/>
        <v>0</v>
      </c>
      <c r="Z338" s="9">
        <f t="shared" si="93"/>
        <v>0</v>
      </c>
      <c r="AA338" s="9">
        <f t="shared" si="94"/>
        <v>0</v>
      </c>
      <c r="AB338" s="9">
        <f t="shared" si="95"/>
        <v>0</v>
      </c>
      <c r="AC338" s="9">
        <f t="shared" si="96"/>
        <v>0</v>
      </c>
      <c r="AD338" s="9">
        <f t="shared" si="97"/>
        <v>1</v>
      </c>
    </row>
    <row r="339" spans="1:30" x14ac:dyDescent="0.35">
      <c r="A339" s="5">
        <v>338</v>
      </c>
      <c r="B339" s="3" t="s">
        <v>104</v>
      </c>
      <c r="C339" s="11">
        <v>20</v>
      </c>
      <c r="D339" s="8">
        <v>11</v>
      </c>
      <c r="E339" s="11">
        <v>0</v>
      </c>
      <c r="F339" s="11">
        <v>5</v>
      </c>
      <c r="G339" s="11">
        <v>0</v>
      </c>
      <c r="H339" s="8">
        <v>2746000</v>
      </c>
      <c r="I339" s="8">
        <v>2746000</v>
      </c>
      <c r="J339" s="8">
        <v>185000</v>
      </c>
      <c r="K339" s="8">
        <v>2350000</v>
      </c>
      <c r="L339" s="8">
        <v>161000</v>
      </c>
      <c r="M339" s="8">
        <v>2511000</v>
      </c>
      <c r="N339" s="8">
        <v>54497000</v>
      </c>
      <c r="O339" s="8">
        <v>20.670200000000001</v>
      </c>
      <c r="P339" s="9">
        <f t="shared" si="98"/>
        <v>1</v>
      </c>
      <c r="Q339" s="9">
        <f t="shared" si="99"/>
        <v>6.7370721048798252E-2</v>
      </c>
      <c r="R339" s="9">
        <f t="shared" si="100"/>
        <v>0.85579024034959938</v>
      </c>
      <c r="S339" s="9">
        <f t="shared" si="101"/>
        <v>5.8630735615440639E-2</v>
      </c>
      <c r="T339" s="9">
        <f t="shared" si="102"/>
        <v>0.91442097596504002</v>
      </c>
      <c r="U339" s="9">
        <f t="shared" si="103"/>
        <v>19.845957756737072</v>
      </c>
      <c r="V339" s="9">
        <f t="shared" si="89"/>
        <v>0</v>
      </c>
      <c r="W339" s="9">
        <f t="shared" si="90"/>
        <v>0</v>
      </c>
      <c r="X339" s="9">
        <f t="shared" si="91"/>
        <v>1</v>
      </c>
      <c r="Y339" s="9">
        <f t="shared" si="92"/>
        <v>0</v>
      </c>
      <c r="Z339" s="9">
        <f t="shared" si="93"/>
        <v>0</v>
      </c>
      <c r="AA339" s="9">
        <f t="shared" si="94"/>
        <v>0</v>
      </c>
      <c r="AB339" s="9">
        <f t="shared" si="95"/>
        <v>0</v>
      </c>
      <c r="AC339" s="9">
        <f t="shared" si="96"/>
        <v>0</v>
      </c>
      <c r="AD339" s="9">
        <f t="shared" si="97"/>
        <v>1</v>
      </c>
    </row>
    <row r="340" spans="1:30" x14ac:dyDescent="0.35">
      <c r="A340" s="5">
        <v>339</v>
      </c>
      <c r="B340" s="3" t="s">
        <v>105</v>
      </c>
      <c r="C340" s="11">
        <v>20</v>
      </c>
      <c r="D340" s="8">
        <v>15.5</v>
      </c>
      <c r="E340" s="11">
        <v>0</v>
      </c>
      <c r="F340" s="11">
        <v>5</v>
      </c>
      <c r="G340" s="11">
        <v>0</v>
      </c>
      <c r="H340" s="8">
        <v>11478000</v>
      </c>
      <c r="I340" s="8">
        <v>16074000</v>
      </c>
      <c r="J340" s="8">
        <v>11454000</v>
      </c>
      <c r="K340" s="8">
        <v>1380000</v>
      </c>
      <c r="L340" s="8">
        <v>2636000</v>
      </c>
      <c r="M340" s="8">
        <v>4016000</v>
      </c>
      <c r="N340" s="8">
        <v>16417000</v>
      </c>
      <c r="O340" s="8">
        <v>0.80220000000000002</v>
      </c>
      <c r="P340" s="9">
        <f t="shared" si="98"/>
        <v>0.71407241508025387</v>
      </c>
      <c r="Q340" s="9">
        <f t="shared" si="99"/>
        <v>0.71257932064203056</v>
      </c>
      <c r="R340" s="9">
        <f t="shared" si="100"/>
        <v>8.5852930197835006E-2</v>
      </c>
      <c r="S340" s="9">
        <f t="shared" si="101"/>
        <v>0.16399153913151673</v>
      </c>
      <c r="T340" s="9">
        <f t="shared" si="102"/>
        <v>0.24984446932935175</v>
      </c>
      <c r="U340" s="9">
        <f t="shared" si="103"/>
        <v>1.0213388080129402</v>
      </c>
      <c r="V340" s="9">
        <f t="shared" si="89"/>
        <v>0</v>
      </c>
      <c r="W340" s="9">
        <f t="shared" si="90"/>
        <v>0</v>
      </c>
      <c r="X340" s="9">
        <f t="shared" si="91"/>
        <v>1</v>
      </c>
      <c r="Y340" s="9">
        <f t="shared" si="92"/>
        <v>0</v>
      </c>
      <c r="Z340" s="9">
        <f t="shared" si="93"/>
        <v>0</v>
      </c>
      <c r="AA340" s="9">
        <f t="shared" si="94"/>
        <v>0</v>
      </c>
      <c r="AB340" s="9">
        <f t="shared" si="95"/>
        <v>0</v>
      </c>
      <c r="AC340" s="9">
        <f t="shared" si="96"/>
        <v>0</v>
      </c>
      <c r="AD340" s="9">
        <f t="shared" si="97"/>
        <v>1</v>
      </c>
    </row>
    <row r="341" spans="1:30" x14ac:dyDescent="0.35">
      <c r="A341" s="5">
        <v>340</v>
      </c>
      <c r="B341" s="3" t="s">
        <v>1331</v>
      </c>
      <c r="C341" s="11">
        <v>20</v>
      </c>
      <c r="D341" s="8">
        <v>8.5</v>
      </c>
      <c r="E341" s="11">
        <v>0</v>
      </c>
      <c r="F341" s="11">
        <v>5</v>
      </c>
      <c r="G341" s="11">
        <v>0</v>
      </c>
      <c r="H341" s="8">
        <v>7001000</v>
      </c>
      <c r="I341" s="8">
        <v>7001000</v>
      </c>
      <c r="J341" s="8">
        <v>3884000</v>
      </c>
      <c r="K341" s="8">
        <v>1307000</v>
      </c>
      <c r="L341" s="8">
        <v>1800000</v>
      </c>
      <c r="M341" s="8">
        <v>3107000</v>
      </c>
      <c r="N341" s="8">
        <v>29974000</v>
      </c>
      <c r="O341" s="8">
        <v>3.5036999999999998</v>
      </c>
      <c r="P341" s="9">
        <f t="shared" si="98"/>
        <v>1</v>
      </c>
      <c r="Q341" s="9">
        <f t="shared" si="99"/>
        <v>0.55477788887301815</v>
      </c>
      <c r="R341" s="9">
        <f t="shared" si="100"/>
        <v>0.18668761605484932</v>
      </c>
      <c r="S341" s="9">
        <f t="shared" si="101"/>
        <v>0.25710612769604341</v>
      </c>
      <c r="T341" s="9">
        <f t="shared" si="102"/>
        <v>0.44379374375089276</v>
      </c>
      <c r="U341" s="9">
        <f t="shared" si="103"/>
        <v>4.281388373089559</v>
      </c>
      <c r="V341" s="9">
        <f t="shared" si="89"/>
        <v>0</v>
      </c>
      <c r="W341" s="9">
        <f t="shared" si="90"/>
        <v>0</v>
      </c>
      <c r="X341" s="9">
        <f t="shared" si="91"/>
        <v>1</v>
      </c>
      <c r="Y341" s="9">
        <f t="shared" si="92"/>
        <v>0</v>
      </c>
      <c r="Z341" s="9">
        <f t="shared" si="93"/>
        <v>0</v>
      </c>
      <c r="AA341" s="9">
        <f t="shared" si="94"/>
        <v>0</v>
      </c>
      <c r="AB341" s="9">
        <f t="shared" si="95"/>
        <v>0</v>
      </c>
      <c r="AC341" s="9">
        <f t="shared" si="96"/>
        <v>0</v>
      </c>
      <c r="AD341" s="9">
        <f t="shared" si="97"/>
        <v>1</v>
      </c>
    </row>
    <row r="342" spans="1:30" x14ac:dyDescent="0.35">
      <c r="A342" s="5">
        <v>341</v>
      </c>
      <c r="B342" s="3" t="s">
        <v>1332</v>
      </c>
      <c r="C342" s="11">
        <v>20</v>
      </c>
      <c r="D342" s="8">
        <v>7</v>
      </c>
      <c r="E342" s="11">
        <v>0</v>
      </c>
      <c r="F342" s="11">
        <v>5</v>
      </c>
      <c r="G342" s="11">
        <v>0</v>
      </c>
      <c r="H342" s="8">
        <v>495000</v>
      </c>
      <c r="I342" s="8">
        <v>4569000</v>
      </c>
      <c r="J342" s="8">
        <v>-4225000</v>
      </c>
      <c r="K342" s="8">
        <v>6163000</v>
      </c>
      <c r="L342" s="8">
        <v>2622000</v>
      </c>
      <c r="M342" s="8">
        <v>8785000</v>
      </c>
      <c r="N342" s="8">
        <v>14767000</v>
      </c>
      <c r="O342" s="8">
        <v>2.1185</v>
      </c>
      <c r="P342" s="9">
        <f t="shared" si="98"/>
        <v>0.10833880499015101</v>
      </c>
      <c r="Q342" s="9">
        <f t="shared" si="99"/>
        <v>-0.92471000218866273</v>
      </c>
      <c r="R342" s="9">
        <f t="shared" si="100"/>
        <v>1.3488728386955571</v>
      </c>
      <c r="S342" s="9">
        <f t="shared" si="101"/>
        <v>0.57386736703873931</v>
      </c>
      <c r="T342" s="9">
        <f t="shared" si="102"/>
        <v>1.9227402057342964</v>
      </c>
      <c r="U342" s="9">
        <f t="shared" si="103"/>
        <v>3.2319982490698185</v>
      </c>
      <c r="V342" s="9">
        <f t="shared" si="89"/>
        <v>0</v>
      </c>
      <c r="W342" s="9">
        <f t="shared" si="90"/>
        <v>0</v>
      </c>
      <c r="X342" s="9">
        <f t="shared" si="91"/>
        <v>1</v>
      </c>
      <c r="Y342" s="9">
        <f t="shared" si="92"/>
        <v>0</v>
      </c>
      <c r="Z342" s="9">
        <f t="shared" si="93"/>
        <v>0</v>
      </c>
      <c r="AA342" s="9">
        <f t="shared" si="94"/>
        <v>0</v>
      </c>
      <c r="AB342" s="9">
        <f t="shared" si="95"/>
        <v>0</v>
      </c>
      <c r="AC342" s="9">
        <f t="shared" si="96"/>
        <v>0</v>
      </c>
      <c r="AD342" s="9">
        <f t="shared" si="97"/>
        <v>1</v>
      </c>
    </row>
    <row r="343" spans="1:30" x14ac:dyDescent="0.35">
      <c r="A343" s="5">
        <v>342</v>
      </c>
      <c r="B343" s="3" t="s">
        <v>106</v>
      </c>
      <c r="C343" s="11">
        <v>20</v>
      </c>
      <c r="D343" s="8">
        <v>5</v>
      </c>
      <c r="E343" s="11">
        <v>0</v>
      </c>
      <c r="F343" s="11">
        <v>5</v>
      </c>
      <c r="G343" s="11">
        <v>0</v>
      </c>
      <c r="H343" s="8">
        <v>18704000</v>
      </c>
      <c r="I343" s="8">
        <v>43502000</v>
      </c>
      <c r="J343" s="8">
        <v>10301000</v>
      </c>
      <c r="K343" s="8">
        <v>14189000</v>
      </c>
      <c r="L343" s="8">
        <v>19001000</v>
      </c>
      <c r="M343" s="8">
        <v>33190000</v>
      </c>
      <c r="N343" s="8">
        <v>17576000</v>
      </c>
      <c r="O343" s="8">
        <v>0.627</v>
      </c>
      <c r="P343" s="9">
        <f t="shared" si="98"/>
        <v>0.42995724334513358</v>
      </c>
      <c r="Q343" s="9">
        <f t="shared" si="99"/>
        <v>0.23679371063399385</v>
      </c>
      <c r="R343" s="9">
        <f t="shared" si="100"/>
        <v>0.32616891177417129</v>
      </c>
      <c r="S343" s="9">
        <f t="shared" si="101"/>
        <v>0.43678451565445264</v>
      </c>
      <c r="T343" s="9">
        <f t="shared" si="102"/>
        <v>0.76295342742862393</v>
      </c>
      <c r="U343" s="9">
        <f t="shared" si="103"/>
        <v>0.40402740103903267</v>
      </c>
      <c r="V343" s="9">
        <f t="shared" si="89"/>
        <v>0</v>
      </c>
      <c r="W343" s="9">
        <f t="shared" si="90"/>
        <v>0</v>
      </c>
      <c r="X343" s="9">
        <f t="shared" si="91"/>
        <v>1</v>
      </c>
      <c r="Y343" s="9">
        <f t="shared" si="92"/>
        <v>0</v>
      </c>
      <c r="Z343" s="9">
        <f t="shared" si="93"/>
        <v>0</v>
      </c>
      <c r="AA343" s="9">
        <f t="shared" si="94"/>
        <v>0</v>
      </c>
      <c r="AB343" s="9">
        <f t="shared" si="95"/>
        <v>0</v>
      </c>
      <c r="AC343" s="9">
        <f t="shared" si="96"/>
        <v>0</v>
      </c>
      <c r="AD343" s="9">
        <f t="shared" si="97"/>
        <v>1</v>
      </c>
    </row>
    <row r="344" spans="1:30" x14ac:dyDescent="0.35">
      <c r="A344" s="5">
        <v>343</v>
      </c>
      <c r="B344" s="3" t="s">
        <v>107</v>
      </c>
      <c r="C344" s="11">
        <v>20</v>
      </c>
      <c r="D344" s="8">
        <v>2.5</v>
      </c>
      <c r="E344" s="11">
        <v>0</v>
      </c>
      <c r="F344" s="11">
        <v>5</v>
      </c>
      <c r="G344" s="11">
        <v>0</v>
      </c>
      <c r="H344" s="8">
        <v>1297000</v>
      </c>
      <c r="I344" s="8">
        <v>1297000</v>
      </c>
      <c r="J344" s="8">
        <v>518000</v>
      </c>
      <c r="K344" s="8">
        <v>750000</v>
      </c>
      <c r="L344" s="8">
        <v>30000</v>
      </c>
      <c r="M344" s="8">
        <v>780000</v>
      </c>
      <c r="N344" s="8">
        <v>1658000</v>
      </c>
      <c r="O344" s="8">
        <v>1.5330999999999999</v>
      </c>
      <c r="P344" s="9">
        <f t="shared" si="98"/>
        <v>1</v>
      </c>
      <c r="Q344" s="9">
        <f t="shared" si="99"/>
        <v>0.39938319198149574</v>
      </c>
      <c r="R344" s="9">
        <f t="shared" si="100"/>
        <v>0.57825751734772557</v>
      </c>
      <c r="S344" s="9">
        <f t="shared" si="101"/>
        <v>2.313030069390902E-2</v>
      </c>
      <c r="T344" s="9">
        <f t="shared" si="102"/>
        <v>0.60138781804163455</v>
      </c>
      <c r="U344" s="9">
        <f t="shared" si="103"/>
        <v>1.2783346183500386</v>
      </c>
      <c r="V344" s="9">
        <f t="shared" si="89"/>
        <v>0</v>
      </c>
      <c r="W344" s="9">
        <f t="shared" si="90"/>
        <v>0</v>
      </c>
      <c r="X344" s="9">
        <f t="shared" si="91"/>
        <v>1</v>
      </c>
      <c r="Y344" s="9">
        <f t="shared" si="92"/>
        <v>0</v>
      </c>
      <c r="Z344" s="9">
        <f t="shared" si="93"/>
        <v>0</v>
      </c>
      <c r="AA344" s="9">
        <f t="shared" si="94"/>
        <v>0</v>
      </c>
      <c r="AB344" s="9">
        <f t="shared" si="95"/>
        <v>0</v>
      </c>
      <c r="AC344" s="9">
        <f t="shared" si="96"/>
        <v>0</v>
      </c>
      <c r="AD344" s="9">
        <f t="shared" si="97"/>
        <v>1</v>
      </c>
    </row>
    <row r="345" spans="1:30" x14ac:dyDescent="0.35">
      <c r="A345" s="5">
        <v>344</v>
      </c>
      <c r="B345" s="3" t="s">
        <v>1333</v>
      </c>
      <c r="C345" s="11">
        <v>20</v>
      </c>
      <c r="D345" s="8">
        <v>15.5</v>
      </c>
      <c r="E345" s="11">
        <v>0</v>
      </c>
      <c r="F345" s="11">
        <v>5</v>
      </c>
      <c r="G345" s="11">
        <v>0</v>
      </c>
      <c r="H345" s="8">
        <v>1061000</v>
      </c>
      <c r="I345" s="8">
        <v>1061000</v>
      </c>
      <c r="J345" s="8">
        <v>-566000</v>
      </c>
      <c r="K345" s="8">
        <v>1543000</v>
      </c>
      <c r="L345" s="8">
        <v>74000</v>
      </c>
      <c r="M345" s="8">
        <v>1617000</v>
      </c>
      <c r="N345" s="8">
        <v>1008000</v>
      </c>
      <c r="O345" s="8">
        <v>1.4108000000000001</v>
      </c>
      <c r="P345" s="9">
        <f t="shared" si="98"/>
        <v>1</v>
      </c>
      <c r="Q345" s="9">
        <f t="shared" si="99"/>
        <v>-0.53345900094250709</v>
      </c>
      <c r="R345" s="9">
        <f t="shared" si="100"/>
        <v>1.4542884071630537</v>
      </c>
      <c r="S345" s="9">
        <f t="shared" si="101"/>
        <v>6.9745523091423192E-2</v>
      </c>
      <c r="T345" s="9">
        <f t="shared" si="102"/>
        <v>1.524033930254477</v>
      </c>
      <c r="U345" s="9">
        <f t="shared" si="103"/>
        <v>0.95004712535344016</v>
      </c>
      <c r="V345" s="9">
        <f t="shared" si="89"/>
        <v>0</v>
      </c>
      <c r="W345" s="9">
        <f t="shared" si="90"/>
        <v>0</v>
      </c>
      <c r="X345" s="9">
        <f t="shared" si="91"/>
        <v>1</v>
      </c>
      <c r="Y345" s="9">
        <f t="shared" si="92"/>
        <v>0</v>
      </c>
      <c r="Z345" s="9">
        <f t="shared" si="93"/>
        <v>0</v>
      </c>
      <c r="AA345" s="9">
        <f t="shared" si="94"/>
        <v>0</v>
      </c>
      <c r="AB345" s="9">
        <f t="shared" si="95"/>
        <v>0</v>
      </c>
      <c r="AC345" s="9">
        <f t="shared" si="96"/>
        <v>0</v>
      </c>
      <c r="AD345" s="9">
        <f t="shared" si="97"/>
        <v>1</v>
      </c>
    </row>
    <row r="346" spans="1:30" x14ac:dyDescent="0.35">
      <c r="A346" s="5">
        <v>345</v>
      </c>
      <c r="B346" s="3" t="s">
        <v>108</v>
      </c>
      <c r="C346" s="11">
        <v>20</v>
      </c>
      <c r="D346" s="8">
        <v>3</v>
      </c>
      <c r="E346" s="11">
        <v>0</v>
      </c>
      <c r="F346" s="11">
        <v>5</v>
      </c>
      <c r="G346" s="11">
        <v>0</v>
      </c>
      <c r="H346" s="8">
        <v>668000</v>
      </c>
      <c r="I346" s="8">
        <v>1939000</v>
      </c>
      <c r="J346" s="8">
        <v>510000</v>
      </c>
      <c r="K346" s="8">
        <v>1233000</v>
      </c>
      <c r="L346" s="8">
        <v>186000</v>
      </c>
      <c r="M346" s="8">
        <v>1419000</v>
      </c>
      <c r="N346" s="8">
        <v>3282000</v>
      </c>
      <c r="O346" s="8">
        <v>2.6214</v>
      </c>
      <c r="P346" s="9">
        <f t="shared" si="98"/>
        <v>0.3445074780814853</v>
      </c>
      <c r="Q346" s="9">
        <f t="shared" si="99"/>
        <v>0.26302217637957709</v>
      </c>
      <c r="R346" s="9">
        <f t="shared" si="100"/>
        <v>0.63589479112944813</v>
      </c>
      <c r="S346" s="9">
        <f t="shared" si="101"/>
        <v>9.5925734914904595E-2</v>
      </c>
      <c r="T346" s="9">
        <f t="shared" si="102"/>
        <v>0.73182052604435277</v>
      </c>
      <c r="U346" s="9">
        <f t="shared" si="103"/>
        <v>1.6926250644662197</v>
      </c>
      <c r="V346" s="9">
        <f t="shared" si="89"/>
        <v>0</v>
      </c>
      <c r="W346" s="9">
        <f t="shared" si="90"/>
        <v>0</v>
      </c>
      <c r="X346" s="9">
        <f t="shared" si="91"/>
        <v>1</v>
      </c>
      <c r="Y346" s="9">
        <f t="shared" si="92"/>
        <v>0</v>
      </c>
      <c r="Z346" s="9">
        <f t="shared" si="93"/>
        <v>0</v>
      </c>
      <c r="AA346" s="9">
        <f t="shared" si="94"/>
        <v>0</v>
      </c>
      <c r="AB346" s="9">
        <f t="shared" si="95"/>
        <v>0</v>
      </c>
      <c r="AC346" s="9">
        <f t="shared" si="96"/>
        <v>0</v>
      </c>
      <c r="AD346" s="9">
        <f t="shared" si="97"/>
        <v>1</v>
      </c>
    </row>
    <row r="347" spans="1:30" x14ac:dyDescent="0.35">
      <c r="A347" s="5">
        <v>346</v>
      </c>
      <c r="B347" s="3" t="s">
        <v>109</v>
      </c>
      <c r="C347" s="11">
        <v>20</v>
      </c>
      <c r="D347" s="8">
        <v>1.5</v>
      </c>
      <c r="E347" s="11">
        <v>0</v>
      </c>
      <c r="F347" s="11">
        <v>5</v>
      </c>
      <c r="G347" s="11">
        <v>0</v>
      </c>
      <c r="H347" s="8">
        <v>78882000</v>
      </c>
      <c r="I347" s="8">
        <v>82853000</v>
      </c>
      <c r="J347" s="8">
        <v>74170000</v>
      </c>
      <c r="K347" s="8">
        <v>1188000</v>
      </c>
      <c r="L347" s="8">
        <v>7465000</v>
      </c>
      <c r="M347" s="8">
        <v>8653000</v>
      </c>
      <c r="N347" s="8">
        <v>139155000</v>
      </c>
      <c r="O347" s="8">
        <v>2.1312000000000002</v>
      </c>
      <c r="P347" s="9">
        <f t="shared" si="98"/>
        <v>0.95207174151811036</v>
      </c>
      <c r="Q347" s="9">
        <f t="shared" si="99"/>
        <v>0.89519993241041362</v>
      </c>
      <c r="R347" s="9">
        <f t="shared" si="100"/>
        <v>1.4338647966881102E-2</v>
      </c>
      <c r="S347" s="9">
        <f t="shared" si="101"/>
        <v>9.0099332552834532E-2</v>
      </c>
      <c r="T347" s="9">
        <f t="shared" si="102"/>
        <v>0.10443798051971565</v>
      </c>
      <c r="U347" s="9">
        <f t="shared" si="103"/>
        <v>1.6795408735954038</v>
      </c>
      <c r="V347" s="9">
        <f t="shared" si="89"/>
        <v>0</v>
      </c>
      <c r="W347" s="9">
        <f t="shared" si="90"/>
        <v>0</v>
      </c>
      <c r="X347" s="9">
        <f t="shared" si="91"/>
        <v>1</v>
      </c>
      <c r="Y347" s="9">
        <f t="shared" si="92"/>
        <v>0</v>
      </c>
      <c r="Z347" s="9">
        <f t="shared" si="93"/>
        <v>0</v>
      </c>
      <c r="AA347" s="9">
        <f t="shared" si="94"/>
        <v>0</v>
      </c>
      <c r="AB347" s="9">
        <f t="shared" si="95"/>
        <v>0</v>
      </c>
      <c r="AC347" s="9">
        <f t="shared" si="96"/>
        <v>0</v>
      </c>
      <c r="AD347" s="9">
        <f t="shared" si="97"/>
        <v>1</v>
      </c>
    </row>
    <row r="348" spans="1:30" x14ac:dyDescent="0.35">
      <c r="A348" s="5">
        <v>347</v>
      </c>
      <c r="B348" s="3" t="s">
        <v>110</v>
      </c>
      <c r="C348" s="11">
        <v>20</v>
      </c>
      <c r="D348" s="8">
        <v>10.5</v>
      </c>
      <c r="E348" s="11">
        <v>0</v>
      </c>
      <c r="F348" s="11">
        <v>5</v>
      </c>
      <c r="G348" s="11">
        <v>0</v>
      </c>
      <c r="H348" s="8">
        <v>47081000</v>
      </c>
      <c r="I348" s="8">
        <v>68377000</v>
      </c>
      <c r="J348" s="8">
        <v>55729000</v>
      </c>
      <c r="K348" s="8">
        <v>1031000</v>
      </c>
      <c r="L348" s="8">
        <v>3876000</v>
      </c>
      <c r="M348" s="8">
        <v>4907000</v>
      </c>
      <c r="N348" s="8">
        <v>66746000</v>
      </c>
      <c r="O348" s="8">
        <v>1.0023</v>
      </c>
      <c r="P348" s="9">
        <f t="shared" si="98"/>
        <v>0.68855024350293226</v>
      </c>
      <c r="Q348" s="9">
        <f t="shared" si="99"/>
        <v>0.81502552027728625</v>
      </c>
      <c r="R348" s="9">
        <f t="shared" si="100"/>
        <v>1.5078169559939746E-2</v>
      </c>
      <c r="S348" s="9">
        <f t="shared" si="101"/>
        <v>5.6685727656960672E-2</v>
      </c>
      <c r="T348" s="9">
        <f t="shared" si="102"/>
        <v>7.1763897216900421E-2</v>
      </c>
      <c r="U348" s="9">
        <f t="shared" si="103"/>
        <v>0.97614694999780627</v>
      </c>
      <c r="V348" s="9">
        <f t="shared" si="89"/>
        <v>0</v>
      </c>
      <c r="W348" s="9">
        <f t="shared" si="90"/>
        <v>0</v>
      </c>
      <c r="X348" s="9">
        <f t="shared" si="91"/>
        <v>1</v>
      </c>
      <c r="Y348" s="9">
        <f t="shared" si="92"/>
        <v>0</v>
      </c>
      <c r="Z348" s="9">
        <f t="shared" si="93"/>
        <v>0</v>
      </c>
      <c r="AA348" s="9">
        <f t="shared" si="94"/>
        <v>0</v>
      </c>
      <c r="AB348" s="9">
        <f t="shared" si="95"/>
        <v>0</v>
      </c>
      <c r="AC348" s="9">
        <f t="shared" si="96"/>
        <v>0</v>
      </c>
      <c r="AD348" s="9">
        <f t="shared" si="97"/>
        <v>1</v>
      </c>
    </row>
    <row r="349" spans="1:30" x14ac:dyDescent="0.35">
      <c r="A349" s="5">
        <v>348</v>
      </c>
      <c r="B349" s="3" t="s">
        <v>111</v>
      </c>
      <c r="C349" s="11">
        <v>20</v>
      </c>
      <c r="D349" s="8">
        <v>19</v>
      </c>
      <c r="E349" s="11">
        <v>0</v>
      </c>
      <c r="F349" s="11">
        <v>5</v>
      </c>
      <c r="G349" s="11">
        <v>0</v>
      </c>
      <c r="H349" s="8">
        <v>258457000</v>
      </c>
      <c r="I349" s="8">
        <v>377931000</v>
      </c>
      <c r="J349" s="8">
        <v>129115000</v>
      </c>
      <c r="K349" s="8">
        <v>20247000</v>
      </c>
      <c r="L349" s="8">
        <v>46170000</v>
      </c>
      <c r="M349" s="8">
        <v>66417000</v>
      </c>
      <c r="N349" s="8">
        <v>178183000</v>
      </c>
      <c r="O349" s="8">
        <v>0.42209999999999998</v>
      </c>
      <c r="P349" s="9">
        <f t="shared" si="98"/>
        <v>0.68387351130232765</v>
      </c>
      <c r="Q349" s="9">
        <f t="shared" si="99"/>
        <v>0.34163643628069673</v>
      </c>
      <c r="R349" s="9">
        <f t="shared" si="100"/>
        <v>5.3573271311429867E-2</v>
      </c>
      <c r="S349" s="9">
        <f t="shared" si="101"/>
        <v>0.1221651571318574</v>
      </c>
      <c r="T349" s="9">
        <f t="shared" si="102"/>
        <v>0.17573842844328727</v>
      </c>
      <c r="U349" s="9">
        <f t="shared" si="103"/>
        <v>0.47146965980562588</v>
      </c>
      <c r="V349" s="9">
        <f t="shared" si="89"/>
        <v>0</v>
      </c>
      <c r="W349" s="9">
        <f t="shared" si="90"/>
        <v>0</v>
      </c>
      <c r="X349" s="9">
        <f t="shared" si="91"/>
        <v>1</v>
      </c>
      <c r="Y349" s="9">
        <f t="shared" si="92"/>
        <v>0</v>
      </c>
      <c r="Z349" s="9">
        <f t="shared" si="93"/>
        <v>0</v>
      </c>
      <c r="AA349" s="9">
        <f t="shared" si="94"/>
        <v>0</v>
      </c>
      <c r="AB349" s="9">
        <f t="shared" si="95"/>
        <v>0</v>
      </c>
      <c r="AC349" s="9">
        <f t="shared" si="96"/>
        <v>0</v>
      </c>
      <c r="AD349" s="9">
        <f t="shared" si="97"/>
        <v>1</v>
      </c>
    </row>
    <row r="350" spans="1:30" x14ac:dyDescent="0.35">
      <c r="A350" s="5">
        <v>349</v>
      </c>
      <c r="B350" s="3" t="s">
        <v>112</v>
      </c>
      <c r="C350" s="11">
        <v>20</v>
      </c>
      <c r="D350" s="8">
        <v>2</v>
      </c>
      <c r="E350" s="11">
        <v>0</v>
      </c>
      <c r="F350" s="11">
        <v>5</v>
      </c>
      <c r="G350" s="11">
        <v>0</v>
      </c>
      <c r="H350" s="8">
        <v>21178000</v>
      </c>
      <c r="I350" s="8">
        <v>27567000</v>
      </c>
      <c r="J350" s="8">
        <v>12711000</v>
      </c>
      <c r="K350" s="8">
        <v>3510000</v>
      </c>
      <c r="L350" s="8">
        <v>11336000</v>
      </c>
      <c r="M350" s="8">
        <v>14846000</v>
      </c>
      <c r="N350" s="8">
        <v>32475000</v>
      </c>
      <c r="O350" s="8">
        <v>2.3561000000000001</v>
      </c>
      <c r="P350" s="9">
        <f t="shared" si="98"/>
        <v>0.76823738527950081</v>
      </c>
      <c r="Q350" s="9">
        <f t="shared" si="99"/>
        <v>0.46109478724561975</v>
      </c>
      <c r="R350" s="9">
        <f t="shared" si="100"/>
        <v>0.12732615083251714</v>
      </c>
      <c r="S350" s="9">
        <f t="shared" si="101"/>
        <v>0.41121630935538867</v>
      </c>
      <c r="T350" s="9">
        <f t="shared" si="102"/>
        <v>0.53854246018790586</v>
      </c>
      <c r="U350" s="9">
        <f t="shared" si="103"/>
        <v>1.1780389596256393</v>
      </c>
      <c r="V350" s="9">
        <f t="shared" si="89"/>
        <v>0</v>
      </c>
      <c r="W350" s="9">
        <f t="shared" si="90"/>
        <v>0</v>
      </c>
      <c r="X350" s="9">
        <f t="shared" si="91"/>
        <v>1</v>
      </c>
      <c r="Y350" s="9">
        <f t="shared" si="92"/>
        <v>0</v>
      </c>
      <c r="Z350" s="9">
        <f t="shared" si="93"/>
        <v>0</v>
      </c>
      <c r="AA350" s="9">
        <f t="shared" si="94"/>
        <v>0</v>
      </c>
      <c r="AB350" s="9">
        <f t="shared" si="95"/>
        <v>0</v>
      </c>
      <c r="AC350" s="9">
        <f t="shared" si="96"/>
        <v>0</v>
      </c>
      <c r="AD350" s="9">
        <f t="shared" si="97"/>
        <v>1</v>
      </c>
    </row>
    <row r="351" spans="1:30" x14ac:dyDescent="0.35">
      <c r="A351" s="5">
        <v>350</v>
      </c>
      <c r="B351" s="3" t="s">
        <v>1334</v>
      </c>
      <c r="C351" s="11">
        <v>20</v>
      </c>
      <c r="D351" s="8">
        <v>9</v>
      </c>
      <c r="E351" s="11">
        <v>0</v>
      </c>
      <c r="F351" s="11">
        <v>5</v>
      </c>
      <c r="G351" s="11">
        <v>0</v>
      </c>
      <c r="H351" s="8">
        <v>22398000</v>
      </c>
      <c r="I351" s="8">
        <v>72861000</v>
      </c>
      <c r="J351" s="8">
        <v>-9088000</v>
      </c>
      <c r="K351" s="8">
        <v>48615000</v>
      </c>
      <c r="L351" s="8">
        <v>5534000</v>
      </c>
      <c r="M351" s="8">
        <v>54149000</v>
      </c>
      <c r="N351" s="8">
        <v>16089000</v>
      </c>
      <c r="O351" s="8">
        <v>0.25040000000000001</v>
      </c>
      <c r="P351" s="9">
        <f t="shared" si="98"/>
        <v>0.30740725491003418</v>
      </c>
      <c r="Q351" s="9">
        <f t="shared" si="99"/>
        <v>-0.12473065151452767</v>
      </c>
      <c r="R351" s="9">
        <f t="shared" si="100"/>
        <v>0.66722938197389547</v>
      </c>
      <c r="S351" s="9">
        <f t="shared" si="101"/>
        <v>7.5952841712301503E-2</v>
      </c>
      <c r="T351" s="9">
        <f t="shared" si="102"/>
        <v>0.74318222368619702</v>
      </c>
      <c r="U351" s="9">
        <f t="shared" si="103"/>
        <v>0.22081772141474862</v>
      </c>
      <c r="V351" s="9">
        <f t="shared" si="89"/>
        <v>0</v>
      </c>
      <c r="W351" s="9">
        <f t="shared" si="90"/>
        <v>0</v>
      </c>
      <c r="X351" s="9">
        <f t="shared" si="91"/>
        <v>1</v>
      </c>
      <c r="Y351" s="9">
        <f t="shared" si="92"/>
        <v>0</v>
      </c>
      <c r="Z351" s="9">
        <f t="shared" si="93"/>
        <v>0</v>
      </c>
      <c r="AA351" s="9">
        <f t="shared" si="94"/>
        <v>0</v>
      </c>
      <c r="AB351" s="9">
        <f t="shared" si="95"/>
        <v>0</v>
      </c>
      <c r="AC351" s="9">
        <f t="shared" si="96"/>
        <v>0</v>
      </c>
      <c r="AD351" s="9">
        <f t="shared" si="97"/>
        <v>1</v>
      </c>
    </row>
    <row r="352" spans="1:30" x14ac:dyDescent="0.35">
      <c r="A352" s="5">
        <v>351</v>
      </c>
      <c r="B352" s="3" t="s">
        <v>1335</v>
      </c>
      <c r="C352" s="11">
        <v>20</v>
      </c>
      <c r="D352" s="8">
        <v>14.5</v>
      </c>
      <c r="E352" s="11">
        <v>0</v>
      </c>
      <c r="F352" s="11">
        <v>5</v>
      </c>
      <c r="G352" s="11">
        <v>0</v>
      </c>
      <c r="H352" s="8">
        <v>212596000</v>
      </c>
      <c r="I352" s="8">
        <v>588419000</v>
      </c>
      <c r="J352" s="8">
        <v>357318000</v>
      </c>
      <c r="K352" s="8">
        <v>212181000</v>
      </c>
      <c r="L352" s="8">
        <v>18820000</v>
      </c>
      <c r="M352" s="8">
        <v>231001000</v>
      </c>
      <c r="N352" s="8">
        <v>252123000</v>
      </c>
      <c r="O352" s="8">
        <v>0.45710000000000001</v>
      </c>
      <c r="P352" s="9">
        <f t="shared" si="98"/>
        <v>0.36130036589573078</v>
      </c>
      <c r="Q352" s="9">
        <f t="shared" si="99"/>
        <v>0.60725095552658903</v>
      </c>
      <c r="R352" s="9">
        <f t="shared" si="100"/>
        <v>0.3605950861545939</v>
      </c>
      <c r="S352" s="9">
        <f t="shared" si="101"/>
        <v>3.198401139324189E-2</v>
      </c>
      <c r="T352" s="9">
        <f t="shared" si="102"/>
        <v>0.39257909754783582</v>
      </c>
      <c r="U352" s="9">
        <f t="shared" si="103"/>
        <v>0.42847528716781746</v>
      </c>
      <c r="V352" s="9">
        <f t="shared" si="89"/>
        <v>0</v>
      </c>
      <c r="W352" s="9">
        <f t="shared" si="90"/>
        <v>0</v>
      </c>
      <c r="X352" s="9">
        <f t="shared" si="91"/>
        <v>1</v>
      </c>
      <c r="Y352" s="9">
        <f t="shared" si="92"/>
        <v>0</v>
      </c>
      <c r="Z352" s="9">
        <f t="shared" si="93"/>
        <v>0</v>
      </c>
      <c r="AA352" s="9">
        <f t="shared" si="94"/>
        <v>0</v>
      </c>
      <c r="AB352" s="9">
        <f t="shared" si="95"/>
        <v>0</v>
      </c>
      <c r="AC352" s="9">
        <f t="shared" si="96"/>
        <v>0</v>
      </c>
      <c r="AD352" s="9">
        <f t="shared" si="97"/>
        <v>1</v>
      </c>
    </row>
    <row r="353" spans="1:30" x14ac:dyDescent="0.35">
      <c r="A353" s="5">
        <v>352</v>
      </c>
      <c r="B353" s="3" t="s">
        <v>113</v>
      </c>
      <c r="C353" s="11">
        <v>20</v>
      </c>
      <c r="D353" s="8">
        <v>11.5</v>
      </c>
      <c r="E353" s="11">
        <v>0</v>
      </c>
      <c r="F353" s="11">
        <v>5</v>
      </c>
      <c r="G353" s="11">
        <v>0</v>
      </c>
      <c r="H353" s="8">
        <v>89966000</v>
      </c>
      <c r="I353" s="8">
        <v>173434000</v>
      </c>
      <c r="J353" s="8">
        <v>113580000</v>
      </c>
      <c r="K353" s="8">
        <v>58346000</v>
      </c>
      <c r="L353" s="8">
        <v>1498000</v>
      </c>
      <c r="M353" s="8">
        <v>59844000</v>
      </c>
      <c r="N353" s="8">
        <v>55300000</v>
      </c>
      <c r="O353" s="8">
        <v>0.35020000000000001</v>
      </c>
      <c r="P353" s="9">
        <f t="shared" si="98"/>
        <v>0.51873335101537188</v>
      </c>
      <c r="Q353" s="9">
        <f t="shared" si="99"/>
        <v>0.6548888914515032</v>
      </c>
      <c r="R353" s="9">
        <f t="shared" si="100"/>
        <v>0.33641615830805954</v>
      </c>
      <c r="S353" s="9">
        <f t="shared" si="101"/>
        <v>8.6372914192142259E-3</v>
      </c>
      <c r="T353" s="9">
        <f t="shared" si="102"/>
        <v>0.34505344972727375</v>
      </c>
      <c r="U353" s="9">
        <f t="shared" si="103"/>
        <v>0.31885328136351582</v>
      </c>
      <c r="V353" s="9">
        <f t="shared" ref="V353:V416" si="104">IF(G353=1,1,0)</f>
        <v>0</v>
      </c>
      <c r="W353" s="9">
        <f t="shared" ref="W353:W416" si="105">IF(G353=1,2,0)</f>
        <v>0</v>
      </c>
      <c r="X353" s="9">
        <f t="shared" ref="X353:X416" si="106">IF(G353=0,1,0)</f>
        <v>1</v>
      </c>
      <c r="Y353" s="9">
        <f t="shared" ref="Y353:Y416" si="107">IF($F353=0,1,0)</f>
        <v>0</v>
      </c>
      <c r="Z353" s="9">
        <f t="shared" ref="Z353:Z416" si="108">IF($F353=1,1,0)</f>
        <v>0</v>
      </c>
      <c r="AA353" s="9">
        <f t="shared" ref="AA353:AA416" si="109">IF($F353=2,1,0)</f>
        <v>0</v>
      </c>
      <c r="AB353" s="9">
        <f t="shared" ref="AB353:AB416" si="110">IF($F353=3,1,0)</f>
        <v>0</v>
      </c>
      <c r="AC353" s="9">
        <f t="shared" ref="AC353:AC416" si="111">IF($F353=4,1,0)</f>
        <v>0</v>
      </c>
      <c r="AD353" s="9">
        <f t="shared" ref="AD353:AD416" si="112">IF($F353=5,1,0)</f>
        <v>1</v>
      </c>
    </row>
    <row r="354" spans="1:30" x14ac:dyDescent="0.35">
      <c r="A354" s="5">
        <v>353</v>
      </c>
      <c r="B354" s="3" t="s">
        <v>1336</v>
      </c>
      <c r="C354" s="11">
        <v>20</v>
      </c>
      <c r="D354" s="8">
        <v>15.5</v>
      </c>
      <c r="E354" s="11">
        <v>0</v>
      </c>
      <c r="F354" s="11">
        <v>5</v>
      </c>
      <c r="G354" s="11">
        <v>0</v>
      </c>
      <c r="H354" s="8">
        <v>888000</v>
      </c>
      <c r="I354" s="8">
        <v>888000</v>
      </c>
      <c r="J354" s="8">
        <v>-7402000</v>
      </c>
      <c r="K354" s="8">
        <v>3509000</v>
      </c>
      <c r="L354" s="8">
        <v>4771000</v>
      </c>
      <c r="M354" s="8">
        <v>8280000</v>
      </c>
      <c r="N354" s="8">
        <v>80000</v>
      </c>
      <c r="O354" s="8">
        <v>8.8200000000000001E-2</v>
      </c>
      <c r="P354" s="9">
        <f t="shared" si="98"/>
        <v>1</v>
      </c>
      <c r="Q354" s="9">
        <f t="shared" si="99"/>
        <v>-8.3355855855855854</v>
      </c>
      <c r="R354" s="9">
        <f t="shared" si="100"/>
        <v>3.9515765765765765</v>
      </c>
      <c r="S354" s="9">
        <f t="shared" si="101"/>
        <v>5.3727477477477477</v>
      </c>
      <c r="T354" s="9">
        <f t="shared" si="102"/>
        <v>9.3243243243243246</v>
      </c>
      <c r="U354" s="9">
        <f t="shared" si="103"/>
        <v>9.0090090090090086E-2</v>
      </c>
      <c r="V354" s="9">
        <f t="shared" si="104"/>
        <v>0</v>
      </c>
      <c r="W354" s="9">
        <f t="shared" si="105"/>
        <v>0</v>
      </c>
      <c r="X354" s="9">
        <f t="shared" si="106"/>
        <v>1</v>
      </c>
      <c r="Y354" s="9">
        <f t="shared" si="107"/>
        <v>0</v>
      </c>
      <c r="Z354" s="9">
        <f t="shared" si="108"/>
        <v>0</v>
      </c>
      <c r="AA354" s="9">
        <f t="shared" si="109"/>
        <v>0</v>
      </c>
      <c r="AB354" s="9">
        <f t="shared" si="110"/>
        <v>0</v>
      </c>
      <c r="AC354" s="9">
        <f t="shared" si="111"/>
        <v>0</v>
      </c>
      <c r="AD354" s="9">
        <f t="shared" si="112"/>
        <v>1</v>
      </c>
    </row>
    <row r="355" spans="1:30" x14ac:dyDescent="0.35">
      <c r="A355" s="5">
        <v>354</v>
      </c>
      <c r="B355" s="3" t="s">
        <v>1337</v>
      </c>
      <c r="C355" s="11">
        <v>20</v>
      </c>
      <c r="D355" s="8">
        <v>5</v>
      </c>
      <c r="E355" s="11">
        <v>0</v>
      </c>
      <c r="F355" s="11">
        <v>5</v>
      </c>
      <c r="G355" s="11">
        <v>0</v>
      </c>
      <c r="H355" s="8">
        <v>371750000</v>
      </c>
      <c r="I355" s="8">
        <v>740775000</v>
      </c>
      <c r="J355" s="8">
        <v>125622000</v>
      </c>
      <c r="K355" s="8">
        <v>435907000</v>
      </c>
      <c r="L355" s="8">
        <v>84673000</v>
      </c>
      <c r="M355" s="8">
        <v>520580000</v>
      </c>
      <c r="N355" s="8">
        <v>329004000</v>
      </c>
      <c r="O355" s="8">
        <v>0.5121</v>
      </c>
      <c r="P355" s="9">
        <f t="shared" si="98"/>
        <v>0.50183928993284066</v>
      </c>
      <c r="Q355" s="9">
        <f t="shared" si="99"/>
        <v>0.16958185683912119</v>
      </c>
      <c r="R355" s="9">
        <f t="shared" si="100"/>
        <v>0.5884472343154129</v>
      </c>
      <c r="S355" s="9">
        <f t="shared" si="101"/>
        <v>0.11430326347406432</v>
      </c>
      <c r="T355" s="9">
        <f t="shared" si="102"/>
        <v>0.70275049778947729</v>
      </c>
      <c r="U355" s="9">
        <f t="shared" si="103"/>
        <v>0.44413485876278225</v>
      </c>
      <c r="V355" s="9">
        <f t="shared" si="104"/>
        <v>0</v>
      </c>
      <c r="W355" s="9">
        <f t="shared" si="105"/>
        <v>0</v>
      </c>
      <c r="X355" s="9">
        <f t="shared" si="106"/>
        <v>1</v>
      </c>
      <c r="Y355" s="9">
        <f t="shared" si="107"/>
        <v>0</v>
      </c>
      <c r="Z355" s="9">
        <f t="shared" si="108"/>
        <v>0</v>
      </c>
      <c r="AA355" s="9">
        <f t="shared" si="109"/>
        <v>0</v>
      </c>
      <c r="AB355" s="9">
        <f t="shared" si="110"/>
        <v>0</v>
      </c>
      <c r="AC355" s="9">
        <f t="shared" si="111"/>
        <v>0</v>
      </c>
      <c r="AD355" s="9">
        <f t="shared" si="112"/>
        <v>1</v>
      </c>
    </row>
    <row r="356" spans="1:30" x14ac:dyDescent="0.35">
      <c r="A356" s="5">
        <v>355</v>
      </c>
      <c r="B356" s="3" t="s">
        <v>1338</v>
      </c>
      <c r="C356" s="11">
        <v>20</v>
      </c>
      <c r="D356" s="8">
        <v>3.5</v>
      </c>
      <c r="E356" s="11">
        <v>0</v>
      </c>
      <c r="F356" s="11">
        <v>5</v>
      </c>
      <c r="G356" s="11">
        <v>0</v>
      </c>
      <c r="H356" s="8">
        <v>7680000</v>
      </c>
      <c r="I356" s="8">
        <v>16079000</v>
      </c>
      <c r="J356" s="8">
        <v>-570000</v>
      </c>
      <c r="K356" s="8">
        <v>15070000</v>
      </c>
      <c r="L356" s="8">
        <v>1569000</v>
      </c>
      <c r="M356" s="8">
        <v>16639000</v>
      </c>
      <c r="N356" s="8">
        <v>266000</v>
      </c>
      <c r="O356" s="8">
        <v>1.9800000000000002E-2</v>
      </c>
      <c r="P356" s="9">
        <f t="shared" si="98"/>
        <v>0.47764164438086948</v>
      </c>
      <c r="Q356" s="9">
        <f t="shared" si="99"/>
        <v>-3.5449965793892653E-2</v>
      </c>
      <c r="R356" s="9">
        <f t="shared" si="100"/>
        <v>0.93724734125256548</v>
      </c>
      <c r="S356" s="9">
        <f t="shared" si="101"/>
        <v>9.758069531687294E-2</v>
      </c>
      <c r="T356" s="9">
        <f t="shared" si="102"/>
        <v>1.0348280365694384</v>
      </c>
      <c r="U356" s="9">
        <f t="shared" si="103"/>
        <v>1.654331737048324E-2</v>
      </c>
      <c r="V356" s="9">
        <f t="shared" si="104"/>
        <v>0</v>
      </c>
      <c r="W356" s="9">
        <f t="shared" si="105"/>
        <v>0</v>
      </c>
      <c r="X356" s="9">
        <f t="shared" si="106"/>
        <v>1</v>
      </c>
      <c r="Y356" s="9">
        <f t="shared" si="107"/>
        <v>0</v>
      </c>
      <c r="Z356" s="9">
        <f t="shared" si="108"/>
        <v>0</v>
      </c>
      <c r="AA356" s="9">
        <f t="shared" si="109"/>
        <v>0</v>
      </c>
      <c r="AB356" s="9">
        <f t="shared" si="110"/>
        <v>0</v>
      </c>
      <c r="AC356" s="9">
        <f t="shared" si="111"/>
        <v>0</v>
      </c>
      <c r="AD356" s="9">
        <f t="shared" si="112"/>
        <v>1</v>
      </c>
    </row>
    <row r="357" spans="1:30" ht="29" x14ac:dyDescent="0.35">
      <c r="A357" s="5">
        <v>356</v>
      </c>
      <c r="B357" s="3" t="s">
        <v>114</v>
      </c>
      <c r="C357" s="11">
        <v>20</v>
      </c>
      <c r="D357" s="8">
        <v>14.5</v>
      </c>
      <c r="E357" s="11">
        <v>0</v>
      </c>
      <c r="F357" s="11">
        <v>5</v>
      </c>
      <c r="G357" s="11">
        <v>0</v>
      </c>
      <c r="H357" s="8">
        <v>1172000</v>
      </c>
      <c r="I357" s="8">
        <v>1172000</v>
      </c>
      <c r="J357" s="8">
        <v>1000</v>
      </c>
      <c r="K357" s="8">
        <v>175000</v>
      </c>
      <c r="L357" s="8">
        <v>871000</v>
      </c>
      <c r="M357" s="8">
        <v>1046000</v>
      </c>
      <c r="N357" s="8">
        <v>3290000</v>
      </c>
      <c r="O357" s="8">
        <v>4.8525</v>
      </c>
      <c r="P357" s="9">
        <f t="shared" si="98"/>
        <v>1</v>
      </c>
      <c r="Q357" s="9">
        <f t="shared" si="99"/>
        <v>8.5324232081911264E-4</v>
      </c>
      <c r="R357" s="9">
        <f t="shared" si="100"/>
        <v>0.14931740614334471</v>
      </c>
      <c r="S357" s="9">
        <f t="shared" si="101"/>
        <v>0.74317406143344711</v>
      </c>
      <c r="T357" s="9">
        <f t="shared" si="102"/>
        <v>0.89249146757679176</v>
      </c>
      <c r="U357" s="9">
        <f t="shared" si="103"/>
        <v>2.8071672354948807</v>
      </c>
      <c r="V357" s="9">
        <f t="shared" si="104"/>
        <v>0</v>
      </c>
      <c r="W357" s="9">
        <f t="shared" si="105"/>
        <v>0</v>
      </c>
      <c r="X357" s="9">
        <f t="shared" si="106"/>
        <v>1</v>
      </c>
      <c r="Y357" s="9">
        <f t="shared" si="107"/>
        <v>0</v>
      </c>
      <c r="Z357" s="9">
        <f t="shared" si="108"/>
        <v>0</v>
      </c>
      <c r="AA357" s="9">
        <f t="shared" si="109"/>
        <v>0</v>
      </c>
      <c r="AB357" s="9">
        <f t="shared" si="110"/>
        <v>0</v>
      </c>
      <c r="AC357" s="9">
        <f t="shared" si="111"/>
        <v>0</v>
      </c>
      <c r="AD357" s="9">
        <f t="shared" si="112"/>
        <v>1</v>
      </c>
    </row>
    <row r="358" spans="1:30" x14ac:dyDescent="0.35">
      <c r="A358" s="5">
        <v>357</v>
      </c>
      <c r="B358" s="3" t="s">
        <v>115</v>
      </c>
      <c r="C358" s="11">
        <v>20</v>
      </c>
      <c r="D358" s="8">
        <v>3.5</v>
      </c>
      <c r="E358" s="11">
        <v>0</v>
      </c>
      <c r="F358" s="11">
        <v>5</v>
      </c>
      <c r="G358" s="11">
        <v>0</v>
      </c>
      <c r="H358" s="8">
        <v>1946000</v>
      </c>
      <c r="I358" s="8">
        <v>2114000</v>
      </c>
      <c r="J358" s="8">
        <v>962000</v>
      </c>
      <c r="K358" s="8">
        <v>1063000</v>
      </c>
      <c r="L358" s="8">
        <v>79000</v>
      </c>
      <c r="M358" s="8">
        <v>1142000</v>
      </c>
      <c r="N358" s="8">
        <v>6894000</v>
      </c>
      <c r="O358" s="8">
        <v>3.3056999999999999</v>
      </c>
      <c r="P358" s="9">
        <f t="shared" si="98"/>
        <v>0.92052980132450335</v>
      </c>
      <c r="Q358" s="9">
        <f t="shared" si="99"/>
        <v>0.45506149479659413</v>
      </c>
      <c r="R358" s="9">
        <f t="shared" si="100"/>
        <v>0.50283822138126777</v>
      </c>
      <c r="S358" s="9">
        <f t="shared" si="101"/>
        <v>3.7369914853358562E-2</v>
      </c>
      <c r="T358" s="9">
        <f t="shared" si="102"/>
        <v>0.54020813623462627</v>
      </c>
      <c r="U358" s="9">
        <f t="shared" si="103"/>
        <v>3.2611163670766321</v>
      </c>
      <c r="V358" s="9">
        <f t="shared" si="104"/>
        <v>0</v>
      </c>
      <c r="W358" s="9">
        <f t="shared" si="105"/>
        <v>0</v>
      </c>
      <c r="X358" s="9">
        <f t="shared" si="106"/>
        <v>1</v>
      </c>
      <c r="Y358" s="9">
        <f t="shared" si="107"/>
        <v>0</v>
      </c>
      <c r="Z358" s="9">
        <f t="shared" si="108"/>
        <v>0</v>
      </c>
      <c r="AA358" s="9">
        <f t="shared" si="109"/>
        <v>0</v>
      </c>
      <c r="AB358" s="9">
        <f t="shared" si="110"/>
        <v>0</v>
      </c>
      <c r="AC358" s="9">
        <f t="shared" si="111"/>
        <v>0</v>
      </c>
      <c r="AD358" s="9">
        <f t="shared" si="112"/>
        <v>1</v>
      </c>
    </row>
    <row r="359" spans="1:30" ht="29" x14ac:dyDescent="0.35">
      <c r="A359" s="5">
        <v>358</v>
      </c>
      <c r="B359" s="3" t="s">
        <v>116</v>
      </c>
      <c r="C359" s="11">
        <v>20</v>
      </c>
      <c r="D359" s="8">
        <v>25</v>
      </c>
      <c r="E359" s="11">
        <v>0</v>
      </c>
      <c r="F359" s="11">
        <v>5</v>
      </c>
      <c r="G359" s="11">
        <v>0</v>
      </c>
      <c r="H359" s="8">
        <v>2379000</v>
      </c>
      <c r="I359" s="8">
        <v>2794000</v>
      </c>
      <c r="J359" s="8">
        <v>28000</v>
      </c>
      <c r="K359" s="8">
        <v>568000</v>
      </c>
      <c r="L359" s="8">
        <v>1577000</v>
      </c>
      <c r="M359" s="8">
        <v>2145000</v>
      </c>
      <c r="N359" s="8">
        <v>21128000</v>
      </c>
      <c r="O359" s="8">
        <v>7.7906000000000004</v>
      </c>
      <c r="P359" s="9">
        <f t="shared" si="98"/>
        <v>0.85146743020758764</v>
      </c>
      <c r="Q359" s="9">
        <f t="shared" si="99"/>
        <v>1.0021474588403722E-2</v>
      </c>
      <c r="R359" s="9">
        <f t="shared" si="100"/>
        <v>0.20329277022190409</v>
      </c>
      <c r="S359" s="9">
        <f t="shared" si="101"/>
        <v>0.56442376521116677</v>
      </c>
      <c r="T359" s="9">
        <f t="shared" si="102"/>
        <v>0.76771653543307083</v>
      </c>
      <c r="U359" s="9">
        <f t="shared" si="103"/>
        <v>7.5619183965640655</v>
      </c>
      <c r="V359" s="9">
        <f t="shared" si="104"/>
        <v>0</v>
      </c>
      <c r="W359" s="9">
        <f t="shared" si="105"/>
        <v>0</v>
      </c>
      <c r="X359" s="9">
        <f t="shared" si="106"/>
        <v>1</v>
      </c>
      <c r="Y359" s="9">
        <f t="shared" si="107"/>
        <v>0</v>
      </c>
      <c r="Z359" s="9">
        <f t="shared" si="108"/>
        <v>0</v>
      </c>
      <c r="AA359" s="9">
        <f t="shared" si="109"/>
        <v>0</v>
      </c>
      <c r="AB359" s="9">
        <f t="shared" si="110"/>
        <v>0</v>
      </c>
      <c r="AC359" s="9">
        <f t="shared" si="111"/>
        <v>0</v>
      </c>
      <c r="AD359" s="9">
        <f t="shared" si="112"/>
        <v>1</v>
      </c>
    </row>
    <row r="360" spans="1:30" x14ac:dyDescent="0.35">
      <c r="A360" s="5">
        <v>359</v>
      </c>
      <c r="B360" s="3" t="s">
        <v>1339</v>
      </c>
      <c r="C360" s="11">
        <v>20</v>
      </c>
      <c r="D360" s="8">
        <v>25</v>
      </c>
      <c r="E360" s="11">
        <v>0</v>
      </c>
      <c r="F360" s="11">
        <v>5</v>
      </c>
      <c r="G360" s="11">
        <v>0</v>
      </c>
      <c r="H360" s="8">
        <v>2546000</v>
      </c>
      <c r="I360" s="8">
        <v>2546000</v>
      </c>
      <c r="J360" s="8">
        <v>-1818000</v>
      </c>
      <c r="K360" s="8">
        <v>3340000</v>
      </c>
      <c r="L360" s="8">
        <v>676000</v>
      </c>
      <c r="M360" s="8">
        <v>4016000</v>
      </c>
      <c r="N360" s="8">
        <v>1297000</v>
      </c>
      <c r="O360" s="8">
        <v>0.57410000000000005</v>
      </c>
      <c r="P360" s="9">
        <f t="shared" si="98"/>
        <v>1</v>
      </c>
      <c r="Q360" s="9">
        <f t="shared" si="99"/>
        <v>-0.71406127258444618</v>
      </c>
      <c r="R360" s="9">
        <f t="shared" si="100"/>
        <v>1.3118617439120188</v>
      </c>
      <c r="S360" s="9">
        <f t="shared" si="101"/>
        <v>0.26551453260015712</v>
      </c>
      <c r="T360" s="9">
        <f t="shared" si="102"/>
        <v>1.5773762765121759</v>
      </c>
      <c r="U360" s="9">
        <f t="shared" si="103"/>
        <v>0.50942655145325999</v>
      </c>
      <c r="V360" s="9">
        <f t="shared" si="104"/>
        <v>0</v>
      </c>
      <c r="W360" s="9">
        <f t="shared" si="105"/>
        <v>0</v>
      </c>
      <c r="X360" s="9">
        <f t="shared" si="106"/>
        <v>1</v>
      </c>
      <c r="Y360" s="9">
        <f t="shared" si="107"/>
        <v>0</v>
      </c>
      <c r="Z360" s="9">
        <f t="shared" si="108"/>
        <v>0</v>
      </c>
      <c r="AA360" s="9">
        <f t="shared" si="109"/>
        <v>0</v>
      </c>
      <c r="AB360" s="9">
        <f t="shared" si="110"/>
        <v>0</v>
      </c>
      <c r="AC360" s="9">
        <f t="shared" si="111"/>
        <v>0</v>
      </c>
      <c r="AD360" s="9">
        <f t="shared" si="112"/>
        <v>1</v>
      </c>
    </row>
    <row r="361" spans="1:30" x14ac:dyDescent="0.35">
      <c r="A361" s="5">
        <v>360</v>
      </c>
      <c r="B361" s="3" t="s">
        <v>1340</v>
      </c>
      <c r="C361" s="11">
        <v>20</v>
      </c>
      <c r="D361" s="8">
        <v>27</v>
      </c>
      <c r="E361" s="11">
        <v>0</v>
      </c>
      <c r="F361" s="11">
        <v>1</v>
      </c>
      <c r="G361" s="11">
        <v>2</v>
      </c>
      <c r="H361" s="8">
        <v>1611000</v>
      </c>
      <c r="I361" s="8">
        <v>1706000</v>
      </c>
      <c r="J361" s="8">
        <v>-649000</v>
      </c>
      <c r="K361" s="8">
        <v>250000</v>
      </c>
      <c r="L361" s="8">
        <v>1651000</v>
      </c>
      <c r="M361" s="8">
        <v>1901000</v>
      </c>
      <c r="N361" s="8">
        <v>7390000</v>
      </c>
      <c r="O361" s="8">
        <v>4.6071999999999997</v>
      </c>
      <c r="P361" s="9">
        <f t="shared" si="98"/>
        <v>0.94431418522860489</v>
      </c>
      <c r="Q361" s="9">
        <f t="shared" si="99"/>
        <v>-0.38042203985932005</v>
      </c>
      <c r="R361" s="9">
        <f t="shared" si="100"/>
        <v>0.14654161781946073</v>
      </c>
      <c r="S361" s="9">
        <f t="shared" si="101"/>
        <v>0.96776084407971863</v>
      </c>
      <c r="T361" s="9">
        <f t="shared" si="102"/>
        <v>1.1143024618991795</v>
      </c>
      <c r="U361" s="9">
        <f t="shared" si="103"/>
        <v>4.3317702227432591</v>
      </c>
      <c r="V361" s="9">
        <f t="shared" si="104"/>
        <v>0</v>
      </c>
      <c r="W361" s="9">
        <f t="shared" si="105"/>
        <v>0</v>
      </c>
      <c r="X361" s="9">
        <f t="shared" si="106"/>
        <v>0</v>
      </c>
      <c r="Y361" s="9">
        <f t="shared" si="107"/>
        <v>0</v>
      </c>
      <c r="Z361" s="9">
        <f t="shared" si="108"/>
        <v>1</v>
      </c>
      <c r="AA361" s="9">
        <f t="shared" si="109"/>
        <v>0</v>
      </c>
      <c r="AB361" s="9">
        <f t="shared" si="110"/>
        <v>0</v>
      </c>
      <c r="AC361" s="9">
        <f t="shared" si="111"/>
        <v>0</v>
      </c>
      <c r="AD361" s="9">
        <f t="shared" si="112"/>
        <v>0</v>
      </c>
    </row>
    <row r="362" spans="1:30" x14ac:dyDescent="0.35">
      <c r="A362" s="5">
        <v>361</v>
      </c>
      <c r="B362" s="3" t="s">
        <v>117</v>
      </c>
      <c r="C362" s="11">
        <v>20</v>
      </c>
      <c r="D362" s="8">
        <v>6</v>
      </c>
      <c r="E362" s="11">
        <v>0</v>
      </c>
      <c r="F362" s="11">
        <v>5</v>
      </c>
      <c r="G362" s="11">
        <v>0</v>
      </c>
      <c r="H362" s="8">
        <v>209854000</v>
      </c>
      <c r="I362" s="8">
        <v>315736000</v>
      </c>
      <c r="J362" s="8">
        <v>120010000</v>
      </c>
      <c r="K362" s="8">
        <v>1311000</v>
      </c>
      <c r="L362" s="8">
        <v>194405000</v>
      </c>
      <c r="M362" s="8">
        <v>195716000</v>
      </c>
      <c r="N362" s="8">
        <v>217291000</v>
      </c>
      <c r="O362" s="8">
        <v>0.84240000000000004</v>
      </c>
      <c r="P362" s="9">
        <f t="shared" si="98"/>
        <v>0.66465021410292147</v>
      </c>
      <c r="Q362" s="9">
        <f t="shared" si="99"/>
        <v>0.38009602959434463</v>
      </c>
      <c r="R362" s="9">
        <f t="shared" si="100"/>
        <v>4.1522031063926821E-3</v>
      </c>
      <c r="S362" s="9">
        <f t="shared" si="101"/>
        <v>0.61572009526946558</v>
      </c>
      <c r="T362" s="9">
        <f t="shared" si="102"/>
        <v>0.61987229837585833</v>
      </c>
      <c r="U362" s="9">
        <f t="shared" si="103"/>
        <v>0.68820470266298428</v>
      </c>
      <c r="V362" s="9">
        <f t="shared" si="104"/>
        <v>0</v>
      </c>
      <c r="W362" s="9">
        <f t="shared" si="105"/>
        <v>0</v>
      </c>
      <c r="X362" s="9">
        <f t="shared" si="106"/>
        <v>1</v>
      </c>
      <c r="Y362" s="9">
        <f t="shared" si="107"/>
        <v>0</v>
      </c>
      <c r="Z362" s="9">
        <f t="shared" si="108"/>
        <v>0</v>
      </c>
      <c r="AA362" s="9">
        <f t="shared" si="109"/>
        <v>0</v>
      </c>
      <c r="AB362" s="9">
        <f t="shared" si="110"/>
        <v>0</v>
      </c>
      <c r="AC362" s="9">
        <f t="shared" si="111"/>
        <v>0</v>
      </c>
      <c r="AD362" s="9">
        <f t="shared" si="112"/>
        <v>1</v>
      </c>
    </row>
    <row r="363" spans="1:30" x14ac:dyDescent="0.35">
      <c r="A363" s="5">
        <v>362</v>
      </c>
      <c r="B363" s="3" t="s">
        <v>118</v>
      </c>
      <c r="C363" s="11">
        <v>20</v>
      </c>
      <c r="D363" s="8">
        <v>0.5</v>
      </c>
      <c r="E363" s="11">
        <v>0</v>
      </c>
      <c r="F363" s="11">
        <v>5</v>
      </c>
      <c r="G363" s="11">
        <v>0</v>
      </c>
      <c r="H363" s="8">
        <v>90000</v>
      </c>
      <c r="I363" s="8">
        <v>90000</v>
      </c>
      <c r="J363" s="8">
        <v>3000</v>
      </c>
      <c r="K363" s="8">
        <v>60000</v>
      </c>
      <c r="L363" s="8">
        <v>17000</v>
      </c>
      <c r="M363" s="8">
        <v>77000</v>
      </c>
      <c r="N363" s="8">
        <v>608000</v>
      </c>
      <c r="O363" s="8">
        <v>13.511100000000001</v>
      </c>
      <c r="P363" s="9">
        <f t="shared" si="98"/>
        <v>1</v>
      </c>
      <c r="Q363" s="9">
        <f t="shared" si="99"/>
        <v>3.3333333333333333E-2</v>
      </c>
      <c r="R363" s="9">
        <f t="shared" si="100"/>
        <v>0.66666666666666663</v>
      </c>
      <c r="S363" s="9">
        <f t="shared" si="101"/>
        <v>0.18888888888888888</v>
      </c>
      <c r="T363" s="9">
        <f t="shared" si="102"/>
        <v>0.85555555555555551</v>
      </c>
      <c r="U363" s="9">
        <f t="shared" si="103"/>
        <v>6.7555555555555555</v>
      </c>
      <c r="V363" s="9">
        <f t="shared" si="104"/>
        <v>0</v>
      </c>
      <c r="W363" s="9">
        <f t="shared" si="105"/>
        <v>0</v>
      </c>
      <c r="X363" s="9">
        <f t="shared" si="106"/>
        <v>1</v>
      </c>
      <c r="Y363" s="9">
        <f t="shared" si="107"/>
        <v>0</v>
      </c>
      <c r="Z363" s="9">
        <f t="shared" si="108"/>
        <v>0</v>
      </c>
      <c r="AA363" s="9">
        <f t="shared" si="109"/>
        <v>0</v>
      </c>
      <c r="AB363" s="9">
        <f t="shared" si="110"/>
        <v>0</v>
      </c>
      <c r="AC363" s="9">
        <f t="shared" si="111"/>
        <v>0</v>
      </c>
      <c r="AD363" s="9">
        <f t="shared" si="112"/>
        <v>1</v>
      </c>
    </row>
    <row r="364" spans="1:30" x14ac:dyDescent="0.35">
      <c r="A364" s="5">
        <v>363</v>
      </c>
      <c r="B364" s="3" t="s">
        <v>1341</v>
      </c>
      <c r="C364" s="11">
        <v>20</v>
      </c>
      <c r="D364" s="8">
        <v>27.5</v>
      </c>
      <c r="E364" s="11">
        <v>0</v>
      </c>
      <c r="F364" s="11">
        <v>3</v>
      </c>
      <c r="G364" s="11">
        <v>0</v>
      </c>
      <c r="H364" s="8">
        <v>14808000</v>
      </c>
      <c r="I364" s="8">
        <v>28225000</v>
      </c>
      <c r="J364" s="8">
        <v>-1230000</v>
      </c>
      <c r="K364" s="8">
        <v>4279000</v>
      </c>
      <c r="L364" s="8">
        <v>12474000</v>
      </c>
      <c r="M364" s="8">
        <v>16753000</v>
      </c>
      <c r="N364" s="8">
        <v>169845000</v>
      </c>
      <c r="O364" s="8">
        <v>5.7922000000000002</v>
      </c>
      <c r="P364" s="9">
        <f t="shared" si="98"/>
        <v>0.52464127546501327</v>
      </c>
      <c r="Q364" s="9">
        <f t="shared" si="99"/>
        <v>-4.357838795394154E-2</v>
      </c>
      <c r="R364" s="9">
        <f t="shared" si="100"/>
        <v>0.15160318866253322</v>
      </c>
      <c r="S364" s="9">
        <f t="shared" si="101"/>
        <v>0.44194862710363153</v>
      </c>
      <c r="T364" s="9">
        <f t="shared" si="102"/>
        <v>0.59355181576616478</v>
      </c>
      <c r="U364" s="9">
        <f t="shared" si="103"/>
        <v>6.017537643932684</v>
      </c>
      <c r="V364" s="9">
        <f t="shared" si="104"/>
        <v>0</v>
      </c>
      <c r="W364" s="9">
        <f t="shared" si="105"/>
        <v>0</v>
      </c>
      <c r="X364" s="9">
        <f t="shared" si="106"/>
        <v>1</v>
      </c>
      <c r="Y364" s="9">
        <f t="shared" si="107"/>
        <v>0</v>
      </c>
      <c r="Z364" s="9">
        <f t="shared" si="108"/>
        <v>0</v>
      </c>
      <c r="AA364" s="9">
        <f t="shared" si="109"/>
        <v>0</v>
      </c>
      <c r="AB364" s="9">
        <f t="shared" si="110"/>
        <v>1</v>
      </c>
      <c r="AC364" s="9">
        <f t="shared" si="111"/>
        <v>0</v>
      </c>
      <c r="AD364" s="9">
        <f t="shared" si="112"/>
        <v>0</v>
      </c>
    </row>
    <row r="365" spans="1:30" x14ac:dyDescent="0.35">
      <c r="A365" s="5">
        <v>364</v>
      </c>
      <c r="B365" s="3" t="s">
        <v>119</v>
      </c>
      <c r="C365" s="11">
        <v>20</v>
      </c>
      <c r="D365" s="8">
        <v>1.5</v>
      </c>
      <c r="E365" s="11">
        <v>0</v>
      </c>
      <c r="F365" s="11">
        <v>5</v>
      </c>
      <c r="G365" s="11">
        <v>0</v>
      </c>
      <c r="H365" s="8">
        <v>23929000</v>
      </c>
      <c r="I365" s="8">
        <v>26080000</v>
      </c>
      <c r="J365" s="8">
        <v>573000</v>
      </c>
      <c r="K365" s="8">
        <v>233000</v>
      </c>
      <c r="L365" s="8">
        <v>25264000</v>
      </c>
      <c r="M365" s="8">
        <v>25497000</v>
      </c>
      <c r="N365" s="8">
        <v>230012000</v>
      </c>
      <c r="O365" s="8">
        <v>10.440899999999999</v>
      </c>
      <c r="P365" s="9">
        <f t="shared" si="98"/>
        <v>0.91752300613496929</v>
      </c>
      <c r="Q365" s="9">
        <f t="shared" si="99"/>
        <v>2.1970858895705523E-2</v>
      </c>
      <c r="R365" s="9">
        <f t="shared" si="100"/>
        <v>8.9340490797546017E-3</v>
      </c>
      <c r="S365" s="9">
        <f t="shared" si="101"/>
        <v>0.96871165644171775</v>
      </c>
      <c r="T365" s="9">
        <f t="shared" si="102"/>
        <v>0.97764570552147234</v>
      </c>
      <c r="U365" s="9">
        <f t="shared" si="103"/>
        <v>8.8194785276073624</v>
      </c>
      <c r="V365" s="9">
        <f t="shared" si="104"/>
        <v>0</v>
      </c>
      <c r="W365" s="9">
        <f t="shared" si="105"/>
        <v>0</v>
      </c>
      <c r="X365" s="9">
        <f t="shared" si="106"/>
        <v>1</v>
      </c>
      <c r="Y365" s="9">
        <f t="shared" si="107"/>
        <v>0</v>
      </c>
      <c r="Z365" s="9">
        <f t="shared" si="108"/>
        <v>0</v>
      </c>
      <c r="AA365" s="9">
        <f t="shared" si="109"/>
        <v>0</v>
      </c>
      <c r="AB365" s="9">
        <f t="shared" si="110"/>
        <v>0</v>
      </c>
      <c r="AC365" s="9">
        <f t="shared" si="111"/>
        <v>0</v>
      </c>
      <c r="AD365" s="9">
        <f t="shared" si="112"/>
        <v>1</v>
      </c>
    </row>
    <row r="366" spans="1:30" x14ac:dyDescent="0.35">
      <c r="A366" s="5">
        <v>365</v>
      </c>
      <c r="B366" s="3" t="s">
        <v>120</v>
      </c>
      <c r="C366" s="11">
        <v>20</v>
      </c>
      <c r="D366" s="8">
        <v>22</v>
      </c>
      <c r="E366" s="11">
        <v>0</v>
      </c>
      <c r="F366" s="11">
        <v>4</v>
      </c>
      <c r="G366" s="11">
        <v>0</v>
      </c>
      <c r="H366" s="8">
        <v>28891000</v>
      </c>
      <c r="I366" s="8">
        <v>83627000</v>
      </c>
      <c r="J366" s="8">
        <v>11491000</v>
      </c>
      <c r="K366" s="8">
        <v>22861000</v>
      </c>
      <c r="L366" s="8">
        <v>758000</v>
      </c>
      <c r="M366" s="8">
        <v>23619000</v>
      </c>
      <c r="N366" s="8">
        <v>74933000</v>
      </c>
      <c r="O366" s="8">
        <v>1.0034000000000001</v>
      </c>
      <c r="P366" s="9">
        <f t="shared" si="98"/>
        <v>0.3454745476939266</v>
      </c>
      <c r="Q366" s="9">
        <f t="shared" si="99"/>
        <v>0.13740777500089685</v>
      </c>
      <c r="R366" s="9">
        <f t="shared" si="100"/>
        <v>0.27336864888134216</v>
      </c>
      <c r="S366" s="9">
        <f t="shared" si="101"/>
        <v>9.0640582586963541E-3</v>
      </c>
      <c r="T366" s="9">
        <f t="shared" si="102"/>
        <v>0.28243270714003849</v>
      </c>
      <c r="U366" s="9">
        <f t="shared" si="103"/>
        <v>0.89603836081648269</v>
      </c>
      <c r="V366" s="9">
        <f t="shared" si="104"/>
        <v>0</v>
      </c>
      <c r="W366" s="9">
        <f t="shared" si="105"/>
        <v>0</v>
      </c>
      <c r="X366" s="9">
        <f t="shared" si="106"/>
        <v>1</v>
      </c>
      <c r="Y366" s="9">
        <f t="shared" si="107"/>
        <v>0</v>
      </c>
      <c r="Z366" s="9">
        <f t="shared" si="108"/>
        <v>0</v>
      </c>
      <c r="AA366" s="9">
        <f t="shared" si="109"/>
        <v>0</v>
      </c>
      <c r="AB366" s="9">
        <f t="shared" si="110"/>
        <v>0</v>
      </c>
      <c r="AC366" s="9">
        <f t="shared" si="111"/>
        <v>1</v>
      </c>
      <c r="AD366" s="9">
        <f t="shared" si="112"/>
        <v>0</v>
      </c>
    </row>
    <row r="367" spans="1:30" x14ac:dyDescent="0.35">
      <c r="A367" s="5">
        <v>366</v>
      </c>
      <c r="B367" s="3" t="s">
        <v>121</v>
      </c>
      <c r="C367" s="11">
        <v>20</v>
      </c>
      <c r="D367" s="8">
        <v>0.5</v>
      </c>
      <c r="E367" s="11">
        <v>0</v>
      </c>
      <c r="F367" s="11">
        <v>5</v>
      </c>
      <c r="G367" s="11">
        <v>0</v>
      </c>
      <c r="H367" s="8">
        <v>9786000</v>
      </c>
      <c r="I367" s="8">
        <v>13531000</v>
      </c>
      <c r="J367" s="8">
        <v>6488000</v>
      </c>
      <c r="K367" s="8">
        <v>1455000</v>
      </c>
      <c r="L367" s="8">
        <v>5088000</v>
      </c>
      <c r="M367" s="8">
        <v>6543000</v>
      </c>
      <c r="N367" s="8">
        <v>9879000</v>
      </c>
      <c r="O367" s="8">
        <v>1.4601999999999999</v>
      </c>
      <c r="P367" s="9">
        <f t="shared" si="98"/>
        <v>0.72322814278323844</v>
      </c>
      <c r="Q367" s="9">
        <f t="shared" si="99"/>
        <v>0.47949153794989285</v>
      </c>
      <c r="R367" s="9">
        <f t="shared" si="100"/>
        <v>0.10753085507353484</v>
      </c>
      <c r="S367" s="9">
        <f t="shared" si="101"/>
        <v>0.37602542310250536</v>
      </c>
      <c r="T367" s="9">
        <f t="shared" si="102"/>
        <v>0.48355627817604019</v>
      </c>
      <c r="U367" s="9">
        <f t="shared" si="103"/>
        <v>0.7301012489838149</v>
      </c>
      <c r="V367" s="9">
        <f t="shared" si="104"/>
        <v>0</v>
      </c>
      <c r="W367" s="9">
        <f t="shared" si="105"/>
        <v>0</v>
      </c>
      <c r="X367" s="9">
        <f t="shared" si="106"/>
        <v>1</v>
      </c>
      <c r="Y367" s="9">
        <f t="shared" si="107"/>
        <v>0</v>
      </c>
      <c r="Z367" s="9">
        <f t="shared" si="108"/>
        <v>0</v>
      </c>
      <c r="AA367" s="9">
        <f t="shared" si="109"/>
        <v>0</v>
      </c>
      <c r="AB367" s="9">
        <f t="shared" si="110"/>
        <v>0</v>
      </c>
      <c r="AC367" s="9">
        <f t="shared" si="111"/>
        <v>0</v>
      </c>
      <c r="AD367" s="9">
        <f t="shared" si="112"/>
        <v>1</v>
      </c>
    </row>
    <row r="368" spans="1:30" x14ac:dyDescent="0.35">
      <c r="A368" s="5">
        <v>367</v>
      </c>
      <c r="B368" s="3" t="s">
        <v>1342</v>
      </c>
      <c r="C368" s="11">
        <v>20</v>
      </c>
      <c r="D368" s="8">
        <v>10</v>
      </c>
      <c r="E368" s="11">
        <v>0</v>
      </c>
      <c r="F368" s="11">
        <v>5</v>
      </c>
      <c r="G368" s="11">
        <v>0</v>
      </c>
      <c r="H368" s="8">
        <v>187514000</v>
      </c>
      <c r="I368" s="8">
        <v>190211000</v>
      </c>
      <c r="J368" s="8">
        <v>36585000</v>
      </c>
      <c r="K368" s="8">
        <v>10000</v>
      </c>
      <c r="L368" s="8">
        <v>153605000</v>
      </c>
      <c r="M368" s="8">
        <v>153615000</v>
      </c>
      <c r="N368" s="8">
        <v>1069043000</v>
      </c>
      <c r="O368" s="8">
        <v>6.5218999999999996</v>
      </c>
      <c r="P368" s="9">
        <f t="shared" si="98"/>
        <v>0.98582100930019823</v>
      </c>
      <c r="Q368" s="9">
        <f t="shared" si="99"/>
        <v>0.19233903402011451</v>
      </c>
      <c r="R368" s="9">
        <f t="shared" si="100"/>
        <v>5.2573195030781604E-5</v>
      </c>
      <c r="S368" s="9">
        <f t="shared" si="101"/>
        <v>0.80755056227032085</v>
      </c>
      <c r="T368" s="9">
        <f t="shared" si="102"/>
        <v>0.80760313546535167</v>
      </c>
      <c r="U368" s="9">
        <f t="shared" si="103"/>
        <v>5.620300613529186</v>
      </c>
      <c r="V368" s="9">
        <f t="shared" si="104"/>
        <v>0</v>
      </c>
      <c r="W368" s="9">
        <f t="shared" si="105"/>
        <v>0</v>
      </c>
      <c r="X368" s="9">
        <f t="shared" si="106"/>
        <v>1</v>
      </c>
      <c r="Y368" s="9">
        <f t="shared" si="107"/>
        <v>0</v>
      </c>
      <c r="Z368" s="9">
        <f t="shared" si="108"/>
        <v>0</v>
      </c>
      <c r="AA368" s="9">
        <f t="shared" si="109"/>
        <v>0</v>
      </c>
      <c r="AB368" s="9">
        <f t="shared" si="110"/>
        <v>0</v>
      </c>
      <c r="AC368" s="9">
        <f t="shared" si="111"/>
        <v>0</v>
      </c>
      <c r="AD368" s="9">
        <f t="shared" si="112"/>
        <v>1</v>
      </c>
    </row>
    <row r="369" spans="1:30" x14ac:dyDescent="0.35">
      <c r="A369" s="5">
        <v>368</v>
      </c>
      <c r="B369" s="3" t="s">
        <v>1343</v>
      </c>
      <c r="C369" s="11">
        <v>20</v>
      </c>
      <c r="D369" s="8">
        <v>4</v>
      </c>
      <c r="E369" s="11">
        <v>0</v>
      </c>
      <c r="F369" s="11">
        <v>5</v>
      </c>
      <c r="G369" s="11">
        <v>0</v>
      </c>
      <c r="H369" s="8">
        <v>2198000</v>
      </c>
      <c r="I369" s="8">
        <v>2198000</v>
      </c>
      <c r="J369" s="8">
        <v>-1761000</v>
      </c>
      <c r="K369" s="8">
        <v>3914000</v>
      </c>
      <c r="L369" s="8">
        <v>34000</v>
      </c>
      <c r="M369" s="8">
        <v>3948000</v>
      </c>
      <c r="N369" s="8">
        <v>339000</v>
      </c>
      <c r="O369" s="8">
        <v>0.1482</v>
      </c>
      <c r="P369" s="9">
        <f t="shared" si="98"/>
        <v>1</v>
      </c>
      <c r="Q369" s="9">
        <f t="shared" si="99"/>
        <v>-0.80118289353958139</v>
      </c>
      <c r="R369" s="9">
        <f t="shared" si="100"/>
        <v>1.7807097361237489</v>
      </c>
      <c r="S369" s="9">
        <f t="shared" si="101"/>
        <v>1.5468607825295723E-2</v>
      </c>
      <c r="T369" s="9">
        <f t="shared" si="102"/>
        <v>1.7961783439490446</v>
      </c>
      <c r="U369" s="9">
        <f t="shared" si="103"/>
        <v>0.15423111919927207</v>
      </c>
      <c r="V369" s="9">
        <f t="shared" si="104"/>
        <v>0</v>
      </c>
      <c r="W369" s="9">
        <f t="shared" si="105"/>
        <v>0</v>
      </c>
      <c r="X369" s="9">
        <f t="shared" si="106"/>
        <v>1</v>
      </c>
      <c r="Y369" s="9">
        <f t="shared" si="107"/>
        <v>0</v>
      </c>
      <c r="Z369" s="9">
        <f t="shared" si="108"/>
        <v>0</v>
      </c>
      <c r="AA369" s="9">
        <f t="shared" si="109"/>
        <v>0</v>
      </c>
      <c r="AB369" s="9">
        <f t="shared" si="110"/>
        <v>0</v>
      </c>
      <c r="AC369" s="9">
        <f t="shared" si="111"/>
        <v>0</v>
      </c>
      <c r="AD369" s="9">
        <f t="shared" si="112"/>
        <v>1</v>
      </c>
    </row>
    <row r="370" spans="1:30" ht="29" x14ac:dyDescent="0.35">
      <c r="A370" s="5">
        <v>369</v>
      </c>
      <c r="B370" s="3" t="s">
        <v>1344</v>
      </c>
      <c r="C370" s="11">
        <v>20</v>
      </c>
      <c r="D370" s="8">
        <v>5.5</v>
      </c>
      <c r="E370" s="11">
        <v>0</v>
      </c>
      <c r="F370" s="11">
        <v>5</v>
      </c>
      <c r="G370" s="11">
        <v>0</v>
      </c>
      <c r="H370" s="8">
        <v>35579000</v>
      </c>
      <c r="I370" s="8">
        <v>56641000</v>
      </c>
      <c r="J370" s="8">
        <v>-3708000</v>
      </c>
      <c r="K370" s="8">
        <v>19674000</v>
      </c>
      <c r="L370" s="8">
        <v>40665000</v>
      </c>
      <c r="M370" s="8">
        <v>60339000</v>
      </c>
      <c r="N370" s="8">
        <v>17213000</v>
      </c>
      <c r="O370" s="8">
        <v>0.22550000000000001</v>
      </c>
      <c r="P370" s="9">
        <f t="shared" si="98"/>
        <v>0.62814922052929856</v>
      </c>
      <c r="Q370" s="9">
        <f t="shared" si="99"/>
        <v>-6.5464945887254822E-2</v>
      </c>
      <c r="R370" s="9">
        <f t="shared" si="100"/>
        <v>0.34734556240179376</v>
      </c>
      <c r="S370" s="9">
        <f t="shared" si="101"/>
        <v>0.71794283293020955</v>
      </c>
      <c r="T370" s="9">
        <f t="shared" si="102"/>
        <v>1.0652883953320034</v>
      </c>
      <c r="U370" s="9">
        <f t="shared" si="103"/>
        <v>0.30389647075440052</v>
      </c>
      <c r="V370" s="9">
        <f t="shared" si="104"/>
        <v>0</v>
      </c>
      <c r="W370" s="9">
        <f t="shared" si="105"/>
        <v>0</v>
      </c>
      <c r="X370" s="9">
        <f t="shared" si="106"/>
        <v>1</v>
      </c>
      <c r="Y370" s="9">
        <f t="shared" si="107"/>
        <v>0</v>
      </c>
      <c r="Z370" s="9">
        <f t="shared" si="108"/>
        <v>0</v>
      </c>
      <c r="AA370" s="9">
        <f t="shared" si="109"/>
        <v>0</v>
      </c>
      <c r="AB370" s="9">
        <f t="shared" si="110"/>
        <v>0</v>
      </c>
      <c r="AC370" s="9">
        <f t="shared" si="111"/>
        <v>0</v>
      </c>
      <c r="AD370" s="9">
        <f t="shared" si="112"/>
        <v>1</v>
      </c>
    </row>
    <row r="371" spans="1:30" x14ac:dyDescent="0.35">
      <c r="A371" s="5">
        <v>370</v>
      </c>
      <c r="B371" s="3" t="s">
        <v>122</v>
      </c>
      <c r="C371" s="11">
        <v>20</v>
      </c>
      <c r="D371" s="8">
        <v>28</v>
      </c>
      <c r="E371" s="11">
        <v>0</v>
      </c>
      <c r="F371" s="11">
        <v>5</v>
      </c>
      <c r="G371" s="11">
        <v>0</v>
      </c>
      <c r="H371" s="8">
        <v>62973000</v>
      </c>
      <c r="I371" s="8">
        <v>79752000</v>
      </c>
      <c r="J371" s="8">
        <v>41982000</v>
      </c>
      <c r="K371" s="8">
        <v>11311000</v>
      </c>
      <c r="L371" s="8">
        <v>26140000</v>
      </c>
      <c r="M371" s="8">
        <v>37451000</v>
      </c>
      <c r="N371" s="8">
        <v>369325000</v>
      </c>
      <c r="O371" s="8">
        <v>5.4564000000000004</v>
      </c>
      <c r="P371" s="9">
        <f t="shared" si="98"/>
        <v>0.78961029190490517</v>
      </c>
      <c r="Q371" s="9">
        <f t="shared" si="99"/>
        <v>0.52640686126993685</v>
      </c>
      <c r="R371" s="9">
        <f t="shared" si="100"/>
        <v>0.14182716420904806</v>
      </c>
      <c r="S371" s="9">
        <f t="shared" si="101"/>
        <v>0.32776607483197912</v>
      </c>
      <c r="T371" s="9">
        <f t="shared" si="102"/>
        <v>0.46959323904102718</v>
      </c>
      <c r="U371" s="9">
        <f t="shared" si="103"/>
        <v>4.6309183468753137</v>
      </c>
      <c r="V371" s="9">
        <f t="shared" si="104"/>
        <v>0</v>
      </c>
      <c r="W371" s="9">
        <f t="shared" si="105"/>
        <v>0</v>
      </c>
      <c r="X371" s="9">
        <f t="shared" si="106"/>
        <v>1</v>
      </c>
      <c r="Y371" s="9">
        <f t="shared" si="107"/>
        <v>0</v>
      </c>
      <c r="Z371" s="9">
        <f t="shared" si="108"/>
        <v>0</v>
      </c>
      <c r="AA371" s="9">
        <f t="shared" si="109"/>
        <v>0</v>
      </c>
      <c r="AB371" s="9">
        <f t="shared" si="110"/>
        <v>0</v>
      </c>
      <c r="AC371" s="9">
        <f t="shared" si="111"/>
        <v>0</v>
      </c>
      <c r="AD371" s="9">
        <f t="shared" si="112"/>
        <v>1</v>
      </c>
    </row>
    <row r="372" spans="1:30" x14ac:dyDescent="0.35">
      <c r="A372" s="5">
        <v>371</v>
      </c>
      <c r="B372" s="3" t="s">
        <v>1345</v>
      </c>
      <c r="C372" s="11">
        <v>20</v>
      </c>
      <c r="D372" s="8">
        <v>21</v>
      </c>
      <c r="E372" s="11">
        <v>0</v>
      </c>
      <c r="F372" s="11">
        <v>5</v>
      </c>
      <c r="G372" s="11">
        <v>0</v>
      </c>
      <c r="H372" s="8">
        <v>1233000</v>
      </c>
      <c r="I372" s="8">
        <v>1233000</v>
      </c>
      <c r="J372" s="8">
        <v>-365000</v>
      </c>
      <c r="K372" s="8">
        <v>750000</v>
      </c>
      <c r="L372" s="8">
        <v>813000</v>
      </c>
      <c r="M372" s="8">
        <v>1563000</v>
      </c>
      <c r="N372" s="8">
        <v>10602000</v>
      </c>
      <c r="O372" s="8">
        <v>9.3823000000000008</v>
      </c>
      <c r="P372" s="9">
        <f t="shared" si="98"/>
        <v>1</v>
      </c>
      <c r="Q372" s="9">
        <f t="shared" si="99"/>
        <v>-0.29602595296025952</v>
      </c>
      <c r="R372" s="9">
        <f t="shared" si="100"/>
        <v>0.6082725060827251</v>
      </c>
      <c r="S372" s="9">
        <f t="shared" si="101"/>
        <v>0.65936739659367394</v>
      </c>
      <c r="T372" s="9">
        <f t="shared" si="102"/>
        <v>1.2676399026763989</v>
      </c>
      <c r="U372" s="9">
        <f t="shared" si="103"/>
        <v>8.5985401459854014</v>
      </c>
      <c r="V372" s="9">
        <f t="shared" si="104"/>
        <v>0</v>
      </c>
      <c r="W372" s="9">
        <f t="shared" si="105"/>
        <v>0</v>
      </c>
      <c r="X372" s="9">
        <f t="shared" si="106"/>
        <v>1</v>
      </c>
      <c r="Y372" s="9">
        <f t="shared" si="107"/>
        <v>0</v>
      </c>
      <c r="Z372" s="9">
        <f t="shared" si="108"/>
        <v>0</v>
      </c>
      <c r="AA372" s="9">
        <f t="shared" si="109"/>
        <v>0</v>
      </c>
      <c r="AB372" s="9">
        <f t="shared" si="110"/>
        <v>0</v>
      </c>
      <c r="AC372" s="9">
        <f t="shared" si="111"/>
        <v>0</v>
      </c>
      <c r="AD372" s="9">
        <f t="shared" si="112"/>
        <v>1</v>
      </c>
    </row>
    <row r="373" spans="1:30" x14ac:dyDescent="0.35">
      <c r="A373" s="5">
        <v>372</v>
      </c>
      <c r="B373" s="3" t="s">
        <v>1346</v>
      </c>
      <c r="C373" s="11">
        <v>20</v>
      </c>
      <c r="D373" s="8">
        <v>4.5</v>
      </c>
      <c r="E373" s="11">
        <v>0</v>
      </c>
      <c r="F373" s="11">
        <v>5</v>
      </c>
      <c r="G373" s="11">
        <v>0</v>
      </c>
      <c r="H373" s="8">
        <v>451000</v>
      </c>
      <c r="I373" s="8">
        <v>451000</v>
      </c>
      <c r="J373" s="8">
        <v>-411000</v>
      </c>
      <c r="K373" s="8">
        <v>826000</v>
      </c>
      <c r="L373" s="8">
        <v>26000</v>
      </c>
      <c r="M373" s="8">
        <v>852000</v>
      </c>
      <c r="N373" s="8">
        <v>2743000</v>
      </c>
      <c r="O373" s="8">
        <v>5.1512000000000002</v>
      </c>
      <c r="P373" s="9">
        <f t="shared" si="98"/>
        <v>1</v>
      </c>
      <c r="Q373" s="9">
        <f t="shared" si="99"/>
        <v>-0.91130820399113077</v>
      </c>
      <c r="R373" s="9">
        <f t="shared" si="100"/>
        <v>1.8314855875831486</v>
      </c>
      <c r="S373" s="9">
        <f t="shared" si="101"/>
        <v>5.7649667405764965E-2</v>
      </c>
      <c r="T373" s="9">
        <f t="shared" si="102"/>
        <v>1.8891352549889135</v>
      </c>
      <c r="U373" s="9">
        <f t="shared" si="103"/>
        <v>6.082039911308204</v>
      </c>
      <c r="V373" s="9">
        <f t="shared" si="104"/>
        <v>0</v>
      </c>
      <c r="W373" s="9">
        <f t="shared" si="105"/>
        <v>0</v>
      </c>
      <c r="X373" s="9">
        <f t="shared" si="106"/>
        <v>1</v>
      </c>
      <c r="Y373" s="9">
        <f t="shared" si="107"/>
        <v>0</v>
      </c>
      <c r="Z373" s="9">
        <f t="shared" si="108"/>
        <v>0</v>
      </c>
      <c r="AA373" s="9">
        <f t="shared" si="109"/>
        <v>0</v>
      </c>
      <c r="AB373" s="9">
        <f t="shared" si="110"/>
        <v>0</v>
      </c>
      <c r="AC373" s="9">
        <f t="shared" si="111"/>
        <v>0</v>
      </c>
      <c r="AD373" s="9">
        <f t="shared" si="112"/>
        <v>1</v>
      </c>
    </row>
    <row r="374" spans="1:30" x14ac:dyDescent="0.35">
      <c r="A374" s="5">
        <v>373</v>
      </c>
      <c r="B374" s="3" t="s">
        <v>123</v>
      </c>
      <c r="C374" s="11">
        <v>20</v>
      </c>
      <c r="D374" s="8">
        <v>1.5</v>
      </c>
      <c r="E374" s="11">
        <v>0</v>
      </c>
      <c r="F374" s="11">
        <v>5</v>
      </c>
      <c r="G374" s="11">
        <v>0</v>
      </c>
      <c r="H374" s="8">
        <v>10698000</v>
      </c>
      <c r="I374" s="8">
        <v>24040000</v>
      </c>
      <c r="J374" s="8">
        <v>6682000</v>
      </c>
      <c r="K374" s="8">
        <v>16638000</v>
      </c>
      <c r="L374" s="8">
        <v>710000</v>
      </c>
      <c r="M374" s="8">
        <v>17348000</v>
      </c>
      <c r="N374" s="8">
        <v>18049000</v>
      </c>
      <c r="O374" s="8">
        <v>1.4938</v>
      </c>
      <c r="P374" s="9">
        <f t="shared" si="98"/>
        <v>0.44500831946755409</v>
      </c>
      <c r="Q374" s="9">
        <f t="shared" si="99"/>
        <v>0.27795341098169718</v>
      </c>
      <c r="R374" s="9">
        <f t="shared" si="100"/>
        <v>0.69209650582362725</v>
      </c>
      <c r="S374" s="9">
        <f t="shared" si="101"/>
        <v>2.9534109816971715E-2</v>
      </c>
      <c r="T374" s="9">
        <f t="shared" si="102"/>
        <v>0.72163061564059905</v>
      </c>
      <c r="U374" s="9">
        <f t="shared" si="103"/>
        <v>0.75079034941763723</v>
      </c>
      <c r="V374" s="9">
        <f t="shared" si="104"/>
        <v>0</v>
      </c>
      <c r="W374" s="9">
        <f t="shared" si="105"/>
        <v>0</v>
      </c>
      <c r="X374" s="9">
        <f t="shared" si="106"/>
        <v>1</v>
      </c>
      <c r="Y374" s="9">
        <f t="shared" si="107"/>
        <v>0</v>
      </c>
      <c r="Z374" s="9">
        <f t="shared" si="108"/>
        <v>0</v>
      </c>
      <c r="AA374" s="9">
        <f t="shared" si="109"/>
        <v>0</v>
      </c>
      <c r="AB374" s="9">
        <f t="shared" si="110"/>
        <v>0</v>
      </c>
      <c r="AC374" s="9">
        <f t="shared" si="111"/>
        <v>0</v>
      </c>
      <c r="AD374" s="9">
        <f t="shared" si="112"/>
        <v>1</v>
      </c>
    </row>
    <row r="375" spans="1:30" x14ac:dyDescent="0.35">
      <c r="A375" s="5">
        <v>374</v>
      </c>
      <c r="B375" s="3" t="s">
        <v>124</v>
      </c>
      <c r="C375" s="11">
        <v>20</v>
      </c>
      <c r="D375" s="8">
        <v>13</v>
      </c>
      <c r="E375" s="11">
        <v>0</v>
      </c>
      <c r="F375" s="11">
        <v>5</v>
      </c>
      <c r="G375" s="11">
        <v>0</v>
      </c>
      <c r="H375" s="8">
        <v>19083000</v>
      </c>
      <c r="I375" s="8">
        <v>19083000</v>
      </c>
      <c r="J375" s="8">
        <v>14528000</v>
      </c>
      <c r="K375" s="8">
        <v>2200000</v>
      </c>
      <c r="L375" s="8">
        <v>2345000</v>
      </c>
      <c r="M375" s="8">
        <v>4545000</v>
      </c>
      <c r="N375" s="8">
        <v>102099000</v>
      </c>
      <c r="O375" s="8">
        <v>7.2480000000000002</v>
      </c>
      <c r="P375" s="9">
        <f t="shared" si="98"/>
        <v>1</v>
      </c>
      <c r="Q375" s="9">
        <f t="shared" si="99"/>
        <v>0.76130587433841634</v>
      </c>
      <c r="R375" s="9">
        <f t="shared" si="100"/>
        <v>0.1152858565215113</v>
      </c>
      <c r="S375" s="9">
        <f t="shared" si="101"/>
        <v>0.12288424251951999</v>
      </c>
      <c r="T375" s="9">
        <f t="shared" si="102"/>
        <v>0.23817009904103129</v>
      </c>
      <c r="U375" s="9">
        <f t="shared" si="103"/>
        <v>5.3502593931771738</v>
      </c>
      <c r="V375" s="9">
        <f t="shared" si="104"/>
        <v>0</v>
      </c>
      <c r="W375" s="9">
        <f t="shared" si="105"/>
        <v>0</v>
      </c>
      <c r="X375" s="9">
        <f t="shared" si="106"/>
        <v>1</v>
      </c>
      <c r="Y375" s="9">
        <f t="shared" si="107"/>
        <v>0</v>
      </c>
      <c r="Z375" s="9">
        <f t="shared" si="108"/>
        <v>0</v>
      </c>
      <c r="AA375" s="9">
        <f t="shared" si="109"/>
        <v>0</v>
      </c>
      <c r="AB375" s="9">
        <f t="shared" si="110"/>
        <v>0</v>
      </c>
      <c r="AC375" s="9">
        <f t="shared" si="111"/>
        <v>0</v>
      </c>
      <c r="AD375" s="9">
        <f t="shared" si="112"/>
        <v>1</v>
      </c>
    </row>
    <row r="376" spans="1:30" x14ac:dyDescent="0.35">
      <c r="A376" s="5">
        <v>375</v>
      </c>
      <c r="B376" s="3" t="s">
        <v>125</v>
      </c>
      <c r="C376" s="11">
        <v>20</v>
      </c>
      <c r="D376" s="8">
        <v>7.5</v>
      </c>
      <c r="E376" s="11">
        <v>0</v>
      </c>
      <c r="F376" s="11">
        <v>5</v>
      </c>
      <c r="G376" s="11">
        <v>0</v>
      </c>
      <c r="H376" s="8">
        <v>4405000</v>
      </c>
      <c r="I376" s="8">
        <v>4440000</v>
      </c>
      <c r="J376" s="8">
        <v>1658000</v>
      </c>
      <c r="K376" s="8">
        <v>1658000</v>
      </c>
      <c r="L376" s="8">
        <v>1074000</v>
      </c>
      <c r="M376" s="8">
        <v>2732000</v>
      </c>
      <c r="N376" s="8">
        <v>21651000</v>
      </c>
      <c r="O376" s="8">
        <v>6.0343</v>
      </c>
      <c r="P376" s="9">
        <f t="shared" si="98"/>
        <v>0.99211711711711714</v>
      </c>
      <c r="Q376" s="9">
        <f t="shared" si="99"/>
        <v>0.37342342342342344</v>
      </c>
      <c r="R376" s="9">
        <f t="shared" si="100"/>
        <v>0.37342342342342344</v>
      </c>
      <c r="S376" s="9">
        <f t="shared" si="101"/>
        <v>0.24189189189189189</v>
      </c>
      <c r="T376" s="9">
        <f t="shared" si="102"/>
        <v>0.61531531531531536</v>
      </c>
      <c r="U376" s="9">
        <f t="shared" si="103"/>
        <v>4.8763513513513512</v>
      </c>
      <c r="V376" s="9">
        <f t="shared" si="104"/>
        <v>0</v>
      </c>
      <c r="W376" s="9">
        <f t="shared" si="105"/>
        <v>0</v>
      </c>
      <c r="X376" s="9">
        <f t="shared" si="106"/>
        <v>1</v>
      </c>
      <c r="Y376" s="9">
        <f t="shared" si="107"/>
        <v>0</v>
      </c>
      <c r="Z376" s="9">
        <f t="shared" si="108"/>
        <v>0</v>
      </c>
      <c r="AA376" s="9">
        <f t="shared" si="109"/>
        <v>0</v>
      </c>
      <c r="AB376" s="9">
        <f t="shared" si="110"/>
        <v>0</v>
      </c>
      <c r="AC376" s="9">
        <f t="shared" si="111"/>
        <v>0</v>
      </c>
      <c r="AD376" s="9">
        <f t="shared" si="112"/>
        <v>1</v>
      </c>
    </row>
    <row r="377" spans="1:30" x14ac:dyDescent="0.35">
      <c r="A377" s="5">
        <v>376</v>
      </c>
      <c r="B377" s="3" t="s">
        <v>126</v>
      </c>
      <c r="C377" s="11">
        <v>20</v>
      </c>
      <c r="D377" s="8">
        <v>10</v>
      </c>
      <c r="E377" s="11">
        <v>0</v>
      </c>
      <c r="F377" s="11">
        <v>5</v>
      </c>
      <c r="G377" s="11">
        <v>0</v>
      </c>
      <c r="H377" s="8">
        <v>8923000</v>
      </c>
      <c r="I377" s="8">
        <v>8923000</v>
      </c>
      <c r="J377" s="8">
        <v>1194000</v>
      </c>
      <c r="K377" s="8">
        <v>4777000</v>
      </c>
      <c r="L377" s="8">
        <v>2932000</v>
      </c>
      <c r="M377" s="8">
        <v>7709000</v>
      </c>
      <c r="N377" s="8">
        <v>12386000</v>
      </c>
      <c r="O377" s="8">
        <v>1.9997</v>
      </c>
      <c r="P377" s="9">
        <f t="shared" si="98"/>
        <v>1</v>
      </c>
      <c r="Q377" s="9">
        <f t="shared" si="99"/>
        <v>0.13381149837498599</v>
      </c>
      <c r="R377" s="9">
        <f t="shared" si="100"/>
        <v>0.53535806343158132</v>
      </c>
      <c r="S377" s="9">
        <f t="shared" si="101"/>
        <v>0.32858903956068586</v>
      </c>
      <c r="T377" s="9">
        <f t="shared" si="102"/>
        <v>0.86394710299226718</v>
      </c>
      <c r="U377" s="9">
        <f t="shared" si="103"/>
        <v>1.3880981732601143</v>
      </c>
      <c r="V377" s="9">
        <f t="shared" si="104"/>
        <v>0</v>
      </c>
      <c r="W377" s="9">
        <f t="shared" si="105"/>
        <v>0</v>
      </c>
      <c r="X377" s="9">
        <f t="shared" si="106"/>
        <v>1</v>
      </c>
      <c r="Y377" s="9">
        <f t="shared" si="107"/>
        <v>0</v>
      </c>
      <c r="Z377" s="9">
        <f t="shared" si="108"/>
        <v>0</v>
      </c>
      <c r="AA377" s="9">
        <f t="shared" si="109"/>
        <v>0</v>
      </c>
      <c r="AB377" s="9">
        <f t="shared" si="110"/>
        <v>0</v>
      </c>
      <c r="AC377" s="9">
        <f t="shared" si="111"/>
        <v>0</v>
      </c>
      <c r="AD377" s="9">
        <f t="shared" si="112"/>
        <v>1</v>
      </c>
    </row>
    <row r="378" spans="1:30" x14ac:dyDescent="0.35">
      <c r="A378" s="5">
        <v>377</v>
      </c>
      <c r="B378" s="3" t="s">
        <v>127</v>
      </c>
      <c r="C378" s="11">
        <v>20</v>
      </c>
      <c r="D378" s="8">
        <v>24.5</v>
      </c>
      <c r="E378" s="11">
        <v>0</v>
      </c>
      <c r="F378" s="11">
        <v>0</v>
      </c>
      <c r="G378" s="11">
        <v>0</v>
      </c>
      <c r="H378" s="8">
        <v>9990000</v>
      </c>
      <c r="I378" s="8">
        <v>13910000</v>
      </c>
      <c r="J378" s="8">
        <v>9145000</v>
      </c>
      <c r="K378" s="8">
        <v>52000</v>
      </c>
      <c r="L378" s="8">
        <v>3143000</v>
      </c>
      <c r="M378" s="8">
        <v>3195000</v>
      </c>
      <c r="N378" s="8">
        <v>73749000</v>
      </c>
      <c r="O378" s="8">
        <v>5.5338000000000003</v>
      </c>
      <c r="P378" s="9">
        <f t="shared" si="98"/>
        <v>0.71818835370237244</v>
      </c>
      <c r="Q378" s="9">
        <f t="shared" si="99"/>
        <v>0.65744069015097051</v>
      </c>
      <c r="R378" s="9">
        <f t="shared" si="100"/>
        <v>3.7383177570093459E-3</v>
      </c>
      <c r="S378" s="9">
        <f t="shared" si="101"/>
        <v>0.22595255212077642</v>
      </c>
      <c r="T378" s="9">
        <f t="shared" si="102"/>
        <v>0.22969086987778575</v>
      </c>
      <c r="U378" s="9">
        <f t="shared" si="103"/>
        <v>5.301869158878505</v>
      </c>
      <c r="V378" s="9">
        <f t="shared" si="104"/>
        <v>0</v>
      </c>
      <c r="W378" s="9">
        <f t="shared" si="105"/>
        <v>0</v>
      </c>
      <c r="X378" s="9">
        <f t="shared" si="106"/>
        <v>1</v>
      </c>
      <c r="Y378" s="9">
        <f t="shared" si="107"/>
        <v>1</v>
      </c>
      <c r="Z378" s="9">
        <f t="shared" si="108"/>
        <v>0</v>
      </c>
      <c r="AA378" s="9">
        <f t="shared" si="109"/>
        <v>0</v>
      </c>
      <c r="AB378" s="9">
        <f t="shared" si="110"/>
        <v>0</v>
      </c>
      <c r="AC378" s="9">
        <f t="shared" si="111"/>
        <v>0</v>
      </c>
      <c r="AD378" s="9">
        <f t="shared" si="112"/>
        <v>0</v>
      </c>
    </row>
    <row r="379" spans="1:30" x14ac:dyDescent="0.35">
      <c r="A379" s="5">
        <v>378</v>
      </c>
      <c r="B379" s="3" t="s">
        <v>128</v>
      </c>
      <c r="C379" s="11">
        <v>20</v>
      </c>
      <c r="D379" s="8">
        <v>7.5</v>
      </c>
      <c r="E379" s="11">
        <v>0</v>
      </c>
      <c r="F379" s="11">
        <v>5</v>
      </c>
      <c r="G379" s="11">
        <v>0</v>
      </c>
      <c r="H379" s="8">
        <v>11552000</v>
      </c>
      <c r="I379" s="8">
        <v>94755000</v>
      </c>
      <c r="J379" s="8">
        <v>2830000</v>
      </c>
      <c r="K379" s="8">
        <v>29209000</v>
      </c>
      <c r="L379" s="8">
        <v>62700000</v>
      </c>
      <c r="M379" s="8">
        <v>91909000</v>
      </c>
      <c r="N379" s="8">
        <v>17217000</v>
      </c>
      <c r="O379" s="8">
        <v>0.17549999999999999</v>
      </c>
      <c r="P379" s="9">
        <f t="shared" si="98"/>
        <v>0.12191441084903171</v>
      </c>
      <c r="Q379" s="9">
        <f t="shared" si="99"/>
        <v>2.9866497810141945E-2</v>
      </c>
      <c r="R379" s="9">
        <f t="shared" si="100"/>
        <v>0.30825813941216823</v>
      </c>
      <c r="S379" s="9">
        <f t="shared" si="101"/>
        <v>0.66170650625296823</v>
      </c>
      <c r="T379" s="9">
        <f t="shared" si="102"/>
        <v>0.9699646456651364</v>
      </c>
      <c r="U379" s="9">
        <f t="shared" si="103"/>
        <v>0.18170017413329112</v>
      </c>
      <c r="V379" s="9">
        <f t="shared" si="104"/>
        <v>0</v>
      </c>
      <c r="W379" s="9">
        <f t="shared" si="105"/>
        <v>0</v>
      </c>
      <c r="X379" s="9">
        <f t="shared" si="106"/>
        <v>1</v>
      </c>
      <c r="Y379" s="9">
        <f t="shared" si="107"/>
        <v>0</v>
      </c>
      <c r="Z379" s="9">
        <f t="shared" si="108"/>
        <v>0</v>
      </c>
      <c r="AA379" s="9">
        <f t="shared" si="109"/>
        <v>0</v>
      </c>
      <c r="AB379" s="9">
        <f t="shared" si="110"/>
        <v>0</v>
      </c>
      <c r="AC379" s="9">
        <f t="shared" si="111"/>
        <v>0</v>
      </c>
      <c r="AD379" s="9">
        <f t="shared" si="112"/>
        <v>1</v>
      </c>
    </row>
    <row r="380" spans="1:30" x14ac:dyDescent="0.35">
      <c r="A380" s="5">
        <v>379</v>
      </c>
      <c r="B380" s="3" t="s">
        <v>129</v>
      </c>
      <c r="C380" s="11">
        <v>20</v>
      </c>
      <c r="D380" s="8">
        <v>16.5</v>
      </c>
      <c r="E380" s="11">
        <v>0</v>
      </c>
      <c r="F380" s="11">
        <v>5</v>
      </c>
      <c r="G380" s="11">
        <v>0</v>
      </c>
      <c r="H380" s="8">
        <v>11783000</v>
      </c>
      <c r="I380" s="8">
        <v>21173000</v>
      </c>
      <c r="J380" s="8">
        <v>4607000</v>
      </c>
      <c r="K380" s="8">
        <v>7008000</v>
      </c>
      <c r="L380" s="8">
        <v>9537000</v>
      </c>
      <c r="M380" s="8">
        <v>16545000</v>
      </c>
      <c r="N380" s="8">
        <v>36676000</v>
      </c>
      <c r="O380" s="8">
        <v>1.8676999999999999</v>
      </c>
      <c r="P380" s="9">
        <f t="shared" si="98"/>
        <v>0.5565106503565862</v>
      </c>
      <c r="Q380" s="9">
        <f t="shared" si="99"/>
        <v>0.2175884381051339</v>
      </c>
      <c r="R380" s="9">
        <f t="shared" si="100"/>
        <v>0.33098757851981297</v>
      </c>
      <c r="S380" s="9">
        <f t="shared" si="101"/>
        <v>0.45043215415859822</v>
      </c>
      <c r="T380" s="9">
        <f t="shared" si="102"/>
        <v>0.78141973267841114</v>
      </c>
      <c r="U380" s="9">
        <f t="shared" si="103"/>
        <v>1.7322061115571719</v>
      </c>
      <c r="V380" s="9">
        <f t="shared" si="104"/>
        <v>0</v>
      </c>
      <c r="W380" s="9">
        <f t="shared" si="105"/>
        <v>0</v>
      </c>
      <c r="X380" s="9">
        <f t="shared" si="106"/>
        <v>1</v>
      </c>
      <c r="Y380" s="9">
        <f t="shared" si="107"/>
        <v>0</v>
      </c>
      <c r="Z380" s="9">
        <f t="shared" si="108"/>
        <v>0</v>
      </c>
      <c r="AA380" s="9">
        <f t="shared" si="109"/>
        <v>0</v>
      </c>
      <c r="AB380" s="9">
        <f t="shared" si="110"/>
        <v>0</v>
      </c>
      <c r="AC380" s="9">
        <f t="shared" si="111"/>
        <v>0</v>
      </c>
      <c r="AD380" s="9">
        <f t="shared" si="112"/>
        <v>1</v>
      </c>
    </row>
    <row r="381" spans="1:30" x14ac:dyDescent="0.35">
      <c r="A381" s="5">
        <v>380</v>
      </c>
      <c r="B381" s="3" t="s">
        <v>130</v>
      </c>
      <c r="C381" s="11">
        <v>20</v>
      </c>
      <c r="D381" s="8">
        <v>1.5</v>
      </c>
      <c r="E381" s="11">
        <v>0</v>
      </c>
      <c r="F381" s="11">
        <v>5</v>
      </c>
      <c r="G381" s="11">
        <v>0</v>
      </c>
      <c r="H381" s="8">
        <v>10155000</v>
      </c>
      <c r="I381" s="8">
        <v>12236000</v>
      </c>
      <c r="J381" s="8">
        <v>1454000</v>
      </c>
      <c r="K381" s="8">
        <v>1148000</v>
      </c>
      <c r="L381" s="8">
        <v>9624000</v>
      </c>
      <c r="M381" s="8">
        <v>10772000</v>
      </c>
      <c r="N381" s="8">
        <v>8424000</v>
      </c>
      <c r="O381" s="8">
        <v>1.0968</v>
      </c>
      <c r="P381" s="9">
        <f t="shared" si="98"/>
        <v>0.8299280810722458</v>
      </c>
      <c r="Q381" s="9">
        <f t="shared" si="99"/>
        <v>0.11882968290290945</v>
      </c>
      <c r="R381" s="9">
        <f t="shared" si="100"/>
        <v>9.3821510297482841E-2</v>
      </c>
      <c r="S381" s="9">
        <f t="shared" si="101"/>
        <v>0.78653154625694677</v>
      </c>
      <c r="T381" s="9">
        <f t="shared" si="102"/>
        <v>0.88035305655442952</v>
      </c>
      <c r="U381" s="9">
        <f t="shared" si="103"/>
        <v>0.6884602811376267</v>
      </c>
      <c r="V381" s="9">
        <f t="shared" si="104"/>
        <v>0</v>
      </c>
      <c r="W381" s="9">
        <f t="shared" si="105"/>
        <v>0</v>
      </c>
      <c r="X381" s="9">
        <f t="shared" si="106"/>
        <v>1</v>
      </c>
      <c r="Y381" s="9">
        <f t="shared" si="107"/>
        <v>0</v>
      </c>
      <c r="Z381" s="9">
        <f t="shared" si="108"/>
        <v>0</v>
      </c>
      <c r="AA381" s="9">
        <f t="shared" si="109"/>
        <v>0</v>
      </c>
      <c r="AB381" s="9">
        <f t="shared" si="110"/>
        <v>0</v>
      </c>
      <c r="AC381" s="9">
        <f t="shared" si="111"/>
        <v>0</v>
      </c>
      <c r="AD381" s="9">
        <f t="shared" si="112"/>
        <v>1</v>
      </c>
    </row>
    <row r="382" spans="1:30" x14ac:dyDescent="0.35">
      <c r="A382" s="5">
        <v>381</v>
      </c>
      <c r="B382" s="3" t="s">
        <v>131</v>
      </c>
      <c r="C382" s="11">
        <v>20</v>
      </c>
      <c r="D382" s="8">
        <v>20.5</v>
      </c>
      <c r="E382" s="11">
        <v>0</v>
      </c>
      <c r="F382" s="11">
        <v>5</v>
      </c>
      <c r="G382" s="11">
        <v>0</v>
      </c>
      <c r="H382" s="8">
        <v>13414000</v>
      </c>
      <c r="I382" s="8">
        <v>95604000</v>
      </c>
      <c r="J382" s="8">
        <v>49024000</v>
      </c>
      <c r="K382" s="8">
        <v>39228000</v>
      </c>
      <c r="L382" s="8">
        <v>5352000</v>
      </c>
      <c r="M382" s="8">
        <v>44580000</v>
      </c>
      <c r="N382" s="8">
        <v>92004000</v>
      </c>
      <c r="O382" s="8">
        <v>0.97770000000000001</v>
      </c>
      <c r="P382" s="9">
        <f t="shared" si="98"/>
        <v>0.14030793690640558</v>
      </c>
      <c r="Q382" s="9">
        <f t="shared" si="99"/>
        <v>0.51278189197104729</v>
      </c>
      <c r="R382" s="9">
        <f t="shared" si="100"/>
        <v>0.41031755993473079</v>
      </c>
      <c r="S382" s="9">
        <f t="shared" si="101"/>
        <v>5.5980921300364E-2</v>
      </c>
      <c r="T382" s="9">
        <f t="shared" si="102"/>
        <v>0.46629848123509476</v>
      </c>
      <c r="U382" s="9">
        <f t="shared" si="103"/>
        <v>0.96234467177105565</v>
      </c>
      <c r="V382" s="9">
        <f t="shared" si="104"/>
        <v>0</v>
      </c>
      <c r="W382" s="9">
        <f t="shared" si="105"/>
        <v>0</v>
      </c>
      <c r="X382" s="9">
        <f t="shared" si="106"/>
        <v>1</v>
      </c>
      <c r="Y382" s="9">
        <f t="shared" si="107"/>
        <v>0</v>
      </c>
      <c r="Z382" s="9">
        <f t="shared" si="108"/>
        <v>0</v>
      </c>
      <c r="AA382" s="9">
        <f t="shared" si="109"/>
        <v>0</v>
      </c>
      <c r="AB382" s="9">
        <f t="shared" si="110"/>
        <v>0</v>
      </c>
      <c r="AC382" s="9">
        <f t="shared" si="111"/>
        <v>0</v>
      </c>
      <c r="AD382" s="9">
        <f t="shared" si="112"/>
        <v>1</v>
      </c>
    </row>
    <row r="383" spans="1:30" x14ac:dyDescent="0.35">
      <c r="A383" s="5">
        <v>382</v>
      </c>
      <c r="B383" s="3" t="s">
        <v>132</v>
      </c>
      <c r="C383" s="11">
        <v>20</v>
      </c>
      <c r="D383" s="8">
        <v>12.5</v>
      </c>
      <c r="E383" s="11">
        <v>0</v>
      </c>
      <c r="F383" s="11">
        <v>5</v>
      </c>
      <c r="G383" s="11">
        <v>0</v>
      </c>
      <c r="H383" s="8">
        <v>15261000</v>
      </c>
      <c r="I383" s="8">
        <v>15776000</v>
      </c>
      <c r="J383" s="8">
        <v>4437000</v>
      </c>
      <c r="K383" s="8">
        <v>3185000</v>
      </c>
      <c r="L383" s="8">
        <v>8144000</v>
      </c>
      <c r="M383" s="8">
        <v>11329000</v>
      </c>
      <c r="N383" s="8">
        <v>47628000</v>
      </c>
      <c r="O383" s="8">
        <v>3.7464</v>
      </c>
      <c r="P383" s="9">
        <f t="shared" si="98"/>
        <v>0.96735547667342803</v>
      </c>
      <c r="Q383" s="9">
        <f t="shared" si="99"/>
        <v>0.28125</v>
      </c>
      <c r="R383" s="9">
        <f t="shared" si="100"/>
        <v>0.20188894523326573</v>
      </c>
      <c r="S383" s="9">
        <f t="shared" si="101"/>
        <v>0.51622718052738337</v>
      </c>
      <c r="T383" s="9">
        <f t="shared" si="102"/>
        <v>0.71811612576064909</v>
      </c>
      <c r="U383" s="9">
        <f t="shared" si="103"/>
        <v>3.0190162271805274</v>
      </c>
      <c r="V383" s="9">
        <f t="shared" si="104"/>
        <v>0</v>
      </c>
      <c r="W383" s="9">
        <f t="shared" si="105"/>
        <v>0</v>
      </c>
      <c r="X383" s="9">
        <f t="shared" si="106"/>
        <v>1</v>
      </c>
      <c r="Y383" s="9">
        <f t="shared" si="107"/>
        <v>0</v>
      </c>
      <c r="Z383" s="9">
        <f t="shared" si="108"/>
        <v>0</v>
      </c>
      <c r="AA383" s="9">
        <f t="shared" si="109"/>
        <v>0</v>
      </c>
      <c r="AB383" s="9">
        <f t="shared" si="110"/>
        <v>0</v>
      </c>
      <c r="AC383" s="9">
        <f t="shared" si="111"/>
        <v>0</v>
      </c>
      <c r="AD383" s="9">
        <f t="shared" si="112"/>
        <v>1</v>
      </c>
    </row>
    <row r="384" spans="1:30" x14ac:dyDescent="0.35">
      <c r="A384" s="5">
        <v>383</v>
      </c>
      <c r="B384" s="3" t="s">
        <v>1347</v>
      </c>
      <c r="C384" s="11">
        <v>20</v>
      </c>
      <c r="D384" s="8">
        <v>12.5</v>
      </c>
      <c r="E384" s="11">
        <v>0</v>
      </c>
      <c r="F384" s="11">
        <v>5</v>
      </c>
      <c r="G384" s="11">
        <v>0</v>
      </c>
      <c r="H384" s="8">
        <v>4153000</v>
      </c>
      <c r="I384" s="8">
        <v>4153000</v>
      </c>
      <c r="J384" s="8">
        <v>1272000</v>
      </c>
      <c r="K384" s="8">
        <v>2572000</v>
      </c>
      <c r="L384" s="8">
        <v>299000</v>
      </c>
      <c r="M384" s="8">
        <v>2871000</v>
      </c>
      <c r="N384" s="8">
        <v>17249000</v>
      </c>
      <c r="O384" s="8">
        <v>3.8102</v>
      </c>
      <c r="P384" s="9">
        <f t="shared" si="98"/>
        <v>1</v>
      </c>
      <c r="Q384" s="9">
        <f t="shared" si="99"/>
        <v>0.30628461353238623</v>
      </c>
      <c r="R384" s="9">
        <f t="shared" si="100"/>
        <v>0.61931134119913311</v>
      </c>
      <c r="S384" s="9">
        <f t="shared" si="101"/>
        <v>7.199614736335179E-2</v>
      </c>
      <c r="T384" s="9">
        <f t="shared" si="102"/>
        <v>0.69130748856248492</v>
      </c>
      <c r="U384" s="9">
        <f t="shared" si="103"/>
        <v>4.1533830965567056</v>
      </c>
      <c r="V384" s="9">
        <f t="shared" si="104"/>
        <v>0</v>
      </c>
      <c r="W384" s="9">
        <f t="shared" si="105"/>
        <v>0</v>
      </c>
      <c r="X384" s="9">
        <f t="shared" si="106"/>
        <v>1</v>
      </c>
      <c r="Y384" s="9">
        <f t="shared" si="107"/>
        <v>0</v>
      </c>
      <c r="Z384" s="9">
        <f t="shared" si="108"/>
        <v>0</v>
      </c>
      <c r="AA384" s="9">
        <f t="shared" si="109"/>
        <v>0</v>
      </c>
      <c r="AB384" s="9">
        <f t="shared" si="110"/>
        <v>0</v>
      </c>
      <c r="AC384" s="9">
        <f t="shared" si="111"/>
        <v>0</v>
      </c>
      <c r="AD384" s="9">
        <f t="shared" si="112"/>
        <v>1</v>
      </c>
    </row>
    <row r="385" spans="1:30" x14ac:dyDescent="0.35">
      <c r="A385" s="5">
        <v>384</v>
      </c>
      <c r="B385" s="3" t="s">
        <v>1348</v>
      </c>
      <c r="C385" s="11">
        <v>20</v>
      </c>
      <c r="D385" s="8">
        <v>7.5</v>
      </c>
      <c r="E385" s="11">
        <v>0</v>
      </c>
      <c r="F385" s="11">
        <v>5</v>
      </c>
      <c r="G385" s="11">
        <v>0</v>
      </c>
      <c r="H385" s="8">
        <v>51000</v>
      </c>
      <c r="I385" s="8">
        <v>51000</v>
      </c>
      <c r="J385" s="8">
        <v>-216000</v>
      </c>
      <c r="K385" s="8">
        <v>19000</v>
      </c>
      <c r="L385" s="8">
        <v>238000</v>
      </c>
      <c r="M385" s="8">
        <v>257000</v>
      </c>
      <c r="N385" s="8">
        <v>1252000</v>
      </c>
      <c r="O385" s="8">
        <v>20.032</v>
      </c>
      <c r="P385" s="9">
        <f t="shared" si="98"/>
        <v>1</v>
      </c>
      <c r="Q385" s="9">
        <f t="shared" si="99"/>
        <v>-4.2352941176470589</v>
      </c>
      <c r="R385" s="9">
        <f t="shared" si="100"/>
        <v>0.37254901960784315</v>
      </c>
      <c r="S385" s="9">
        <f t="shared" si="101"/>
        <v>4.666666666666667</v>
      </c>
      <c r="T385" s="9">
        <f t="shared" si="102"/>
        <v>5.0392156862745097</v>
      </c>
      <c r="U385" s="9">
        <f t="shared" si="103"/>
        <v>24.549019607843139</v>
      </c>
      <c r="V385" s="9">
        <f t="shared" si="104"/>
        <v>0</v>
      </c>
      <c r="W385" s="9">
        <f t="shared" si="105"/>
        <v>0</v>
      </c>
      <c r="X385" s="9">
        <f t="shared" si="106"/>
        <v>1</v>
      </c>
      <c r="Y385" s="9">
        <f t="shared" si="107"/>
        <v>0</v>
      </c>
      <c r="Z385" s="9">
        <f t="shared" si="108"/>
        <v>0</v>
      </c>
      <c r="AA385" s="9">
        <f t="shared" si="109"/>
        <v>0</v>
      </c>
      <c r="AB385" s="9">
        <f t="shared" si="110"/>
        <v>0</v>
      </c>
      <c r="AC385" s="9">
        <f t="shared" si="111"/>
        <v>0</v>
      </c>
      <c r="AD385" s="9">
        <f t="shared" si="112"/>
        <v>1</v>
      </c>
    </row>
    <row r="386" spans="1:30" x14ac:dyDescent="0.35">
      <c r="A386" s="5">
        <v>385</v>
      </c>
      <c r="B386" s="3" t="s">
        <v>133</v>
      </c>
      <c r="C386" s="11">
        <v>20</v>
      </c>
      <c r="D386" s="8">
        <v>3.5</v>
      </c>
      <c r="E386" s="11">
        <v>0</v>
      </c>
      <c r="F386" s="11">
        <v>5</v>
      </c>
      <c r="G386" s="11">
        <v>0</v>
      </c>
      <c r="H386" s="8">
        <v>163309000</v>
      </c>
      <c r="I386" s="8">
        <v>188907000</v>
      </c>
      <c r="J386" s="8">
        <v>15847000</v>
      </c>
      <c r="K386" s="8">
        <v>25634000</v>
      </c>
      <c r="L386" s="8">
        <v>147416000</v>
      </c>
      <c r="M386" s="8">
        <v>173050000</v>
      </c>
      <c r="N386" s="8">
        <v>342075000</v>
      </c>
      <c r="O386" s="8">
        <v>1.8479000000000001</v>
      </c>
      <c r="P386" s="9">
        <f t="shared" si="98"/>
        <v>0.8644941690884933</v>
      </c>
      <c r="Q386" s="9">
        <f t="shared" si="99"/>
        <v>8.3887838989555708E-2</v>
      </c>
      <c r="R386" s="9">
        <f t="shared" si="100"/>
        <v>0.13569640087450438</v>
      </c>
      <c r="S386" s="9">
        <f t="shared" si="101"/>
        <v>0.78036282403510726</v>
      </c>
      <c r="T386" s="9">
        <f t="shared" si="102"/>
        <v>0.91605922490961156</v>
      </c>
      <c r="U386" s="9">
        <f t="shared" si="103"/>
        <v>1.8108116692340677</v>
      </c>
      <c r="V386" s="9">
        <f t="shared" si="104"/>
        <v>0</v>
      </c>
      <c r="W386" s="9">
        <f t="shared" si="105"/>
        <v>0</v>
      </c>
      <c r="X386" s="9">
        <f t="shared" si="106"/>
        <v>1</v>
      </c>
      <c r="Y386" s="9">
        <f t="shared" si="107"/>
        <v>0</v>
      </c>
      <c r="Z386" s="9">
        <f t="shared" si="108"/>
        <v>0</v>
      </c>
      <c r="AA386" s="9">
        <f t="shared" si="109"/>
        <v>0</v>
      </c>
      <c r="AB386" s="9">
        <f t="shared" si="110"/>
        <v>0</v>
      </c>
      <c r="AC386" s="9">
        <f t="shared" si="111"/>
        <v>0</v>
      </c>
      <c r="AD386" s="9">
        <f t="shared" si="112"/>
        <v>1</v>
      </c>
    </row>
    <row r="387" spans="1:30" x14ac:dyDescent="0.35">
      <c r="A387" s="5">
        <v>386</v>
      </c>
      <c r="B387" s="3" t="s">
        <v>1349</v>
      </c>
      <c r="C387" s="11">
        <v>20</v>
      </c>
      <c r="D387" s="8">
        <v>10.5</v>
      </c>
      <c r="E387" s="11">
        <v>0</v>
      </c>
      <c r="F387" s="11">
        <v>5</v>
      </c>
      <c r="G387" s="11">
        <v>0</v>
      </c>
      <c r="H387" s="8">
        <v>135625000</v>
      </c>
      <c r="I387" s="8">
        <v>209086000</v>
      </c>
      <c r="J387" s="8">
        <v>137621000</v>
      </c>
      <c r="K387" s="8">
        <v>21928000</v>
      </c>
      <c r="L387" s="8">
        <v>49527000</v>
      </c>
      <c r="M387" s="8">
        <v>71455000</v>
      </c>
      <c r="N387" s="8">
        <v>164270000</v>
      </c>
      <c r="O387" s="8">
        <v>0.75619999999999998</v>
      </c>
      <c r="P387" s="9">
        <f t="shared" si="98"/>
        <v>0.64865653367513842</v>
      </c>
      <c r="Q387" s="9">
        <f t="shared" si="99"/>
        <v>0.65820284476244229</v>
      </c>
      <c r="R387" s="9">
        <f t="shared" si="100"/>
        <v>0.10487550577274422</v>
      </c>
      <c r="S387" s="9">
        <f t="shared" si="101"/>
        <v>0.23687382225495729</v>
      </c>
      <c r="T387" s="9">
        <f t="shared" si="102"/>
        <v>0.34174932802770153</v>
      </c>
      <c r="U387" s="9">
        <f t="shared" si="103"/>
        <v>0.78565757630831334</v>
      </c>
      <c r="V387" s="9">
        <f t="shared" si="104"/>
        <v>0</v>
      </c>
      <c r="W387" s="9">
        <f t="shared" si="105"/>
        <v>0</v>
      </c>
      <c r="X387" s="9">
        <f t="shared" si="106"/>
        <v>1</v>
      </c>
      <c r="Y387" s="9">
        <f t="shared" si="107"/>
        <v>0</v>
      </c>
      <c r="Z387" s="9">
        <f t="shared" si="108"/>
        <v>0</v>
      </c>
      <c r="AA387" s="9">
        <f t="shared" si="109"/>
        <v>0</v>
      </c>
      <c r="AB387" s="9">
        <f t="shared" si="110"/>
        <v>0</v>
      </c>
      <c r="AC387" s="9">
        <f t="shared" si="111"/>
        <v>0</v>
      </c>
      <c r="AD387" s="9">
        <f t="shared" si="112"/>
        <v>1</v>
      </c>
    </row>
    <row r="388" spans="1:30" x14ac:dyDescent="0.35">
      <c r="A388" s="5">
        <v>387</v>
      </c>
      <c r="B388" s="3" t="s">
        <v>134</v>
      </c>
      <c r="C388" s="11">
        <v>20</v>
      </c>
      <c r="D388" s="8">
        <v>28.5</v>
      </c>
      <c r="E388" s="11">
        <v>0</v>
      </c>
      <c r="F388" s="11">
        <v>5</v>
      </c>
      <c r="G388" s="11">
        <v>0</v>
      </c>
      <c r="H388" s="8">
        <v>89826000</v>
      </c>
      <c r="I388" s="8">
        <v>204715000</v>
      </c>
      <c r="J388" s="8">
        <v>194868000</v>
      </c>
      <c r="K388" s="8">
        <v>9586000</v>
      </c>
      <c r="L388" s="8">
        <v>251000</v>
      </c>
      <c r="M388" s="8">
        <v>9837000</v>
      </c>
      <c r="N388" s="8">
        <v>77985000</v>
      </c>
      <c r="O388" s="8">
        <v>0.37759999999999999</v>
      </c>
      <c r="P388" s="9">
        <f t="shared" si="98"/>
        <v>0.43878562880101607</v>
      </c>
      <c r="Q388" s="9">
        <f t="shared" si="99"/>
        <v>0.95189898151088093</v>
      </c>
      <c r="R388" s="9">
        <f t="shared" si="100"/>
        <v>4.682607527538285E-2</v>
      </c>
      <c r="S388" s="9">
        <f t="shared" si="101"/>
        <v>1.2260948147424467E-3</v>
      </c>
      <c r="T388" s="9">
        <f t="shared" si="102"/>
        <v>4.8052170090125294E-2</v>
      </c>
      <c r="U388" s="9">
        <f t="shared" si="103"/>
        <v>0.38094423955254869</v>
      </c>
      <c r="V388" s="9">
        <f t="shared" si="104"/>
        <v>0</v>
      </c>
      <c r="W388" s="9">
        <f t="shared" si="105"/>
        <v>0</v>
      </c>
      <c r="X388" s="9">
        <f t="shared" si="106"/>
        <v>1</v>
      </c>
      <c r="Y388" s="9">
        <f t="shared" si="107"/>
        <v>0</v>
      </c>
      <c r="Z388" s="9">
        <f t="shared" si="108"/>
        <v>0</v>
      </c>
      <c r="AA388" s="9">
        <f t="shared" si="109"/>
        <v>0</v>
      </c>
      <c r="AB388" s="9">
        <f t="shared" si="110"/>
        <v>0</v>
      </c>
      <c r="AC388" s="9">
        <f t="shared" si="111"/>
        <v>0</v>
      </c>
      <c r="AD388" s="9">
        <f t="shared" si="112"/>
        <v>1</v>
      </c>
    </row>
    <row r="389" spans="1:30" x14ac:dyDescent="0.35">
      <c r="A389" s="5">
        <v>388</v>
      </c>
      <c r="B389" s="3" t="s">
        <v>135</v>
      </c>
      <c r="C389" s="11">
        <v>20</v>
      </c>
      <c r="D389" s="8">
        <v>23.5</v>
      </c>
      <c r="E389" s="11">
        <v>0</v>
      </c>
      <c r="F389" s="11">
        <v>5</v>
      </c>
      <c r="G389" s="11">
        <v>0</v>
      </c>
      <c r="H389" s="8">
        <v>33604000</v>
      </c>
      <c r="I389" s="8">
        <v>81692000</v>
      </c>
      <c r="J389" s="8">
        <v>59610000</v>
      </c>
      <c r="K389" s="8">
        <v>12233000</v>
      </c>
      <c r="L389" s="8">
        <v>9839000</v>
      </c>
      <c r="M389" s="8">
        <v>22072000</v>
      </c>
      <c r="N389" s="8">
        <v>29186000</v>
      </c>
      <c r="O389" s="8">
        <v>0.3911</v>
      </c>
      <c r="P389" s="9">
        <f t="shared" si="98"/>
        <v>0.411349948587377</v>
      </c>
      <c r="Q389" s="9">
        <f t="shared" si="99"/>
        <v>0.72969201390589045</v>
      </c>
      <c r="R389" s="9">
        <f t="shared" si="100"/>
        <v>0.14974538510502863</v>
      </c>
      <c r="S389" s="9">
        <f t="shared" si="101"/>
        <v>0.12044018998188318</v>
      </c>
      <c r="T389" s="9">
        <f t="shared" si="102"/>
        <v>0.27018557508691182</v>
      </c>
      <c r="U389" s="9">
        <f t="shared" si="103"/>
        <v>0.35726876560740339</v>
      </c>
      <c r="V389" s="9">
        <f t="shared" si="104"/>
        <v>0</v>
      </c>
      <c r="W389" s="9">
        <f t="shared" si="105"/>
        <v>0</v>
      </c>
      <c r="X389" s="9">
        <f t="shared" si="106"/>
        <v>1</v>
      </c>
      <c r="Y389" s="9">
        <f t="shared" si="107"/>
        <v>0</v>
      </c>
      <c r="Z389" s="9">
        <f t="shared" si="108"/>
        <v>0</v>
      </c>
      <c r="AA389" s="9">
        <f t="shared" si="109"/>
        <v>0</v>
      </c>
      <c r="AB389" s="9">
        <f t="shared" si="110"/>
        <v>0</v>
      </c>
      <c r="AC389" s="9">
        <f t="shared" si="111"/>
        <v>0</v>
      </c>
      <c r="AD389" s="9">
        <f t="shared" si="112"/>
        <v>1</v>
      </c>
    </row>
    <row r="390" spans="1:30" x14ac:dyDescent="0.35">
      <c r="A390" s="5">
        <v>389</v>
      </c>
      <c r="B390" s="3" t="s">
        <v>1350</v>
      </c>
      <c r="C390" s="11">
        <v>20</v>
      </c>
      <c r="D390" s="8">
        <v>28.5</v>
      </c>
      <c r="E390" s="11">
        <v>0</v>
      </c>
      <c r="F390" s="11">
        <v>2</v>
      </c>
      <c r="G390" s="11">
        <v>0</v>
      </c>
      <c r="H390" s="8">
        <v>33165000</v>
      </c>
      <c r="I390" s="8">
        <v>57412000</v>
      </c>
      <c r="J390" s="8">
        <v>36932000</v>
      </c>
      <c r="K390" s="8">
        <v>5168000</v>
      </c>
      <c r="L390" s="8">
        <v>923000</v>
      </c>
      <c r="M390" s="8">
        <v>6091000</v>
      </c>
      <c r="N390" s="8">
        <v>51619000</v>
      </c>
      <c r="O390" s="8">
        <v>0.9657</v>
      </c>
      <c r="P390" s="9">
        <f t="shared" si="98"/>
        <v>0.5776666898906152</v>
      </c>
      <c r="Q390" s="9">
        <f t="shared" si="99"/>
        <v>0.64328015049118648</v>
      </c>
      <c r="R390" s="9">
        <f t="shared" si="100"/>
        <v>9.001602452448966E-2</v>
      </c>
      <c r="S390" s="9">
        <f t="shared" si="101"/>
        <v>1.6076778373859124E-2</v>
      </c>
      <c r="T390" s="9">
        <f t="shared" si="102"/>
        <v>0.10609280289834878</v>
      </c>
      <c r="U390" s="9">
        <f t="shared" si="103"/>
        <v>0.89909774959938693</v>
      </c>
      <c r="V390" s="9">
        <f t="shared" si="104"/>
        <v>0</v>
      </c>
      <c r="W390" s="9">
        <f t="shared" si="105"/>
        <v>0</v>
      </c>
      <c r="X390" s="9">
        <f t="shared" si="106"/>
        <v>1</v>
      </c>
      <c r="Y390" s="9">
        <f t="shared" si="107"/>
        <v>0</v>
      </c>
      <c r="Z390" s="9">
        <f t="shared" si="108"/>
        <v>0</v>
      </c>
      <c r="AA390" s="9">
        <f t="shared" si="109"/>
        <v>1</v>
      </c>
      <c r="AB390" s="9">
        <f t="shared" si="110"/>
        <v>0</v>
      </c>
      <c r="AC390" s="9">
        <f t="shared" si="111"/>
        <v>0</v>
      </c>
      <c r="AD390" s="9">
        <f t="shared" si="112"/>
        <v>0</v>
      </c>
    </row>
    <row r="391" spans="1:30" x14ac:dyDescent="0.35">
      <c r="A391" s="5">
        <v>390</v>
      </c>
      <c r="B391" s="3" t="s">
        <v>1351</v>
      </c>
      <c r="C391" s="11">
        <v>20</v>
      </c>
      <c r="D391" s="8">
        <v>3</v>
      </c>
      <c r="E391" s="11">
        <v>0</v>
      </c>
      <c r="F391" s="11">
        <v>5</v>
      </c>
      <c r="G391" s="11">
        <v>0</v>
      </c>
      <c r="H391" s="8">
        <v>2356000</v>
      </c>
      <c r="I391" s="8">
        <v>2356000</v>
      </c>
      <c r="J391" s="8">
        <v>840000</v>
      </c>
      <c r="K391" s="8">
        <v>1144000</v>
      </c>
      <c r="L391" s="8">
        <v>362000</v>
      </c>
      <c r="M391" s="8">
        <v>1506000</v>
      </c>
      <c r="N391" s="8">
        <v>3642000</v>
      </c>
      <c r="O391" s="8">
        <v>1.8768</v>
      </c>
      <c r="P391" s="9">
        <f t="shared" si="98"/>
        <v>1</v>
      </c>
      <c r="Q391" s="9">
        <f t="shared" si="99"/>
        <v>0.35653650254668928</v>
      </c>
      <c r="R391" s="9">
        <f t="shared" si="100"/>
        <v>0.48556876061120541</v>
      </c>
      <c r="S391" s="9">
        <f t="shared" si="101"/>
        <v>0.1536502546689304</v>
      </c>
      <c r="T391" s="9">
        <f t="shared" si="102"/>
        <v>0.6392190152801358</v>
      </c>
      <c r="U391" s="9">
        <f t="shared" si="103"/>
        <v>1.5458404074702887</v>
      </c>
      <c r="V391" s="9">
        <f t="shared" si="104"/>
        <v>0</v>
      </c>
      <c r="W391" s="9">
        <f t="shared" si="105"/>
        <v>0</v>
      </c>
      <c r="X391" s="9">
        <f t="shared" si="106"/>
        <v>1</v>
      </c>
      <c r="Y391" s="9">
        <f t="shared" si="107"/>
        <v>0</v>
      </c>
      <c r="Z391" s="9">
        <f t="shared" si="108"/>
        <v>0</v>
      </c>
      <c r="AA391" s="9">
        <f t="shared" si="109"/>
        <v>0</v>
      </c>
      <c r="AB391" s="9">
        <f t="shared" si="110"/>
        <v>0</v>
      </c>
      <c r="AC391" s="9">
        <f t="shared" si="111"/>
        <v>0</v>
      </c>
      <c r="AD391" s="9">
        <f t="shared" si="112"/>
        <v>1</v>
      </c>
    </row>
    <row r="392" spans="1:30" x14ac:dyDescent="0.35">
      <c r="A392" s="5">
        <v>391</v>
      </c>
      <c r="B392" s="3" t="s">
        <v>136</v>
      </c>
      <c r="C392" s="11">
        <v>20</v>
      </c>
      <c r="D392" s="8">
        <v>13</v>
      </c>
      <c r="E392" s="11">
        <v>0</v>
      </c>
      <c r="F392" s="11">
        <v>5</v>
      </c>
      <c r="G392" s="11">
        <v>0</v>
      </c>
      <c r="H392" s="8">
        <v>4401000</v>
      </c>
      <c r="I392" s="8">
        <v>11003000</v>
      </c>
      <c r="J392" s="8">
        <v>6263000</v>
      </c>
      <c r="K392" s="8">
        <v>748000</v>
      </c>
      <c r="L392" s="8">
        <v>3982000</v>
      </c>
      <c r="M392" s="8">
        <v>4730000</v>
      </c>
      <c r="N392" s="8">
        <v>23933000</v>
      </c>
      <c r="O392" s="8">
        <v>2.3725000000000001</v>
      </c>
      <c r="P392" s="9">
        <f t="shared" si="98"/>
        <v>0.39998182313914388</v>
      </c>
      <c r="Q392" s="9">
        <f t="shared" si="99"/>
        <v>0.56920839770971554</v>
      </c>
      <c r="R392" s="9">
        <f t="shared" si="100"/>
        <v>6.7981459601926753E-2</v>
      </c>
      <c r="S392" s="9">
        <f t="shared" si="101"/>
        <v>0.36190129964555123</v>
      </c>
      <c r="T392" s="9">
        <f t="shared" si="102"/>
        <v>0.42988275924747799</v>
      </c>
      <c r="U392" s="9">
        <f t="shared" si="103"/>
        <v>2.1751340543488138</v>
      </c>
      <c r="V392" s="9">
        <f t="shared" si="104"/>
        <v>0</v>
      </c>
      <c r="W392" s="9">
        <f t="shared" si="105"/>
        <v>0</v>
      </c>
      <c r="X392" s="9">
        <f t="shared" si="106"/>
        <v>1</v>
      </c>
      <c r="Y392" s="9">
        <f t="shared" si="107"/>
        <v>0</v>
      </c>
      <c r="Z392" s="9">
        <f t="shared" si="108"/>
        <v>0</v>
      </c>
      <c r="AA392" s="9">
        <f t="shared" si="109"/>
        <v>0</v>
      </c>
      <c r="AB392" s="9">
        <f t="shared" si="110"/>
        <v>0</v>
      </c>
      <c r="AC392" s="9">
        <f t="shared" si="111"/>
        <v>0</v>
      </c>
      <c r="AD392" s="9">
        <f t="shared" si="112"/>
        <v>1</v>
      </c>
    </row>
    <row r="393" spans="1:30" x14ac:dyDescent="0.35">
      <c r="A393" s="5">
        <v>392</v>
      </c>
      <c r="B393" s="3" t="s">
        <v>137</v>
      </c>
      <c r="C393" s="11">
        <v>20</v>
      </c>
      <c r="D393" s="8">
        <v>17</v>
      </c>
      <c r="E393" s="11">
        <v>0</v>
      </c>
      <c r="F393" s="11">
        <v>5</v>
      </c>
      <c r="G393" s="11">
        <v>0</v>
      </c>
      <c r="H393" s="8">
        <v>132298000</v>
      </c>
      <c r="I393" s="8">
        <v>164019000</v>
      </c>
      <c r="J393" s="8">
        <v>29489000</v>
      </c>
      <c r="K393" s="8">
        <v>104511000</v>
      </c>
      <c r="L393" s="8">
        <v>26769000</v>
      </c>
      <c r="M393" s="8">
        <v>131280000</v>
      </c>
      <c r="N393" s="8">
        <v>41053000</v>
      </c>
      <c r="O393" s="8">
        <v>0.2515</v>
      </c>
      <c r="P393" s="9">
        <f t="shared" si="98"/>
        <v>0.80660167419628215</v>
      </c>
      <c r="Q393" s="9">
        <f t="shared" si="99"/>
        <v>0.17979014626354264</v>
      </c>
      <c r="R393" s="9">
        <f t="shared" si="100"/>
        <v>0.63718837451758636</v>
      </c>
      <c r="S393" s="9">
        <f t="shared" si="101"/>
        <v>0.16320670166261225</v>
      </c>
      <c r="T393" s="9">
        <f t="shared" si="102"/>
        <v>0.80039507618019867</v>
      </c>
      <c r="U393" s="9">
        <f t="shared" si="103"/>
        <v>0.25029417323602754</v>
      </c>
      <c r="V393" s="9">
        <f t="shared" si="104"/>
        <v>0</v>
      </c>
      <c r="W393" s="9">
        <f t="shared" si="105"/>
        <v>0</v>
      </c>
      <c r="X393" s="9">
        <f t="shared" si="106"/>
        <v>1</v>
      </c>
      <c r="Y393" s="9">
        <f t="shared" si="107"/>
        <v>0</v>
      </c>
      <c r="Z393" s="9">
        <f t="shared" si="108"/>
        <v>0</v>
      </c>
      <c r="AA393" s="9">
        <f t="shared" si="109"/>
        <v>0</v>
      </c>
      <c r="AB393" s="9">
        <f t="shared" si="110"/>
        <v>0</v>
      </c>
      <c r="AC393" s="9">
        <f t="shared" si="111"/>
        <v>0</v>
      </c>
      <c r="AD393" s="9">
        <f t="shared" si="112"/>
        <v>1</v>
      </c>
    </row>
    <row r="394" spans="1:30" x14ac:dyDescent="0.35">
      <c r="A394" s="5">
        <v>393</v>
      </c>
      <c r="B394" s="3" t="s">
        <v>138</v>
      </c>
      <c r="C394" s="11">
        <v>20</v>
      </c>
      <c r="D394" s="8">
        <v>27.5</v>
      </c>
      <c r="E394" s="11">
        <v>0</v>
      </c>
      <c r="F394" s="11">
        <v>5</v>
      </c>
      <c r="G394" s="11">
        <v>0</v>
      </c>
      <c r="H394" s="8">
        <v>14069000</v>
      </c>
      <c r="I394" s="8">
        <v>25021000</v>
      </c>
      <c r="J394" s="8">
        <v>22295000</v>
      </c>
      <c r="K394" s="8">
        <v>2520000</v>
      </c>
      <c r="L394" s="8">
        <v>195000</v>
      </c>
      <c r="M394" s="8">
        <v>2715000</v>
      </c>
      <c r="N394" s="8">
        <v>22221000</v>
      </c>
      <c r="O394" s="8">
        <v>0.95150000000000001</v>
      </c>
      <c r="P394" s="9">
        <f t="shared" si="98"/>
        <v>0.56228767835018589</v>
      </c>
      <c r="Q394" s="9">
        <f t="shared" si="99"/>
        <v>0.89105151672595018</v>
      </c>
      <c r="R394" s="9">
        <f t="shared" si="100"/>
        <v>0.10071539906478558</v>
      </c>
      <c r="S394" s="9">
        <f t="shared" si="101"/>
        <v>7.7934534990607889E-3</v>
      </c>
      <c r="T394" s="9">
        <f t="shared" si="102"/>
        <v>0.10850885256384638</v>
      </c>
      <c r="U394" s="9">
        <f t="shared" si="103"/>
        <v>0.88809400103912717</v>
      </c>
      <c r="V394" s="9">
        <f t="shared" si="104"/>
        <v>0</v>
      </c>
      <c r="W394" s="9">
        <f t="shared" si="105"/>
        <v>0</v>
      </c>
      <c r="X394" s="9">
        <f t="shared" si="106"/>
        <v>1</v>
      </c>
      <c r="Y394" s="9">
        <f t="shared" si="107"/>
        <v>0</v>
      </c>
      <c r="Z394" s="9">
        <f t="shared" si="108"/>
        <v>0</v>
      </c>
      <c r="AA394" s="9">
        <f t="shared" si="109"/>
        <v>0</v>
      </c>
      <c r="AB394" s="9">
        <f t="shared" si="110"/>
        <v>0</v>
      </c>
      <c r="AC394" s="9">
        <f t="shared" si="111"/>
        <v>0</v>
      </c>
      <c r="AD394" s="9">
        <f t="shared" si="112"/>
        <v>1</v>
      </c>
    </row>
    <row r="395" spans="1:30" ht="29" x14ac:dyDescent="0.35">
      <c r="A395" s="5">
        <v>394</v>
      </c>
      <c r="B395" s="3" t="s">
        <v>139</v>
      </c>
      <c r="C395" s="11">
        <v>20</v>
      </c>
      <c r="D395" s="8">
        <v>29</v>
      </c>
      <c r="E395" s="11">
        <v>0</v>
      </c>
      <c r="F395" s="11">
        <v>2</v>
      </c>
      <c r="G395" s="11">
        <v>0</v>
      </c>
      <c r="H395" s="8">
        <v>6289000</v>
      </c>
      <c r="I395" s="8">
        <v>6940000</v>
      </c>
      <c r="J395" s="8">
        <v>924000</v>
      </c>
      <c r="K395" s="8">
        <v>1814000</v>
      </c>
      <c r="L395" s="8">
        <v>64000</v>
      </c>
      <c r="M395" s="8">
        <v>1878000</v>
      </c>
      <c r="N395" s="8">
        <v>11318000</v>
      </c>
      <c r="O395" s="8">
        <v>1.6733</v>
      </c>
      <c r="P395" s="9">
        <f t="shared" si="98"/>
        <v>0.9061959654178674</v>
      </c>
      <c r="Q395" s="9">
        <f t="shared" si="99"/>
        <v>0.13314121037463977</v>
      </c>
      <c r="R395" s="9">
        <f t="shared" si="100"/>
        <v>0.26138328530259364</v>
      </c>
      <c r="S395" s="9">
        <f t="shared" si="101"/>
        <v>9.2219020172910667E-3</v>
      </c>
      <c r="T395" s="9">
        <f t="shared" si="102"/>
        <v>0.2706051873198847</v>
      </c>
      <c r="U395" s="9">
        <f t="shared" si="103"/>
        <v>1.6308357348703171</v>
      </c>
      <c r="V395" s="9">
        <f t="shared" si="104"/>
        <v>0</v>
      </c>
      <c r="W395" s="9">
        <f t="shared" si="105"/>
        <v>0</v>
      </c>
      <c r="X395" s="9">
        <f t="shared" si="106"/>
        <v>1</v>
      </c>
      <c r="Y395" s="9">
        <f t="shared" si="107"/>
        <v>0</v>
      </c>
      <c r="Z395" s="9">
        <f t="shared" si="108"/>
        <v>0</v>
      </c>
      <c r="AA395" s="9">
        <f t="shared" si="109"/>
        <v>1</v>
      </c>
      <c r="AB395" s="9">
        <f t="shared" si="110"/>
        <v>0</v>
      </c>
      <c r="AC395" s="9">
        <f t="shared" si="111"/>
        <v>0</v>
      </c>
      <c r="AD395" s="9">
        <f t="shared" si="112"/>
        <v>0</v>
      </c>
    </row>
    <row r="396" spans="1:30" x14ac:dyDescent="0.35">
      <c r="A396" s="5">
        <v>395</v>
      </c>
      <c r="B396" s="3" t="s">
        <v>140</v>
      </c>
      <c r="C396" s="11">
        <v>20</v>
      </c>
      <c r="D396" s="8">
        <v>29</v>
      </c>
      <c r="E396" s="11">
        <v>0</v>
      </c>
      <c r="F396" s="11">
        <v>2</v>
      </c>
      <c r="G396" s="11">
        <v>0</v>
      </c>
      <c r="H396" s="8">
        <v>91677000</v>
      </c>
      <c r="I396" s="8">
        <v>144031000</v>
      </c>
      <c r="J396" s="8">
        <v>117462000</v>
      </c>
      <c r="K396" s="8">
        <v>6174000</v>
      </c>
      <c r="L396" s="8">
        <v>20131000</v>
      </c>
      <c r="M396" s="8">
        <v>26305000</v>
      </c>
      <c r="N396" s="8">
        <v>134219000</v>
      </c>
      <c r="O396" s="8">
        <v>1.0427</v>
      </c>
      <c r="P396" s="9">
        <f t="shared" ref="P396:P459" si="113">H396/$I396</f>
        <v>0.63650880713179803</v>
      </c>
      <c r="Q396" s="9">
        <f t="shared" ref="Q396:Q459" si="114">J396/$I396</f>
        <v>0.81553276725149448</v>
      </c>
      <c r="R396" s="9">
        <f t="shared" ref="R396:R459" si="115">K396/$I396</f>
        <v>4.2865771951871474E-2</v>
      </c>
      <c r="S396" s="9">
        <f t="shared" ref="S396:S459" si="116">L396/$I396</f>
        <v>0.13976852205427998</v>
      </c>
      <c r="T396" s="9">
        <f t="shared" ref="T396:T459" si="117">M396/$I396</f>
        <v>0.18263429400615144</v>
      </c>
      <c r="U396" s="9">
        <f t="shared" ref="U396:U459" si="118">N396/$I396</f>
        <v>0.93187577674250677</v>
      </c>
      <c r="V396" s="9">
        <f t="shared" si="104"/>
        <v>0</v>
      </c>
      <c r="W396" s="9">
        <f t="shared" si="105"/>
        <v>0</v>
      </c>
      <c r="X396" s="9">
        <f t="shared" si="106"/>
        <v>1</v>
      </c>
      <c r="Y396" s="9">
        <f t="shared" si="107"/>
        <v>0</v>
      </c>
      <c r="Z396" s="9">
        <f t="shared" si="108"/>
        <v>0</v>
      </c>
      <c r="AA396" s="9">
        <f t="shared" si="109"/>
        <v>1</v>
      </c>
      <c r="AB396" s="9">
        <f t="shared" si="110"/>
        <v>0</v>
      </c>
      <c r="AC396" s="9">
        <f t="shared" si="111"/>
        <v>0</v>
      </c>
      <c r="AD396" s="9">
        <f t="shared" si="112"/>
        <v>0</v>
      </c>
    </row>
    <row r="397" spans="1:30" x14ac:dyDescent="0.35">
      <c r="A397" s="5">
        <v>396</v>
      </c>
      <c r="B397" s="3" t="s">
        <v>141</v>
      </c>
      <c r="C397" s="11">
        <v>20</v>
      </c>
      <c r="D397" s="8">
        <v>17</v>
      </c>
      <c r="E397" s="11">
        <v>0</v>
      </c>
      <c r="F397" s="11">
        <v>5</v>
      </c>
      <c r="G397" s="11">
        <v>0</v>
      </c>
      <c r="H397" s="8">
        <v>489000</v>
      </c>
      <c r="I397" s="8">
        <v>7071000</v>
      </c>
      <c r="J397" s="8">
        <v>4698000</v>
      </c>
      <c r="K397" s="8">
        <v>2120000</v>
      </c>
      <c r="L397" s="8">
        <v>243000</v>
      </c>
      <c r="M397" s="8">
        <v>2363000</v>
      </c>
      <c r="N397" s="8">
        <v>7065000</v>
      </c>
      <c r="O397" s="8">
        <v>0.91569999999999996</v>
      </c>
      <c r="P397" s="9">
        <f t="shared" si="113"/>
        <v>6.9155706406448872E-2</v>
      </c>
      <c r="Q397" s="9">
        <f t="shared" si="114"/>
        <v>0.6644039032668646</v>
      </c>
      <c r="R397" s="9">
        <f t="shared" si="115"/>
        <v>0.29981615047376609</v>
      </c>
      <c r="S397" s="9">
        <f t="shared" si="116"/>
        <v>3.4365719134493003E-2</v>
      </c>
      <c r="T397" s="9">
        <f t="shared" si="117"/>
        <v>0.33418186960825907</v>
      </c>
      <c r="U397" s="9">
        <f t="shared" si="118"/>
        <v>0.99915146372507424</v>
      </c>
      <c r="V397" s="9">
        <f t="shared" si="104"/>
        <v>0</v>
      </c>
      <c r="W397" s="9">
        <f t="shared" si="105"/>
        <v>0</v>
      </c>
      <c r="X397" s="9">
        <f t="shared" si="106"/>
        <v>1</v>
      </c>
      <c r="Y397" s="9">
        <f t="shared" si="107"/>
        <v>0</v>
      </c>
      <c r="Z397" s="9">
        <f t="shared" si="108"/>
        <v>0</v>
      </c>
      <c r="AA397" s="9">
        <f t="shared" si="109"/>
        <v>0</v>
      </c>
      <c r="AB397" s="9">
        <f t="shared" si="110"/>
        <v>0</v>
      </c>
      <c r="AC397" s="9">
        <f t="shared" si="111"/>
        <v>0</v>
      </c>
      <c r="AD397" s="9">
        <f t="shared" si="112"/>
        <v>1</v>
      </c>
    </row>
    <row r="398" spans="1:30" ht="29" x14ac:dyDescent="0.35">
      <c r="A398" s="5">
        <v>397</v>
      </c>
      <c r="B398" s="3" t="s">
        <v>142</v>
      </c>
      <c r="C398" s="11">
        <v>20</v>
      </c>
      <c r="D398" s="8">
        <v>14</v>
      </c>
      <c r="E398" s="11">
        <v>0</v>
      </c>
      <c r="F398" s="11">
        <v>5</v>
      </c>
      <c r="G398" s="11">
        <v>0</v>
      </c>
      <c r="H398" s="8">
        <v>49318000</v>
      </c>
      <c r="I398" s="8">
        <v>70964000</v>
      </c>
      <c r="J398" s="8">
        <v>32470000</v>
      </c>
      <c r="K398" s="8">
        <v>8000</v>
      </c>
      <c r="L398" s="8">
        <v>4486000</v>
      </c>
      <c r="M398" s="8">
        <v>4494000</v>
      </c>
      <c r="N398" s="8">
        <v>159853000</v>
      </c>
      <c r="O398" s="8">
        <v>2.278</v>
      </c>
      <c r="P398" s="9">
        <f t="shared" si="113"/>
        <v>0.69497209852883157</v>
      </c>
      <c r="Q398" s="9">
        <f t="shared" si="114"/>
        <v>0.45755594385885801</v>
      </c>
      <c r="R398" s="9">
        <f t="shared" si="115"/>
        <v>1.1273321684234259E-4</v>
      </c>
      <c r="S398" s="9">
        <f t="shared" si="116"/>
        <v>6.3215151344343606E-2</v>
      </c>
      <c r="T398" s="9">
        <f t="shared" si="117"/>
        <v>6.332788456118596E-2</v>
      </c>
      <c r="U398" s="9">
        <f t="shared" si="118"/>
        <v>2.252592863987374</v>
      </c>
      <c r="V398" s="9">
        <f t="shared" si="104"/>
        <v>0</v>
      </c>
      <c r="W398" s="9">
        <f t="shared" si="105"/>
        <v>0</v>
      </c>
      <c r="X398" s="9">
        <f t="shared" si="106"/>
        <v>1</v>
      </c>
      <c r="Y398" s="9">
        <f t="shared" si="107"/>
        <v>0</v>
      </c>
      <c r="Z398" s="9">
        <f t="shared" si="108"/>
        <v>0</v>
      </c>
      <c r="AA398" s="9">
        <f t="shared" si="109"/>
        <v>0</v>
      </c>
      <c r="AB398" s="9">
        <f t="shared" si="110"/>
        <v>0</v>
      </c>
      <c r="AC398" s="9">
        <f t="shared" si="111"/>
        <v>0</v>
      </c>
      <c r="AD398" s="9">
        <f t="shared" si="112"/>
        <v>1</v>
      </c>
    </row>
    <row r="399" spans="1:30" x14ac:dyDescent="0.35">
      <c r="A399" s="5">
        <v>398</v>
      </c>
      <c r="B399" s="3" t="s">
        <v>143</v>
      </c>
      <c r="C399" s="11">
        <v>20</v>
      </c>
      <c r="D399" s="8">
        <v>14</v>
      </c>
      <c r="E399" s="11">
        <v>0</v>
      </c>
      <c r="F399" s="11">
        <v>5</v>
      </c>
      <c r="G399" s="11">
        <v>0</v>
      </c>
      <c r="H399" s="8">
        <v>59828000</v>
      </c>
      <c r="I399" s="8">
        <v>223325000</v>
      </c>
      <c r="J399" s="8">
        <v>90278000</v>
      </c>
      <c r="K399" s="8">
        <v>4660000</v>
      </c>
      <c r="L399" s="8">
        <v>128267000</v>
      </c>
      <c r="M399" s="8">
        <v>132927000</v>
      </c>
      <c r="N399" s="8">
        <v>79889000</v>
      </c>
      <c r="O399" s="8">
        <v>0.35270000000000001</v>
      </c>
      <c r="P399" s="9">
        <f t="shared" si="113"/>
        <v>0.26789656330460093</v>
      </c>
      <c r="Q399" s="9">
        <f t="shared" si="114"/>
        <v>0.40424493451248183</v>
      </c>
      <c r="R399" s="9">
        <f t="shared" si="115"/>
        <v>2.0866450240680623E-2</v>
      </c>
      <c r="S399" s="9">
        <f t="shared" si="116"/>
        <v>0.57435128176424488</v>
      </c>
      <c r="T399" s="9">
        <f t="shared" si="117"/>
        <v>0.59521773200492556</v>
      </c>
      <c r="U399" s="9">
        <f t="shared" si="118"/>
        <v>0.35772528825702454</v>
      </c>
      <c r="V399" s="9">
        <f t="shared" si="104"/>
        <v>0</v>
      </c>
      <c r="W399" s="9">
        <f t="shared" si="105"/>
        <v>0</v>
      </c>
      <c r="X399" s="9">
        <f t="shared" si="106"/>
        <v>1</v>
      </c>
      <c r="Y399" s="9">
        <f t="shared" si="107"/>
        <v>0</v>
      </c>
      <c r="Z399" s="9">
        <f t="shared" si="108"/>
        <v>0</v>
      </c>
      <c r="AA399" s="9">
        <f t="shared" si="109"/>
        <v>0</v>
      </c>
      <c r="AB399" s="9">
        <f t="shared" si="110"/>
        <v>0</v>
      </c>
      <c r="AC399" s="9">
        <f t="shared" si="111"/>
        <v>0</v>
      </c>
      <c r="AD399" s="9">
        <f t="shared" si="112"/>
        <v>1</v>
      </c>
    </row>
    <row r="400" spans="1:30" x14ac:dyDescent="0.35">
      <c r="A400" s="5">
        <v>399</v>
      </c>
      <c r="B400" s="3" t="s">
        <v>144</v>
      </c>
      <c r="C400" s="11">
        <v>20</v>
      </c>
      <c r="D400" s="8">
        <v>8</v>
      </c>
      <c r="E400" s="11">
        <v>0</v>
      </c>
      <c r="F400" s="11">
        <v>5</v>
      </c>
      <c r="G400" s="11">
        <v>0</v>
      </c>
      <c r="H400" s="8">
        <v>10706000</v>
      </c>
      <c r="I400" s="8">
        <v>10751000</v>
      </c>
      <c r="J400" s="8">
        <v>10433000</v>
      </c>
      <c r="K400" s="8">
        <v>287000</v>
      </c>
      <c r="L400" s="8">
        <v>21000</v>
      </c>
      <c r="M400" s="8">
        <v>308000</v>
      </c>
      <c r="N400" s="8">
        <v>25890000</v>
      </c>
      <c r="O400" s="8">
        <v>3.4506000000000001</v>
      </c>
      <c r="P400" s="9">
        <f t="shared" si="113"/>
        <v>0.99581434285182768</v>
      </c>
      <c r="Q400" s="9">
        <f t="shared" si="114"/>
        <v>0.97042135615291603</v>
      </c>
      <c r="R400" s="9">
        <f t="shared" si="115"/>
        <v>2.6695191145009768E-2</v>
      </c>
      <c r="S400" s="9">
        <f t="shared" si="116"/>
        <v>1.953306669147056E-3</v>
      </c>
      <c r="T400" s="9">
        <f t="shared" si="117"/>
        <v>2.8648497814156824E-2</v>
      </c>
      <c r="U400" s="9">
        <f t="shared" si="118"/>
        <v>2.4081480792484422</v>
      </c>
      <c r="V400" s="9">
        <f t="shared" si="104"/>
        <v>0</v>
      </c>
      <c r="W400" s="9">
        <f t="shared" si="105"/>
        <v>0</v>
      </c>
      <c r="X400" s="9">
        <f t="shared" si="106"/>
        <v>1</v>
      </c>
      <c r="Y400" s="9">
        <f t="shared" si="107"/>
        <v>0</v>
      </c>
      <c r="Z400" s="9">
        <f t="shared" si="108"/>
        <v>0</v>
      </c>
      <c r="AA400" s="9">
        <f t="shared" si="109"/>
        <v>0</v>
      </c>
      <c r="AB400" s="9">
        <f t="shared" si="110"/>
        <v>0</v>
      </c>
      <c r="AC400" s="9">
        <f t="shared" si="111"/>
        <v>0</v>
      </c>
      <c r="AD400" s="9">
        <f t="shared" si="112"/>
        <v>1</v>
      </c>
    </row>
    <row r="401" spans="1:30" x14ac:dyDescent="0.35">
      <c r="A401" s="5">
        <v>400</v>
      </c>
      <c r="B401" s="3" t="s">
        <v>145</v>
      </c>
      <c r="C401" s="11">
        <v>20</v>
      </c>
      <c r="D401" s="8">
        <v>4</v>
      </c>
      <c r="E401" s="11">
        <v>0</v>
      </c>
      <c r="F401" s="11">
        <v>5</v>
      </c>
      <c r="G401" s="11">
        <v>0</v>
      </c>
      <c r="H401" s="8">
        <v>45465000</v>
      </c>
      <c r="I401" s="8">
        <v>70891000</v>
      </c>
      <c r="J401" s="8">
        <v>2203000</v>
      </c>
      <c r="K401" s="8">
        <v>17997000</v>
      </c>
      <c r="L401" s="8">
        <v>50681000</v>
      </c>
      <c r="M401" s="8">
        <v>68678000</v>
      </c>
      <c r="N401" s="8">
        <v>69963000</v>
      </c>
      <c r="O401" s="8">
        <v>1.3023</v>
      </c>
      <c r="P401" s="9">
        <f t="shared" si="113"/>
        <v>0.64133670000423182</v>
      </c>
      <c r="Q401" s="9">
        <f t="shared" si="114"/>
        <v>3.1075877050683445E-2</v>
      </c>
      <c r="R401" s="9">
        <f t="shared" si="115"/>
        <v>0.25386861519797999</v>
      </c>
      <c r="S401" s="9">
        <f t="shared" si="116"/>
        <v>0.71491444612151045</v>
      </c>
      <c r="T401" s="9">
        <f t="shared" si="117"/>
        <v>0.96878306131949044</v>
      </c>
      <c r="U401" s="9">
        <f t="shared" si="118"/>
        <v>0.98690948075214058</v>
      </c>
      <c r="V401" s="9">
        <f t="shared" si="104"/>
        <v>0</v>
      </c>
      <c r="W401" s="9">
        <f t="shared" si="105"/>
        <v>0</v>
      </c>
      <c r="X401" s="9">
        <f t="shared" si="106"/>
        <v>1</v>
      </c>
      <c r="Y401" s="9">
        <f t="shared" si="107"/>
        <v>0</v>
      </c>
      <c r="Z401" s="9">
        <f t="shared" si="108"/>
        <v>0</v>
      </c>
      <c r="AA401" s="9">
        <f t="shared" si="109"/>
        <v>0</v>
      </c>
      <c r="AB401" s="9">
        <f t="shared" si="110"/>
        <v>0</v>
      </c>
      <c r="AC401" s="9">
        <f t="shared" si="111"/>
        <v>0</v>
      </c>
      <c r="AD401" s="9">
        <f t="shared" si="112"/>
        <v>1</v>
      </c>
    </row>
    <row r="402" spans="1:30" ht="29" x14ac:dyDescent="0.35">
      <c r="A402" s="5">
        <v>401</v>
      </c>
      <c r="B402" s="3" t="s">
        <v>1352</v>
      </c>
      <c r="C402" s="11">
        <v>20</v>
      </c>
      <c r="D402" s="8">
        <v>19.5</v>
      </c>
      <c r="E402" s="11">
        <v>0</v>
      </c>
      <c r="F402" s="11">
        <v>3</v>
      </c>
      <c r="G402" s="11">
        <v>0</v>
      </c>
      <c r="H402" s="8">
        <v>19347000</v>
      </c>
      <c r="I402" s="8">
        <v>26554000</v>
      </c>
      <c r="J402" s="8">
        <v>650000</v>
      </c>
      <c r="K402" s="8">
        <v>3590000</v>
      </c>
      <c r="L402" s="8">
        <v>11656000</v>
      </c>
      <c r="M402" s="8">
        <v>15246000</v>
      </c>
      <c r="N402" s="8">
        <v>101973000</v>
      </c>
      <c r="O402" s="8">
        <v>4.1486999999999998</v>
      </c>
      <c r="P402" s="9">
        <f t="shared" si="113"/>
        <v>0.72859079611357991</v>
      </c>
      <c r="Q402" s="9">
        <f t="shared" si="114"/>
        <v>2.4478421330119755E-2</v>
      </c>
      <c r="R402" s="9">
        <f t="shared" si="115"/>
        <v>0.13519620396173834</v>
      </c>
      <c r="S402" s="9">
        <f t="shared" si="116"/>
        <v>0.43895458311365521</v>
      </c>
      <c r="T402" s="9">
        <f t="shared" si="117"/>
        <v>0.57415078707539358</v>
      </c>
      <c r="U402" s="9">
        <f t="shared" si="118"/>
        <v>3.8402123973789259</v>
      </c>
      <c r="V402" s="9">
        <f t="shared" si="104"/>
        <v>0</v>
      </c>
      <c r="W402" s="9">
        <f t="shared" si="105"/>
        <v>0</v>
      </c>
      <c r="X402" s="9">
        <f t="shared" si="106"/>
        <v>1</v>
      </c>
      <c r="Y402" s="9">
        <f t="shared" si="107"/>
        <v>0</v>
      </c>
      <c r="Z402" s="9">
        <f t="shared" si="108"/>
        <v>0</v>
      </c>
      <c r="AA402" s="9">
        <f t="shared" si="109"/>
        <v>0</v>
      </c>
      <c r="AB402" s="9">
        <f t="shared" si="110"/>
        <v>1</v>
      </c>
      <c r="AC402" s="9">
        <f t="shared" si="111"/>
        <v>0</v>
      </c>
      <c r="AD402" s="9">
        <f t="shared" si="112"/>
        <v>0</v>
      </c>
    </row>
    <row r="403" spans="1:30" x14ac:dyDescent="0.35">
      <c r="A403" s="5">
        <v>402</v>
      </c>
      <c r="B403" s="3" t="s">
        <v>146</v>
      </c>
      <c r="C403" s="11">
        <v>20</v>
      </c>
      <c r="D403" s="8">
        <v>14</v>
      </c>
      <c r="E403" s="11">
        <v>0</v>
      </c>
      <c r="F403" s="11">
        <v>5</v>
      </c>
      <c r="G403" s="11">
        <v>0</v>
      </c>
      <c r="H403" s="8">
        <v>1526000</v>
      </c>
      <c r="I403" s="8">
        <v>1526000</v>
      </c>
      <c r="J403" s="8">
        <v>52000</v>
      </c>
      <c r="K403" s="8">
        <v>236000</v>
      </c>
      <c r="L403" s="8">
        <v>967000</v>
      </c>
      <c r="M403" s="8">
        <v>1203000</v>
      </c>
      <c r="N403" s="8">
        <v>10839000</v>
      </c>
      <c r="O403" s="8">
        <v>6.5373999999999999</v>
      </c>
      <c r="P403" s="9">
        <f t="shared" si="113"/>
        <v>1</v>
      </c>
      <c r="Q403" s="9">
        <f t="shared" si="114"/>
        <v>3.4076015727391877E-2</v>
      </c>
      <c r="R403" s="9">
        <f t="shared" si="115"/>
        <v>0.15465268676277852</v>
      </c>
      <c r="S403" s="9">
        <f t="shared" si="116"/>
        <v>0.63368283093053734</v>
      </c>
      <c r="T403" s="9">
        <f t="shared" si="117"/>
        <v>0.78833551769331589</v>
      </c>
      <c r="U403" s="9">
        <f t="shared" si="118"/>
        <v>7.1028833551769335</v>
      </c>
      <c r="V403" s="9">
        <f t="shared" si="104"/>
        <v>0</v>
      </c>
      <c r="W403" s="9">
        <f t="shared" si="105"/>
        <v>0</v>
      </c>
      <c r="X403" s="9">
        <f t="shared" si="106"/>
        <v>1</v>
      </c>
      <c r="Y403" s="9">
        <f t="shared" si="107"/>
        <v>0</v>
      </c>
      <c r="Z403" s="9">
        <f t="shared" si="108"/>
        <v>0</v>
      </c>
      <c r="AA403" s="9">
        <f t="shared" si="109"/>
        <v>0</v>
      </c>
      <c r="AB403" s="9">
        <f t="shared" si="110"/>
        <v>0</v>
      </c>
      <c r="AC403" s="9">
        <f t="shared" si="111"/>
        <v>0</v>
      </c>
      <c r="AD403" s="9">
        <f t="shared" si="112"/>
        <v>1</v>
      </c>
    </row>
    <row r="404" spans="1:30" x14ac:dyDescent="0.35">
      <c r="A404" s="5">
        <v>403</v>
      </c>
      <c r="B404" s="3" t="s">
        <v>147</v>
      </c>
      <c r="C404" s="11">
        <v>20</v>
      </c>
      <c r="D404" s="8">
        <v>15</v>
      </c>
      <c r="E404" s="11">
        <v>0</v>
      </c>
      <c r="F404" s="11">
        <v>5</v>
      </c>
      <c r="G404" s="11">
        <v>0</v>
      </c>
      <c r="H404" s="8">
        <v>22691000</v>
      </c>
      <c r="I404" s="8">
        <v>22691000</v>
      </c>
      <c r="J404" s="8">
        <v>9791000</v>
      </c>
      <c r="K404" s="8">
        <v>3380000</v>
      </c>
      <c r="L404" s="8">
        <v>9500000</v>
      </c>
      <c r="M404" s="8">
        <v>12880000</v>
      </c>
      <c r="N404" s="8">
        <v>66882000</v>
      </c>
      <c r="O404" s="8">
        <v>2.9668000000000001</v>
      </c>
      <c r="P404" s="9">
        <f t="shared" si="113"/>
        <v>1</v>
      </c>
      <c r="Q404" s="9">
        <f t="shared" si="114"/>
        <v>0.43149266228901328</v>
      </c>
      <c r="R404" s="9">
        <f t="shared" si="115"/>
        <v>0.14895773654752986</v>
      </c>
      <c r="S404" s="9">
        <f t="shared" si="116"/>
        <v>0.41866819443832354</v>
      </c>
      <c r="T404" s="9">
        <f t="shared" si="117"/>
        <v>0.56762593098585346</v>
      </c>
      <c r="U404" s="9">
        <f t="shared" si="118"/>
        <v>2.9475122295183112</v>
      </c>
      <c r="V404" s="9">
        <f t="shared" si="104"/>
        <v>0</v>
      </c>
      <c r="W404" s="9">
        <f t="shared" si="105"/>
        <v>0</v>
      </c>
      <c r="X404" s="9">
        <f t="shared" si="106"/>
        <v>1</v>
      </c>
      <c r="Y404" s="9">
        <f t="shared" si="107"/>
        <v>0</v>
      </c>
      <c r="Z404" s="9">
        <f t="shared" si="108"/>
        <v>0</v>
      </c>
      <c r="AA404" s="9">
        <f t="shared" si="109"/>
        <v>0</v>
      </c>
      <c r="AB404" s="9">
        <f t="shared" si="110"/>
        <v>0</v>
      </c>
      <c r="AC404" s="9">
        <f t="shared" si="111"/>
        <v>0</v>
      </c>
      <c r="AD404" s="9">
        <f t="shared" si="112"/>
        <v>1</v>
      </c>
    </row>
    <row r="405" spans="1:30" x14ac:dyDescent="0.35">
      <c r="A405" s="5">
        <v>404</v>
      </c>
      <c r="B405" s="3" t="s">
        <v>148</v>
      </c>
      <c r="C405" s="11">
        <v>20</v>
      </c>
      <c r="D405" s="8">
        <v>9</v>
      </c>
      <c r="E405" s="11">
        <v>0</v>
      </c>
      <c r="F405" s="11">
        <v>5</v>
      </c>
      <c r="G405" s="11">
        <v>0</v>
      </c>
      <c r="H405" s="8">
        <v>425082000</v>
      </c>
      <c r="I405" s="8">
        <v>741969000</v>
      </c>
      <c r="J405" s="8">
        <v>500741000</v>
      </c>
      <c r="K405" s="8">
        <v>133532000</v>
      </c>
      <c r="L405" s="8">
        <v>107546000</v>
      </c>
      <c r="M405" s="8">
        <v>241078000</v>
      </c>
      <c r="N405" s="8">
        <v>525708000</v>
      </c>
      <c r="O405" s="8">
        <v>0.94520000000000004</v>
      </c>
      <c r="P405" s="9">
        <f t="shared" si="113"/>
        <v>0.57291072807624033</v>
      </c>
      <c r="Q405" s="9">
        <f t="shared" si="114"/>
        <v>0.67488129557973442</v>
      </c>
      <c r="R405" s="9">
        <f t="shared" si="115"/>
        <v>0.17996978310414585</v>
      </c>
      <c r="S405" s="9">
        <f t="shared" si="116"/>
        <v>0.14494675653565042</v>
      </c>
      <c r="T405" s="9">
        <f t="shared" si="117"/>
        <v>0.32491653963979628</v>
      </c>
      <c r="U405" s="9">
        <f t="shared" si="118"/>
        <v>0.70853094940624206</v>
      </c>
      <c r="V405" s="9">
        <f t="shared" si="104"/>
        <v>0</v>
      </c>
      <c r="W405" s="9">
        <f t="shared" si="105"/>
        <v>0</v>
      </c>
      <c r="X405" s="9">
        <f t="shared" si="106"/>
        <v>1</v>
      </c>
      <c r="Y405" s="9">
        <f t="shared" si="107"/>
        <v>0</v>
      </c>
      <c r="Z405" s="9">
        <f t="shared" si="108"/>
        <v>0</v>
      </c>
      <c r="AA405" s="9">
        <f t="shared" si="109"/>
        <v>0</v>
      </c>
      <c r="AB405" s="9">
        <f t="shared" si="110"/>
        <v>0</v>
      </c>
      <c r="AC405" s="9">
        <f t="shared" si="111"/>
        <v>0</v>
      </c>
      <c r="AD405" s="9">
        <f t="shared" si="112"/>
        <v>1</v>
      </c>
    </row>
    <row r="406" spans="1:30" x14ac:dyDescent="0.35">
      <c r="A406" s="5">
        <v>405</v>
      </c>
      <c r="B406" s="3" t="s">
        <v>1353</v>
      </c>
      <c r="C406" s="11">
        <v>20</v>
      </c>
      <c r="D406" s="8">
        <v>7</v>
      </c>
      <c r="E406" s="11">
        <v>0</v>
      </c>
      <c r="F406" s="11">
        <v>5</v>
      </c>
      <c r="G406" s="11">
        <v>0</v>
      </c>
      <c r="H406" s="8">
        <v>123012000</v>
      </c>
      <c r="I406" s="8">
        <v>233316000</v>
      </c>
      <c r="J406" s="8">
        <v>-11772000</v>
      </c>
      <c r="K406" s="8">
        <v>1826000</v>
      </c>
      <c r="L406" s="8">
        <v>63252000</v>
      </c>
      <c r="M406" s="8">
        <v>65078000</v>
      </c>
      <c r="N406" s="8">
        <v>52850000</v>
      </c>
      <c r="O406" s="8">
        <v>0.24679999999999999</v>
      </c>
      <c r="P406" s="9">
        <f t="shared" si="113"/>
        <v>0.52723345162783519</v>
      </c>
      <c r="Q406" s="9">
        <f t="shared" si="114"/>
        <v>-5.0455176670266937E-2</v>
      </c>
      <c r="R406" s="9">
        <f t="shared" si="115"/>
        <v>7.8262956676781702E-3</v>
      </c>
      <c r="S406" s="9">
        <f t="shared" si="116"/>
        <v>0.27110013886745871</v>
      </c>
      <c r="T406" s="9">
        <f t="shared" si="117"/>
        <v>0.27892643453513688</v>
      </c>
      <c r="U406" s="9">
        <f t="shared" si="118"/>
        <v>0.22651682696428876</v>
      </c>
      <c r="V406" s="9">
        <f t="shared" si="104"/>
        <v>0</v>
      </c>
      <c r="W406" s="9">
        <f t="shared" si="105"/>
        <v>0</v>
      </c>
      <c r="X406" s="9">
        <f t="shared" si="106"/>
        <v>1</v>
      </c>
      <c r="Y406" s="9">
        <f t="shared" si="107"/>
        <v>0</v>
      </c>
      <c r="Z406" s="9">
        <f t="shared" si="108"/>
        <v>0</v>
      </c>
      <c r="AA406" s="9">
        <f t="shared" si="109"/>
        <v>0</v>
      </c>
      <c r="AB406" s="9">
        <f t="shared" si="110"/>
        <v>0</v>
      </c>
      <c r="AC406" s="9">
        <f t="shared" si="111"/>
        <v>0</v>
      </c>
      <c r="AD406" s="9">
        <f t="shared" si="112"/>
        <v>1</v>
      </c>
    </row>
    <row r="407" spans="1:30" x14ac:dyDescent="0.35">
      <c r="A407" s="5">
        <v>406</v>
      </c>
      <c r="B407" s="3" t="s">
        <v>1354</v>
      </c>
      <c r="C407" s="11">
        <v>20</v>
      </c>
      <c r="D407" s="8">
        <v>1.5</v>
      </c>
      <c r="E407" s="11">
        <v>0</v>
      </c>
      <c r="F407" s="11">
        <v>5</v>
      </c>
      <c r="G407" s="11">
        <v>0</v>
      </c>
      <c r="H407" s="8">
        <v>7744000</v>
      </c>
      <c r="I407" s="8">
        <v>7744000</v>
      </c>
      <c r="J407" s="8">
        <v>2162000</v>
      </c>
      <c r="K407" s="8">
        <v>5430000</v>
      </c>
      <c r="L407" s="8">
        <v>142000</v>
      </c>
      <c r="M407" s="8">
        <v>5572000</v>
      </c>
      <c r="N407" s="8">
        <v>7734000</v>
      </c>
      <c r="O407" s="8">
        <v>1.4520999999999999</v>
      </c>
      <c r="P407" s="9">
        <f t="shared" si="113"/>
        <v>1</v>
      </c>
      <c r="Q407" s="9">
        <f t="shared" si="114"/>
        <v>0.27918388429752067</v>
      </c>
      <c r="R407" s="9">
        <f t="shared" si="115"/>
        <v>0.7011880165289256</v>
      </c>
      <c r="S407" s="9">
        <f t="shared" si="116"/>
        <v>1.8336776859504134E-2</v>
      </c>
      <c r="T407" s="9">
        <f t="shared" si="117"/>
        <v>0.71952479338842978</v>
      </c>
      <c r="U407" s="9">
        <f t="shared" si="118"/>
        <v>0.9987086776859504</v>
      </c>
      <c r="V407" s="9">
        <f t="shared" si="104"/>
        <v>0</v>
      </c>
      <c r="W407" s="9">
        <f t="shared" si="105"/>
        <v>0</v>
      </c>
      <c r="X407" s="9">
        <f t="shared" si="106"/>
        <v>1</v>
      </c>
      <c r="Y407" s="9">
        <f t="shared" si="107"/>
        <v>0</v>
      </c>
      <c r="Z407" s="9">
        <f t="shared" si="108"/>
        <v>0</v>
      </c>
      <c r="AA407" s="9">
        <f t="shared" si="109"/>
        <v>0</v>
      </c>
      <c r="AB407" s="9">
        <f t="shared" si="110"/>
        <v>0</v>
      </c>
      <c r="AC407" s="9">
        <f t="shared" si="111"/>
        <v>0</v>
      </c>
      <c r="AD407" s="9">
        <f t="shared" si="112"/>
        <v>1</v>
      </c>
    </row>
    <row r="408" spans="1:30" ht="29" x14ac:dyDescent="0.35">
      <c r="A408" s="5">
        <v>407</v>
      </c>
      <c r="B408" s="3" t="s">
        <v>149</v>
      </c>
      <c r="C408" s="11">
        <v>20</v>
      </c>
      <c r="D408" s="8">
        <v>2</v>
      </c>
      <c r="E408" s="11">
        <v>0</v>
      </c>
      <c r="F408" s="11">
        <v>5</v>
      </c>
      <c r="G408" s="11">
        <v>0</v>
      </c>
      <c r="H408" s="8">
        <v>2883000</v>
      </c>
      <c r="I408" s="8">
        <v>2883000</v>
      </c>
      <c r="J408" s="8">
        <v>46000</v>
      </c>
      <c r="K408" s="8">
        <v>161000</v>
      </c>
      <c r="L408" s="8">
        <v>2666000</v>
      </c>
      <c r="M408" s="8">
        <v>2827000</v>
      </c>
      <c r="N408" s="8">
        <v>12538000</v>
      </c>
      <c r="O408" s="8">
        <v>7.8780999999999999</v>
      </c>
      <c r="P408" s="9">
        <f t="shared" si="113"/>
        <v>1</v>
      </c>
      <c r="Q408" s="9">
        <f t="shared" si="114"/>
        <v>1.5955601803676726E-2</v>
      </c>
      <c r="R408" s="9">
        <f t="shared" si="115"/>
        <v>5.5844606312868542E-2</v>
      </c>
      <c r="S408" s="9">
        <f t="shared" si="116"/>
        <v>0.92473118279569888</v>
      </c>
      <c r="T408" s="9">
        <f t="shared" si="117"/>
        <v>0.98057578910856746</v>
      </c>
      <c r="U408" s="9">
        <f t="shared" si="118"/>
        <v>4.3489420742282343</v>
      </c>
      <c r="V408" s="9">
        <f t="shared" si="104"/>
        <v>0</v>
      </c>
      <c r="W408" s="9">
        <f t="shared" si="105"/>
        <v>0</v>
      </c>
      <c r="X408" s="9">
        <f t="shared" si="106"/>
        <v>1</v>
      </c>
      <c r="Y408" s="9">
        <f t="shared" si="107"/>
        <v>0</v>
      </c>
      <c r="Z408" s="9">
        <f t="shared" si="108"/>
        <v>0</v>
      </c>
      <c r="AA408" s="9">
        <f t="shared" si="109"/>
        <v>0</v>
      </c>
      <c r="AB408" s="9">
        <f t="shared" si="110"/>
        <v>0</v>
      </c>
      <c r="AC408" s="9">
        <f t="shared" si="111"/>
        <v>0</v>
      </c>
      <c r="AD408" s="9">
        <f t="shared" si="112"/>
        <v>1</v>
      </c>
    </row>
    <row r="409" spans="1:30" x14ac:dyDescent="0.35">
      <c r="A409" s="5">
        <v>408</v>
      </c>
      <c r="B409" s="3" t="s">
        <v>150</v>
      </c>
      <c r="C409" s="11">
        <v>20</v>
      </c>
      <c r="D409" s="8">
        <v>26.5</v>
      </c>
      <c r="E409" s="11">
        <v>0</v>
      </c>
      <c r="F409" s="11">
        <v>2</v>
      </c>
      <c r="G409" s="11">
        <v>0</v>
      </c>
      <c r="H409" s="8">
        <v>78075000</v>
      </c>
      <c r="I409" s="8">
        <v>271918000</v>
      </c>
      <c r="J409" s="8">
        <v>29441000</v>
      </c>
      <c r="K409" s="8">
        <v>33048000</v>
      </c>
      <c r="L409" s="8">
        <v>10890000</v>
      </c>
      <c r="M409" s="8">
        <v>43938000</v>
      </c>
      <c r="N409" s="8">
        <v>127812000</v>
      </c>
      <c r="O409" s="8">
        <v>0.49640000000000001</v>
      </c>
      <c r="P409" s="9">
        <f t="shared" si="113"/>
        <v>0.2871270015225178</v>
      </c>
      <c r="Q409" s="9">
        <f t="shared" si="114"/>
        <v>0.10827161129458146</v>
      </c>
      <c r="R409" s="9">
        <f t="shared" si="115"/>
        <v>0.12153663972226922</v>
      </c>
      <c r="S409" s="9">
        <f t="shared" si="116"/>
        <v>4.0048838252708538E-2</v>
      </c>
      <c r="T409" s="9">
        <f t="shared" si="117"/>
        <v>0.16158547797497774</v>
      </c>
      <c r="U409" s="9">
        <f t="shared" si="118"/>
        <v>0.47003876168550812</v>
      </c>
      <c r="V409" s="9">
        <f t="shared" si="104"/>
        <v>0</v>
      </c>
      <c r="W409" s="9">
        <f t="shared" si="105"/>
        <v>0</v>
      </c>
      <c r="X409" s="9">
        <f t="shared" si="106"/>
        <v>1</v>
      </c>
      <c r="Y409" s="9">
        <f t="shared" si="107"/>
        <v>0</v>
      </c>
      <c r="Z409" s="9">
        <f t="shared" si="108"/>
        <v>0</v>
      </c>
      <c r="AA409" s="9">
        <f t="shared" si="109"/>
        <v>1</v>
      </c>
      <c r="AB409" s="9">
        <f t="shared" si="110"/>
        <v>0</v>
      </c>
      <c r="AC409" s="9">
        <f t="shared" si="111"/>
        <v>0</v>
      </c>
      <c r="AD409" s="9">
        <f t="shared" si="112"/>
        <v>0</v>
      </c>
    </row>
    <row r="410" spans="1:30" x14ac:dyDescent="0.35">
      <c r="A410" s="5">
        <v>409</v>
      </c>
      <c r="B410" s="3" t="s">
        <v>1355</v>
      </c>
      <c r="C410" s="11">
        <v>20</v>
      </c>
      <c r="D410" s="8">
        <v>1.5</v>
      </c>
      <c r="E410" s="11">
        <v>0</v>
      </c>
      <c r="F410" s="11">
        <v>5</v>
      </c>
      <c r="G410" s="11">
        <v>0</v>
      </c>
      <c r="H410" s="8">
        <v>66000</v>
      </c>
      <c r="I410" s="8">
        <v>66000</v>
      </c>
      <c r="J410" s="8">
        <v>-3177000</v>
      </c>
      <c r="K410" s="8">
        <v>2909000</v>
      </c>
      <c r="L410" s="8">
        <v>284000</v>
      </c>
      <c r="M410" s="8">
        <v>3193000</v>
      </c>
      <c r="N410" s="8">
        <v>14272000</v>
      </c>
      <c r="O410" s="8">
        <v>1.9986999999999999</v>
      </c>
      <c r="P410" s="9">
        <f t="shared" si="113"/>
        <v>1</v>
      </c>
      <c r="Q410" s="9">
        <f t="shared" si="114"/>
        <v>-48.136363636363633</v>
      </c>
      <c r="R410" s="9">
        <f t="shared" si="115"/>
        <v>44.075757575757578</v>
      </c>
      <c r="S410" s="9">
        <f t="shared" si="116"/>
        <v>4.3030303030303028</v>
      </c>
      <c r="T410" s="9">
        <f t="shared" si="117"/>
        <v>48.378787878787875</v>
      </c>
      <c r="U410" s="9">
        <f t="shared" si="118"/>
        <v>216.24242424242425</v>
      </c>
      <c r="V410" s="9">
        <f t="shared" si="104"/>
        <v>0</v>
      </c>
      <c r="W410" s="9">
        <f t="shared" si="105"/>
        <v>0</v>
      </c>
      <c r="X410" s="9">
        <f t="shared" si="106"/>
        <v>1</v>
      </c>
      <c r="Y410" s="9">
        <f t="shared" si="107"/>
        <v>0</v>
      </c>
      <c r="Z410" s="9">
        <f t="shared" si="108"/>
        <v>0</v>
      </c>
      <c r="AA410" s="9">
        <f t="shared" si="109"/>
        <v>0</v>
      </c>
      <c r="AB410" s="9">
        <f t="shared" si="110"/>
        <v>0</v>
      </c>
      <c r="AC410" s="9">
        <f t="shared" si="111"/>
        <v>0</v>
      </c>
      <c r="AD410" s="9">
        <f t="shared" si="112"/>
        <v>1</v>
      </c>
    </row>
    <row r="411" spans="1:30" x14ac:dyDescent="0.35">
      <c r="A411" s="5">
        <v>410</v>
      </c>
      <c r="B411" s="3" t="s">
        <v>1356</v>
      </c>
      <c r="C411" s="11">
        <v>20</v>
      </c>
      <c r="D411" s="8">
        <v>2</v>
      </c>
      <c r="E411" s="11">
        <v>0</v>
      </c>
      <c r="F411" s="11">
        <v>5</v>
      </c>
      <c r="G411" s="11">
        <v>0</v>
      </c>
      <c r="H411" s="8">
        <v>14000</v>
      </c>
      <c r="I411" s="8">
        <v>14000</v>
      </c>
      <c r="J411" s="8">
        <v>-41000</v>
      </c>
      <c r="K411" s="8">
        <v>38000</v>
      </c>
      <c r="L411" s="8">
        <v>17000</v>
      </c>
      <c r="M411" s="8">
        <v>55000</v>
      </c>
      <c r="N411" s="8">
        <v>138000</v>
      </c>
      <c r="O411" s="8">
        <v>10.222200000000001</v>
      </c>
      <c r="P411" s="9">
        <f t="shared" si="113"/>
        <v>1</v>
      </c>
      <c r="Q411" s="9">
        <f t="shared" si="114"/>
        <v>-2.9285714285714284</v>
      </c>
      <c r="R411" s="9">
        <f t="shared" si="115"/>
        <v>2.7142857142857144</v>
      </c>
      <c r="S411" s="9">
        <f t="shared" si="116"/>
        <v>1.2142857142857142</v>
      </c>
      <c r="T411" s="9">
        <f t="shared" si="117"/>
        <v>3.9285714285714284</v>
      </c>
      <c r="U411" s="9">
        <f t="shared" si="118"/>
        <v>9.8571428571428577</v>
      </c>
      <c r="V411" s="9">
        <f t="shared" si="104"/>
        <v>0</v>
      </c>
      <c r="W411" s="9">
        <f t="shared" si="105"/>
        <v>0</v>
      </c>
      <c r="X411" s="9">
        <f t="shared" si="106"/>
        <v>1</v>
      </c>
      <c r="Y411" s="9">
        <f t="shared" si="107"/>
        <v>0</v>
      </c>
      <c r="Z411" s="9">
        <f t="shared" si="108"/>
        <v>0</v>
      </c>
      <c r="AA411" s="9">
        <f t="shared" si="109"/>
        <v>0</v>
      </c>
      <c r="AB411" s="9">
        <f t="shared" si="110"/>
        <v>0</v>
      </c>
      <c r="AC411" s="9">
        <f t="shared" si="111"/>
        <v>0</v>
      </c>
      <c r="AD411" s="9">
        <f t="shared" si="112"/>
        <v>1</v>
      </c>
    </row>
    <row r="412" spans="1:30" x14ac:dyDescent="0.35">
      <c r="A412" s="5">
        <v>411</v>
      </c>
      <c r="B412" s="3" t="s">
        <v>1357</v>
      </c>
      <c r="C412" s="11">
        <v>20</v>
      </c>
      <c r="D412" s="8">
        <v>4</v>
      </c>
      <c r="E412" s="11">
        <v>0</v>
      </c>
      <c r="F412" s="11">
        <v>5</v>
      </c>
      <c r="G412" s="11">
        <v>0</v>
      </c>
      <c r="H412" s="8">
        <v>229997000</v>
      </c>
      <c r="I412" s="8">
        <v>433219000</v>
      </c>
      <c r="J412" s="8">
        <v>-44875000</v>
      </c>
      <c r="K412" s="8">
        <v>151611000</v>
      </c>
      <c r="L412" s="8">
        <v>326473000</v>
      </c>
      <c r="M412" s="8">
        <v>478084000</v>
      </c>
      <c r="N412" s="8">
        <v>55140000</v>
      </c>
      <c r="O412" s="8">
        <v>0.13880000000000001</v>
      </c>
      <c r="P412" s="9">
        <f t="shared" si="113"/>
        <v>0.53090238424445835</v>
      </c>
      <c r="Q412" s="9">
        <f t="shared" si="114"/>
        <v>-0.10358502281755878</v>
      </c>
      <c r="R412" s="9">
        <f t="shared" si="115"/>
        <v>0.34996387508396448</v>
      </c>
      <c r="S412" s="9">
        <f t="shared" si="116"/>
        <v>0.75359806472015312</v>
      </c>
      <c r="T412" s="9">
        <f t="shared" si="117"/>
        <v>1.1035619398041177</v>
      </c>
      <c r="U412" s="9">
        <f t="shared" si="118"/>
        <v>0.12727973611499033</v>
      </c>
      <c r="V412" s="9">
        <f t="shared" si="104"/>
        <v>0</v>
      </c>
      <c r="W412" s="9">
        <f t="shared" si="105"/>
        <v>0</v>
      </c>
      <c r="X412" s="9">
        <f t="shared" si="106"/>
        <v>1</v>
      </c>
      <c r="Y412" s="9">
        <f t="shared" si="107"/>
        <v>0</v>
      </c>
      <c r="Z412" s="9">
        <f t="shared" si="108"/>
        <v>0</v>
      </c>
      <c r="AA412" s="9">
        <f t="shared" si="109"/>
        <v>0</v>
      </c>
      <c r="AB412" s="9">
        <f t="shared" si="110"/>
        <v>0</v>
      </c>
      <c r="AC412" s="9">
        <f t="shared" si="111"/>
        <v>0</v>
      </c>
      <c r="AD412" s="9">
        <f t="shared" si="112"/>
        <v>1</v>
      </c>
    </row>
    <row r="413" spans="1:30" x14ac:dyDescent="0.35">
      <c r="A413" s="5">
        <v>412</v>
      </c>
      <c r="B413" s="3" t="s">
        <v>151</v>
      </c>
      <c r="C413" s="11">
        <v>20</v>
      </c>
      <c r="D413" s="8">
        <v>28</v>
      </c>
      <c r="E413" s="11">
        <v>0</v>
      </c>
      <c r="F413" s="11">
        <v>2</v>
      </c>
      <c r="G413" s="11">
        <v>0</v>
      </c>
      <c r="H413" s="8">
        <v>15036000</v>
      </c>
      <c r="I413" s="8">
        <v>22895000</v>
      </c>
      <c r="J413" s="8">
        <v>12156000</v>
      </c>
      <c r="K413" s="8">
        <v>8800000</v>
      </c>
      <c r="L413" s="8">
        <v>1929000</v>
      </c>
      <c r="M413" s="8">
        <v>10729000</v>
      </c>
      <c r="N413" s="8">
        <v>44418000</v>
      </c>
      <c r="O413" s="8">
        <v>2.4089</v>
      </c>
      <c r="P413" s="9">
        <f t="shared" si="113"/>
        <v>0.65673727888185196</v>
      </c>
      <c r="Q413" s="9">
        <f t="shared" si="114"/>
        <v>0.53094562131469758</v>
      </c>
      <c r="R413" s="9">
        <f t="shared" si="115"/>
        <v>0.38436339812186066</v>
      </c>
      <c r="S413" s="9">
        <f t="shared" si="116"/>
        <v>8.4254203974666958E-2</v>
      </c>
      <c r="T413" s="9">
        <f t="shared" si="117"/>
        <v>0.46861760209652764</v>
      </c>
      <c r="U413" s="9">
        <f t="shared" si="118"/>
        <v>1.9400742520200918</v>
      </c>
      <c r="V413" s="9">
        <f t="shared" si="104"/>
        <v>0</v>
      </c>
      <c r="W413" s="9">
        <f t="shared" si="105"/>
        <v>0</v>
      </c>
      <c r="X413" s="9">
        <f t="shared" si="106"/>
        <v>1</v>
      </c>
      <c r="Y413" s="9">
        <f t="shared" si="107"/>
        <v>0</v>
      </c>
      <c r="Z413" s="9">
        <f t="shared" si="108"/>
        <v>0</v>
      </c>
      <c r="AA413" s="9">
        <f t="shared" si="109"/>
        <v>1</v>
      </c>
      <c r="AB413" s="9">
        <f t="shared" si="110"/>
        <v>0</v>
      </c>
      <c r="AC413" s="9">
        <f t="shared" si="111"/>
        <v>0</v>
      </c>
      <c r="AD413" s="9">
        <f t="shared" si="112"/>
        <v>0</v>
      </c>
    </row>
    <row r="414" spans="1:30" x14ac:dyDescent="0.35">
      <c r="A414" s="5">
        <v>413</v>
      </c>
      <c r="B414" s="3" t="s">
        <v>152</v>
      </c>
      <c r="C414" s="11">
        <v>20</v>
      </c>
      <c r="D414" s="8">
        <v>10.5</v>
      </c>
      <c r="E414" s="11">
        <v>0</v>
      </c>
      <c r="F414" s="11">
        <v>5</v>
      </c>
      <c r="G414" s="11">
        <v>0</v>
      </c>
      <c r="H414" s="8">
        <v>614000</v>
      </c>
      <c r="I414" s="8">
        <v>614000</v>
      </c>
      <c r="J414" s="8">
        <v>316000</v>
      </c>
      <c r="K414" s="8">
        <v>274000</v>
      </c>
      <c r="L414" s="8">
        <v>14000</v>
      </c>
      <c r="M414" s="8">
        <v>288000</v>
      </c>
      <c r="N414" s="8">
        <v>2182000</v>
      </c>
      <c r="O414" s="8">
        <v>3.5537000000000001</v>
      </c>
      <c r="P414" s="9">
        <f t="shared" si="113"/>
        <v>1</v>
      </c>
      <c r="Q414" s="9">
        <f t="shared" si="114"/>
        <v>0.51465798045602607</v>
      </c>
      <c r="R414" s="9">
        <f t="shared" si="115"/>
        <v>0.44625407166123776</v>
      </c>
      <c r="S414" s="9">
        <f t="shared" si="116"/>
        <v>2.2801302931596091E-2</v>
      </c>
      <c r="T414" s="9">
        <f t="shared" si="117"/>
        <v>0.46905537459283386</v>
      </c>
      <c r="U414" s="9">
        <f t="shared" si="118"/>
        <v>3.553745928338762</v>
      </c>
      <c r="V414" s="9">
        <f t="shared" si="104"/>
        <v>0</v>
      </c>
      <c r="W414" s="9">
        <f t="shared" si="105"/>
        <v>0</v>
      </c>
      <c r="X414" s="9">
        <f t="shared" si="106"/>
        <v>1</v>
      </c>
      <c r="Y414" s="9">
        <f t="shared" si="107"/>
        <v>0</v>
      </c>
      <c r="Z414" s="9">
        <f t="shared" si="108"/>
        <v>0</v>
      </c>
      <c r="AA414" s="9">
        <f t="shared" si="109"/>
        <v>0</v>
      </c>
      <c r="AB414" s="9">
        <f t="shared" si="110"/>
        <v>0</v>
      </c>
      <c r="AC414" s="9">
        <f t="shared" si="111"/>
        <v>0</v>
      </c>
      <c r="AD414" s="9">
        <f t="shared" si="112"/>
        <v>1</v>
      </c>
    </row>
    <row r="415" spans="1:30" x14ac:dyDescent="0.35">
      <c r="A415" s="5">
        <v>414</v>
      </c>
      <c r="B415" s="3" t="s">
        <v>153</v>
      </c>
      <c r="C415" s="11">
        <v>20</v>
      </c>
      <c r="D415" s="8">
        <v>6.5</v>
      </c>
      <c r="E415" s="11">
        <v>0</v>
      </c>
      <c r="F415" s="11">
        <v>5</v>
      </c>
      <c r="G415" s="11">
        <v>0</v>
      </c>
      <c r="H415" s="8">
        <v>16439000</v>
      </c>
      <c r="I415" s="8">
        <v>33848000</v>
      </c>
      <c r="J415" s="8">
        <v>23083000</v>
      </c>
      <c r="K415" s="8">
        <v>736000</v>
      </c>
      <c r="L415" s="8">
        <v>10019000</v>
      </c>
      <c r="M415" s="8">
        <v>10755000</v>
      </c>
      <c r="N415" s="8">
        <v>23131000</v>
      </c>
      <c r="O415" s="8">
        <v>0.69330000000000003</v>
      </c>
      <c r="P415" s="9">
        <f t="shared" si="113"/>
        <v>0.48567123611439378</v>
      </c>
      <c r="Q415" s="9">
        <f t="shared" si="114"/>
        <v>0.68196052942566765</v>
      </c>
      <c r="R415" s="9">
        <f t="shared" si="115"/>
        <v>2.1744268494445756E-2</v>
      </c>
      <c r="S415" s="9">
        <f t="shared" si="116"/>
        <v>0.29599976364925551</v>
      </c>
      <c r="T415" s="9">
        <f t="shared" si="117"/>
        <v>0.31774403214370123</v>
      </c>
      <c r="U415" s="9">
        <f t="shared" si="118"/>
        <v>0.68337863389269671</v>
      </c>
      <c r="V415" s="9">
        <f t="shared" si="104"/>
        <v>0</v>
      </c>
      <c r="W415" s="9">
        <f t="shared" si="105"/>
        <v>0</v>
      </c>
      <c r="X415" s="9">
        <f t="shared" si="106"/>
        <v>1</v>
      </c>
      <c r="Y415" s="9">
        <f t="shared" si="107"/>
        <v>0</v>
      </c>
      <c r="Z415" s="9">
        <f t="shared" si="108"/>
        <v>0</v>
      </c>
      <c r="AA415" s="9">
        <f t="shared" si="109"/>
        <v>0</v>
      </c>
      <c r="AB415" s="9">
        <f t="shared" si="110"/>
        <v>0</v>
      </c>
      <c r="AC415" s="9">
        <f t="shared" si="111"/>
        <v>0</v>
      </c>
      <c r="AD415" s="9">
        <f t="shared" si="112"/>
        <v>1</v>
      </c>
    </row>
    <row r="416" spans="1:30" x14ac:dyDescent="0.35">
      <c r="A416" s="5">
        <v>415</v>
      </c>
      <c r="B416" s="3" t="s">
        <v>154</v>
      </c>
      <c r="C416" s="11">
        <v>20</v>
      </c>
      <c r="D416" s="8">
        <v>18.5</v>
      </c>
      <c r="E416" s="11">
        <v>0</v>
      </c>
      <c r="F416" s="11">
        <v>5</v>
      </c>
      <c r="G416" s="11">
        <v>0</v>
      </c>
      <c r="H416" s="8">
        <v>60292000</v>
      </c>
      <c r="I416" s="8">
        <v>100584000</v>
      </c>
      <c r="J416" s="8">
        <v>71274000</v>
      </c>
      <c r="K416" s="8">
        <v>5221000</v>
      </c>
      <c r="L416" s="8">
        <v>13688000</v>
      </c>
      <c r="M416" s="8">
        <v>18909000</v>
      </c>
      <c r="N416" s="8">
        <v>34942000</v>
      </c>
      <c r="O416" s="8">
        <v>0.34089999999999998</v>
      </c>
      <c r="P416" s="9">
        <f t="shared" si="113"/>
        <v>0.59941939075797346</v>
      </c>
      <c r="Q416" s="9">
        <f t="shared" si="114"/>
        <v>0.70860176568837985</v>
      </c>
      <c r="R416" s="9">
        <f t="shared" si="115"/>
        <v>5.1906863914737929E-2</v>
      </c>
      <c r="S416" s="9">
        <f t="shared" si="116"/>
        <v>0.13608526206951405</v>
      </c>
      <c r="T416" s="9">
        <f t="shared" si="117"/>
        <v>0.18799212598425197</v>
      </c>
      <c r="U416" s="9">
        <f t="shared" si="118"/>
        <v>0.34739123518651077</v>
      </c>
      <c r="V416" s="9">
        <f t="shared" si="104"/>
        <v>0</v>
      </c>
      <c r="W416" s="9">
        <f t="shared" si="105"/>
        <v>0</v>
      </c>
      <c r="X416" s="9">
        <f t="shared" si="106"/>
        <v>1</v>
      </c>
      <c r="Y416" s="9">
        <f t="shared" si="107"/>
        <v>0</v>
      </c>
      <c r="Z416" s="9">
        <f t="shared" si="108"/>
        <v>0</v>
      </c>
      <c r="AA416" s="9">
        <f t="shared" si="109"/>
        <v>0</v>
      </c>
      <c r="AB416" s="9">
        <f t="shared" si="110"/>
        <v>0</v>
      </c>
      <c r="AC416" s="9">
        <f t="shared" si="111"/>
        <v>0</v>
      </c>
      <c r="AD416" s="9">
        <f t="shared" si="112"/>
        <v>1</v>
      </c>
    </row>
    <row r="417" spans="1:30" ht="29" x14ac:dyDescent="0.35">
      <c r="A417" s="5">
        <v>416</v>
      </c>
      <c r="B417" s="3" t="s">
        <v>1358</v>
      </c>
      <c r="C417" s="11">
        <v>20</v>
      </c>
      <c r="D417" s="8">
        <v>16</v>
      </c>
      <c r="E417" s="11">
        <v>0</v>
      </c>
      <c r="F417" s="11">
        <v>5</v>
      </c>
      <c r="G417" s="11">
        <v>0</v>
      </c>
      <c r="H417" s="8">
        <v>3321000</v>
      </c>
      <c r="I417" s="8">
        <v>3758000</v>
      </c>
      <c r="J417" s="8">
        <v>3236000</v>
      </c>
      <c r="K417" s="8">
        <v>328000</v>
      </c>
      <c r="L417" s="8">
        <v>184000</v>
      </c>
      <c r="M417" s="8">
        <v>512000</v>
      </c>
      <c r="N417" s="8">
        <v>3142000</v>
      </c>
      <c r="O417" s="8">
        <v>0.83899999999999997</v>
      </c>
      <c r="P417" s="9">
        <f t="shared" si="113"/>
        <v>0.8837147418839808</v>
      </c>
      <c r="Q417" s="9">
        <f t="shared" si="114"/>
        <v>0.86109632783395418</v>
      </c>
      <c r="R417" s="9">
        <f t="shared" si="115"/>
        <v>8.7280468334220332E-2</v>
      </c>
      <c r="S417" s="9">
        <f t="shared" si="116"/>
        <v>4.8962213943587012E-2</v>
      </c>
      <c r="T417" s="9">
        <f t="shared" si="117"/>
        <v>0.13624268227780734</v>
      </c>
      <c r="U417" s="9">
        <f t="shared" si="118"/>
        <v>0.83608302288451308</v>
      </c>
      <c r="V417" s="9">
        <f t="shared" ref="V417:V480" si="119">IF(G417=1,1,0)</f>
        <v>0</v>
      </c>
      <c r="W417" s="9">
        <f t="shared" ref="W417:W480" si="120">IF(G417=1,2,0)</f>
        <v>0</v>
      </c>
      <c r="X417" s="9">
        <f t="shared" ref="X417:X480" si="121">IF(G417=0,1,0)</f>
        <v>1</v>
      </c>
      <c r="Y417" s="9">
        <f t="shared" ref="Y417:Y480" si="122">IF($F417=0,1,0)</f>
        <v>0</v>
      </c>
      <c r="Z417" s="9">
        <f t="shared" ref="Z417:Z480" si="123">IF($F417=1,1,0)</f>
        <v>0</v>
      </c>
      <c r="AA417" s="9">
        <f t="shared" ref="AA417:AA480" si="124">IF($F417=2,1,0)</f>
        <v>0</v>
      </c>
      <c r="AB417" s="9">
        <f t="shared" ref="AB417:AB480" si="125">IF($F417=3,1,0)</f>
        <v>0</v>
      </c>
      <c r="AC417" s="9">
        <f t="shared" ref="AC417:AC480" si="126">IF($F417=4,1,0)</f>
        <v>0</v>
      </c>
      <c r="AD417" s="9">
        <f t="shared" ref="AD417:AD480" si="127">IF($F417=5,1,0)</f>
        <v>1</v>
      </c>
    </row>
    <row r="418" spans="1:30" x14ac:dyDescent="0.35">
      <c r="A418" s="5">
        <v>417</v>
      </c>
      <c r="B418" s="3" t="s">
        <v>155</v>
      </c>
      <c r="C418" s="11">
        <v>20</v>
      </c>
      <c r="D418" s="8">
        <v>6.5</v>
      </c>
      <c r="E418" s="11">
        <v>0</v>
      </c>
      <c r="F418" s="11">
        <v>5</v>
      </c>
      <c r="G418" s="11">
        <v>0</v>
      </c>
      <c r="H418" s="8">
        <v>18850000</v>
      </c>
      <c r="I418" s="8">
        <v>44111000</v>
      </c>
      <c r="J418" s="8">
        <v>8603000</v>
      </c>
      <c r="K418" s="8">
        <v>31080000</v>
      </c>
      <c r="L418" s="8">
        <v>4418000</v>
      </c>
      <c r="M418" s="8">
        <v>35498000</v>
      </c>
      <c r="N418" s="8">
        <v>16694000</v>
      </c>
      <c r="O418" s="8">
        <v>0.373</v>
      </c>
      <c r="P418" s="9">
        <f t="shared" si="113"/>
        <v>0.42733105121171588</v>
      </c>
      <c r="Q418" s="9">
        <f t="shared" si="114"/>
        <v>0.1950307179615062</v>
      </c>
      <c r="R418" s="9">
        <f t="shared" si="115"/>
        <v>0.70458615764775223</v>
      </c>
      <c r="S418" s="9">
        <f t="shared" si="116"/>
        <v>0.10015642356781755</v>
      </c>
      <c r="T418" s="9">
        <f t="shared" si="117"/>
        <v>0.80474258121556985</v>
      </c>
      <c r="U418" s="9">
        <f t="shared" si="118"/>
        <v>0.37845435378930425</v>
      </c>
      <c r="V418" s="9">
        <f t="shared" si="119"/>
        <v>0</v>
      </c>
      <c r="W418" s="9">
        <f t="shared" si="120"/>
        <v>0</v>
      </c>
      <c r="X418" s="9">
        <f t="shared" si="121"/>
        <v>1</v>
      </c>
      <c r="Y418" s="9">
        <f t="shared" si="122"/>
        <v>0</v>
      </c>
      <c r="Z418" s="9">
        <f t="shared" si="123"/>
        <v>0</v>
      </c>
      <c r="AA418" s="9">
        <f t="shared" si="124"/>
        <v>0</v>
      </c>
      <c r="AB418" s="9">
        <f t="shared" si="125"/>
        <v>0</v>
      </c>
      <c r="AC418" s="9">
        <f t="shared" si="126"/>
        <v>0</v>
      </c>
      <c r="AD418" s="9">
        <f t="shared" si="127"/>
        <v>1</v>
      </c>
    </row>
    <row r="419" spans="1:30" x14ac:dyDescent="0.35">
      <c r="A419" s="5">
        <v>418</v>
      </c>
      <c r="B419" s="3" t="s">
        <v>1359</v>
      </c>
      <c r="C419" s="11">
        <v>20</v>
      </c>
      <c r="D419" s="8">
        <v>2</v>
      </c>
      <c r="E419" s="11">
        <v>0</v>
      </c>
      <c r="F419" s="11">
        <v>5</v>
      </c>
      <c r="G419" s="11">
        <v>0</v>
      </c>
      <c r="H419" s="8">
        <v>15266000</v>
      </c>
      <c r="I419" s="8">
        <v>15360000</v>
      </c>
      <c r="J419" s="8">
        <v>-8338000</v>
      </c>
      <c r="K419" s="8">
        <v>3360000</v>
      </c>
      <c r="L419" s="8">
        <v>20327000</v>
      </c>
      <c r="M419" s="8">
        <v>23687000</v>
      </c>
      <c r="N419" s="8">
        <v>39376000</v>
      </c>
      <c r="O419" s="8">
        <v>2.5891999999999999</v>
      </c>
      <c r="P419" s="9">
        <f t="shared" si="113"/>
        <v>0.99388020833333335</v>
      </c>
      <c r="Q419" s="9">
        <f t="shared" si="114"/>
        <v>-0.54283854166666667</v>
      </c>
      <c r="R419" s="9">
        <f t="shared" si="115"/>
        <v>0.21875</v>
      </c>
      <c r="S419" s="9">
        <f t="shared" si="116"/>
        <v>1.3233723958333334</v>
      </c>
      <c r="T419" s="9">
        <f t="shared" si="117"/>
        <v>1.5421223958333334</v>
      </c>
      <c r="U419" s="9">
        <f t="shared" si="118"/>
        <v>2.5635416666666666</v>
      </c>
      <c r="V419" s="9">
        <f t="shared" si="119"/>
        <v>0</v>
      </c>
      <c r="W419" s="9">
        <f t="shared" si="120"/>
        <v>0</v>
      </c>
      <c r="X419" s="9">
        <f t="shared" si="121"/>
        <v>1</v>
      </c>
      <c r="Y419" s="9">
        <f t="shared" si="122"/>
        <v>0</v>
      </c>
      <c r="Z419" s="9">
        <f t="shared" si="123"/>
        <v>0</v>
      </c>
      <c r="AA419" s="9">
        <f t="shared" si="124"/>
        <v>0</v>
      </c>
      <c r="AB419" s="9">
        <f t="shared" si="125"/>
        <v>0</v>
      </c>
      <c r="AC419" s="9">
        <f t="shared" si="126"/>
        <v>0</v>
      </c>
      <c r="AD419" s="9">
        <f t="shared" si="127"/>
        <v>1</v>
      </c>
    </row>
    <row r="420" spans="1:30" x14ac:dyDescent="0.35">
      <c r="A420" s="5">
        <v>419</v>
      </c>
      <c r="B420" s="3" t="s">
        <v>156</v>
      </c>
      <c r="C420" s="11">
        <v>20</v>
      </c>
      <c r="D420" s="8">
        <v>6.5</v>
      </c>
      <c r="E420" s="11">
        <v>0</v>
      </c>
      <c r="F420" s="11">
        <v>5</v>
      </c>
      <c r="G420" s="11">
        <v>0</v>
      </c>
      <c r="H420" s="8">
        <v>15252000</v>
      </c>
      <c r="I420" s="8">
        <v>53435000</v>
      </c>
      <c r="J420" s="8">
        <v>10398000</v>
      </c>
      <c r="K420" s="8">
        <v>37158000</v>
      </c>
      <c r="L420" s="8">
        <v>5779000</v>
      </c>
      <c r="M420" s="8">
        <v>42937000</v>
      </c>
      <c r="N420" s="8">
        <v>19524000</v>
      </c>
      <c r="O420" s="8">
        <v>0.34089999999999998</v>
      </c>
      <c r="P420" s="9">
        <f t="shared" si="113"/>
        <v>0.2854308973519229</v>
      </c>
      <c r="Q420" s="9">
        <f t="shared" si="114"/>
        <v>0.19459155983905679</v>
      </c>
      <c r="R420" s="9">
        <f t="shared" si="115"/>
        <v>0.69538691868625435</v>
      </c>
      <c r="S420" s="9">
        <f t="shared" si="116"/>
        <v>0.10815008889304763</v>
      </c>
      <c r="T420" s="9">
        <f t="shared" si="117"/>
        <v>0.80353700757930191</v>
      </c>
      <c r="U420" s="9">
        <f t="shared" si="118"/>
        <v>0.36537849723963695</v>
      </c>
      <c r="V420" s="9">
        <f t="shared" si="119"/>
        <v>0</v>
      </c>
      <c r="W420" s="9">
        <f t="shared" si="120"/>
        <v>0</v>
      </c>
      <c r="X420" s="9">
        <f t="shared" si="121"/>
        <v>1</v>
      </c>
      <c r="Y420" s="9">
        <f t="shared" si="122"/>
        <v>0</v>
      </c>
      <c r="Z420" s="9">
        <f t="shared" si="123"/>
        <v>0</v>
      </c>
      <c r="AA420" s="9">
        <f t="shared" si="124"/>
        <v>0</v>
      </c>
      <c r="AB420" s="9">
        <f t="shared" si="125"/>
        <v>0</v>
      </c>
      <c r="AC420" s="9">
        <f t="shared" si="126"/>
        <v>0</v>
      </c>
      <c r="AD420" s="9">
        <f t="shared" si="127"/>
        <v>1</v>
      </c>
    </row>
    <row r="421" spans="1:30" x14ac:dyDescent="0.35">
      <c r="A421" s="5">
        <v>420</v>
      </c>
      <c r="B421" s="3" t="s">
        <v>1360</v>
      </c>
      <c r="C421" s="11">
        <v>20</v>
      </c>
      <c r="D421" s="8">
        <v>1</v>
      </c>
      <c r="E421" s="11">
        <v>0</v>
      </c>
      <c r="F421" s="11">
        <v>5</v>
      </c>
      <c r="G421" s="11">
        <v>0</v>
      </c>
      <c r="H421" s="8">
        <v>43751000</v>
      </c>
      <c r="I421" s="8">
        <v>58559000</v>
      </c>
      <c r="J421" s="8">
        <v>-15421000</v>
      </c>
      <c r="K421" s="8">
        <v>16300000</v>
      </c>
      <c r="L421" s="8">
        <v>57669000</v>
      </c>
      <c r="M421" s="8">
        <v>73969000</v>
      </c>
      <c r="N421" s="8">
        <v>9356000</v>
      </c>
      <c r="O421" s="8">
        <v>0.28120000000000001</v>
      </c>
      <c r="P421" s="9">
        <f t="shared" si="113"/>
        <v>0.74712682935159413</v>
      </c>
      <c r="Q421" s="9">
        <f t="shared" si="114"/>
        <v>-0.26334124558137945</v>
      </c>
      <c r="R421" s="9">
        <f t="shared" si="115"/>
        <v>0.27835174780990113</v>
      </c>
      <c r="S421" s="9">
        <f t="shared" si="116"/>
        <v>0.98480165303369249</v>
      </c>
      <c r="T421" s="9">
        <f t="shared" si="117"/>
        <v>1.2631534008435936</v>
      </c>
      <c r="U421" s="9">
        <f t="shared" si="118"/>
        <v>0.15977048788401441</v>
      </c>
      <c r="V421" s="9">
        <f t="shared" si="119"/>
        <v>0</v>
      </c>
      <c r="W421" s="9">
        <f t="shared" si="120"/>
        <v>0</v>
      </c>
      <c r="X421" s="9">
        <f t="shared" si="121"/>
        <v>1</v>
      </c>
      <c r="Y421" s="9">
        <f t="shared" si="122"/>
        <v>0</v>
      </c>
      <c r="Z421" s="9">
        <f t="shared" si="123"/>
        <v>0</v>
      </c>
      <c r="AA421" s="9">
        <f t="shared" si="124"/>
        <v>0</v>
      </c>
      <c r="AB421" s="9">
        <f t="shared" si="125"/>
        <v>0</v>
      </c>
      <c r="AC421" s="9">
        <f t="shared" si="126"/>
        <v>0</v>
      </c>
      <c r="AD421" s="9">
        <f t="shared" si="127"/>
        <v>1</v>
      </c>
    </row>
    <row r="422" spans="1:30" x14ac:dyDescent="0.35">
      <c r="A422" s="5">
        <v>421</v>
      </c>
      <c r="B422" s="3" t="s">
        <v>157</v>
      </c>
      <c r="C422" s="11">
        <v>20</v>
      </c>
      <c r="D422" s="8">
        <v>0</v>
      </c>
      <c r="E422" s="11">
        <v>0</v>
      </c>
      <c r="F422" s="11">
        <v>5</v>
      </c>
      <c r="G422" s="11">
        <v>0</v>
      </c>
      <c r="H422" s="8">
        <v>136000</v>
      </c>
      <c r="I422" s="8">
        <v>414000</v>
      </c>
      <c r="J422" s="8">
        <v>13000</v>
      </c>
      <c r="K422" s="8">
        <v>390000</v>
      </c>
      <c r="L422" s="8">
        <v>1000</v>
      </c>
      <c r="M422" s="8">
        <v>391000</v>
      </c>
      <c r="N422" s="8">
        <v>250000</v>
      </c>
      <c r="O422" s="8">
        <v>1.2077</v>
      </c>
      <c r="P422" s="9">
        <f t="shared" si="113"/>
        <v>0.32850241545893721</v>
      </c>
      <c r="Q422" s="9">
        <f t="shared" si="114"/>
        <v>3.140096618357488E-2</v>
      </c>
      <c r="R422" s="9">
        <f t="shared" si="115"/>
        <v>0.94202898550724634</v>
      </c>
      <c r="S422" s="9">
        <f t="shared" si="116"/>
        <v>2.4154589371980675E-3</v>
      </c>
      <c r="T422" s="9">
        <f t="shared" si="117"/>
        <v>0.94444444444444442</v>
      </c>
      <c r="U422" s="9">
        <f t="shared" si="118"/>
        <v>0.60386473429951693</v>
      </c>
      <c r="V422" s="9">
        <f t="shared" si="119"/>
        <v>0</v>
      </c>
      <c r="W422" s="9">
        <f t="shared" si="120"/>
        <v>0</v>
      </c>
      <c r="X422" s="9">
        <f t="shared" si="121"/>
        <v>1</v>
      </c>
      <c r="Y422" s="9">
        <f t="shared" si="122"/>
        <v>0</v>
      </c>
      <c r="Z422" s="9">
        <f t="shared" si="123"/>
        <v>0</v>
      </c>
      <c r="AA422" s="9">
        <f t="shared" si="124"/>
        <v>0</v>
      </c>
      <c r="AB422" s="9">
        <f t="shared" si="125"/>
        <v>0</v>
      </c>
      <c r="AC422" s="9">
        <f t="shared" si="126"/>
        <v>0</v>
      </c>
      <c r="AD422" s="9">
        <f t="shared" si="127"/>
        <v>1</v>
      </c>
    </row>
    <row r="423" spans="1:30" x14ac:dyDescent="0.35">
      <c r="A423" s="5">
        <v>422</v>
      </c>
      <c r="B423" s="3" t="s">
        <v>158</v>
      </c>
      <c r="C423" s="11">
        <v>20</v>
      </c>
      <c r="D423" s="8">
        <v>16.5</v>
      </c>
      <c r="E423" s="11">
        <v>0</v>
      </c>
      <c r="F423" s="11">
        <v>5</v>
      </c>
      <c r="G423" s="11">
        <v>0</v>
      </c>
      <c r="H423" s="8">
        <v>7126787000</v>
      </c>
      <c r="I423" s="8">
        <v>18145818000</v>
      </c>
      <c r="J423" s="8">
        <v>7018818000</v>
      </c>
      <c r="K423" s="8">
        <v>3835138000</v>
      </c>
      <c r="L423" s="8">
        <v>3790750000</v>
      </c>
      <c r="M423" s="8">
        <v>7625888000</v>
      </c>
      <c r="N423" s="8">
        <v>9075751000</v>
      </c>
      <c r="O423" s="8">
        <v>0.50190000000000001</v>
      </c>
      <c r="P423" s="9">
        <f t="shared" si="113"/>
        <v>0.39275093578035447</v>
      </c>
      <c r="Q423" s="9">
        <f t="shared" si="114"/>
        <v>0.38680085956995713</v>
      </c>
      <c r="R423" s="9">
        <f t="shared" si="115"/>
        <v>0.21135106722661937</v>
      </c>
      <c r="S423" s="9">
        <f t="shared" si="116"/>
        <v>0.20890488375889144</v>
      </c>
      <c r="T423" s="9">
        <f t="shared" si="117"/>
        <v>0.42025595098551083</v>
      </c>
      <c r="U423" s="9">
        <f t="shared" si="118"/>
        <v>0.50015662010938278</v>
      </c>
      <c r="V423" s="9">
        <f t="shared" si="119"/>
        <v>0</v>
      </c>
      <c r="W423" s="9">
        <f t="shared" si="120"/>
        <v>0</v>
      </c>
      <c r="X423" s="9">
        <f t="shared" si="121"/>
        <v>1</v>
      </c>
      <c r="Y423" s="9">
        <f t="shared" si="122"/>
        <v>0</v>
      </c>
      <c r="Z423" s="9">
        <f t="shared" si="123"/>
        <v>0</v>
      </c>
      <c r="AA423" s="9">
        <f t="shared" si="124"/>
        <v>0</v>
      </c>
      <c r="AB423" s="9">
        <f t="shared" si="125"/>
        <v>0</v>
      </c>
      <c r="AC423" s="9">
        <f t="shared" si="126"/>
        <v>0</v>
      </c>
      <c r="AD423" s="9">
        <f t="shared" si="127"/>
        <v>1</v>
      </c>
    </row>
    <row r="424" spans="1:30" x14ac:dyDescent="0.35">
      <c r="A424" s="5">
        <v>423</v>
      </c>
      <c r="B424" s="3" t="s">
        <v>159</v>
      </c>
      <c r="C424" s="11">
        <v>20</v>
      </c>
      <c r="D424" s="8">
        <v>16</v>
      </c>
      <c r="E424" s="11">
        <v>0</v>
      </c>
      <c r="F424" s="11">
        <v>5</v>
      </c>
      <c r="G424" s="11">
        <v>0</v>
      </c>
      <c r="H424" s="8">
        <v>220805000</v>
      </c>
      <c r="I424" s="8">
        <v>375352000</v>
      </c>
      <c r="J424" s="8">
        <v>291173000</v>
      </c>
      <c r="K424" s="8">
        <v>37214000</v>
      </c>
      <c r="L424" s="8">
        <v>46778000</v>
      </c>
      <c r="M424" s="8">
        <v>83992000</v>
      </c>
      <c r="N424" s="8">
        <v>174767000</v>
      </c>
      <c r="O424" s="8">
        <v>0.50119999999999998</v>
      </c>
      <c r="P424" s="9">
        <f t="shared" si="113"/>
        <v>0.58826115219846975</v>
      </c>
      <c r="Q424" s="9">
        <f t="shared" si="114"/>
        <v>0.77573317845648881</v>
      </c>
      <c r="R424" s="9">
        <f t="shared" si="115"/>
        <v>9.914426991197596E-2</v>
      </c>
      <c r="S424" s="9">
        <f t="shared" si="116"/>
        <v>0.12462435260768559</v>
      </c>
      <c r="T424" s="9">
        <f t="shared" si="117"/>
        <v>0.22376862251966154</v>
      </c>
      <c r="U424" s="9">
        <f t="shared" si="118"/>
        <v>0.46560828235895907</v>
      </c>
      <c r="V424" s="9">
        <f t="shared" si="119"/>
        <v>0</v>
      </c>
      <c r="W424" s="9">
        <f t="shared" si="120"/>
        <v>0</v>
      </c>
      <c r="X424" s="9">
        <f t="shared" si="121"/>
        <v>1</v>
      </c>
      <c r="Y424" s="9">
        <f t="shared" si="122"/>
        <v>0</v>
      </c>
      <c r="Z424" s="9">
        <f t="shared" si="123"/>
        <v>0</v>
      </c>
      <c r="AA424" s="9">
        <f t="shared" si="124"/>
        <v>0</v>
      </c>
      <c r="AB424" s="9">
        <f t="shared" si="125"/>
        <v>0</v>
      </c>
      <c r="AC424" s="9">
        <f t="shared" si="126"/>
        <v>0</v>
      </c>
      <c r="AD424" s="9">
        <f t="shared" si="127"/>
        <v>1</v>
      </c>
    </row>
    <row r="425" spans="1:30" x14ac:dyDescent="0.35">
      <c r="A425" s="5">
        <v>424</v>
      </c>
      <c r="B425" s="3" t="s">
        <v>1361</v>
      </c>
      <c r="C425" s="11">
        <v>20</v>
      </c>
      <c r="D425" s="8">
        <v>11.5</v>
      </c>
      <c r="E425" s="11">
        <v>0</v>
      </c>
      <c r="F425" s="11">
        <v>5</v>
      </c>
      <c r="G425" s="11">
        <v>0</v>
      </c>
      <c r="H425" s="8">
        <v>105000</v>
      </c>
      <c r="I425" s="8">
        <v>105000</v>
      </c>
      <c r="J425" s="8">
        <v>-512000</v>
      </c>
      <c r="K425" s="8">
        <v>318000</v>
      </c>
      <c r="L425" s="8">
        <v>290000</v>
      </c>
      <c r="M425" s="8">
        <v>608000</v>
      </c>
      <c r="N425" s="8">
        <v>191000</v>
      </c>
      <c r="O425" s="8">
        <v>3.3805000000000001</v>
      </c>
      <c r="P425" s="9">
        <f t="shared" si="113"/>
        <v>1</v>
      </c>
      <c r="Q425" s="9">
        <f t="shared" si="114"/>
        <v>-4.8761904761904766</v>
      </c>
      <c r="R425" s="9">
        <f t="shared" si="115"/>
        <v>3.0285714285714285</v>
      </c>
      <c r="S425" s="9">
        <f t="shared" si="116"/>
        <v>2.7619047619047619</v>
      </c>
      <c r="T425" s="9">
        <f t="shared" si="117"/>
        <v>5.7904761904761903</v>
      </c>
      <c r="U425" s="9">
        <f t="shared" si="118"/>
        <v>1.819047619047619</v>
      </c>
      <c r="V425" s="9">
        <f t="shared" si="119"/>
        <v>0</v>
      </c>
      <c r="W425" s="9">
        <f t="shared" si="120"/>
        <v>0</v>
      </c>
      <c r="X425" s="9">
        <f t="shared" si="121"/>
        <v>1</v>
      </c>
      <c r="Y425" s="9">
        <f t="shared" si="122"/>
        <v>0</v>
      </c>
      <c r="Z425" s="9">
        <f t="shared" si="123"/>
        <v>0</v>
      </c>
      <c r="AA425" s="9">
        <f t="shared" si="124"/>
        <v>0</v>
      </c>
      <c r="AB425" s="9">
        <f t="shared" si="125"/>
        <v>0</v>
      </c>
      <c r="AC425" s="9">
        <f t="shared" si="126"/>
        <v>0</v>
      </c>
      <c r="AD425" s="9">
        <f t="shared" si="127"/>
        <v>1</v>
      </c>
    </row>
    <row r="426" spans="1:30" x14ac:dyDescent="0.35">
      <c r="A426" s="5">
        <v>425</v>
      </c>
      <c r="B426" s="3" t="s">
        <v>160</v>
      </c>
      <c r="C426" s="11">
        <v>20</v>
      </c>
      <c r="D426" s="8">
        <v>10.5</v>
      </c>
      <c r="E426" s="11">
        <v>0</v>
      </c>
      <c r="F426" s="11">
        <v>5</v>
      </c>
      <c r="G426" s="11">
        <v>0</v>
      </c>
      <c r="H426" s="8">
        <v>55138000</v>
      </c>
      <c r="I426" s="8">
        <v>71191000</v>
      </c>
      <c r="J426" s="8">
        <v>8765000</v>
      </c>
      <c r="K426" s="8">
        <v>11561000</v>
      </c>
      <c r="L426" s="8">
        <v>50854000</v>
      </c>
      <c r="M426" s="8">
        <v>62415000</v>
      </c>
      <c r="N426" s="8">
        <v>311598000</v>
      </c>
      <c r="O426" s="8">
        <v>2.8498000000000001</v>
      </c>
      <c r="P426" s="9">
        <f t="shared" si="113"/>
        <v>0.77450801365341126</v>
      </c>
      <c r="Q426" s="9">
        <f t="shared" si="114"/>
        <v>0.12311949544183956</v>
      </c>
      <c r="R426" s="9">
        <f t="shared" si="115"/>
        <v>0.16239412285260776</v>
      </c>
      <c r="S426" s="9">
        <f t="shared" si="116"/>
        <v>0.71433186779227709</v>
      </c>
      <c r="T426" s="9">
        <f t="shared" si="117"/>
        <v>0.87672599064488488</v>
      </c>
      <c r="U426" s="9">
        <f t="shared" si="118"/>
        <v>4.3769296680760208</v>
      </c>
      <c r="V426" s="9">
        <f t="shared" si="119"/>
        <v>0</v>
      </c>
      <c r="W426" s="9">
        <f t="shared" si="120"/>
        <v>0</v>
      </c>
      <c r="X426" s="9">
        <f t="shared" si="121"/>
        <v>1</v>
      </c>
      <c r="Y426" s="9">
        <f t="shared" si="122"/>
        <v>0</v>
      </c>
      <c r="Z426" s="9">
        <f t="shared" si="123"/>
        <v>0</v>
      </c>
      <c r="AA426" s="9">
        <f t="shared" si="124"/>
        <v>0</v>
      </c>
      <c r="AB426" s="9">
        <f t="shared" si="125"/>
        <v>0</v>
      </c>
      <c r="AC426" s="9">
        <f t="shared" si="126"/>
        <v>0</v>
      </c>
      <c r="AD426" s="9">
        <f t="shared" si="127"/>
        <v>1</v>
      </c>
    </row>
    <row r="427" spans="1:30" x14ac:dyDescent="0.35">
      <c r="A427" s="5">
        <v>426</v>
      </c>
      <c r="B427" s="3" t="s">
        <v>161</v>
      </c>
      <c r="C427" s="11">
        <v>20</v>
      </c>
      <c r="D427" s="8">
        <v>13</v>
      </c>
      <c r="E427" s="11">
        <v>0</v>
      </c>
      <c r="F427" s="11">
        <v>5</v>
      </c>
      <c r="G427" s="11">
        <v>0</v>
      </c>
      <c r="H427" s="8">
        <v>29269000</v>
      </c>
      <c r="I427" s="8">
        <v>34843000</v>
      </c>
      <c r="J427" s="8">
        <v>7678000</v>
      </c>
      <c r="K427" s="8">
        <v>7051000</v>
      </c>
      <c r="L427" s="8">
        <v>20104000</v>
      </c>
      <c r="M427" s="8">
        <v>27155000</v>
      </c>
      <c r="N427" s="8">
        <v>9071000</v>
      </c>
      <c r="O427" s="8">
        <v>0.2636</v>
      </c>
      <c r="P427" s="9">
        <f t="shared" si="113"/>
        <v>0.84002525614901125</v>
      </c>
      <c r="Q427" s="9">
        <f t="shared" si="114"/>
        <v>0.22035990012341072</v>
      </c>
      <c r="R427" s="9">
        <f t="shared" si="115"/>
        <v>0.20236489395287433</v>
      </c>
      <c r="S427" s="9">
        <f t="shared" si="116"/>
        <v>0.57698820423040498</v>
      </c>
      <c r="T427" s="9">
        <f t="shared" si="117"/>
        <v>0.77935309818327925</v>
      </c>
      <c r="U427" s="9">
        <f t="shared" si="118"/>
        <v>0.26033923600149239</v>
      </c>
      <c r="V427" s="9">
        <f t="shared" si="119"/>
        <v>0</v>
      </c>
      <c r="W427" s="9">
        <f t="shared" si="120"/>
        <v>0</v>
      </c>
      <c r="X427" s="9">
        <f t="shared" si="121"/>
        <v>1</v>
      </c>
      <c r="Y427" s="9">
        <f t="shared" si="122"/>
        <v>0</v>
      </c>
      <c r="Z427" s="9">
        <f t="shared" si="123"/>
        <v>0</v>
      </c>
      <c r="AA427" s="9">
        <f t="shared" si="124"/>
        <v>0</v>
      </c>
      <c r="AB427" s="9">
        <f t="shared" si="125"/>
        <v>0</v>
      </c>
      <c r="AC427" s="9">
        <f t="shared" si="126"/>
        <v>0</v>
      </c>
      <c r="AD427" s="9">
        <f t="shared" si="127"/>
        <v>1</v>
      </c>
    </row>
    <row r="428" spans="1:30" x14ac:dyDescent="0.35">
      <c r="A428" s="5">
        <v>427</v>
      </c>
      <c r="B428" s="3" t="s">
        <v>162</v>
      </c>
      <c r="C428" s="11">
        <v>20</v>
      </c>
      <c r="D428" s="8">
        <v>5.5</v>
      </c>
      <c r="E428" s="11">
        <v>0</v>
      </c>
      <c r="F428" s="11">
        <v>5</v>
      </c>
      <c r="G428" s="11">
        <v>0</v>
      </c>
      <c r="H428" s="8">
        <v>12592000</v>
      </c>
      <c r="I428" s="8">
        <v>18142000</v>
      </c>
      <c r="J428" s="8">
        <v>4052000</v>
      </c>
      <c r="K428" s="8">
        <v>7249000</v>
      </c>
      <c r="L428" s="8">
        <v>6830000</v>
      </c>
      <c r="M428" s="8">
        <v>14079000</v>
      </c>
      <c r="N428" s="8">
        <v>26293000</v>
      </c>
      <c r="O428" s="8">
        <v>1.3608</v>
      </c>
      <c r="P428" s="9">
        <f t="shared" si="113"/>
        <v>0.69408003527725715</v>
      </c>
      <c r="Q428" s="9">
        <f t="shared" si="114"/>
        <v>0.22334913460478448</v>
      </c>
      <c r="R428" s="9">
        <f t="shared" si="115"/>
        <v>0.39957005842795723</v>
      </c>
      <c r="S428" s="9">
        <f t="shared" si="116"/>
        <v>0.37647447910924925</v>
      </c>
      <c r="T428" s="9">
        <f t="shared" si="117"/>
        <v>0.77604453753720648</v>
      </c>
      <c r="U428" s="9">
        <f t="shared" si="118"/>
        <v>1.4492889427846984</v>
      </c>
      <c r="V428" s="9">
        <f t="shared" si="119"/>
        <v>0</v>
      </c>
      <c r="W428" s="9">
        <f t="shared" si="120"/>
        <v>0</v>
      </c>
      <c r="X428" s="9">
        <f t="shared" si="121"/>
        <v>1</v>
      </c>
      <c r="Y428" s="9">
        <f t="shared" si="122"/>
        <v>0</v>
      </c>
      <c r="Z428" s="9">
        <f t="shared" si="123"/>
        <v>0</v>
      </c>
      <c r="AA428" s="9">
        <f t="shared" si="124"/>
        <v>0</v>
      </c>
      <c r="AB428" s="9">
        <f t="shared" si="125"/>
        <v>0</v>
      </c>
      <c r="AC428" s="9">
        <f t="shared" si="126"/>
        <v>0</v>
      </c>
      <c r="AD428" s="9">
        <f t="shared" si="127"/>
        <v>1</v>
      </c>
    </row>
    <row r="429" spans="1:30" x14ac:dyDescent="0.35">
      <c r="A429" s="5">
        <v>428</v>
      </c>
      <c r="B429" s="3" t="s">
        <v>163</v>
      </c>
      <c r="C429" s="11">
        <v>20</v>
      </c>
      <c r="D429" s="8">
        <v>7.5</v>
      </c>
      <c r="E429" s="11">
        <v>0</v>
      </c>
      <c r="F429" s="11">
        <v>5</v>
      </c>
      <c r="G429" s="11">
        <v>0</v>
      </c>
      <c r="H429" s="8">
        <v>3508000</v>
      </c>
      <c r="I429" s="8">
        <v>7815000</v>
      </c>
      <c r="J429" s="8">
        <v>3788000</v>
      </c>
      <c r="K429" s="8">
        <v>7000</v>
      </c>
      <c r="L429" s="8">
        <v>1545000</v>
      </c>
      <c r="M429" s="8">
        <v>1552000</v>
      </c>
      <c r="N429" s="8">
        <v>3395000</v>
      </c>
      <c r="O429" s="8">
        <v>0.33350000000000002</v>
      </c>
      <c r="P429" s="9">
        <f t="shared" si="113"/>
        <v>0.44888035828534867</v>
      </c>
      <c r="Q429" s="9">
        <f t="shared" si="114"/>
        <v>0.48470889315419063</v>
      </c>
      <c r="R429" s="9">
        <f t="shared" si="115"/>
        <v>8.9571337172104925E-4</v>
      </c>
      <c r="S429" s="9">
        <f t="shared" si="116"/>
        <v>0.19769673704414586</v>
      </c>
      <c r="T429" s="9">
        <f t="shared" si="117"/>
        <v>0.19859245041586693</v>
      </c>
      <c r="U429" s="9">
        <f t="shared" si="118"/>
        <v>0.4344209852847089</v>
      </c>
      <c r="V429" s="9">
        <f t="shared" si="119"/>
        <v>0</v>
      </c>
      <c r="W429" s="9">
        <f t="shared" si="120"/>
        <v>0</v>
      </c>
      <c r="X429" s="9">
        <f t="shared" si="121"/>
        <v>1</v>
      </c>
      <c r="Y429" s="9">
        <f t="shared" si="122"/>
        <v>0</v>
      </c>
      <c r="Z429" s="9">
        <f t="shared" si="123"/>
        <v>0</v>
      </c>
      <c r="AA429" s="9">
        <f t="shared" si="124"/>
        <v>0</v>
      </c>
      <c r="AB429" s="9">
        <f t="shared" si="125"/>
        <v>0</v>
      </c>
      <c r="AC429" s="9">
        <f t="shared" si="126"/>
        <v>0</v>
      </c>
      <c r="AD429" s="9">
        <f t="shared" si="127"/>
        <v>1</v>
      </c>
    </row>
    <row r="430" spans="1:30" x14ac:dyDescent="0.35">
      <c r="A430" s="5">
        <v>429</v>
      </c>
      <c r="B430" s="3" t="s">
        <v>1362</v>
      </c>
      <c r="C430" s="11">
        <v>20</v>
      </c>
      <c r="D430" s="8">
        <v>8</v>
      </c>
      <c r="E430" s="11">
        <v>0</v>
      </c>
      <c r="F430" s="11">
        <v>5</v>
      </c>
      <c r="G430" s="11">
        <v>0</v>
      </c>
      <c r="H430" s="8">
        <v>69695000</v>
      </c>
      <c r="I430" s="8">
        <v>71882000</v>
      </c>
      <c r="J430" s="8">
        <v>9365000</v>
      </c>
      <c r="K430" s="8">
        <v>32531000</v>
      </c>
      <c r="L430" s="8">
        <v>29976000</v>
      </c>
      <c r="M430" s="8">
        <v>62507000</v>
      </c>
      <c r="N430" s="8">
        <v>179291000</v>
      </c>
      <c r="O430" s="8">
        <v>2.0160999999999998</v>
      </c>
      <c r="P430" s="9">
        <f t="shared" si="113"/>
        <v>0.96957513703013276</v>
      </c>
      <c r="Q430" s="9">
        <f t="shared" si="114"/>
        <v>0.13028296374613951</v>
      </c>
      <c r="R430" s="9">
        <f t="shared" si="115"/>
        <v>0.45256114187140034</v>
      </c>
      <c r="S430" s="9">
        <f t="shared" si="116"/>
        <v>0.4170167774964525</v>
      </c>
      <c r="T430" s="9">
        <f t="shared" si="117"/>
        <v>0.86957791936785289</v>
      </c>
      <c r="U430" s="9">
        <f t="shared" si="118"/>
        <v>2.4942405609192844</v>
      </c>
      <c r="V430" s="9">
        <f t="shared" si="119"/>
        <v>0</v>
      </c>
      <c r="W430" s="9">
        <f t="shared" si="120"/>
        <v>0</v>
      </c>
      <c r="X430" s="9">
        <f t="shared" si="121"/>
        <v>1</v>
      </c>
      <c r="Y430" s="9">
        <f t="shared" si="122"/>
        <v>0</v>
      </c>
      <c r="Z430" s="9">
        <f t="shared" si="123"/>
        <v>0</v>
      </c>
      <c r="AA430" s="9">
        <f t="shared" si="124"/>
        <v>0</v>
      </c>
      <c r="AB430" s="9">
        <f t="shared" si="125"/>
        <v>0</v>
      </c>
      <c r="AC430" s="9">
        <f t="shared" si="126"/>
        <v>0</v>
      </c>
      <c r="AD430" s="9">
        <f t="shared" si="127"/>
        <v>1</v>
      </c>
    </row>
    <row r="431" spans="1:30" x14ac:dyDescent="0.35">
      <c r="A431" s="5">
        <v>430</v>
      </c>
      <c r="B431" s="3" t="s">
        <v>164</v>
      </c>
      <c r="C431" s="11">
        <v>20</v>
      </c>
      <c r="D431" s="8">
        <v>2.5</v>
      </c>
      <c r="E431" s="11">
        <v>0</v>
      </c>
      <c r="F431" s="11">
        <v>5</v>
      </c>
      <c r="G431" s="11">
        <v>0</v>
      </c>
      <c r="H431" s="8">
        <v>2974696000</v>
      </c>
      <c r="I431" s="8">
        <v>2990312000</v>
      </c>
      <c r="J431" s="8">
        <v>131723000</v>
      </c>
      <c r="K431" s="8">
        <v>105220000</v>
      </c>
      <c r="L431" s="8">
        <v>2753359000</v>
      </c>
      <c r="M431" s="8">
        <v>2858579000</v>
      </c>
      <c r="N431" s="8">
        <v>6025543000</v>
      </c>
      <c r="O431" s="8">
        <v>2.8146</v>
      </c>
      <c r="P431" s="9">
        <f t="shared" si="113"/>
        <v>0.99477780245004532</v>
      </c>
      <c r="Q431" s="9">
        <f t="shared" si="114"/>
        <v>4.4049918536928585E-2</v>
      </c>
      <c r="R431" s="9">
        <f t="shared" si="115"/>
        <v>3.5186963768329194E-2</v>
      </c>
      <c r="S431" s="9">
        <f t="shared" si="116"/>
        <v>0.92075977356208982</v>
      </c>
      <c r="T431" s="9">
        <f t="shared" si="117"/>
        <v>0.95594673733041902</v>
      </c>
      <c r="U431" s="9">
        <f t="shared" si="118"/>
        <v>2.0150215094612203</v>
      </c>
      <c r="V431" s="9">
        <f t="shared" si="119"/>
        <v>0</v>
      </c>
      <c r="W431" s="9">
        <f t="shared" si="120"/>
        <v>0</v>
      </c>
      <c r="X431" s="9">
        <f t="shared" si="121"/>
        <v>1</v>
      </c>
      <c r="Y431" s="9">
        <f t="shared" si="122"/>
        <v>0</v>
      </c>
      <c r="Z431" s="9">
        <f t="shared" si="123"/>
        <v>0</v>
      </c>
      <c r="AA431" s="9">
        <f t="shared" si="124"/>
        <v>0</v>
      </c>
      <c r="AB431" s="9">
        <f t="shared" si="125"/>
        <v>0</v>
      </c>
      <c r="AC431" s="9">
        <f t="shared" si="126"/>
        <v>0</v>
      </c>
      <c r="AD431" s="9">
        <f t="shared" si="127"/>
        <v>1</v>
      </c>
    </row>
    <row r="432" spans="1:30" x14ac:dyDescent="0.35">
      <c r="A432" s="5">
        <v>431</v>
      </c>
      <c r="B432" s="3" t="s">
        <v>165</v>
      </c>
      <c r="C432" s="11">
        <v>20</v>
      </c>
      <c r="D432" s="8">
        <v>2.5</v>
      </c>
      <c r="E432" s="11">
        <v>0</v>
      </c>
      <c r="F432" s="11">
        <v>5</v>
      </c>
      <c r="G432" s="11">
        <v>0</v>
      </c>
      <c r="H432" s="8">
        <v>1067698000</v>
      </c>
      <c r="I432" s="8">
        <v>1070686000</v>
      </c>
      <c r="J432" s="8">
        <v>35868000</v>
      </c>
      <c r="K432" s="8">
        <v>647000</v>
      </c>
      <c r="L432" s="8">
        <v>1034161000</v>
      </c>
      <c r="M432" s="8">
        <v>1034808000</v>
      </c>
      <c r="N432" s="8">
        <v>1190319000</v>
      </c>
      <c r="O432" s="8">
        <v>2.0339</v>
      </c>
      <c r="P432" s="9">
        <f t="shared" si="113"/>
        <v>0.99720926583517489</v>
      </c>
      <c r="Q432" s="9">
        <f t="shared" si="114"/>
        <v>3.3500017745632236E-2</v>
      </c>
      <c r="R432" s="9">
        <f t="shared" si="115"/>
        <v>6.0428547678777905E-4</v>
      </c>
      <c r="S432" s="9">
        <f t="shared" si="116"/>
        <v>0.96588635697113812</v>
      </c>
      <c r="T432" s="9">
        <f t="shared" si="117"/>
        <v>0.96649064244792593</v>
      </c>
      <c r="U432" s="9">
        <f t="shared" si="118"/>
        <v>1.1117349064057997</v>
      </c>
      <c r="V432" s="9">
        <f t="shared" si="119"/>
        <v>0</v>
      </c>
      <c r="W432" s="9">
        <f t="shared" si="120"/>
        <v>0</v>
      </c>
      <c r="X432" s="9">
        <f t="shared" si="121"/>
        <v>1</v>
      </c>
      <c r="Y432" s="9">
        <f t="shared" si="122"/>
        <v>0</v>
      </c>
      <c r="Z432" s="9">
        <f t="shared" si="123"/>
        <v>0</v>
      </c>
      <c r="AA432" s="9">
        <f t="shared" si="124"/>
        <v>0</v>
      </c>
      <c r="AB432" s="9">
        <f t="shared" si="125"/>
        <v>0</v>
      </c>
      <c r="AC432" s="9">
        <f t="shared" si="126"/>
        <v>0</v>
      </c>
      <c r="AD432" s="9">
        <f t="shared" si="127"/>
        <v>1</v>
      </c>
    </row>
    <row r="433" spans="1:30" x14ac:dyDescent="0.35">
      <c r="A433" s="5">
        <v>432</v>
      </c>
      <c r="B433" s="3" t="s">
        <v>1363</v>
      </c>
      <c r="C433" s="11">
        <v>20</v>
      </c>
      <c r="D433" s="8">
        <v>2.5</v>
      </c>
      <c r="E433" s="11">
        <v>0</v>
      </c>
      <c r="F433" s="11">
        <v>5</v>
      </c>
      <c r="G433" s="11">
        <v>0</v>
      </c>
      <c r="H433" s="8">
        <v>1253627000</v>
      </c>
      <c r="I433" s="8">
        <v>1283109000</v>
      </c>
      <c r="J433" s="8">
        <v>-46455000</v>
      </c>
      <c r="K433" s="8">
        <v>71000</v>
      </c>
      <c r="L433" s="8">
        <v>1329483000</v>
      </c>
      <c r="M433" s="8">
        <v>1329554000</v>
      </c>
      <c r="N433" s="8">
        <v>2285379000</v>
      </c>
      <c r="O433" s="8">
        <v>2.1509999999999998</v>
      </c>
      <c r="P433" s="9">
        <f t="shared" si="113"/>
        <v>0.97702299648743796</v>
      </c>
      <c r="Q433" s="9">
        <f t="shared" si="114"/>
        <v>-3.6205030126045409E-2</v>
      </c>
      <c r="R433" s="9">
        <f t="shared" si="115"/>
        <v>5.5334348056166702E-5</v>
      </c>
      <c r="S433" s="9">
        <f t="shared" si="116"/>
        <v>1.0361419022078404</v>
      </c>
      <c r="T433" s="9">
        <f t="shared" si="117"/>
        <v>1.0361972365558967</v>
      </c>
      <c r="U433" s="9">
        <f t="shared" si="118"/>
        <v>1.7811261552993549</v>
      </c>
      <c r="V433" s="9">
        <f t="shared" si="119"/>
        <v>0</v>
      </c>
      <c r="W433" s="9">
        <f t="shared" si="120"/>
        <v>0</v>
      </c>
      <c r="X433" s="9">
        <f t="shared" si="121"/>
        <v>1</v>
      </c>
      <c r="Y433" s="9">
        <f t="shared" si="122"/>
        <v>0</v>
      </c>
      <c r="Z433" s="9">
        <f t="shared" si="123"/>
        <v>0</v>
      </c>
      <c r="AA433" s="9">
        <f t="shared" si="124"/>
        <v>0</v>
      </c>
      <c r="AB433" s="9">
        <f t="shared" si="125"/>
        <v>0</v>
      </c>
      <c r="AC433" s="9">
        <f t="shared" si="126"/>
        <v>0</v>
      </c>
      <c r="AD433" s="9">
        <f t="shared" si="127"/>
        <v>1</v>
      </c>
    </row>
    <row r="434" spans="1:30" x14ac:dyDescent="0.35">
      <c r="A434" s="5">
        <v>433</v>
      </c>
      <c r="B434" s="3" t="s">
        <v>166</v>
      </c>
      <c r="C434" s="11">
        <v>20</v>
      </c>
      <c r="D434" s="8">
        <v>8</v>
      </c>
      <c r="E434" s="11">
        <v>0</v>
      </c>
      <c r="F434" s="11">
        <v>5</v>
      </c>
      <c r="G434" s="11">
        <v>0</v>
      </c>
      <c r="H434" s="8">
        <v>4880867000</v>
      </c>
      <c r="I434" s="8">
        <v>4973318000</v>
      </c>
      <c r="J434" s="8">
        <v>383083000</v>
      </c>
      <c r="K434" s="8">
        <v>1147347000</v>
      </c>
      <c r="L434" s="8">
        <v>3442879000</v>
      </c>
      <c r="M434" s="8">
        <v>4590226000</v>
      </c>
      <c r="N434" s="8">
        <v>6059664000</v>
      </c>
      <c r="O434" s="8">
        <v>1.7921</v>
      </c>
      <c r="P434" s="9">
        <f t="shared" si="113"/>
        <v>0.98141059952329612</v>
      </c>
      <c r="Q434" s="9">
        <f t="shared" si="114"/>
        <v>7.7027650353345592E-2</v>
      </c>
      <c r="R434" s="9">
        <f t="shared" si="115"/>
        <v>0.2307005102026454</v>
      </c>
      <c r="S434" s="9">
        <f t="shared" si="116"/>
        <v>0.69227002978695507</v>
      </c>
      <c r="T434" s="9">
        <f t="shared" si="117"/>
        <v>0.92297053998960055</v>
      </c>
      <c r="U434" s="9">
        <f t="shared" si="118"/>
        <v>1.2184348557643006</v>
      </c>
      <c r="V434" s="9">
        <f t="shared" si="119"/>
        <v>0</v>
      </c>
      <c r="W434" s="9">
        <f t="shared" si="120"/>
        <v>0</v>
      </c>
      <c r="X434" s="9">
        <f t="shared" si="121"/>
        <v>1</v>
      </c>
      <c r="Y434" s="9">
        <f t="shared" si="122"/>
        <v>0</v>
      </c>
      <c r="Z434" s="9">
        <f t="shared" si="123"/>
        <v>0</v>
      </c>
      <c r="AA434" s="9">
        <f t="shared" si="124"/>
        <v>0</v>
      </c>
      <c r="AB434" s="9">
        <f t="shared" si="125"/>
        <v>0</v>
      </c>
      <c r="AC434" s="9">
        <f t="shared" si="126"/>
        <v>0</v>
      </c>
      <c r="AD434" s="9">
        <f t="shared" si="127"/>
        <v>1</v>
      </c>
    </row>
    <row r="435" spans="1:30" x14ac:dyDescent="0.35">
      <c r="A435" s="5">
        <v>434</v>
      </c>
      <c r="B435" s="3" t="s">
        <v>167</v>
      </c>
      <c r="C435" s="11">
        <v>20</v>
      </c>
      <c r="D435" s="8">
        <v>3.5</v>
      </c>
      <c r="E435" s="11">
        <v>0</v>
      </c>
      <c r="F435" s="11">
        <v>5</v>
      </c>
      <c r="G435" s="11">
        <v>0</v>
      </c>
      <c r="H435" s="8">
        <v>5789000</v>
      </c>
      <c r="I435" s="8">
        <v>5789000</v>
      </c>
      <c r="J435" s="8">
        <v>2654000</v>
      </c>
      <c r="K435" s="8">
        <v>2567000</v>
      </c>
      <c r="L435" s="8">
        <v>528000</v>
      </c>
      <c r="M435" s="8">
        <v>3095000</v>
      </c>
      <c r="N435" s="8">
        <v>8059000</v>
      </c>
      <c r="O435" s="8">
        <v>1.5281</v>
      </c>
      <c r="P435" s="9">
        <f t="shared" si="113"/>
        <v>1</v>
      </c>
      <c r="Q435" s="9">
        <f t="shared" si="114"/>
        <v>0.45845569182933149</v>
      </c>
      <c r="R435" s="9">
        <f t="shared" si="115"/>
        <v>0.44342718949732252</v>
      </c>
      <c r="S435" s="9">
        <f t="shared" si="116"/>
        <v>9.1207462428744168E-2</v>
      </c>
      <c r="T435" s="9">
        <f t="shared" si="117"/>
        <v>0.53463465192606663</v>
      </c>
      <c r="U435" s="9">
        <f t="shared" si="118"/>
        <v>1.392122991881154</v>
      </c>
      <c r="V435" s="9">
        <f t="shared" si="119"/>
        <v>0</v>
      </c>
      <c r="W435" s="9">
        <f t="shared" si="120"/>
        <v>0</v>
      </c>
      <c r="X435" s="9">
        <f t="shared" si="121"/>
        <v>1</v>
      </c>
      <c r="Y435" s="9">
        <f t="shared" si="122"/>
        <v>0</v>
      </c>
      <c r="Z435" s="9">
        <f t="shared" si="123"/>
        <v>0</v>
      </c>
      <c r="AA435" s="9">
        <f t="shared" si="124"/>
        <v>0</v>
      </c>
      <c r="AB435" s="9">
        <f t="shared" si="125"/>
        <v>0</v>
      </c>
      <c r="AC435" s="9">
        <f t="shared" si="126"/>
        <v>0</v>
      </c>
      <c r="AD435" s="9">
        <f t="shared" si="127"/>
        <v>1</v>
      </c>
    </row>
    <row r="436" spans="1:30" x14ac:dyDescent="0.35">
      <c r="A436" s="5">
        <v>435</v>
      </c>
      <c r="B436" s="3" t="s">
        <v>168</v>
      </c>
      <c r="C436" s="11">
        <v>20</v>
      </c>
      <c r="D436" s="8">
        <v>2</v>
      </c>
      <c r="E436" s="11">
        <v>0</v>
      </c>
      <c r="F436" s="11">
        <v>2</v>
      </c>
      <c r="G436" s="11">
        <v>0</v>
      </c>
      <c r="H436" s="8">
        <v>2949000</v>
      </c>
      <c r="I436" s="8">
        <v>11086000</v>
      </c>
      <c r="J436" s="8">
        <v>1384000</v>
      </c>
      <c r="K436" s="8">
        <v>765000</v>
      </c>
      <c r="L436" s="8">
        <v>690000</v>
      </c>
      <c r="M436" s="8">
        <v>1455000</v>
      </c>
      <c r="N436" s="8">
        <v>8012000</v>
      </c>
      <c r="O436" s="8">
        <v>1.0809</v>
      </c>
      <c r="P436" s="9">
        <f t="shared" si="113"/>
        <v>0.26601118527872991</v>
      </c>
      <c r="Q436" s="9">
        <f t="shared" si="114"/>
        <v>0.12484214324373083</v>
      </c>
      <c r="R436" s="9">
        <f t="shared" si="115"/>
        <v>6.9005953454807867E-2</v>
      </c>
      <c r="S436" s="9">
        <f t="shared" si="116"/>
        <v>6.2240663900414939E-2</v>
      </c>
      <c r="T436" s="9">
        <f t="shared" si="117"/>
        <v>0.13124661735522281</v>
      </c>
      <c r="U436" s="9">
        <f t="shared" si="118"/>
        <v>0.72271333213061517</v>
      </c>
      <c r="V436" s="9">
        <f t="shared" si="119"/>
        <v>0</v>
      </c>
      <c r="W436" s="9">
        <f t="shared" si="120"/>
        <v>0</v>
      </c>
      <c r="X436" s="9">
        <f t="shared" si="121"/>
        <v>1</v>
      </c>
      <c r="Y436" s="9">
        <f t="shared" si="122"/>
        <v>0</v>
      </c>
      <c r="Z436" s="9">
        <f t="shared" si="123"/>
        <v>0</v>
      </c>
      <c r="AA436" s="9">
        <f t="shared" si="124"/>
        <v>1</v>
      </c>
      <c r="AB436" s="9">
        <f t="shared" si="125"/>
        <v>0</v>
      </c>
      <c r="AC436" s="9">
        <f t="shared" si="126"/>
        <v>0</v>
      </c>
      <c r="AD436" s="9">
        <f t="shared" si="127"/>
        <v>0</v>
      </c>
    </row>
    <row r="437" spans="1:30" x14ac:dyDescent="0.35">
      <c r="A437" s="5">
        <v>436</v>
      </c>
      <c r="B437" s="3" t="s">
        <v>1364</v>
      </c>
      <c r="C437" s="11">
        <v>20</v>
      </c>
      <c r="D437" s="8">
        <v>10.5</v>
      </c>
      <c r="E437" s="11">
        <v>0</v>
      </c>
      <c r="F437" s="11">
        <v>5</v>
      </c>
      <c r="G437" s="11">
        <v>0</v>
      </c>
      <c r="H437" s="8">
        <v>72571000</v>
      </c>
      <c r="I437" s="8">
        <v>105563000</v>
      </c>
      <c r="J437" s="8">
        <v>92317000</v>
      </c>
      <c r="K437" s="8">
        <v>1712000</v>
      </c>
      <c r="L437" s="8">
        <v>11524000</v>
      </c>
      <c r="M437" s="8">
        <v>13236000</v>
      </c>
      <c r="N437" s="8">
        <v>282526000</v>
      </c>
      <c r="O437" s="8">
        <v>2.6465999999999998</v>
      </c>
      <c r="P437" s="9">
        <f t="shared" si="113"/>
        <v>0.68746625238009529</v>
      </c>
      <c r="Q437" s="9">
        <f t="shared" si="114"/>
        <v>0.87452042855924894</v>
      </c>
      <c r="R437" s="9">
        <f t="shared" si="115"/>
        <v>1.6217803586483899E-2</v>
      </c>
      <c r="S437" s="9">
        <f t="shared" si="116"/>
        <v>0.10916703769313112</v>
      </c>
      <c r="T437" s="9">
        <f t="shared" si="117"/>
        <v>0.12538484127961502</v>
      </c>
      <c r="U437" s="9">
        <f t="shared" si="118"/>
        <v>2.6763733505110694</v>
      </c>
      <c r="V437" s="9">
        <f t="shared" si="119"/>
        <v>0</v>
      </c>
      <c r="W437" s="9">
        <f t="shared" si="120"/>
        <v>0</v>
      </c>
      <c r="X437" s="9">
        <f t="shared" si="121"/>
        <v>1</v>
      </c>
      <c r="Y437" s="9">
        <f t="shared" si="122"/>
        <v>0</v>
      </c>
      <c r="Z437" s="9">
        <f t="shared" si="123"/>
        <v>0</v>
      </c>
      <c r="AA437" s="9">
        <f t="shared" si="124"/>
        <v>0</v>
      </c>
      <c r="AB437" s="9">
        <f t="shared" si="125"/>
        <v>0</v>
      </c>
      <c r="AC437" s="9">
        <f t="shared" si="126"/>
        <v>0</v>
      </c>
      <c r="AD437" s="9">
        <f t="shared" si="127"/>
        <v>1</v>
      </c>
    </row>
    <row r="438" spans="1:30" x14ac:dyDescent="0.35">
      <c r="A438" s="5">
        <v>437</v>
      </c>
      <c r="B438" s="3" t="s">
        <v>1365</v>
      </c>
      <c r="C438" s="11">
        <v>20</v>
      </c>
      <c r="D438" s="8">
        <v>1</v>
      </c>
      <c r="E438" s="11">
        <v>0</v>
      </c>
      <c r="F438" s="11">
        <v>5</v>
      </c>
      <c r="G438" s="11">
        <v>0</v>
      </c>
      <c r="H438" s="8">
        <v>1315000</v>
      </c>
      <c r="I438" s="8">
        <v>1315000</v>
      </c>
      <c r="J438" s="8">
        <v>194000</v>
      </c>
      <c r="K438" s="8">
        <v>970000</v>
      </c>
      <c r="L438" s="8">
        <v>140000</v>
      </c>
      <c r="M438" s="8">
        <v>1110000</v>
      </c>
      <c r="N438" s="8">
        <v>8253000</v>
      </c>
      <c r="O438" s="8">
        <v>12.552099999999999</v>
      </c>
      <c r="P438" s="9">
        <f t="shared" si="113"/>
        <v>1</v>
      </c>
      <c r="Q438" s="9">
        <f t="shared" si="114"/>
        <v>0.14752851711026616</v>
      </c>
      <c r="R438" s="9">
        <f t="shared" si="115"/>
        <v>0.73764258555133078</v>
      </c>
      <c r="S438" s="9">
        <f t="shared" si="116"/>
        <v>0.10646387832699619</v>
      </c>
      <c r="T438" s="9">
        <f t="shared" si="117"/>
        <v>0.844106463878327</v>
      </c>
      <c r="U438" s="9">
        <f t="shared" si="118"/>
        <v>6.2760456273764262</v>
      </c>
      <c r="V438" s="9">
        <f t="shared" si="119"/>
        <v>0</v>
      </c>
      <c r="W438" s="9">
        <f t="shared" si="120"/>
        <v>0</v>
      </c>
      <c r="X438" s="9">
        <f t="shared" si="121"/>
        <v>1</v>
      </c>
      <c r="Y438" s="9">
        <f t="shared" si="122"/>
        <v>0</v>
      </c>
      <c r="Z438" s="9">
        <f t="shared" si="123"/>
        <v>0</v>
      </c>
      <c r="AA438" s="9">
        <f t="shared" si="124"/>
        <v>0</v>
      </c>
      <c r="AB438" s="9">
        <f t="shared" si="125"/>
        <v>0</v>
      </c>
      <c r="AC438" s="9">
        <f t="shared" si="126"/>
        <v>0</v>
      </c>
      <c r="AD438" s="9">
        <f t="shared" si="127"/>
        <v>1</v>
      </c>
    </row>
    <row r="439" spans="1:30" x14ac:dyDescent="0.35">
      <c r="A439" s="5">
        <v>438</v>
      </c>
      <c r="B439" s="3" t="s">
        <v>169</v>
      </c>
      <c r="C439" s="11">
        <v>20</v>
      </c>
      <c r="D439" s="8">
        <v>28.5</v>
      </c>
      <c r="E439" s="11">
        <v>0</v>
      </c>
      <c r="F439" s="11">
        <v>2</v>
      </c>
      <c r="G439" s="11">
        <v>0</v>
      </c>
      <c r="H439" s="8">
        <v>34201000</v>
      </c>
      <c r="I439" s="8">
        <v>60961000</v>
      </c>
      <c r="J439" s="8">
        <v>52622000</v>
      </c>
      <c r="K439" s="8">
        <v>5283000</v>
      </c>
      <c r="L439" s="8">
        <v>1075000</v>
      </c>
      <c r="M439" s="8">
        <v>6358000</v>
      </c>
      <c r="N439" s="8">
        <v>16513000</v>
      </c>
      <c r="O439" s="8">
        <v>0.27300000000000002</v>
      </c>
      <c r="P439" s="9">
        <f t="shared" si="113"/>
        <v>0.56103082298518725</v>
      </c>
      <c r="Q439" s="9">
        <f t="shared" si="114"/>
        <v>0.86320762454684141</v>
      </c>
      <c r="R439" s="9">
        <f t="shared" si="115"/>
        <v>8.6661964206623907E-2</v>
      </c>
      <c r="S439" s="9">
        <f t="shared" si="116"/>
        <v>1.7634225160348418E-2</v>
      </c>
      <c r="T439" s="9">
        <f t="shared" si="117"/>
        <v>0.10429618936697233</v>
      </c>
      <c r="U439" s="9">
        <f t="shared" si="118"/>
        <v>0.27087810239333343</v>
      </c>
      <c r="V439" s="9">
        <f t="shared" si="119"/>
        <v>0</v>
      </c>
      <c r="W439" s="9">
        <f t="shared" si="120"/>
        <v>0</v>
      </c>
      <c r="X439" s="9">
        <f t="shared" si="121"/>
        <v>1</v>
      </c>
      <c r="Y439" s="9">
        <f t="shared" si="122"/>
        <v>0</v>
      </c>
      <c r="Z439" s="9">
        <f t="shared" si="123"/>
        <v>0</v>
      </c>
      <c r="AA439" s="9">
        <f t="shared" si="124"/>
        <v>1</v>
      </c>
      <c r="AB439" s="9">
        <f t="shared" si="125"/>
        <v>0</v>
      </c>
      <c r="AC439" s="9">
        <f t="shared" si="126"/>
        <v>0</v>
      </c>
      <c r="AD439" s="9">
        <f t="shared" si="127"/>
        <v>0</v>
      </c>
    </row>
    <row r="440" spans="1:30" x14ac:dyDescent="0.35">
      <c r="A440" s="5">
        <v>439</v>
      </c>
      <c r="B440" s="3" t="s">
        <v>1366</v>
      </c>
      <c r="C440" s="11">
        <v>20</v>
      </c>
      <c r="D440" s="8">
        <v>28</v>
      </c>
      <c r="E440" s="11">
        <v>0</v>
      </c>
      <c r="F440" s="11">
        <v>2</v>
      </c>
      <c r="G440" s="11">
        <v>0</v>
      </c>
      <c r="H440" s="8">
        <v>36263000</v>
      </c>
      <c r="I440" s="8">
        <v>58643000</v>
      </c>
      <c r="J440" s="8">
        <v>41676000</v>
      </c>
      <c r="K440" s="8">
        <v>16534000</v>
      </c>
      <c r="L440" s="8">
        <v>223000</v>
      </c>
      <c r="M440" s="8">
        <v>16757000</v>
      </c>
      <c r="N440" s="8">
        <v>31848000</v>
      </c>
      <c r="O440" s="8">
        <v>0.56910000000000005</v>
      </c>
      <c r="P440" s="9">
        <f t="shared" si="113"/>
        <v>0.61836877376668997</v>
      </c>
      <c r="Q440" s="9">
        <f t="shared" si="114"/>
        <v>0.71067305560765992</v>
      </c>
      <c r="R440" s="9">
        <f t="shared" si="115"/>
        <v>0.28194328393840695</v>
      </c>
      <c r="S440" s="9">
        <f t="shared" si="116"/>
        <v>3.8026703954436164E-3</v>
      </c>
      <c r="T440" s="9">
        <f t="shared" si="117"/>
        <v>0.28574595433385058</v>
      </c>
      <c r="U440" s="9">
        <f t="shared" si="118"/>
        <v>0.54308272087035114</v>
      </c>
      <c r="V440" s="9">
        <f t="shared" si="119"/>
        <v>0</v>
      </c>
      <c r="W440" s="9">
        <f t="shared" si="120"/>
        <v>0</v>
      </c>
      <c r="X440" s="9">
        <f t="shared" si="121"/>
        <v>1</v>
      </c>
      <c r="Y440" s="9">
        <f t="shared" si="122"/>
        <v>0</v>
      </c>
      <c r="Z440" s="9">
        <f t="shared" si="123"/>
        <v>0</v>
      </c>
      <c r="AA440" s="9">
        <f t="shared" si="124"/>
        <v>1</v>
      </c>
      <c r="AB440" s="9">
        <f t="shared" si="125"/>
        <v>0</v>
      </c>
      <c r="AC440" s="9">
        <f t="shared" si="126"/>
        <v>0</v>
      </c>
      <c r="AD440" s="9">
        <f t="shared" si="127"/>
        <v>0</v>
      </c>
    </row>
    <row r="441" spans="1:30" x14ac:dyDescent="0.35">
      <c r="A441" s="5">
        <v>440</v>
      </c>
      <c r="B441" s="3" t="s">
        <v>1367</v>
      </c>
      <c r="C441" s="11">
        <v>20</v>
      </c>
      <c r="D441" s="8">
        <v>11</v>
      </c>
      <c r="E441" s="11">
        <v>0</v>
      </c>
      <c r="F441" s="11">
        <v>5</v>
      </c>
      <c r="G441" s="11">
        <v>0</v>
      </c>
      <c r="H441" s="8">
        <v>208001000</v>
      </c>
      <c r="I441" s="8">
        <v>283845000</v>
      </c>
      <c r="J441" s="8">
        <v>-13057000</v>
      </c>
      <c r="K441" s="8">
        <v>286995000</v>
      </c>
      <c r="L441" s="8">
        <v>9897000</v>
      </c>
      <c r="M441" s="8">
        <v>296892000</v>
      </c>
      <c r="N441" s="8">
        <v>153032000</v>
      </c>
      <c r="O441" s="8">
        <v>0.53320000000000001</v>
      </c>
      <c r="P441" s="9">
        <f t="shared" si="113"/>
        <v>0.73279782980147612</v>
      </c>
      <c r="Q441" s="9">
        <f t="shared" si="114"/>
        <v>-4.6000457996441722E-2</v>
      </c>
      <c r="R441" s="9">
        <f t="shared" si="115"/>
        <v>1.0110976060878296</v>
      </c>
      <c r="S441" s="9">
        <f t="shared" si="116"/>
        <v>3.4867621413095178E-2</v>
      </c>
      <c r="T441" s="9">
        <f t="shared" si="117"/>
        <v>1.0459652275009248</v>
      </c>
      <c r="U441" s="9">
        <f t="shared" si="118"/>
        <v>0.53913931899452161</v>
      </c>
      <c r="V441" s="9">
        <f t="shared" si="119"/>
        <v>0</v>
      </c>
      <c r="W441" s="9">
        <f t="shared" si="120"/>
        <v>0</v>
      </c>
      <c r="X441" s="9">
        <f t="shared" si="121"/>
        <v>1</v>
      </c>
      <c r="Y441" s="9">
        <f t="shared" si="122"/>
        <v>0</v>
      </c>
      <c r="Z441" s="9">
        <f t="shared" si="123"/>
        <v>0</v>
      </c>
      <c r="AA441" s="9">
        <f t="shared" si="124"/>
        <v>0</v>
      </c>
      <c r="AB441" s="9">
        <f t="shared" si="125"/>
        <v>0</v>
      </c>
      <c r="AC441" s="9">
        <f t="shared" si="126"/>
        <v>0</v>
      </c>
      <c r="AD441" s="9">
        <f t="shared" si="127"/>
        <v>1</v>
      </c>
    </row>
    <row r="442" spans="1:30" x14ac:dyDescent="0.35">
      <c r="A442" s="5">
        <v>441</v>
      </c>
      <c r="B442" s="3" t="s">
        <v>1368</v>
      </c>
      <c r="C442" s="11">
        <v>20</v>
      </c>
      <c r="D442" s="8">
        <v>4.5</v>
      </c>
      <c r="E442" s="11">
        <v>0</v>
      </c>
      <c r="F442" s="11">
        <v>5</v>
      </c>
      <c r="G442" s="11">
        <v>0</v>
      </c>
      <c r="H442" s="8">
        <v>149000</v>
      </c>
      <c r="I442" s="8">
        <v>149000</v>
      </c>
      <c r="J442" s="8">
        <v>-12245000</v>
      </c>
      <c r="K442" s="8">
        <v>4357000</v>
      </c>
      <c r="L442" s="8">
        <v>8027000</v>
      </c>
      <c r="M442" s="8">
        <v>12384000</v>
      </c>
      <c r="N442" s="8">
        <v>6365000</v>
      </c>
      <c r="O442" s="8">
        <v>8.2824000000000009</v>
      </c>
      <c r="P442" s="9">
        <f t="shared" si="113"/>
        <v>1</v>
      </c>
      <c r="Q442" s="9">
        <f t="shared" si="114"/>
        <v>-82.181208053691279</v>
      </c>
      <c r="R442" s="9">
        <f t="shared" si="115"/>
        <v>29.241610738255034</v>
      </c>
      <c r="S442" s="9">
        <f t="shared" si="116"/>
        <v>53.872483221476507</v>
      </c>
      <c r="T442" s="9">
        <f t="shared" si="117"/>
        <v>83.114093959731548</v>
      </c>
      <c r="U442" s="9">
        <f t="shared" si="118"/>
        <v>42.718120805369125</v>
      </c>
      <c r="V442" s="9">
        <f t="shared" si="119"/>
        <v>0</v>
      </c>
      <c r="W442" s="9">
        <f t="shared" si="120"/>
        <v>0</v>
      </c>
      <c r="X442" s="9">
        <f t="shared" si="121"/>
        <v>1</v>
      </c>
      <c r="Y442" s="9">
        <f t="shared" si="122"/>
        <v>0</v>
      </c>
      <c r="Z442" s="9">
        <f t="shared" si="123"/>
        <v>0</v>
      </c>
      <c r="AA442" s="9">
        <f t="shared" si="124"/>
        <v>0</v>
      </c>
      <c r="AB442" s="9">
        <f t="shared" si="125"/>
        <v>0</v>
      </c>
      <c r="AC442" s="9">
        <f t="shared" si="126"/>
        <v>0</v>
      </c>
      <c r="AD442" s="9">
        <f t="shared" si="127"/>
        <v>1</v>
      </c>
    </row>
    <row r="443" spans="1:30" x14ac:dyDescent="0.35">
      <c r="A443" s="5">
        <v>442</v>
      </c>
      <c r="B443" s="3" t="s">
        <v>170</v>
      </c>
      <c r="C443" s="11">
        <v>20</v>
      </c>
      <c r="D443" s="8">
        <v>20.5</v>
      </c>
      <c r="E443" s="11">
        <v>0</v>
      </c>
      <c r="F443" s="11">
        <v>3</v>
      </c>
      <c r="G443" s="11">
        <v>0</v>
      </c>
      <c r="H443" s="8">
        <v>1896000</v>
      </c>
      <c r="I443" s="8">
        <v>4641000</v>
      </c>
      <c r="J443" s="8">
        <v>3604000</v>
      </c>
      <c r="K443" s="8">
        <v>437000</v>
      </c>
      <c r="L443" s="8">
        <v>344000</v>
      </c>
      <c r="M443" s="8">
        <v>781000</v>
      </c>
      <c r="N443" s="8">
        <v>11264000</v>
      </c>
      <c r="O443" s="8">
        <v>2.3262999999999998</v>
      </c>
      <c r="P443" s="9">
        <f t="shared" si="113"/>
        <v>0.40853264382676147</v>
      </c>
      <c r="Q443" s="9">
        <f t="shared" si="114"/>
        <v>0.77655677655677657</v>
      </c>
      <c r="R443" s="9">
        <f t="shared" si="115"/>
        <v>9.4160741219564748E-2</v>
      </c>
      <c r="S443" s="9">
        <f t="shared" si="116"/>
        <v>7.4121956474897652E-2</v>
      </c>
      <c r="T443" s="9">
        <f t="shared" si="117"/>
        <v>0.16828269769446241</v>
      </c>
      <c r="U443" s="9">
        <f t="shared" si="118"/>
        <v>2.4270631329454857</v>
      </c>
      <c r="V443" s="9">
        <f t="shared" si="119"/>
        <v>0</v>
      </c>
      <c r="W443" s="9">
        <f t="shared" si="120"/>
        <v>0</v>
      </c>
      <c r="X443" s="9">
        <f t="shared" si="121"/>
        <v>1</v>
      </c>
      <c r="Y443" s="9">
        <f t="shared" si="122"/>
        <v>0</v>
      </c>
      <c r="Z443" s="9">
        <f t="shared" si="123"/>
        <v>0</v>
      </c>
      <c r="AA443" s="9">
        <f t="shared" si="124"/>
        <v>0</v>
      </c>
      <c r="AB443" s="9">
        <f t="shared" si="125"/>
        <v>1</v>
      </c>
      <c r="AC443" s="9">
        <f t="shared" si="126"/>
        <v>0</v>
      </c>
      <c r="AD443" s="9">
        <f t="shared" si="127"/>
        <v>0</v>
      </c>
    </row>
    <row r="444" spans="1:30" x14ac:dyDescent="0.35">
      <c r="A444" s="5">
        <v>443</v>
      </c>
      <c r="B444" s="3" t="s">
        <v>171</v>
      </c>
      <c r="C444" s="11">
        <v>20</v>
      </c>
      <c r="D444" s="8">
        <v>14.5</v>
      </c>
      <c r="E444" s="11">
        <v>0</v>
      </c>
      <c r="F444" s="11">
        <v>5</v>
      </c>
      <c r="G444" s="11">
        <v>0</v>
      </c>
      <c r="H444" s="8">
        <v>105341000</v>
      </c>
      <c r="I444" s="8">
        <v>220410000</v>
      </c>
      <c r="J444" s="8">
        <v>69202000</v>
      </c>
      <c r="K444" s="8">
        <v>27830000</v>
      </c>
      <c r="L444" s="8">
        <v>34570000</v>
      </c>
      <c r="M444" s="8">
        <v>62400000</v>
      </c>
      <c r="N444" s="8">
        <v>111862000</v>
      </c>
      <c r="O444" s="8">
        <v>0.49859999999999999</v>
      </c>
      <c r="P444" s="9">
        <f t="shared" si="113"/>
        <v>0.47793203575155391</v>
      </c>
      <c r="Q444" s="9">
        <f t="shared" si="114"/>
        <v>0.3139694206251985</v>
      </c>
      <c r="R444" s="9">
        <f t="shared" si="115"/>
        <v>0.12626468853500294</v>
      </c>
      <c r="S444" s="9">
        <f t="shared" si="116"/>
        <v>0.15684406333650924</v>
      </c>
      <c r="T444" s="9">
        <f t="shared" si="117"/>
        <v>0.28310875187151219</v>
      </c>
      <c r="U444" s="9">
        <f t="shared" si="118"/>
        <v>0.50751780772197264</v>
      </c>
      <c r="V444" s="9">
        <f t="shared" si="119"/>
        <v>0</v>
      </c>
      <c r="W444" s="9">
        <f t="shared" si="120"/>
        <v>0</v>
      </c>
      <c r="X444" s="9">
        <f t="shared" si="121"/>
        <v>1</v>
      </c>
      <c r="Y444" s="9">
        <f t="shared" si="122"/>
        <v>0</v>
      </c>
      <c r="Z444" s="9">
        <f t="shared" si="123"/>
        <v>0</v>
      </c>
      <c r="AA444" s="9">
        <f t="shared" si="124"/>
        <v>0</v>
      </c>
      <c r="AB444" s="9">
        <f t="shared" si="125"/>
        <v>0</v>
      </c>
      <c r="AC444" s="9">
        <f t="shared" si="126"/>
        <v>0</v>
      </c>
      <c r="AD444" s="9">
        <f t="shared" si="127"/>
        <v>1</v>
      </c>
    </row>
    <row r="445" spans="1:30" x14ac:dyDescent="0.35">
      <c r="A445" s="5">
        <v>444</v>
      </c>
      <c r="B445" s="3" t="s">
        <v>172</v>
      </c>
      <c r="C445" s="11">
        <v>20</v>
      </c>
      <c r="D445" s="8">
        <v>17.5</v>
      </c>
      <c r="E445" s="11">
        <v>0</v>
      </c>
      <c r="F445" s="11">
        <v>5</v>
      </c>
      <c r="G445" s="11">
        <v>0</v>
      </c>
      <c r="H445" s="8">
        <v>28941000</v>
      </c>
      <c r="I445" s="8">
        <v>33647000</v>
      </c>
      <c r="J445" s="8">
        <v>20720000</v>
      </c>
      <c r="K445" s="8">
        <v>712000</v>
      </c>
      <c r="L445" s="8">
        <v>12205000</v>
      </c>
      <c r="M445" s="8">
        <v>12917000</v>
      </c>
      <c r="N445" s="8">
        <v>34952000</v>
      </c>
      <c r="O445" s="8">
        <v>1.0144</v>
      </c>
      <c r="P445" s="9">
        <f t="shared" si="113"/>
        <v>0.86013611911908938</v>
      </c>
      <c r="Q445" s="9">
        <f t="shared" si="114"/>
        <v>0.6158052723868398</v>
      </c>
      <c r="R445" s="9">
        <f t="shared" si="115"/>
        <v>2.1160876155377893E-2</v>
      </c>
      <c r="S445" s="9">
        <f t="shared" si="116"/>
        <v>0.36273664814099327</v>
      </c>
      <c r="T445" s="9">
        <f t="shared" si="117"/>
        <v>0.38389752429637114</v>
      </c>
      <c r="U445" s="9">
        <f t="shared" si="118"/>
        <v>1.0387850328409665</v>
      </c>
      <c r="V445" s="9">
        <f t="shared" si="119"/>
        <v>0</v>
      </c>
      <c r="W445" s="9">
        <f t="shared" si="120"/>
        <v>0</v>
      </c>
      <c r="X445" s="9">
        <f t="shared" si="121"/>
        <v>1</v>
      </c>
      <c r="Y445" s="9">
        <f t="shared" si="122"/>
        <v>0</v>
      </c>
      <c r="Z445" s="9">
        <f t="shared" si="123"/>
        <v>0</v>
      </c>
      <c r="AA445" s="9">
        <f t="shared" si="124"/>
        <v>0</v>
      </c>
      <c r="AB445" s="9">
        <f t="shared" si="125"/>
        <v>0</v>
      </c>
      <c r="AC445" s="9">
        <f t="shared" si="126"/>
        <v>0</v>
      </c>
      <c r="AD445" s="9">
        <f t="shared" si="127"/>
        <v>1</v>
      </c>
    </row>
    <row r="446" spans="1:30" x14ac:dyDescent="0.35">
      <c r="A446" s="5">
        <v>445</v>
      </c>
      <c r="B446" s="3" t="s">
        <v>173</v>
      </c>
      <c r="C446" s="11">
        <v>20</v>
      </c>
      <c r="D446" s="8">
        <v>10</v>
      </c>
      <c r="E446" s="11">
        <v>0</v>
      </c>
      <c r="F446" s="11">
        <v>5</v>
      </c>
      <c r="G446" s="11">
        <v>0</v>
      </c>
      <c r="H446" s="8">
        <v>2889000</v>
      </c>
      <c r="I446" s="8">
        <v>2889000</v>
      </c>
      <c r="J446" s="8">
        <v>765000</v>
      </c>
      <c r="K446" s="8">
        <v>732000</v>
      </c>
      <c r="L446" s="8">
        <v>392000</v>
      </c>
      <c r="M446" s="8">
        <v>1124000</v>
      </c>
      <c r="N446" s="8">
        <v>5963000</v>
      </c>
      <c r="O446" s="8">
        <v>2.3298000000000001</v>
      </c>
      <c r="P446" s="9">
        <f t="shared" si="113"/>
        <v>1</v>
      </c>
      <c r="Q446" s="9">
        <f t="shared" si="114"/>
        <v>0.26479750778816197</v>
      </c>
      <c r="R446" s="9">
        <f t="shared" si="115"/>
        <v>0.25337487019730009</v>
      </c>
      <c r="S446" s="9">
        <f t="shared" si="116"/>
        <v>0.13568708895811699</v>
      </c>
      <c r="T446" s="9">
        <f t="shared" si="117"/>
        <v>0.38906195915541708</v>
      </c>
      <c r="U446" s="9">
        <f t="shared" si="118"/>
        <v>2.064035998615438</v>
      </c>
      <c r="V446" s="9">
        <f t="shared" si="119"/>
        <v>0</v>
      </c>
      <c r="W446" s="9">
        <f t="shared" si="120"/>
        <v>0</v>
      </c>
      <c r="X446" s="9">
        <f t="shared" si="121"/>
        <v>1</v>
      </c>
      <c r="Y446" s="9">
        <f t="shared" si="122"/>
        <v>0</v>
      </c>
      <c r="Z446" s="9">
        <f t="shared" si="123"/>
        <v>0</v>
      </c>
      <c r="AA446" s="9">
        <f t="shared" si="124"/>
        <v>0</v>
      </c>
      <c r="AB446" s="9">
        <f t="shared" si="125"/>
        <v>0</v>
      </c>
      <c r="AC446" s="9">
        <f t="shared" si="126"/>
        <v>0</v>
      </c>
      <c r="AD446" s="9">
        <f t="shared" si="127"/>
        <v>1</v>
      </c>
    </row>
    <row r="447" spans="1:30" ht="29" x14ac:dyDescent="0.35">
      <c r="A447" s="5">
        <v>446</v>
      </c>
      <c r="B447" s="3" t="s">
        <v>174</v>
      </c>
      <c r="C447" s="11">
        <v>20</v>
      </c>
      <c r="D447" s="8">
        <v>4.5</v>
      </c>
      <c r="E447" s="11">
        <v>0</v>
      </c>
      <c r="F447" s="11">
        <v>2</v>
      </c>
      <c r="G447" s="11">
        <v>0</v>
      </c>
      <c r="H447" s="8">
        <v>2790000</v>
      </c>
      <c r="I447" s="8">
        <v>11869000</v>
      </c>
      <c r="J447" s="8">
        <v>5898000</v>
      </c>
      <c r="K447" s="8">
        <v>522000</v>
      </c>
      <c r="L447" s="8">
        <v>5250000</v>
      </c>
      <c r="M447" s="8">
        <v>5772000</v>
      </c>
      <c r="N447" s="8">
        <v>112000</v>
      </c>
      <c r="O447" s="8">
        <v>0.01</v>
      </c>
      <c r="P447" s="9">
        <f t="shared" si="113"/>
        <v>0.2350661386805965</v>
      </c>
      <c r="Q447" s="9">
        <f t="shared" si="114"/>
        <v>0.49692476198500296</v>
      </c>
      <c r="R447" s="9">
        <f t="shared" si="115"/>
        <v>4.3980116269272895E-2</v>
      </c>
      <c r="S447" s="9">
        <f t="shared" si="116"/>
        <v>0.44232875558176765</v>
      </c>
      <c r="T447" s="9">
        <f t="shared" si="117"/>
        <v>0.48630887185104055</v>
      </c>
      <c r="U447" s="9">
        <f t="shared" si="118"/>
        <v>9.4363467857443758E-3</v>
      </c>
      <c r="V447" s="9">
        <f t="shared" si="119"/>
        <v>0</v>
      </c>
      <c r="W447" s="9">
        <f t="shared" si="120"/>
        <v>0</v>
      </c>
      <c r="X447" s="9">
        <f t="shared" si="121"/>
        <v>1</v>
      </c>
      <c r="Y447" s="9">
        <f t="shared" si="122"/>
        <v>0</v>
      </c>
      <c r="Z447" s="9">
        <f t="shared" si="123"/>
        <v>0</v>
      </c>
      <c r="AA447" s="9">
        <f t="shared" si="124"/>
        <v>1</v>
      </c>
      <c r="AB447" s="9">
        <f t="shared" si="125"/>
        <v>0</v>
      </c>
      <c r="AC447" s="9">
        <f t="shared" si="126"/>
        <v>0</v>
      </c>
      <c r="AD447" s="9">
        <f t="shared" si="127"/>
        <v>0</v>
      </c>
    </row>
    <row r="448" spans="1:30" ht="29" x14ac:dyDescent="0.35">
      <c r="A448" s="5">
        <v>447</v>
      </c>
      <c r="B448" s="3" t="s">
        <v>1369</v>
      </c>
      <c r="C448" s="11">
        <v>20</v>
      </c>
      <c r="D448" s="8">
        <v>1</v>
      </c>
      <c r="E448" s="11">
        <v>0</v>
      </c>
      <c r="F448" s="11">
        <v>5</v>
      </c>
      <c r="G448" s="11">
        <v>0</v>
      </c>
      <c r="H448" s="8">
        <v>12998000</v>
      </c>
      <c r="I448" s="8">
        <v>43723000</v>
      </c>
      <c r="J448" s="8">
        <v>228000</v>
      </c>
      <c r="K448" s="8">
        <v>2240000</v>
      </c>
      <c r="L448" s="8">
        <v>40992000</v>
      </c>
      <c r="M448" s="8">
        <v>43232000</v>
      </c>
      <c r="N448" s="8">
        <v>12658000</v>
      </c>
      <c r="O448" s="8">
        <v>0.57899999999999996</v>
      </c>
      <c r="P448" s="9">
        <f t="shared" si="113"/>
        <v>0.29728060746060425</v>
      </c>
      <c r="Q448" s="9">
        <f t="shared" si="114"/>
        <v>5.2146467534249707E-3</v>
      </c>
      <c r="R448" s="9">
        <f t="shared" si="115"/>
        <v>5.123161722663129E-2</v>
      </c>
      <c r="S448" s="9">
        <f t="shared" si="116"/>
        <v>0.93753859524735261</v>
      </c>
      <c r="T448" s="9">
        <f t="shared" si="117"/>
        <v>0.98877021247398389</v>
      </c>
      <c r="U448" s="9">
        <f t="shared" si="118"/>
        <v>0.2895043798458477</v>
      </c>
      <c r="V448" s="9">
        <f t="shared" si="119"/>
        <v>0</v>
      </c>
      <c r="W448" s="9">
        <f t="shared" si="120"/>
        <v>0</v>
      </c>
      <c r="X448" s="9">
        <f t="shared" si="121"/>
        <v>1</v>
      </c>
      <c r="Y448" s="9">
        <f t="shared" si="122"/>
        <v>0</v>
      </c>
      <c r="Z448" s="9">
        <f t="shared" si="123"/>
        <v>0</v>
      </c>
      <c r="AA448" s="9">
        <f t="shared" si="124"/>
        <v>0</v>
      </c>
      <c r="AB448" s="9">
        <f t="shared" si="125"/>
        <v>0</v>
      </c>
      <c r="AC448" s="9">
        <f t="shared" si="126"/>
        <v>0</v>
      </c>
      <c r="AD448" s="9">
        <f t="shared" si="127"/>
        <v>1</v>
      </c>
    </row>
    <row r="449" spans="1:30" x14ac:dyDescent="0.35">
      <c r="A449" s="5">
        <v>448</v>
      </c>
      <c r="B449" s="3" t="s">
        <v>175</v>
      </c>
      <c r="C449" s="11">
        <v>20</v>
      </c>
      <c r="D449" s="8">
        <v>16.5</v>
      </c>
      <c r="E449" s="11">
        <v>0</v>
      </c>
      <c r="F449" s="11">
        <v>5</v>
      </c>
      <c r="G449" s="11">
        <v>0</v>
      </c>
      <c r="H449" s="8">
        <v>76166000</v>
      </c>
      <c r="I449" s="8">
        <v>133997000</v>
      </c>
      <c r="J449" s="8">
        <v>85045000</v>
      </c>
      <c r="K449" s="8">
        <v>19804000</v>
      </c>
      <c r="L449" s="8">
        <v>24229000</v>
      </c>
      <c r="M449" s="8">
        <v>44033000</v>
      </c>
      <c r="N449" s="8">
        <v>77221000</v>
      </c>
      <c r="O449" s="8">
        <v>0.5696</v>
      </c>
      <c r="P449" s="9">
        <f t="shared" si="113"/>
        <v>0.56841571079949549</v>
      </c>
      <c r="Q449" s="9">
        <f t="shared" si="114"/>
        <v>0.63467838832212664</v>
      </c>
      <c r="R449" s="9">
        <f t="shared" si="115"/>
        <v>0.14779435360493146</v>
      </c>
      <c r="S449" s="9">
        <f t="shared" si="116"/>
        <v>0.18081748098838032</v>
      </c>
      <c r="T449" s="9">
        <f t="shared" si="117"/>
        <v>0.32861183459331178</v>
      </c>
      <c r="U449" s="9">
        <f t="shared" si="118"/>
        <v>0.57628902139600136</v>
      </c>
      <c r="V449" s="9">
        <f t="shared" si="119"/>
        <v>0</v>
      </c>
      <c r="W449" s="9">
        <f t="shared" si="120"/>
        <v>0</v>
      </c>
      <c r="X449" s="9">
        <f t="shared" si="121"/>
        <v>1</v>
      </c>
      <c r="Y449" s="9">
        <f t="shared" si="122"/>
        <v>0</v>
      </c>
      <c r="Z449" s="9">
        <f t="shared" si="123"/>
        <v>0</v>
      </c>
      <c r="AA449" s="9">
        <f t="shared" si="124"/>
        <v>0</v>
      </c>
      <c r="AB449" s="9">
        <f t="shared" si="125"/>
        <v>0</v>
      </c>
      <c r="AC449" s="9">
        <f t="shared" si="126"/>
        <v>0</v>
      </c>
      <c r="AD449" s="9">
        <f t="shared" si="127"/>
        <v>1</v>
      </c>
    </row>
    <row r="450" spans="1:30" x14ac:dyDescent="0.35">
      <c r="A450" s="5">
        <v>449</v>
      </c>
      <c r="B450" s="3" t="s">
        <v>176</v>
      </c>
      <c r="C450" s="11">
        <v>20</v>
      </c>
      <c r="D450" s="8">
        <v>28</v>
      </c>
      <c r="E450" s="11">
        <v>0</v>
      </c>
      <c r="F450" s="11">
        <v>2</v>
      </c>
      <c r="G450" s="11">
        <v>0</v>
      </c>
      <c r="H450" s="8">
        <v>14021000</v>
      </c>
      <c r="I450" s="8">
        <v>31960000</v>
      </c>
      <c r="J450" s="8">
        <v>23528000</v>
      </c>
      <c r="K450" s="8">
        <v>6660000</v>
      </c>
      <c r="L450" s="8">
        <v>888000</v>
      </c>
      <c r="M450" s="8">
        <v>7548000</v>
      </c>
      <c r="N450" s="8">
        <v>19390000</v>
      </c>
      <c r="O450" s="8">
        <v>0.68130000000000002</v>
      </c>
      <c r="P450" s="9">
        <f t="shared" si="113"/>
        <v>0.43870463078848559</v>
      </c>
      <c r="Q450" s="9">
        <f t="shared" si="114"/>
        <v>0.7361702127659574</v>
      </c>
      <c r="R450" s="9">
        <f t="shared" si="115"/>
        <v>0.2083854818523154</v>
      </c>
      <c r="S450" s="9">
        <f t="shared" si="116"/>
        <v>2.7784730913642051E-2</v>
      </c>
      <c r="T450" s="9">
        <f t="shared" si="117"/>
        <v>0.23617021276595745</v>
      </c>
      <c r="U450" s="9">
        <f t="shared" si="118"/>
        <v>0.60669586983729662</v>
      </c>
      <c r="V450" s="9">
        <f t="shared" si="119"/>
        <v>0</v>
      </c>
      <c r="W450" s="9">
        <f t="shared" si="120"/>
        <v>0</v>
      </c>
      <c r="X450" s="9">
        <f t="shared" si="121"/>
        <v>1</v>
      </c>
      <c r="Y450" s="9">
        <f t="shared" si="122"/>
        <v>0</v>
      </c>
      <c r="Z450" s="9">
        <f t="shared" si="123"/>
        <v>0</v>
      </c>
      <c r="AA450" s="9">
        <f t="shared" si="124"/>
        <v>1</v>
      </c>
      <c r="AB450" s="9">
        <f t="shared" si="125"/>
        <v>0</v>
      </c>
      <c r="AC450" s="9">
        <f t="shared" si="126"/>
        <v>0</v>
      </c>
      <c r="AD450" s="9">
        <f t="shared" si="127"/>
        <v>0</v>
      </c>
    </row>
    <row r="451" spans="1:30" x14ac:dyDescent="0.35">
      <c r="A451" s="5">
        <v>450</v>
      </c>
      <c r="B451" s="3" t="s">
        <v>177</v>
      </c>
      <c r="C451" s="11">
        <v>20</v>
      </c>
      <c r="D451" s="8">
        <v>20.5</v>
      </c>
      <c r="E451" s="11">
        <v>0</v>
      </c>
      <c r="F451" s="11">
        <v>5</v>
      </c>
      <c r="G451" s="11">
        <v>0</v>
      </c>
      <c r="H451" s="8">
        <v>282891000</v>
      </c>
      <c r="I451" s="8">
        <v>290148000</v>
      </c>
      <c r="J451" s="8">
        <v>186943000</v>
      </c>
      <c r="K451" s="8">
        <v>566000</v>
      </c>
      <c r="L451" s="8">
        <v>102540000</v>
      </c>
      <c r="M451" s="8">
        <v>103106000</v>
      </c>
      <c r="N451" s="8">
        <v>466538000</v>
      </c>
      <c r="O451" s="8">
        <v>1.5994999999999999</v>
      </c>
      <c r="P451" s="9">
        <f t="shared" si="113"/>
        <v>0.97498862649406515</v>
      </c>
      <c r="Q451" s="9">
        <f t="shared" si="114"/>
        <v>0.64430221817830902</v>
      </c>
      <c r="R451" s="9">
        <f t="shared" si="115"/>
        <v>1.9507285936832238E-3</v>
      </c>
      <c r="S451" s="9">
        <f t="shared" si="116"/>
        <v>0.35340584804996072</v>
      </c>
      <c r="T451" s="9">
        <f t="shared" si="117"/>
        <v>0.35535657664364395</v>
      </c>
      <c r="U451" s="9">
        <f t="shared" si="118"/>
        <v>1.6079311248052719</v>
      </c>
      <c r="V451" s="9">
        <f t="shared" si="119"/>
        <v>0</v>
      </c>
      <c r="W451" s="9">
        <f t="shared" si="120"/>
        <v>0</v>
      </c>
      <c r="X451" s="9">
        <f t="shared" si="121"/>
        <v>1</v>
      </c>
      <c r="Y451" s="9">
        <f t="shared" si="122"/>
        <v>0</v>
      </c>
      <c r="Z451" s="9">
        <f t="shared" si="123"/>
        <v>0</v>
      </c>
      <c r="AA451" s="9">
        <f t="shared" si="124"/>
        <v>0</v>
      </c>
      <c r="AB451" s="9">
        <f t="shared" si="125"/>
        <v>0</v>
      </c>
      <c r="AC451" s="9">
        <f t="shared" si="126"/>
        <v>0</v>
      </c>
      <c r="AD451" s="9">
        <f t="shared" si="127"/>
        <v>1</v>
      </c>
    </row>
    <row r="452" spans="1:30" x14ac:dyDescent="0.35">
      <c r="A452" s="5">
        <v>451</v>
      </c>
      <c r="B452" s="3" t="s">
        <v>1370</v>
      </c>
      <c r="C452" s="11">
        <v>20</v>
      </c>
      <c r="D452" s="8">
        <v>20.5</v>
      </c>
      <c r="E452" s="11">
        <v>0</v>
      </c>
      <c r="F452" s="11">
        <v>5</v>
      </c>
      <c r="G452" s="11">
        <v>0</v>
      </c>
      <c r="H452" s="8">
        <v>1347828000</v>
      </c>
      <c r="I452" s="8">
        <v>1392380000</v>
      </c>
      <c r="J452" s="8">
        <v>26852000</v>
      </c>
      <c r="K452" s="8">
        <v>2110000</v>
      </c>
      <c r="L452" s="8">
        <v>903318000</v>
      </c>
      <c r="M452" s="8">
        <v>905428000</v>
      </c>
      <c r="N452" s="8">
        <v>826460000</v>
      </c>
      <c r="O452" s="8">
        <v>0.59319999999999995</v>
      </c>
      <c r="P452" s="9">
        <f t="shared" si="113"/>
        <v>0.96800298769014204</v>
      </c>
      <c r="Q452" s="9">
        <f t="shared" si="114"/>
        <v>1.9284965311193784E-2</v>
      </c>
      <c r="R452" s="9">
        <f t="shared" si="115"/>
        <v>1.5153909134000775E-3</v>
      </c>
      <c r="S452" s="9">
        <f t="shared" si="116"/>
        <v>0.64875824128470672</v>
      </c>
      <c r="T452" s="9">
        <f t="shared" si="117"/>
        <v>0.65027363219810685</v>
      </c>
      <c r="U452" s="9">
        <f t="shared" si="118"/>
        <v>0.59355922952067686</v>
      </c>
      <c r="V452" s="9">
        <f t="shared" si="119"/>
        <v>0</v>
      </c>
      <c r="W452" s="9">
        <f t="shared" si="120"/>
        <v>0</v>
      </c>
      <c r="X452" s="9">
        <f t="shared" si="121"/>
        <v>1</v>
      </c>
      <c r="Y452" s="9">
        <f t="shared" si="122"/>
        <v>0</v>
      </c>
      <c r="Z452" s="9">
        <f t="shared" si="123"/>
        <v>0</v>
      </c>
      <c r="AA452" s="9">
        <f t="shared" si="124"/>
        <v>0</v>
      </c>
      <c r="AB452" s="9">
        <f t="shared" si="125"/>
        <v>0</v>
      </c>
      <c r="AC452" s="9">
        <f t="shared" si="126"/>
        <v>0</v>
      </c>
      <c r="AD452" s="9">
        <f t="shared" si="127"/>
        <v>1</v>
      </c>
    </row>
    <row r="453" spans="1:30" x14ac:dyDescent="0.35">
      <c r="A453" s="5">
        <v>452</v>
      </c>
      <c r="B453" s="3" t="s">
        <v>178</v>
      </c>
      <c r="C453" s="11">
        <v>20</v>
      </c>
      <c r="D453" s="8">
        <v>28</v>
      </c>
      <c r="E453" s="11">
        <v>0</v>
      </c>
      <c r="F453" s="11">
        <v>2</v>
      </c>
      <c r="G453" s="11">
        <v>0</v>
      </c>
      <c r="H453" s="8">
        <v>8006000</v>
      </c>
      <c r="I453" s="8">
        <v>64902000</v>
      </c>
      <c r="J453" s="8">
        <v>19290000</v>
      </c>
      <c r="K453" s="8">
        <v>16212000</v>
      </c>
      <c r="L453" s="8">
        <v>4400000</v>
      </c>
      <c r="M453" s="8">
        <v>20612000</v>
      </c>
      <c r="N453" s="8">
        <v>22935000</v>
      </c>
      <c r="O453" s="8">
        <v>0.32850000000000001</v>
      </c>
      <c r="P453" s="9">
        <f t="shared" si="113"/>
        <v>0.12335521247419186</v>
      </c>
      <c r="Q453" s="9">
        <f t="shared" si="114"/>
        <v>0.29721734307109182</v>
      </c>
      <c r="R453" s="9">
        <f t="shared" si="115"/>
        <v>0.24979199408338726</v>
      </c>
      <c r="S453" s="9">
        <f t="shared" si="116"/>
        <v>6.7794520970077959E-2</v>
      </c>
      <c r="T453" s="9">
        <f t="shared" si="117"/>
        <v>0.31758651505346525</v>
      </c>
      <c r="U453" s="9">
        <f t="shared" si="118"/>
        <v>0.35337894055653141</v>
      </c>
      <c r="V453" s="9">
        <f t="shared" si="119"/>
        <v>0</v>
      </c>
      <c r="W453" s="9">
        <f t="shared" si="120"/>
        <v>0</v>
      </c>
      <c r="X453" s="9">
        <f t="shared" si="121"/>
        <v>1</v>
      </c>
      <c r="Y453" s="9">
        <f t="shared" si="122"/>
        <v>0</v>
      </c>
      <c r="Z453" s="9">
        <f t="shared" si="123"/>
        <v>0</v>
      </c>
      <c r="AA453" s="9">
        <f t="shared" si="124"/>
        <v>1</v>
      </c>
      <c r="AB453" s="9">
        <f t="shared" si="125"/>
        <v>0</v>
      </c>
      <c r="AC453" s="9">
        <f t="shared" si="126"/>
        <v>0</v>
      </c>
      <c r="AD453" s="9">
        <f t="shared" si="127"/>
        <v>0</v>
      </c>
    </row>
    <row r="454" spans="1:30" x14ac:dyDescent="0.35">
      <c r="A454" s="5">
        <v>453</v>
      </c>
      <c r="B454" s="3" t="s">
        <v>179</v>
      </c>
      <c r="C454" s="11">
        <v>20</v>
      </c>
      <c r="D454" s="8">
        <v>18</v>
      </c>
      <c r="E454" s="11">
        <v>0</v>
      </c>
      <c r="F454" s="11">
        <v>5</v>
      </c>
      <c r="G454" s="11">
        <v>0</v>
      </c>
      <c r="H454" s="8">
        <v>657769000</v>
      </c>
      <c r="I454" s="8">
        <v>1261862000</v>
      </c>
      <c r="J454" s="8">
        <v>365523000</v>
      </c>
      <c r="K454" s="8">
        <v>64884000</v>
      </c>
      <c r="L454" s="8">
        <v>722174000</v>
      </c>
      <c r="M454" s="8">
        <v>787058000</v>
      </c>
      <c r="N454" s="8">
        <v>1864104000</v>
      </c>
      <c r="O454" s="8">
        <v>1.4888999999999999</v>
      </c>
      <c r="P454" s="9">
        <f t="shared" si="113"/>
        <v>0.52126856978021363</v>
      </c>
      <c r="Q454" s="9">
        <f t="shared" si="114"/>
        <v>0.2896695518210391</v>
      </c>
      <c r="R454" s="9">
        <f t="shared" si="115"/>
        <v>5.141925186747838E-2</v>
      </c>
      <c r="S454" s="9">
        <f t="shared" si="116"/>
        <v>0.57230822387868086</v>
      </c>
      <c r="T454" s="9">
        <f t="shared" si="117"/>
        <v>0.62372747574615928</v>
      </c>
      <c r="U454" s="9">
        <f t="shared" si="118"/>
        <v>1.4772645503232524</v>
      </c>
      <c r="V454" s="9">
        <f t="shared" si="119"/>
        <v>0</v>
      </c>
      <c r="W454" s="9">
        <f t="shared" si="120"/>
        <v>0</v>
      </c>
      <c r="X454" s="9">
        <f t="shared" si="121"/>
        <v>1</v>
      </c>
      <c r="Y454" s="9">
        <f t="shared" si="122"/>
        <v>0</v>
      </c>
      <c r="Z454" s="9">
        <f t="shared" si="123"/>
        <v>0</v>
      </c>
      <c r="AA454" s="9">
        <f t="shared" si="124"/>
        <v>0</v>
      </c>
      <c r="AB454" s="9">
        <f t="shared" si="125"/>
        <v>0</v>
      </c>
      <c r="AC454" s="9">
        <f t="shared" si="126"/>
        <v>0</v>
      </c>
      <c r="AD454" s="9">
        <f t="shared" si="127"/>
        <v>1</v>
      </c>
    </row>
    <row r="455" spans="1:30" ht="43.5" x14ac:dyDescent="0.35">
      <c r="A455" s="5">
        <v>454</v>
      </c>
      <c r="B455" s="3" t="s">
        <v>1371</v>
      </c>
      <c r="C455" s="11">
        <v>20</v>
      </c>
      <c r="D455" s="8">
        <v>5.5</v>
      </c>
      <c r="E455" s="11">
        <v>0</v>
      </c>
      <c r="F455" s="11">
        <v>5</v>
      </c>
      <c r="G455" s="11">
        <v>0</v>
      </c>
      <c r="H455" s="8">
        <v>95423000</v>
      </c>
      <c r="I455" s="8">
        <v>136930000</v>
      </c>
      <c r="J455" s="8">
        <v>-3476000</v>
      </c>
      <c r="K455" s="8">
        <v>16886000</v>
      </c>
      <c r="L455" s="8">
        <v>42594000</v>
      </c>
      <c r="M455" s="8">
        <v>59480000</v>
      </c>
      <c r="N455" s="8">
        <v>5730000</v>
      </c>
      <c r="O455" s="8">
        <v>4.19E-2</v>
      </c>
      <c r="P455" s="9">
        <f t="shared" si="113"/>
        <v>0.69687431534360622</v>
      </c>
      <c r="Q455" s="9">
        <f t="shared" si="114"/>
        <v>-2.5385233330898999E-2</v>
      </c>
      <c r="R455" s="9">
        <f t="shared" si="115"/>
        <v>0.12331848389688162</v>
      </c>
      <c r="S455" s="9">
        <f t="shared" si="116"/>
        <v>0.31106404732344994</v>
      </c>
      <c r="T455" s="9">
        <f t="shared" si="117"/>
        <v>0.43438253122033155</v>
      </c>
      <c r="U455" s="9">
        <f t="shared" si="118"/>
        <v>4.1846198787701745E-2</v>
      </c>
      <c r="V455" s="9">
        <f t="shared" si="119"/>
        <v>0</v>
      </c>
      <c r="W455" s="9">
        <f t="shared" si="120"/>
        <v>0</v>
      </c>
      <c r="X455" s="9">
        <f t="shared" si="121"/>
        <v>1</v>
      </c>
      <c r="Y455" s="9">
        <f t="shared" si="122"/>
        <v>0</v>
      </c>
      <c r="Z455" s="9">
        <f t="shared" si="123"/>
        <v>0</v>
      </c>
      <c r="AA455" s="9">
        <f t="shared" si="124"/>
        <v>0</v>
      </c>
      <c r="AB455" s="9">
        <f t="shared" si="125"/>
        <v>0</v>
      </c>
      <c r="AC455" s="9">
        <f t="shared" si="126"/>
        <v>0</v>
      </c>
      <c r="AD455" s="9">
        <f t="shared" si="127"/>
        <v>1</v>
      </c>
    </row>
    <row r="456" spans="1:30" x14ac:dyDescent="0.35">
      <c r="A456" s="5">
        <v>455</v>
      </c>
      <c r="B456" s="3" t="s">
        <v>180</v>
      </c>
      <c r="C456" s="11">
        <v>20</v>
      </c>
      <c r="D456" s="8">
        <v>28</v>
      </c>
      <c r="E456" s="11">
        <v>0</v>
      </c>
      <c r="F456" s="11">
        <v>3</v>
      </c>
      <c r="G456" s="11">
        <v>0</v>
      </c>
      <c r="H456" s="8">
        <v>2678000</v>
      </c>
      <c r="I456" s="8">
        <v>4472000</v>
      </c>
      <c r="J456" s="8">
        <v>171000</v>
      </c>
      <c r="K456" s="8">
        <v>16000</v>
      </c>
      <c r="L456" s="8">
        <v>289000</v>
      </c>
      <c r="M456" s="8">
        <v>305000</v>
      </c>
      <c r="N456" s="8">
        <v>796000</v>
      </c>
      <c r="O456" s="8">
        <v>0.16200000000000001</v>
      </c>
      <c r="P456" s="9">
        <f t="shared" si="113"/>
        <v>0.59883720930232553</v>
      </c>
      <c r="Q456" s="9">
        <f t="shared" si="114"/>
        <v>3.8237924865831843E-2</v>
      </c>
      <c r="R456" s="9">
        <f t="shared" si="115"/>
        <v>3.5778175313059034E-3</v>
      </c>
      <c r="S456" s="9">
        <f t="shared" si="116"/>
        <v>6.4624329159212873E-2</v>
      </c>
      <c r="T456" s="9">
        <f t="shared" si="117"/>
        <v>6.8202146690518786E-2</v>
      </c>
      <c r="U456" s="9">
        <f t="shared" si="118"/>
        <v>0.17799642218246869</v>
      </c>
      <c r="V456" s="9">
        <f t="shared" si="119"/>
        <v>0</v>
      </c>
      <c r="W456" s="9">
        <f t="shared" si="120"/>
        <v>0</v>
      </c>
      <c r="X456" s="9">
        <f t="shared" si="121"/>
        <v>1</v>
      </c>
      <c r="Y456" s="9">
        <f t="shared" si="122"/>
        <v>0</v>
      </c>
      <c r="Z456" s="9">
        <f t="shared" si="123"/>
        <v>0</v>
      </c>
      <c r="AA456" s="9">
        <f t="shared" si="124"/>
        <v>0</v>
      </c>
      <c r="AB456" s="9">
        <f t="shared" si="125"/>
        <v>1</v>
      </c>
      <c r="AC456" s="9">
        <f t="shared" si="126"/>
        <v>0</v>
      </c>
      <c r="AD456" s="9">
        <f t="shared" si="127"/>
        <v>0</v>
      </c>
    </row>
    <row r="457" spans="1:30" x14ac:dyDescent="0.35">
      <c r="A457" s="5">
        <v>456</v>
      </c>
      <c r="B457" s="3" t="s">
        <v>181</v>
      </c>
      <c r="C457" s="11">
        <v>20</v>
      </c>
      <c r="D457" s="8">
        <v>18.5</v>
      </c>
      <c r="E457" s="11">
        <v>0</v>
      </c>
      <c r="F457" s="11">
        <v>5</v>
      </c>
      <c r="G457" s="11">
        <v>0</v>
      </c>
      <c r="H457" s="8">
        <v>52136000</v>
      </c>
      <c r="I457" s="8">
        <v>86668000</v>
      </c>
      <c r="J457" s="8">
        <v>73935000</v>
      </c>
      <c r="K457" s="8">
        <v>8838000</v>
      </c>
      <c r="L457" s="8">
        <v>3885000</v>
      </c>
      <c r="M457" s="8">
        <v>12723000</v>
      </c>
      <c r="N457" s="8">
        <v>76717000</v>
      </c>
      <c r="O457" s="8">
        <v>0.91269999999999996</v>
      </c>
      <c r="P457" s="9">
        <f t="shared" si="113"/>
        <v>0.60155997600036926</v>
      </c>
      <c r="Q457" s="9">
        <f t="shared" si="114"/>
        <v>0.85308302949185399</v>
      </c>
      <c r="R457" s="9">
        <f t="shared" si="115"/>
        <v>0.10197535422531961</v>
      </c>
      <c r="S457" s="9">
        <f t="shared" si="116"/>
        <v>4.4826233442562424E-2</v>
      </c>
      <c r="T457" s="9">
        <f t="shared" si="117"/>
        <v>0.14680158766788204</v>
      </c>
      <c r="U457" s="9">
        <f t="shared" si="118"/>
        <v>0.88518253565329763</v>
      </c>
      <c r="V457" s="9">
        <f t="shared" si="119"/>
        <v>0</v>
      </c>
      <c r="W457" s="9">
        <f t="shared" si="120"/>
        <v>0</v>
      </c>
      <c r="X457" s="9">
        <f t="shared" si="121"/>
        <v>1</v>
      </c>
      <c r="Y457" s="9">
        <f t="shared" si="122"/>
        <v>0</v>
      </c>
      <c r="Z457" s="9">
        <f t="shared" si="123"/>
        <v>0</v>
      </c>
      <c r="AA457" s="9">
        <f t="shared" si="124"/>
        <v>0</v>
      </c>
      <c r="AB457" s="9">
        <f t="shared" si="125"/>
        <v>0</v>
      </c>
      <c r="AC457" s="9">
        <f t="shared" si="126"/>
        <v>0</v>
      </c>
      <c r="AD457" s="9">
        <f t="shared" si="127"/>
        <v>1</v>
      </c>
    </row>
    <row r="458" spans="1:30" x14ac:dyDescent="0.35">
      <c r="A458" s="5">
        <v>457</v>
      </c>
      <c r="B458" s="3" t="s">
        <v>1372</v>
      </c>
      <c r="C458" s="11">
        <v>20</v>
      </c>
      <c r="D458" s="8">
        <v>1</v>
      </c>
      <c r="E458" s="11">
        <v>0</v>
      </c>
      <c r="F458" s="11">
        <v>5</v>
      </c>
      <c r="G458" s="11">
        <v>0</v>
      </c>
      <c r="H458" s="8">
        <v>129000</v>
      </c>
      <c r="I458" s="8">
        <v>129000</v>
      </c>
      <c r="J458" s="8">
        <v>-232000</v>
      </c>
      <c r="K458" s="8">
        <v>346000</v>
      </c>
      <c r="L458" s="8">
        <v>5000</v>
      </c>
      <c r="M458" s="8">
        <v>351000</v>
      </c>
      <c r="N458" s="8">
        <v>89000</v>
      </c>
      <c r="O458" s="8">
        <v>1.1946000000000001</v>
      </c>
      <c r="P458" s="9">
        <f t="shared" si="113"/>
        <v>1</v>
      </c>
      <c r="Q458" s="9">
        <f t="shared" si="114"/>
        <v>-1.7984496124031009</v>
      </c>
      <c r="R458" s="9">
        <f t="shared" si="115"/>
        <v>2.6821705426356588</v>
      </c>
      <c r="S458" s="9">
        <f t="shared" si="116"/>
        <v>3.875968992248062E-2</v>
      </c>
      <c r="T458" s="9">
        <f t="shared" si="117"/>
        <v>2.7209302325581395</v>
      </c>
      <c r="U458" s="9">
        <f t="shared" si="118"/>
        <v>0.68992248062015504</v>
      </c>
      <c r="V458" s="9">
        <f t="shared" si="119"/>
        <v>0</v>
      </c>
      <c r="W458" s="9">
        <f t="shared" si="120"/>
        <v>0</v>
      </c>
      <c r="X458" s="9">
        <f t="shared" si="121"/>
        <v>1</v>
      </c>
      <c r="Y458" s="9">
        <f t="shared" si="122"/>
        <v>0</v>
      </c>
      <c r="Z458" s="9">
        <f t="shared" si="123"/>
        <v>0</v>
      </c>
      <c r="AA458" s="9">
        <f t="shared" si="124"/>
        <v>0</v>
      </c>
      <c r="AB458" s="9">
        <f t="shared" si="125"/>
        <v>0</v>
      </c>
      <c r="AC458" s="9">
        <f t="shared" si="126"/>
        <v>0</v>
      </c>
      <c r="AD458" s="9">
        <f t="shared" si="127"/>
        <v>1</v>
      </c>
    </row>
    <row r="459" spans="1:30" x14ac:dyDescent="0.35">
      <c r="A459" s="5">
        <v>458</v>
      </c>
      <c r="B459" s="3" t="s">
        <v>1373</v>
      </c>
      <c r="C459" s="11">
        <v>20</v>
      </c>
      <c r="D459" s="8">
        <v>26.5</v>
      </c>
      <c r="E459" s="11">
        <v>0</v>
      </c>
      <c r="F459" s="11">
        <v>2</v>
      </c>
      <c r="G459" s="11">
        <v>0</v>
      </c>
      <c r="H459" s="8">
        <v>5456000</v>
      </c>
      <c r="I459" s="8">
        <v>43002000</v>
      </c>
      <c r="J459" s="8">
        <v>33389000</v>
      </c>
      <c r="K459" s="8">
        <v>7549000</v>
      </c>
      <c r="L459" s="8">
        <v>1644000</v>
      </c>
      <c r="M459" s="8">
        <v>9193000</v>
      </c>
      <c r="N459" s="8">
        <v>25006000</v>
      </c>
      <c r="O459" s="8">
        <v>0.62339999999999995</v>
      </c>
      <c r="P459" s="9">
        <f t="shared" si="113"/>
        <v>0.12687781963629599</v>
      </c>
      <c r="Q459" s="9">
        <f t="shared" si="114"/>
        <v>0.77645225803451001</v>
      </c>
      <c r="R459" s="9">
        <f t="shared" si="115"/>
        <v>0.17554997441979442</v>
      </c>
      <c r="S459" s="9">
        <f t="shared" si="116"/>
        <v>3.8230779963722615E-2</v>
      </c>
      <c r="T459" s="9">
        <f t="shared" si="117"/>
        <v>0.21378075438351704</v>
      </c>
      <c r="U459" s="9">
        <f t="shared" si="118"/>
        <v>0.5815078368447979</v>
      </c>
      <c r="V459" s="9">
        <f t="shared" si="119"/>
        <v>0</v>
      </c>
      <c r="W459" s="9">
        <f t="shared" si="120"/>
        <v>0</v>
      </c>
      <c r="X459" s="9">
        <f t="shared" si="121"/>
        <v>1</v>
      </c>
      <c r="Y459" s="9">
        <f t="shared" si="122"/>
        <v>0</v>
      </c>
      <c r="Z459" s="9">
        <f t="shared" si="123"/>
        <v>0</v>
      </c>
      <c r="AA459" s="9">
        <f t="shared" si="124"/>
        <v>1</v>
      </c>
      <c r="AB459" s="9">
        <f t="shared" si="125"/>
        <v>0</v>
      </c>
      <c r="AC459" s="9">
        <f t="shared" si="126"/>
        <v>0</v>
      </c>
      <c r="AD459" s="9">
        <f t="shared" si="127"/>
        <v>0</v>
      </c>
    </row>
    <row r="460" spans="1:30" x14ac:dyDescent="0.35">
      <c r="A460" s="5">
        <v>459</v>
      </c>
      <c r="B460" s="3" t="s">
        <v>1374</v>
      </c>
      <c r="C460" s="11">
        <v>20</v>
      </c>
      <c r="D460" s="8">
        <v>14</v>
      </c>
      <c r="E460" s="11">
        <v>0</v>
      </c>
      <c r="F460" s="11">
        <v>5</v>
      </c>
      <c r="G460" s="11">
        <v>0</v>
      </c>
      <c r="H460" s="8">
        <v>4524000</v>
      </c>
      <c r="I460" s="8">
        <v>4893000</v>
      </c>
      <c r="J460" s="8">
        <v>-22408000</v>
      </c>
      <c r="K460" s="8">
        <v>24450000</v>
      </c>
      <c r="L460" s="8">
        <v>2840000</v>
      </c>
      <c r="M460" s="8">
        <v>27290000</v>
      </c>
      <c r="N460" s="8">
        <v>29405000</v>
      </c>
      <c r="O460" s="8">
        <v>6.5301</v>
      </c>
      <c r="P460" s="9">
        <f t="shared" ref="P460:P523" si="128">H460/$I460</f>
        <v>0.92458614347026369</v>
      </c>
      <c r="Q460" s="9">
        <f t="shared" ref="Q460:Q523" si="129">J460/$I460</f>
        <v>-4.5796035152258332</v>
      </c>
      <c r="R460" s="9">
        <f t="shared" ref="R460:R523" si="130">K460/$I460</f>
        <v>4.9969343960760266</v>
      </c>
      <c r="S460" s="9">
        <f t="shared" ref="S460:S523" si="131">L460/$I460</f>
        <v>0.58042100960555898</v>
      </c>
      <c r="T460" s="9">
        <f t="shared" ref="T460:T523" si="132">M460/$I460</f>
        <v>5.5773554056815859</v>
      </c>
      <c r="U460" s="9">
        <f t="shared" ref="U460:U523" si="133">N460/$I460</f>
        <v>6.0096055589617823</v>
      </c>
      <c r="V460" s="9">
        <f t="shared" si="119"/>
        <v>0</v>
      </c>
      <c r="W460" s="9">
        <f t="shared" si="120"/>
        <v>0</v>
      </c>
      <c r="X460" s="9">
        <f t="shared" si="121"/>
        <v>1</v>
      </c>
      <c r="Y460" s="9">
        <f t="shared" si="122"/>
        <v>0</v>
      </c>
      <c r="Z460" s="9">
        <f t="shared" si="123"/>
        <v>0</v>
      </c>
      <c r="AA460" s="9">
        <f t="shared" si="124"/>
        <v>0</v>
      </c>
      <c r="AB460" s="9">
        <f t="shared" si="125"/>
        <v>0</v>
      </c>
      <c r="AC460" s="9">
        <f t="shared" si="126"/>
        <v>0</v>
      </c>
      <c r="AD460" s="9">
        <f t="shared" si="127"/>
        <v>1</v>
      </c>
    </row>
    <row r="461" spans="1:30" ht="29" x14ac:dyDescent="0.35">
      <c r="A461" s="5">
        <v>460</v>
      </c>
      <c r="B461" s="3" t="s">
        <v>1375</v>
      </c>
      <c r="C461" s="11">
        <v>20</v>
      </c>
      <c r="D461" s="8">
        <v>3.5</v>
      </c>
      <c r="E461" s="11">
        <v>0</v>
      </c>
      <c r="F461" s="11">
        <v>5</v>
      </c>
      <c r="G461" s="11">
        <v>0</v>
      </c>
      <c r="H461" s="8">
        <v>4793000</v>
      </c>
      <c r="I461" s="8">
        <v>4793000</v>
      </c>
      <c r="J461" s="8">
        <v>2684000</v>
      </c>
      <c r="K461" s="8">
        <v>1500000</v>
      </c>
      <c r="L461" s="8">
        <v>594000</v>
      </c>
      <c r="M461" s="8">
        <v>2094000</v>
      </c>
      <c r="N461" s="8">
        <v>16266000</v>
      </c>
      <c r="O461" s="8">
        <v>4.0416999999999996</v>
      </c>
      <c r="P461" s="9">
        <f t="shared" si="128"/>
        <v>1</v>
      </c>
      <c r="Q461" s="9">
        <f t="shared" si="129"/>
        <v>0.55998330899228044</v>
      </c>
      <c r="R461" s="9">
        <f t="shared" si="130"/>
        <v>0.31295639474233256</v>
      </c>
      <c r="S461" s="9">
        <f t="shared" si="131"/>
        <v>0.1239307323179637</v>
      </c>
      <c r="T461" s="9">
        <f t="shared" si="132"/>
        <v>0.43688712706029625</v>
      </c>
      <c r="U461" s="9">
        <f t="shared" si="133"/>
        <v>3.3936991445858542</v>
      </c>
      <c r="V461" s="9">
        <f t="shared" si="119"/>
        <v>0</v>
      </c>
      <c r="W461" s="9">
        <f t="shared" si="120"/>
        <v>0</v>
      </c>
      <c r="X461" s="9">
        <f t="shared" si="121"/>
        <v>1</v>
      </c>
      <c r="Y461" s="9">
        <f t="shared" si="122"/>
        <v>0</v>
      </c>
      <c r="Z461" s="9">
        <f t="shared" si="123"/>
        <v>0</v>
      </c>
      <c r="AA461" s="9">
        <f t="shared" si="124"/>
        <v>0</v>
      </c>
      <c r="AB461" s="9">
        <f t="shared" si="125"/>
        <v>0</v>
      </c>
      <c r="AC461" s="9">
        <f t="shared" si="126"/>
        <v>0</v>
      </c>
      <c r="AD461" s="9">
        <f t="shared" si="127"/>
        <v>1</v>
      </c>
    </row>
    <row r="462" spans="1:30" x14ac:dyDescent="0.35">
      <c r="A462" s="5">
        <v>461</v>
      </c>
      <c r="B462" s="3" t="s">
        <v>182</v>
      </c>
      <c r="C462" s="11">
        <v>20</v>
      </c>
      <c r="D462" s="8">
        <v>14.5</v>
      </c>
      <c r="E462" s="11">
        <v>0</v>
      </c>
      <c r="F462" s="11">
        <v>5</v>
      </c>
      <c r="G462" s="11">
        <v>0</v>
      </c>
      <c r="H462" s="8">
        <v>4608000</v>
      </c>
      <c r="I462" s="8">
        <v>4608000</v>
      </c>
      <c r="J462" s="8">
        <v>2528000</v>
      </c>
      <c r="K462" s="8">
        <v>543000</v>
      </c>
      <c r="L462" s="8">
        <v>1337000</v>
      </c>
      <c r="M462" s="8">
        <v>1880000</v>
      </c>
      <c r="N462" s="8">
        <v>17771000</v>
      </c>
      <c r="O462" s="8">
        <v>4.1677</v>
      </c>
      <c r="P462" s="9">
        <f t="shared" si="128"/>
        <v>1</v>
      </c>
      <c r="Q462" s="9">
        <f t="shared" si="129"/>
        <v>0.54861111111111116</v>
      </c>
      <c r="R462" s="9">
        <f t="shared" si="130"/>
        <v>0.11783854166666667</v>
      </c>
      <c r="S462" s="9">
        <f t="shared" si="131"/>
        <v>0.29014756944444442</v>
      </c>
      <c r="T462" s="9">
        <f t="shared" si="132"/>
        <v>0.4079861111111111</v>
      </c>
      <c r="U462" s="9">
        <f t="shared" si="133"/>
        <v>3.8565538194444446</v>
      </c>
      <c r="V462" s="9">
        <f t="shared" si="119"/>
        <v>0</v>
      </c>
      <c r="W462" s="9">
        <f t="shared" si="120"/>
        <v>0</v>
      </c>
      <c r="X462" s="9">
        <f t="shared" si="121"/>
        <v>1</v>
      </c>
      <c r="Y462" s="9">
        <f t="shared" si="122"/>
        <v>0</v>
      </c>
      <c r="Z462" s="9">
        <f t="shared" si="123"/>
        <v>0</v>
      </c>
      <c r="AA462" s="9">
        <f t="shared" si="124"/>
        <v>0</v>
      </c>
      <c r="AB462" s="9">
        <f t="shared" si="125"/>
        <v>0</v>
      </c>
      <c r="AC462" s="9">
        <f t="shared" si="126"/>
        <v>0</v>
      </c>
      <c r="AD462" s="9">
        <f t="shared" si="127"/>
        <v>1</v>
      </c>
    </row>
    <row r="463" spans="1:30" x14ac:dyDescent="0.35">
      <c r="A463" s="5">
        <v>462</v>
      </c>
      <c r="B463" s="3" t="s">
        <v>183</v>
      </c>
      <c r="C463" s="11">
        <v>20</v>
      </c>
      <c r="D463" s="8">
        <v>5.5</v>
      </c>
      <c r="E463" s="11">
        <v>0</v>
      </c>
      <c r="F463" s="11">
        <v>5</v>
      </c>
      <c r="G463" s="11">
        <v>0</v>
      </c>
      <c r="H463" s="8">
        <v>65042000</v>
      </c>
      <c r="I463" s="8">
        <v>125870000</v>
      </c>
      <c r="J463" s="8">
        <v>33863000</v>
      </c>
      <c r="K463" s="8">
        <v>41178000</v>
      </c>
      <c r="L463" s="8">
        <v>39446000</v>
      </c>
      <c r="M463" s="8">
        <v>80624000</v>
      </c>
      <c r="N463" s="8">
        <v>157618000</v>
      </c>
      <c r="O463" s="8">
        <v>1.345</v>
      </c>
      <c r="P463" s="9">
        <f t="shared" si="128"/>
        <v>0.5167394931278303</v>
      </c>
      <c r="Q463" s="9">
        <f t="shared" si="129"/>
        <v>0.26903154047827121</v>
      </c>
      <c r="R463" s="9">
        <f t="shared" si="130"/>
        <v>0.3271470564868515</v>
      </c>
      <c r="S463" s="9">
        <f t="shared" si="131"/>
        <v>0.31338682767935172</v>
      </c>
      <c r="T463" s="9">
        <f t="shared" si="132"/>
        <v>0.64053388416620327</v>
      </c>
      <c r="U463" s="9">
        <f t="shared" si="133"/>
        <v>1.2522284897116072</v>
      </c>
      <c r="V463" s="9">
        <f t="shared" si="119"/>
        <v>0</v>
      </c>
      <c r="W463" s="9">
        <f t="shared" si="120"/>
        <v>0</v>
      </c>
      <c r="X463" s="9">
        <f t="shared" si="121"/>
        <v>1</v>
      </c>
      <c r="Y463" s="9">
        <f t="shared" si="122"/>
        <v>0</v>
      </c>
      <c r="Z463" s="9">
        <f t="shared" si="123"/>
        <v>0</v>
      </c>
      <c r="AA463" s="9">
        <f t="shared" si="124"/>
        <v>0</v>
      </c>
      <c r="AB463" s="9">
        <f t="shared" si="125"/>
        <v>0</v>
      </c>
      <c r="AC463" s="9">
        <f t="shared" si="126"/>
        <v>0</v>
      </c>
      <c r="AD463" s="9">
        <f t="shared" si="127"/>
        <v>1</v>
      </c>
    </row>
    <row r="464" spans="1:30" x14ac:dyDescent="0.35">
      <c r="A464" s="5">
        <v>463</v>
      </c>
      <c r="B464" s="3" t="s">
        <v>1376</v>
      </c>
      <c r="C464" s="11">
        <v>20</v>
      </c>
      <c r="D464" s="8">
        <v>10</v>
      </c>
      <c r="E464" s="11">
        <v>0</v>
      </c>
      <c r="F464" s="11">
        <v>5</v>
      </c>
      <c r="G464" s="11">
        <v>0</v>
      </c>
      <c r="H464" s="8">
        <v>117275000</v>
      </c>
      <c r="I464" s="8">
        <v>333094000</v>
      </c>
      <c r="J464" s="8">
        <v>-37288000</v>
      </c>
      <c r="K464" s="8">
        <v>280090000</v>
      </c>
      <c r="L464" s="8">
        <v>90280000</v>
      </c>
      <c r="M464" s="8">
        <v>370370000</v>
      </c>
      <c r="N464" s="8">
        <v>280702000</v>
      </c>
      <c r="O464" s="8">
        <v>0.8619</v>
      </c>
      <c r="P464" s="9">
        <f t="shared" si="128"/>
        <v>0.35207779185455157</v>
      </c>
      <c r="Q464" s="9">
        <f t="shared" si="129"/>
        <v>-0.11194437606201252</v>
      </c>
      <c r="R464" s="9">
        <f t="shared" si="130"/>
        <v>0.84087374735059772</v>
      </c>
      <c r="S464" s="9">
        <f t="shared" si="131"/>
        <v>0.2710346028448426</v>
      </c>
      <c r="T464" s="9">
        <f t="shared" si="132"/>
        <v>1.1119083501954403</v>
      </c>
      <c r="U464" s="9">
        <f t="shared" si="133"/>
        <v>0.84271106654577987</v>
      </c>
      <c r="V464" s="9">
        <f t="shared" si="119"/>
        <v>0</v>
      </c>
      <c r="W464" s="9">
        <f t="shared" si="120"/>
        <v>0</v>
      </c>
      <c r="X464" s="9">
        <f t="shared" si="121"/>
        <v>1</v>
      </c>
      <c r="Y464" s="9">
        <f t="shared" si="122"/>
        <v>0</v>
      </c>
      <c r="Z464" s="9">
        <f t="shared" si="123"/>
        <v>0</v>
      </c>
      <c r="AA464" s="9">
        <f t="shared" si="124"/>
        <v>0</v>
      </c>
      <c r="AB464" s="9">
        <f t="shared" si="125"/>
        <v>0</v>
      </c>
      <c r="AC464" s="9">
        <f t="shared" si="126"/>
        <v>0</v>
      </c>
      <c r="AD464" s="9">
        <f t="shared" si="127"/>
        <v>1</v>
      </c>
    </row>
    <row r="465" spans="1:30" x14ac:dyDescent="0.35">
      <c r="A465" s="5">
        <v>464</v>
      </c>
      <c r="B465" s="3" t="s">
        <v>184</v>
      </c>
      <c r="C465" s="11">
        <v>20</v>
      </c>
      <c r="D465" s="8">
        <v>17</v>
      </c>
      <c r="E465" s="11">
        <v>0</v>
      </c>
      <c r="F465" s="11">
        <v>5</v>
      </c>
      <c r="G465" s="11">
        <v>0</v>
      </c>
      <c r="H465" s="8">
        <v>14573000</v>
      </c>
      <c r="I465" s="8">
        <v>14573000</v>
      </c>
      <c r="J465" s="8">
        <v>9116000</v>
      </c>
      <c r="K465" s="8">
        <v>582000</v>
      </c>
      <c r="L465" s="8">
        <v>4865000</v>
      </c>
      <c r="M465" s="8">
        <v>5447000</v>
      </c>
      <c r="N465" s="8">
        <v>5391000</v>
      </c>
      <c r="O465" s="8">
        <v>0.36099999999999999</v>
      </c>
      <c r="P465" s="9">
        <f t="shared" si="128"/>
        <v>1</v>
      </c>
      <c r="Q465" s="9">
        <f t="shared" si="129"/>
        <v>0.62554038289988334</v>
      </c>
      <c r="R465" s="9">
        <f t="shared" si="130"/>
        <v>3.9936869553283467E-2</v>
      </c>
      <c r="S465" s="9">
        <f t="shared" si="131"/>
        <v>0.33383654703904481</v>
      </c>
      <c r="T465" s="9">
        <f t="shared" si="132"/>
        <v>0.37377341659232827</v>
      </c>
      <c r="U465" s="9">
        <f t="shared" si="133"/>
        <v>0.3699306937487134</v>
      </c>
      <c r="V465" s="9">
        <f t="shared" si="119"/>
        <v>0</v>
      </c>
      <c r="W465" s="9">
        <f t="shared" si="120"/>
        <v>0</v>
      </c>
      <c r="X465" s="9">
        <f t="shared" si="121"/>
        <v>1</v>
      </c>
      <c r="Y465" s="9">
        <f t="shared" si="122"/>
        <v>0</v>
      </c>
      <c r="Z465" s="9">
        <f t="shared" si="123"/>
        <v>0</v>
      </c>
      <c r="AA465" s="9">
        <f t="shared" si="124"/>
        <v>0</v>
      </c>
      <c r="AB465" s="9">
        <f t="shared" si="125"/>
        <v>0</v>
      </c>
      <c r="AC465" s="9">
        <f t="shared" si="126"/>
        <v>0</v>
      </c>
      <c r="AD465" s="9">
        <f t="shared" si="127"/>
        <v>1</v>
      </c>
    </row>
    <row r="466" spans="1:30" x14ac:dyDescent="0.35">
      <c r="A466" s="5">
        <v>465</v>
      </c>
      <c r="B466" s="3" t="s">
        <v>185</v>
      </c>
      <c r="C466" s="11">
        <v>20</v>
      </c>
      <c r="D466" s="8">
        <v>28.5</v>
      </c>
      <c r="E466" s="11">
        <v>0</v>
      </c>
      <c r="F466" s="11">
        <v>5</v>
      </c>
      <c r="G466" s="11">
        <v>0</v>
      </c>
      <c r="H466" s="8">
        <v>19582000</v>
      </c>
      <c r="I466" s="8">
        <v>44517000</v>
      </c>
      <c r="J466" s="8">
        <v>33121000</v>
      </c>
      <c r="K466" s="8">
        <v>6815000</v>
      </c>
      <c r="L466" s="8">
        <v>1356000</v>
      </c>
      <c r="M466" s="8">
        <v>8171000</v>
      </c>
      <c r="N466" s="8">
        <v>28970000</v>
      </c>
      <c r="O466" s="8">
        <v>0.77890000000000004</v>
      </c>
      <c r="P466" s="9">
        <f t="shared" si="128"/>
        <v>0.43987690095918414</v>
      </c>
      <c r="Q466" s="9">
        <f t="shared" si="129"/>
        <v>0.74400790709167286</v>
      </c>
      <c r="R466" s="9">
        <f t="shared" si="130"/>
        <v>0.15308758451827392</v>
      </c>
      <c r="S466" s="9">
        <f t="shared" si="131"/>
        <v>3.0460273603342542E-2</v>
      </c>
      <c r="T466" s="9">
        <f t="shared" si="132"/>
        <v>0.18354785812161645</v>
      </c>
      <c r="U466" s="9">
        <f t="shared" si="133"/>
        <v>0.65076263000651435</v>
      </c>
      <c r="V466" s="9">
        <f t="shared" si="119"/>
        <v>0</v>
      </c>
      <c r="W466" s="9">
        <f t="shared" si="120"/>
        <v>0</v>
      </c>
      <c r="X466" s="9">
        <f t="shared" si="121"/>
        <v>1</v>
      </c>
      <c r="Y466" s="9">
        <f t="shared" si="122"/>
        <v>0</v>
      </c>
      <c r="Z466" s="9">
        <f t="shared" si="123"/>
        <v>0</v>
      </c>
      <c r="AA466" s="9">
        <f t="shared" si="124"/>
        <v>0</v>
      </c>
      <c r="AB466" s="9">
        <f t="shared" si="125"/>
        <v>0</v>
      </c>
      <c r="AC466" s="9">
        <f t="shared" si="126"/>
        <v>0</v>
      </c>
      <c r="AD466" s="9">
        <f t="shared" si="127"/>
        <v>1</v>
      </c>
    </row>
    <row r="467" spans="1:30" x14ac:dyDescent="0.35">
      <c r="A467" s="5">
        <v>466</v>
      </c>
      <c r="B467" s="3" t="s">
        <v>1377</v>
      </c>
      <c r="C467" s="11">
        <v>20</v>
      </c>
      <c r="D467" s="8">
        <v>3.5</v>
      </c>
      <c r="E467" s="11">
        <v>0</v>
      </c>
      <c r="F467" s="11">
        <v>5</v>
      </c>
      <c r="G467" s="11">
        <v>0</v>
      </c>
      <c r="H467" s="8">
        <v>1797000</v>
      </c>
      <c r="I467" s="8">
        <v>5634000</v>
      </c>
      <c r="J467" s="8">
        <v>-271000</v>
      </c>
      <c r="K467" s="8">
        <v>5483000</v>
      </c>
      <c r="L467" s="8">
        <v>407000</v>
      </c>
      <c r="M467" s="8">
        <v>5890000</v>
      </c>
      <c r="N467" s="8">
        <v>4298000</v>
      </c>
      <c r="O467" s="8">
        <v>1.2834000000000001</v>
      </c>
      <c r="P467" s="9">
        <f t="shared" si="128"/>
        <v>0.31895633652822153</v>
      </c>
      <c r="Q467" s="9">
        <f t="shared" si="129"/>
        <v>-4.8100816471423502E-2</v>
      </c>
      <c r="R467" s="9">
        <f t="shared" si="130"/>
        <v>0.9731984380546681</v>
      </c>
      <c r="S467" s="9">
        <f t="shared" si="131"/>
        <v>7.2239971600993963E-2</v>
      </c>
      <c r="T467" s="9">
        <f t="shared" si="132"/>
        <v>1.0454384096556621</v>
      </c>
      <c r="U467" s="9">
        <f t="shared" si="133"/>
        <v>0.76286829960951363</v>
      </c>
      <c r="V467" s="9">
        <f t="shared" si="119"/>
        <v>0</v>
      </c>
      <c r="W467" s="9">
        <f t="shared" si="120"/>
        <v>0</v>
      </c>
      <c r="X467" s="9">
        <f t="shared" si="121"/>
        <v>1</v>
      </c>
      <c r="Y467" s="9">
        <f t="shared" si="122"/>
        <v>0</v>
      </c>
      <c r="Z467" s="9">
        <f t="shared" si="123"/>
        <v>0</v>
      </c>
      <c r="AA467" s="9">
        <f t="shared" si="124"/>
        <v>0</v>
      </c>
      <c r="AB467" s="9">
        <f t="shared" si="125"/>
        <v>0</v>
      </c>
      <c r="AC467" s="9">
        <f t="shared" si="126"/>
        <v>0</v>
      </c>
      <c r="AD467" s="9">
        <f t="shared" si="127"/>
        <v>1</v>
      </c>
    </row>
    <row r="468" spans="1:30" x14ac:dyDescent="0.35">
      <c r="A468" s="5">
        <v>467</v>
      </c>
      <c r="B468" s="3" t="s">
        <v>1378</v>
      </c>
      <c r="C468" s="11">
        <v>20</v>
      </c>
      <c r="D468" s="8">
        <v>19</v>
      </c>
      <c r="E468" s="11">
        <v>0</v>
      </c>
      <c r="F468" s="11">
        <v>5</v>
      </c>
      <c r="G468" s="11">
        <v>0</v>
      </c>
      <c r="H468" s="8">
        <v>5943000</v>
      </c>
      <c r="I468" s="8">
        <v>5943000</v>
      </c>
      <c r="J468" s="8">
        <v>246000</v>
      </c>
      <c r="K468" s="8">
        <v>103000</v>
      </c>
      <c r="L468" s="8">
        <v>5584000</v>
      </c>
      <c r="M468" s="8">
        <v>5687000</v>
      </c>
      <c r="N468" s="8">
        <v>587000</v>
      </c>
      <c r="O468" s="8">
        <v>9.8799999999999999E-2</v>
      </c>
      <c r="P468" s="9">
        <f t="shared" si="128"/>
        <v>1</v>
      </c>
      <c r="Q468" s="9">
        <f t="shared" si="129"/>
        <v>4.139323573952549E-2</v>
      </c>
      <c r="R468" s="9">
        <f t="shared" si="130"/>
        <v>1.7331314151102138E-2</v>
      </c>
      <c r="S468" s="9">
        <f t="shared" si="131"/>
        <v>0.93959279825004205</v>
      </c>
      <c r="T468" s="9">
        <f t="shared" si="132"/>
        <v>0.95692411240114417</v>
      </c>
      <c r="U468" s="9">
        <f t="shared" si="133"/>
        <v>9.8771664142688884E-2</v>
      </c>
      <c r="V468" s="9">
        <f t="shared" si="119"/>
        <v>0</v>
      </c>
      <c r="W468" s="9">
        <f t="shared" si="120"/>
        <v>0</v>
      </c>
      <c r="X468" s="9">
        <f t="shared" si="121"/>
        <v>1</v>
      </c>
      <c r="Y468" s="9">
        <f t="shared" si="122"/>
        <v>0</v>
      </c>
      <c r="Z468" s="9">
        <f t="shared" si="123"/>
        <v>0</v>
      </c>
      <c r="AA468" s="9">
        <f t="shared" si="124"/>
        <v>0</v>
      </c>
      <c r="AB468" s="9">
        <f t="shared" si="125"/>
        <v>0</v>
      </c>
      <c r="AC468" s="9">
        <f t="shared" si="126"/>
        <v>0</v>
      </c>
      <c r="AD468" s="9">
        <f t="shared" si="127"/>
        <v>1</v>
      </c>
    </row>
    <row r="469" spans="1:30" x14ac:dyDescent="0.35">
      <c r="A469" s="5">
        <v>468</v>
      </c>
      <c r="B469" s="3" t="s">
        <v>186</v>
      </c>
      <c r="C469" s="11">
        <v>20</v>
      </c>
      <c r="D469" s="8">
        <v>11.5</v>
      </c>
      <c r="E469" s="11">
        <v>0</v>
      </c>
      <c r="F469" s="11">
        <v>5</v>
      </c>
      <c r="G469" s="11">
        <v>0</v>
      </c>
      <c r="H469" s="8">
        <v>2551000</v>
      </c>
      <c r="I469" s="8">
        <v>5569000</v>
      </c>
      <c r="J469" s="8">
        <v>845000</v>
      </c>
      <c r="K469" s="8">
        <v>3180000</v>
      </c>
      <c r="L469" s="8">
        <v>1534000</v>
      </c>
      <c r="M469" s="8">
        <v>4714000</v>
      </c>
      <c r="N469" s="8">
        <v>1594000</v>
      </c>
      <c r="O469" s="8">
        <v>0.22090000000000001</v>
      </c>
      <c r="P469" s="9">
        <f t="shared" si="128"/>
        <v>0.45807146704973961</v>
      </c>
      <c r="Q469" s="9">
        <f t="shared" si="129"/>
        <v>0.15173280660800861</v>
      </c>
      <c r="R469" s="9">
        <f t="shared" si="130"/>
        <v>0.57101813611061236</v>
      </c>
      <c r="S469" s="9">
        <f t="shared" si="131"/>
        <v>0.27545340276530794</v>
      </c>
      <c r="T469" s="9">
        <f t="shared" si="132"/>
        <v>0.8464715388759203</v>
      </c>
      <c r="U469" s="9">
        <f t="shared" si="133"/>
        <v>0.2862273298617346</v>
      </c>
      <c r="V469" s="9">
        <f t="shared" si="119"/>
        <v>0</v>
      </c>
      <c r="W469" s="9">
        <f t="shared" si="120"/>
        <v>0</v>
      </c>
      <c r="X469" s="9">
        <f t="shared" si="121"/>
        <v>1</v>
      </c>
      <c r="Y469" s="9">
        <f t="shared" si="122"/>
        <v>0</v>
      </c>
      <c r="Z469" s="9">
        <f t="shared" si="123"/>
        <v>0</v>
      </c>
      <c r="AA469" s="9">
        <f t="shared" si="124"/>
        <v>0</v>
      </c>
      <c r="AB469" s="9">
        <f t="shared" si="125"/>
        <v>0</v>
      </c>
      <c r="AC469" s="9">
        <f t="shared" si="126"/>
        <v>0</v>
      </c>
      <c r="AD469" s="9">
        <f t="shared" si="127"/>
        <v>1</v>
      </c>
    </row>
    <row r="470" spans="1:30" x14ac:dyDescent="0.35">
      <c r="A470" s="5">
        <v>469</v>
      </c>
      <c r="B470" s="3" t="s">
        <v>187</v>
      </c>
      <c r="C470" s="11">
        <v>20</v>
      </c>
      <c r="D470" s="8">
        <v>7</v>
      </c>
      <c r="E470" s="11">
        <v>0</v>
      </c>
      <c r="F470" s="11">
        <v>5</v>
      </c>
      <c r="G470" s="11">
        <v>0</v>
      </c>
      <c r="H470" s="8">
        <v>3611000</v>
      </c>
      <c r="I470" s="8">
        <v>3611000</v>
      </c>
      <c r="J470" s="8">
        <v>1843000</v>
      </c>
      <c r="K470" s="8">
        <v>1205000</v>
      </c>
      <c r="L470" s="8">
        <v>553000</v>
      </c>
      <c r="M470" s="8">
        <v>1758000</v>
      </c>
      <c r="N470" s="8">
        <v>14936000</v>
      </c>
      <c r="O470" s="8">
        <v>3.2158000000000002</v>
      </c>
      <c r="P470" s="9">
        <f t="shared" si="128"/>
        <v>1</v>
      </c>
      <c r="Q470" s="9">
        <f t="shared" si="129"/>
        <v>0.51038493492107451</v>
      </c>
      <c r="R470" s="9">
        <f t="shared" si="130"/>
        <v>0.33370257546386045</v>
      </c>
      <c r="S470" s="9">
        <f t="shared" si="131"/>
        <v>0.15314317363611188</v>
      </c>
      <c r="T470" s="9">
        <f t="shared" si="132"/>
        <v>0.4868457490999723</v>
      </c>
      <c r="U470" s="9">
        <f t="shared" si="133"/>
        <v>4.1362503461644975</v>
      </c>
      <c r="V470" s="9">
        <f t="shared" si="119"/>
        <v>0</v>
      </c>
      <c r="W470" s="9">
        <f t="shared" si="120"/>
        <v>0</v>
      </c>
      <c r="X470" s="9">
        <f t="shared" si="121"/>
        <v>1</v>
      </c>
      <c r="Y470" s="9">
        <f t="shared" si="122"/>
        <v>0</v>
      </c>
      <c r="Z470" s="9">
        <f t="shared" si="123"/>
        <v>0</v>
      </c>
      <c r="AA470" s="9">
        <f t="shared" si="124"/>
        <v>0</v>
      </c>
      <c r="AB470" s="9">
        <f t="shared" si="125"/>
        <v>0</v>
      </c>
      <c r="AC470" s="9">
        <f t="shared" si="126"/>
        <v>0</v>
      </c>
      <c r="AD470" s="9">
        <f t="shared" si="127"/>
        <v>1</v>
      </c>
    </row>
    <row r="471" spans="1:30" x14ac:dyDescent="0.35">
      <c r="A471" s="5">
        <v>470</v>
      </c>
      <c r="B471" s="3" t="s">
        <v>188</v>
      </c>
      <c r="C471" s="11">
        <v>20</v>
      </c>
      <c r="D471" s="8">
        <v>14</v>
      </c>
      <c r="E471" s="11">
        <v>0</v>
      </c>
      <c r="F471" s="11">
        <v>5</v>
      </c>
      <c r="G471" s="11">
        <v>0</v>
      </c>
      <c r="H471" s="8">
        <v>11185000</v>
      </c>
      <c r="I471" s="8">
        <v>17301000</v>
      </c>
      <c r="J471" s="8">
        <v>12682000</v>
      </c>
      <c r="K471" s="8">
        <v>1334000</v>
      </c>
      <c r="L471" s="8">
        <v>3234000</v>
      </c>
      <c r="M471" s="8">
        <v>4568000</v>
      </c>
      <c r="N471" s="8">
        <v>19435000</v>
      </c>
      <c r="O471" s="8">
        <v>1.1850000000000001</v>
      </c>
      <c r="P471" s="9">
        <f t="shared" si="128"/>
        <v>0.64649442228772902</v>
      </c>
      <c r="Q471" s="9">
        <f t="shared" si="129"/>
        <v>0.73302121264666786</v>
      </c>
      <c r="R471" s="9">
        <f t="shared" si="130"/>
        <v>7.7105369631813192E-2</v>
      </c>
      <c r="S471" s="9">
        <f t="shared" si="131"/>
        <v>0.18692561123634471</v>
      </c>
      <c r="T471" s="9">
        <f t="shared" si="132"/>
        <v>0.26403098086815791</v>
      </c>
      <c r="U471" s="9">
        <f t="shared" si="133"/>
        <v>1.123345471360037</v>
      </c>
      <c r="V471" s="9">
        <f t="shared" si="119"/>
        <v>0</v>
      </c>
      <c r="W471" s="9">
        <f t="shared" si="120"/>
        <v>0</v>
      </c>
      <c r="X471" s="9">
        <f t="shared" si="121"/>
        <v>1</v>
      </c>
      <c r="Y471" s="9">
        <f t="shared" si="122"/>
        <v>0</v>
      </c>
      <c r="Z471" s="9">
        <f t="shared" si="123"/>
        <v>0</v>
      </c>
      <c r="AA471" s="9">
        <f t="shared" si="124"/>
        <v>0</v>
      </c>
      <c r="AB471" s="9">
        <f t="shared" si="125"/>
        <v>0</v>
      </c>
      <c r="AC471" s="9">
        <f t="shared" si="126"/>
        <v>0</v>
      </c>
      <c r="AD471" s="9">
        <f t="shared" si="127"/>
        <v>1</v>
      </c>
    </row>
    <row r="472" spans="1:30" x14ac:dyDescent="0.35">
      <c r="A472" s="5">
        <v>471</v>
      </c>
      <c r="B472" s="3" t="s">
        <v>188</v>
      </c>
      <c r="C472" s="11">
        <v>20</v>
      </c>
      <c r="D472" s="8">
        <v>3.5</v>
      </c>
      <c r="E472" s="11">
        <v>0</v>
      </c>
      <c r="F472" s="11">
        <v>5</v>
      </c>
      <c r="G472" s="11">
        <v>0</v>
      </c>
      <c r="H472" s="8">
        <v>1417000</v>
      </c>
      <c r="I472" s="8">
        <v>1417000</v>
      </c>
      <c r="J472" s="8">
        <v>-1375000</v>
      </c>
      <c r="K472" s="8">
        <v>650000</v>
      </c>
      <c r="L472" s="8">
        <v>2132000</v>
      </c>
      <c r="M472" s="8">
        <v>2782000</v>
      </c>
      <c r="N472" s="8">
        <v>587000</v>
      </c>
      <c r="O472" s="8">
        <v>0.40139999999999998</v>
      </c>
      <c r="P472" s="9">
        <f t="shared" si="128"/>
        <v>1</v>
      </c>
      <c r="Q472" s="9">
        <f t="shared" si="129"/>
        <v>-0.97035991531404375</v>
      </c>
      <c r="R472" s="9">
        <f t="shared" si="130"/>
        <v>0.45871559633027525</v>
      </c>
      <c r="S472" s="9">
        <f t="shared" si="131"/>
        <v>1.5045871559633028</v>
      </c>
      <c r="T472" s="9">
        <f t="shared" si="132"/>
        <v>1.963302752293578</v>
      </c>
      <c r="U472" s="9">
        <f t="shared" si="133"/>
        <v>0.41425546930134088</v>
      </c>
      <c r="V472" s="9">
        <f t="shared" si="119"/>
        <v>0</v>
      </c>
      <c r="W472" s="9">
        <f t="shared" si="120"/>
        <v>0</v>
      </c>
      <c r="X472" s="9">
        <f t="shared" si="121"/>
        <v>1</v>
      </c>
      <c r="Y472" s="9">
        <f t="shared" si="122"/>
        <v>0</v>
      </c>
      <c r="Z472" s="9">
        <f t="shared" si="123"/>
        <v>0</v>
      </c>
      <c r="AA472" s="9">
        <f t="shared" si="124"/>
        <v>0</v>
      </c>
      <c r="AB472" s="9">
        <f t="shared" si="125"/>
        <v>0</v>
      </c>
      <c r="AC472" s="9">
        <f t="shared" si="126"/>
        <v>0</v>
      </c>
      <c r="AD472" s="9">
        <f t="shared" si="127"/>
        <v>1</v>
      </c>
    </row>
    <row r="473" spans="1:30" x14ac:dyDescent="0.35">
      <c r="A473" s="5">
        <v>472</v>
      </c>
      <c r="B473" s="3" t="s">
        <v>188</v>
      </c>
      <c r="C473" s="11">
        <v>20</v>
      </c>
      <c r="D473" s="8">
        <v>4</v>
      </c>
      <c r="E473" s="11">
        <v>0</v>
      </c>
      <c r="F473" s="11">
        <v>5</v>
      </c>
      <c r="G473" s="11">
        <v>0</v>
      </c>
      <c r="H473" s="8">
        <v>56764000</v>
      </c>
      <c r="I473" s="8">
        <v>72053000</v>
      </c>
      <c r="J473" s="8">
        <v>15988000</v>
      </c>
      <c r="K473" s="8">
        <v>5468000</v>
      </c>
      <c r="L473" s="8">
        <v>50572000</v>
      </c>
      <c r="M473" s="8">
        <v>56040000</v>
      </c>
      <c r="N473" s="8">
        <v>84268000</v>
      </c>
      <c r="O473" s="8">
        <v>1.4999</v>
      </c>
      <c r="P473" s="9">
        <f t="shared" si="128"/>
        <v>0.78780897394973148</v>
      </c>
      <c r="Q473" s="9">
        <f t="shared" si="129"/>
        <v>0.22189221822824864</v>
      </c>
      <c r="R473" s="9">
        <f t="shared" si="130"/>
        <v>7.588858201601599E-2</v>
      </c>
      <c r="S473" s="9">
        <f t="shared" si="131"/>
        <v>0.70187223293964163</v>
      </c>
      <c r="T473" s="9">
        <f t="shared" si="132"/>
        <v>0.77776081495565763</v>
      </c>
      <c r="U473" s="9">
        <f t="shared" si="133"/>
        <v>1.1695279863433861</v>
      </c>
      <c r="V473" s="9">
        <f t="shared" si="119"/>
        <v>0</v>
      </c>
      <c r="W473" s="9">
        <f t="shared" si="120"/>
        <v>0</v>
      </c>
      <c r="X473" s="9">
        <f t="shared" si="121"/>
        <v>1</v>
      </c>
      <c r="Y473" s="9">
        <f t="shared" si="122"/>
        <v>0</v>
      </c>
      <c r="Z473" s="9">
        <f t="shared" si="123"/>
        <v>0</v>
      </c>
      <c r="AA473" s="9">
        <f t="shared" si="124"/>
        <v>0</v>
      </c>
      <c r="AB473" s="9">
        <f t="shared" si="125"/>
        <v>0</v>
      </c>
      <c r="AC473" s="9">
        <f t="shared" si="126"/>
        <v>0</v>
      </c>
      <c r="AD473" s="9">
        <f t="shared" si="127"/>
        <v>1</v>
      </c>
    </row>
    <row r="474" spans="1:30" x14ac:dyDescent="0.35">
      <c r="A474" s="5">
        <v>473</v>
      </c>
      <c r="B474" s="3" t="s">
        <v>188</v>
      </c>
      <c r="C474" s="11">
        <v>20</v>
      </c>
      <c r="D474" s="8">
        <v>8.5</v>
      </c>
      <c r="E474" s="11">
        <v>0</v>
      </c>
      <c r="F474" s="11">
        <v>5</v>
      </c>
      <c r="G474" s="11">
        <v>0</v>
      </c>
      <c r="H474" s="8">
        <v>47562000</v>
      </c>
      <c r="I474" s="8">
        <v>120565000</v>
      </c>
      <c r="J474" s="8">
        <v>77216000</v>
      </c>
      <c r="K474" s="8">
        <v>42545000</v>
      </c>
      <c r="L474" s="8">
        <v>794000</v>
      </c>
      <c r="M474" s="8">
        <v>43339000</v>
      </c>
      <c r="N474" s="8">
        <v>74678000</v>
      </c>
      <c r="O474" s="8">
        <v>0.81779999999999997</v>
      </c>
      <c r="P474" s="9">
        <f t="shared" si="128"/>
        <v>0.39449259735412434</v>
      </c>
      <c r="Q474" s="9">
        <f t="shared" si="129"/>
        <v>0.64045120889146934</v>
      </c>
      <c r="R474" s="9">
        <f t="shared" si="130"/>
        <v>0.35288018910960894</v>
      </c>
      <c r="S474" s="9">
        <f t="shared" si="131"/>
        <v>6.5856591879898813E-3</v>
      </c>
      <c r="T474" s="9">
        <f t="shared" si="132"/>
        <v>0.35946584829759881</v>
      </c>
      <c r="U474" s="9">
        <f t="shared" si="133"/>
        <v>0.61940032347696261</v>
      </c>
      <c r="V474" s="9">
        <f t="shared" si="119"/>
        <v>0</v>
      </c>
      <c r="W474" s="9">
        <f t="shared" si="120"/>
        <v>0</v>
      </c>
      <c r="X474" s="9">
        <f t="shared" si="121"/>
        <v>1</v>
      </c>
      <c r="Y474" s="9">
        <f t="shared" si="122"/>
        <v>0</v>
      </c>
      <c r="Z474" s="9">
        <f t="shared" si="123"/>
        <v>0</v>
      </c>
      <c r="AA474" s="9">
        <f t="shared" si="124"/>
        <v>0</v>
      </c>
      <c r="AB474" s="9">
        <f t="shared" si="125"/>
        <v>0</v>
      </c>
      <c r="AC474" s="9">
        <f t="shared" si="126"/>
        <v>0</v>
      </c>
      <c r="AD474" s="9">
        <f t="shared" si="127"/>
        <v>1</v>
      </c>
    </row>
    <row r="475" spans="1:30" x14ac:dyDescent="0.35">
      <c r="A475" s="5">
        <v>474</v>
      </c>
      <c r="B475" s="3" t="s">
        <v>188</v>
      </c>
      <c r="C475" s="11">
        <v>20</v>
      </c>
      <c r="D475" s="8">
        <v>1</v>
      </c>
      <c r="E475" s="11">
        <v>0</v>
      </c>
      <c r="F475" s="11">
        <v>5</v>
      </c>
      <c r="G475" s="11">
        <v>0</v>
      </c>
      <c r="H475" s="8">
        <v>3219000</v>
      </c>
      <c r="I475" s="8">
        <v>3219000</v>
      </c>
      <c r="J475" s="8">
        <v>28000</v>
      </c>
      <c r="K475" s="8">
        <v>2712000</v>
      </c>
      <c r="L475" s="8">
        <v>479000</v>
      </c>
      <c r="M475" s="8">
        <v>3191000</v>
      </c>
      <c r="N475" s="8">
        <v>1456000</v>
      </c>
      <c r="O475" s="8">
        <v>0.90459999999999996</v>
      </c>
      <c r="P475" s="9">
        <f t="shared" si="128"/>
        <v>1</v>
      </c>
      <c r="Q475" s="9">
        <f t="shared" si="129"/>
        <v>8.6983535259397334E-3</v>
      </c>
      <c r="R475" s="9">
        <f t="shared" si="130"/>
        <v>0.84249767008387699</v>
      </c>
      <c r="S475" s="9">
        <f t="shared" si="131"/>
        <v>0.14880397639018328</v>
      </c>
      <c r="T475" s="9">
        <f t="shared" si="132"/>
        <v>0.99130164647406027</v>
      </c>
      <c r="U475" s="9">
        <f t="shared" si="133"/>
        <v>0.45231438334886609</v>
      </c>
      <c r="V475" s="9">
        <f t="shared" si="119"/>
        <v>0</v>
      </c>
      <c r="W475" s="9">
        <f t="shared" si="120"/>
        <v>0</v>
      </c>
      <c r="X475" s="9">
        <f t="shared" si="121"/>
        <v>1</v>
      </c>
      <c r="Y475" s="9">
        <f t="shared" si="122"/>
        <v>0</v>
      </c>
      <c r="Z475" s="9">
        <f t="shared" si="123"/>
        <v>0</v>
      </c>
      <c r="AA475" s="9">
        <f t="shared" si="124"/>
        <v>0</v>
      </c>
      <c r="AB475" s="9">
        <f t="shared" si="125"/>
        <v>0</v>
      </c>
      <c r="AC475" s="9">
        <f t="shared" si="126"/>
        <v>0</v>
      </c>
      <c r="AD475" s="9">
        <f t="shared" si="127"/>
        <v>1</v>
      </c>
    </row>
    <row r="476" spans="1:30" x14ac:dyDescent="0.35">
      <c r="A476" s="5">
        <v>475</v>
      </c>
      <c r="B476" s="3" t="s">
        <v>189</v>
      </c>
      <c r="C476" s="11">
        <v>20</v>
      </c>
      <c r="D476" s="8">
        <v>2.5</v>
      </c>
      <c r="E476" s="11">
        <v>0</v>
      </c>
      <c r="F476" s="11">
        <v>5</v>
      </c>
      <c r="G476" s="11">
        <v>0</v>
      </c>
      <c r="H476" s="8">
        <v>2294000</v>
      </c>
      <c r="I476" s="8">
        <v>2294000</v>
      </c>
      <c r="J476" s="8">
        <v>1452000</v>
      </c>
      <c r="K476" s="8">
        <v>677000</v>
      </c>
      <c r="L476" s="8">
        <v>155000</v>
      </c>
      <c r="M476" s="8">
        <v>832000</v>
      </c>
      <c r="N476" s="8">
        <v>7335000</v>
      </c>
      <c r="O476" s="8">
        <v>2.7157</v>
      </c>
      <c r="P476" s="9">
        <f t="shared" si="128"/>
        <v>1</v>
      </c>
      <c r="Q476" s="9">
        <f t="shared" si="129"/>
        <v>0.63295553618134259</v>
      </c>
      <c r="R476" s="9">
        <f t="shared" si="130"/>
        <v>0.29511769834350482</v>
      </c>
      <c r="S476" s="9">
        <f t="shared" si="131"/>
        <v>6.7567567567567571E-2</v>
      </c>
      <c r="T476" s="9">
        <f t="shared" si="132"/>
        <v>0.36268526591107236</v>
      </c>
      <c r="U476" s="9">
        <f t="shared" si="133"/>
        <v>3.1974716652136008</v>
      </c>
      <c r="V476" s="9">
        <f t="shared" si="119"/>
        <v>0</v>
      </c>
      <c r="W476" s="9">
        <f t="shared" si="120"/>
        <v>0</v>
      </c>
      <c r="X476" s="9">
        <f t="shared" si="121"/>
        <v>1</v>
      </c>
      <c r="Y476" s="9">
        <f t="shared" si="122"/>
        <v>0</v>
      </c>
      <c r="Z476" s="9">
        <f t="shared" si="123"/>
        <v>0</v>
      </c>
      <c r="AA476" s="9">
        <f t="shared" si="124"/>
        <v>0</v>
      </c>
      <c r="AB476" s="9">
        <f t="shared" si="125"/>
        <v>0</v>
      </c>
      <c r="AC476" s="9">
        <f t="shared" si="126"/>
        <v>0</v>
      </c>
      <c r="AD476" s="9">
        <f t="shared" si="127"/>
        <v>1</v>
      </c>
    </row>
    <row r="477" spans="1:30" x14ac:dyDescent="0.35">
      <c r="A477" s="5">
        <v>476</v>
      </c>
      <c r="B477" s="3" t="s">
        <v>1279</v>
      </c>
      <c r="C477" s="11">
        <v>20</v>
      </c>
      <c r="D477" s="8">
        <v>5</v>
      </c>
      <c r="E477" s="11">
        <v>0</v>
      </c>
      <c r="F477" s="11">
        <v>5</v>
      </c>
      <c r="G477" s="11">
        <v>0</v>
      </c>
      <c r="H477" s="8">
        <v>336000</v>
      </c>
      <c r="I477" s="8">
        <v>336000</v>
      </c>
      <c r="J477" s="8">
        <v>153000</v>
      </c>
      <c r="K477" s="8">
        <v>3000</v>
      </c>
      <c r="L477" s="8">
        <v>170000</v>
      </c>
      <c r="M477" s="8">
        <v>173000</v>
      </c>
      <c r="N477" s="8">
        <v>1347000</v>
      </c>
      <c r="O477" s="8">
        <v>2.1482999999999999</v>
      </c>
      <c r="P477" s="9">
        <f t="shared" si="128"/>
        <v>1</v>
      </c>
      <c r="Q477" s="9">
        <f t="shared" si="129"/>
        <v>0.45535714285714285</v>
      </c>
      <c r="R477" s="9">
        <f t="shared" si="130"/>
        <v>8.9285714285714281E-3</v>
      </c>
      <c r="S477" s="9">
        <f t="shared" si="131"/>
        <v>0.50595238095238093</v>
      </c>
      <c r="T477" s="9">
        <f t="shared" si="132"/>
        <v>0.51488095238095233</v>
      </c>
      <c r="U477" s="9">
        <f t="shared" si="133"/>
        <v>4.0089285714285712</v>
      </c>
      <c r="V477" s="9">
        <f t="shared" si="119"/>
        <v>0</v>
      </c>
      <c r="W477" s="9">
        <f t="shared" si="120"/>
        <v>0</v>
      </c>
      <c r="X477" s="9">
        <f t="shared" si="121"/>
        <v>1</v>
      </c>
      <c r="Y477" s="9">
        <f t="shared" si="122"/>
        <v>0</v>
      </c>
      <c r="Z477" s="9">
        <f t="shared" si="123"/>
        <v>0</v>
      </c>
      <c r="AA477" s="9">
        <f t="shared" si="124"/>
        <v>0</v>
      </c>
      <c r="AB477" s="9">
        <f t="shared" si="125"/>
        <v>0</v>
      </c>
      <c r="AC477" s="9">
        <f t="shared" si="126"/>
        <v>0</v>
      </c>
      <c r="AD477" s="9">
        <f t="shared" si="127"/>
        <v>1</v>
      </c>
    </row>
    <row r="478" spans="1:30" ht="29" x14ac:dyDescent="0.35">
      <c r="A478" s="5">
        <v>477</v>
      </c>
      <c r="B478" s="3" t="s">
        <v>190</v>
      </c>
      <c r="C478" s="11">
        <v>20</v>
      </c>
      <c r="D478" s="8">
        <v>2.5</v>
      </c>
      <c r="E478" s="11">
        <v>0</v>
      </c>
      <c r="F478" s="11">
        <v>5</v>
      </c>
      <c r="G478" s="11">
        <v>0</v>
      </c>
      <c r="H478" s="8">
        <v>4859000</v>
      </c>
      <c r="I478" s="8">
        <v>5663000</v>
      </c>
      <c r="J478" s="8">
        <v>103000</v>
      </c>
      <c r="K478" s="8">
        <v>2195000</v>
      </c>
      <c r="L478" s="8">
        <v>3265000</v>
      </c>
      <c r="M478" s="8">
        <v>5460000</v>
      </c>
      <c r="N478" s="8">
        <v>160000</v>
      </c>
      <c r="O478" s="8">
        <v>4.4600000000000001E-2</v>
      </c>
      <c r="P478" s="9">
        <f t="shared" si="128"/>
        <v>0.85802578138795693</v>
      </c>
      <c r="Q478" s="9">
        <f t="shared" si="129"/>
        <v>1.8188239449055271E-2</v>
      </c>
      <c r="R478" s="9">
        <f t="shared" si="130"/>
        <v>0.38760374359879923</v>
      </c>
      <c r="S478" s="9">
        <f t="shared" si="131"/>
        <v>0.57654953205015014</v>
      </c>
      <c r="T478" s="9">
        <f t="shared" si="132"/>
        <v>0.96415327564894937</v>
      </c>
      <c r="U478" s="9">
        <f t="shared" si="133"/>
        <v>2.8253575843192654E-2</v>
      </c>
      <c r="V478" s="9">
        <f t="shared" si="119"/>
        <v>0</v>
      </c>
      <c r="W478" s="9">
        <f t="shared" si="120"/>
        <v>0</v>
      </c>
      <c r="X478" s="9">
        <f t="shared" si="121"/>
        <v>1</v>
      </c>
      <c r="Y478" s="9">
        <f t="shared" si="122"/>
        <v>0</v>
      </c>
      <c r="Z478" s="9">
        <f t="shared" si="123"/>
        <v>0</v>
      </c>
      <c r="AA478" s="9">
        <f t="shared" si="124"/>
        <v>0</v>
      </c>
      <c r="AB478" s="9">
        <f t="shared" si="125"/>
        <v>0</v>
      </c>
      <c r="AC478" s="9">
        <f t="shared" si="126"/>
        <v>0</v>
      </c>
      <c r="AD478" s="9">
        <f t="shared" si="127"/>
        <v>1</v>
      </c>
    </row>
    <row r="479" spans="1:30" x14ac:dyDescent="0.35">
      <c r="A479" s="5">
        <v>478</v>
      </c>
      <c r="B479" s="3" t="s">
        <v>191</v>
      </c>
      <c r="C479" s="11">
        <v>20</v>
      </c>
      <c r="D479" s="8">
        <v>6</v>
      </c>
      <c r="E479" s="11">
        <v>0</v>
      </c>
      <c r="F479" s="11">
        <v>5</v>
      </c>
      <c r="G479" s="11">
        <v>0</v>
      </c>
      <c r="H479" s="8">
        <v>426000</v>
      </c>
      <c r="I479" s="8">
        <v>486000</v>
      </c>
      <c r="J479" s="8">
        <v>117000</v>
      </c>
      <c r="K479" s="8">
        <v>158000</v>
      </c>
      <c r="L479" s="8">
        <v>201000</v>
      </c>
      <c r="M479" s="8">
        <v>359000</v>
      </c>
      <c r="N479" s="8">
        <v>3275000</v>
      </c>
      <c r="O479" s="8">
        <v>8.6525999999999996</v>
      </c>
      <c r="P479" s="9">
        <f t="shared" si="128"/>
        <v>0.87654320987654322</v>
      </c>
      <c r="Q479" s="9">
        <f t="shared" si="129"/>
        <v>0.24074074074074073</v>
      </c>
      <c r="R479" s="9">
        <f t="shared" si="130"/>
        <v>0.32510288065843623</v>
      </c>
      <c r="S479" s="9">
        <f t="shared" si="131"/>
        <v>0.41358024691358025</v>
      </c>
      <c r="T479" s="9">
        <f t="shared" si="132"/>
        <v>0.73868312757201648</v>
      </c>
      <c r="U479" s="9">
        <f t="shared" si="133"/>
        <v>6.738683127572016</v>
      </c>
      <c r="V479" s="9">
        <f t="shared" si="119"/>
        <v>0</v>
      </c>
      <c r="W479" s="9">
        <f t="shared" si="120"/>
        <v>0</v>
      </c>
      <c r="X479" s="9">
        <f t="shared" si="121"/>
        <v>1</v>
      </c>
      <c r="Y479" s="9">
        <f t="shared" si="122"/>
        <v>0</v>
      </c>
      <c r="Z479" s="9">
        <f t="shared" si="123"/>
        <v>0</v>
      </c>
      <c r="AA479" s="9">
        <f t="shared" si="124"/>
        <v>0</v>
      </c>
      <c r="AB479" s="9">
        <f t="shared" si="125"/>
        <v>0</v>
      </c>
      <c r="AC479" s="9">
        <f t="shared" si="126"/>
        <v>0</v>
      </c>
      <c r="AD479" s="9">
        <f t="shared" si="127"/>
        <v>1</v>
      </c>
    </row>
    <row r="480" spans="1:30" x14ac:dyDescent="0.35">
      <c r="A480" s="5">
        <v>479</v>
      </c>
      <c r="B480" s="3" t="s">
        <v>192</v>
      </c>
      <c r="C480" s="11">
        <v>20</v>
      </c>
      <c r="D480" s="8">
        <v>8</v>
      </c>
      <c r="E480" s="11">
        <v>0</v>
      </c>
      <c r="F480" s="11">
        <v>5</v>
      </c>
      <c r="G480" s="11">
        <v>0</v>
      </c>
      <c r="H480" s="8">
        <v>397000</v>
      </c>
      <c r="I480" s="8">
        <v>397000</v>
      </c>
      <c r="J480" s="8">
        <v>354000</v>
      </c>
      <c r="K480" s="8">
        <v>4000</v>
      </c>
      <c r="L480" s="8">
        <v>29000</v>
      </c>
      <c r="M480" s="8">
        <v>33000</v>
      </c>
      <c r="N480" s="8">
        <v>1223000</v>
      </c>
      <c r="O480" s="8">
        <v>2.4169999999999998</v>
      </c>
      <c r="P480" s="9">
        <f t="shared" si="128"/>
        <v>1</v>
      </c>
      <c r="Q480" s="9">
        <f t="shared" si="129"/>
        <v>0.89168765743073053</v>
      </c>
      <c r="R480" s="9">
        <f t="shared" si="130"/>
        <v>1.0075566750629723E-2</v>
      </c>
      <c r="S480" s="9">
        <f t="shared" si="131"/>
        <v>7.3047858942065488E-2</v>
      </c>
      <c r="T480" s="9">
        <f t="shared" si="132"/>
        <v>8.3123425692695208E-2</v>
      </c>
      <c r="U480" s="9">
        <f t="shared" si="133"/>
        <v>3.0806045340050376</v>
      </c>
      <c r="V480" s="9">
        <f t="shared" si="119"/>
        <v>0</v>
      </c>
      <c r="W480" s="9">
        <f t="shared" si="120"/>
        <v>0</v>
      </c>
      <c r="X480" s="9">
        <f t="shared" si="121"/>
        <v>1</v>
      </c>
      <c r="Y480" s="9">
        <f t="shared" si="122"/>
        <v>0</v>
      </c>
      <c r="Z480" s="9">
        <f t="shared" si="123"/>
        <v>0</v>
      </c>
      <c r="AA480" s="9">
        <f t="shared" si="124"/>
        <v>0</v>
      </c>
      <c r="AB480" s="9">
        <f t="shared" si="125"/>
        <v>0</v>
      </c>
      <c r="AC480" s="9">
        <f t="shared" si="126"/>
        <v>0</v>
      </c>
      <c r="AD480" s="9">
        <f t="shared" si="127"/>
        <v>1</v>
      </c>
    </row>
    <row r="481" spans="1:30" x14ac:dyDescent="0.35">
      <c r="A481" s="5">
        <v>480</v>
      </c>
      <c r="B481" s="3" t="s">
        <v>1379</v>
      </c>
      <c r="C481" s="11">
        <v>20</v>
      </c>
      <c r="D481" s="8">
        <v>28</v>
      </c>
      <c r="E481" s="11">
        <v>0</v>
      </c>
      <c r="F481" s="11">
        <v>0</v>
      </c>
      <c r="G481" s="11">
        <v>0</v>
      </c>
      <c r="H481" s="8">
        <v>96923000</v>
      </c>
      <c r="I481" s="8">
        <v>232686000</v>
      </c>
      <c r="J481" s="8">
        <v>151571000</v>
      </c>
      <c r="K481" s="8">
        <v>30867000</v>
      </c>
      <c r="L481" s="8">
        <v>24313000</v>
      </c>
      <c r="M481" s="8">
        <v>55180000</v>
      </c>
      <c r="N481" s="8">
        <v>101464000</v>
      </c>
      <c r="O481" s="8">
        <v>0.4546</v>
      </c>
      <c r="P481" s="9">
        <f t="shared" si="128"/>
        <v>0.41653988637047351</v>
      </c>
      <c r="Q481" s="9">
        <f t="shared" si="129"/>
        <v>0.65139716184042018</v>
      </c>
      <c r="R481" s="9">
        <f t="shared" si="130"/>
        <v>0.13265516618962894</v>
      </c>
      <c r="S481" s="9">
        <f t="shared" si="131"/>
        <v>0.10448845224895352</v>
      </c>
      <c r="T481" s="9">
        <f t="shared" si="132"/>
        <v>0.23714361843858248</v>
      </c>
      <c r="U481" s="9">
        <f t="shared" si="133"/>
        <v>0.43605545670990092</v>
      </c>
      <c r="V481" s="9">
        <f t="shared" ref="V481:V544" si="134">IF(G481=1,1,0)</f>
        <v>0</v>
      </c>
      <c r="W481" s="9">
        <f t="shared" ref="W481:W544" si="135">IF(G481=1,2,0)</f>
        <v>0</v>
      </c>
      <c r="X481" s="9">
        <f t="shared" ref="X481:X544" si="136">IF(G481=0,1,0)</f>
        <v>1</v>
      </c>
      <c r="Y481" s="9">
        <f t="shared" ref="Y481:Y544" si="137">IF($F481=0,1,0)</f>
        <v>1</v>
      </c>
      <c r="Z481" s="9">
        <f t="shared" ref="Z481:Z544" si="138">IF($F481=1,1,0)</f>
        <v>0</v>
      </c>
      <c r="AA481" s="9">
        <f t="shared" ref="AA481:AA544" si="139">IF($F481=2,1,0)</f>
        <v>0</v>
      </c>
      <c r="AB481" s="9">
        <f t="shared" ref="AB481:AB544" si="140">IF($F481=3,1,0)</f>
        <v>0</v>
      </c>
      <c r="AC481" s="9">
        <f t="shared" ref="AC481:AC544" si="141">IF($F481=4,1,0)</f>
        <v>0</v>
      </c>
      <c r="AD481" s="9">
        <f t="shared" ref="AD481:AD544" si="142">IF($F481=5,1,0)</f>
        <v>0</v>
      </c>
    </row>
    <row r="482" spans="1:30" x14ac:dyDescent="0.35">
      <c r="A482" s="5">
        <v>481</v>
      </c>
      <c r="B482" s="3" t="s">
        <v>193</v>
      </c>
      <c r="C482" s="11">
        <v>20</v>
      </c>
      <c r="D482" s="8">
        <v>8.5</v>
      </c>
      <c r="E482" s="11">
        <v>0</v>
      </c>
      <c r="F482" s="11">
        <v>5</v>
      </c>
      <c r="G482" s="11">
        <v>0</v>
      </c>
      <c r="H482" s="8">
        <v>9263000</v>
      </c>
      <c r="I482" s="8">
        <v>15462000</v>
      </c>
      <c r="J482" s="8">
        <v>2504000</v>
      </c>
      <c r="K482" s="8">
        <v>8983000</v>
      </c>
      <c r="L482" s="8">
        <v>3945000</v>
      </c>
      <c r="M482" s="8">
        <v>12928000</v>
      </c>
      <c r="N482" s="8">
        <v>75315000</v>
      </c>
      <c r="O482" s="8">
        <v>6.2682000000000002</v>
      </c>
      <c r="P482" s="9">
        <f t="shared" si="128"/>
        <v>0.59908161945414562</v>
      </c>
      <c r="Q482" s="9">
        <f t="shared" si="129"/>
        <v>0.16194541456473935</v>
      </c>
      <c r="R482" s="9">
        <f t="shared" si="130"/>
        <v>0.58097270728236972</v>
      </c>
      <c r="S482" s="9">
        <f t="shared" si="131"/>
        <v>0.2551416375630578</v>
      </c>
      <c r="T482" s="9">
        <f t="shared" si="132"/>
        <v>0.83611434484542746</v>
      </c>
      <c r="U482" s="9">
        <f t="shared" si="133"/>
        <v>4.870974000776096</v>
      </c>
      <c r="V482" s="9">
        <f t="shared" si="134"/>
        <v>0</v>
      </c>
      <c r="W482" s="9">
        <f t="shared" si="135"/>
        <v>0</v>
      </c>
      <c r="X482" s="9">
        <f t="shared" si="136"/>
        <v>1</v>
      </c>
      <c r="Y482" s="9">
        <f t="shared" si="137"/>
        <v>0</v>
      </c>
      <c r="Z482" s="9">
        <f t="shared" si="138"/>
        <v>0</v>
      </c>
      <c r="AA482" s="9">
        <f t="shared" si="139"/>
        <v>0</v>
      </c>
      <c r="AB482" s="9">
        <f t="shared" si="140"/>
        <v>0</v>
      </c>
      <c r="AC482" s="9">
        <f t="shared" si="141"/>
        <v>0</v>
      </c>
      <c r="AD482" s="9">
        <f t="shared" si="142"/>
        <v>1</v>
      </c>
    </row>
    <row r="483" spans="1:30" x14ac:dyDescent="0.35">
      <c r="A483" s="5">
        <v>482</v>
      </c>
      <c r="B483" s="3" t="s">
        <v>194</v>
      </c>
      <c r="C483" s="11">
        <v>20</v>
      </c>
      <c r="D483" s="8">
        <v>16</v>
      </c>
      <c r="E483" s="11">
        <v>0</v>
      </c>
      <c r="F483" s="11">
        <v>5</v>
      </c>
      <c r="G483" s="11">
        <v>0</v>
      </c>
      <c r="H483" s="8">
        <v>623371000</v>
      </c>
      <c r="I483" s="8">
        <v>809040000</v>
      </c>
      <c r="J483" s="8">
        <v>693498000</v>
      </c>
      <c r="K483" s="8">
        <v>85480000</v>
      </c>
      <c r="L483" s="8">
        <v>30049000</v>
      </c>
      <c r="M483" s="8">
        <v>115529000</v>
      </c>
      <c r="N483" s="8">
        <v>308756000</v>
      </c>
      <c r="O483" s="8">
        <v>0.44080000000000003</v>
      </c>
      <c r="P483" s="9">
        <f t="shared" si="128"/>
        <v>0.77050702066646892</v>
      </c>
      <c r="Q483" s="9">
        <f t="shared" si="129"/>
        <v>0.85718629486799169</v>
      </c>
      <c r="R483" s="9">
        <f t="shared" si="130"/>
        <v>0.10565608622565015</v>
      </c>
      <c r="S483" s="9">
        <f t="shared" si="131"/>
        <v>3.7141550479580739E-2</v>
      </c>
      <c r="T483" s="9">
        <f t="shared" si="132"/>
        <v>0.14279763670523088</v>
      </c>
      <c r="U483" s="9">
        <f t="shared" si="133"/>
        <v>0.38163255216058539</v>
      </c>
      <c r="V483" s="9">
        <f t="shared" si="134"/>
        <v>0</v>
      </c>
      <c r="W483" s="9">
        <f t="shared" si="135"/>
        <v>0</v>
      </c>
      <c r="X483" s="9">
        <f t="shared" si="136"/>
        <v>1</v>
      </c>
      <c r="Y483" s="9">
        <f t="shared" si="137"/>
        <v>0</v>
      </c>
      <c r="Z483" s="9">
        <f t="shared" si="138"/>
        <v>0</v>
      </c>
      <c r="AA483" s="9">
        <f t="shared" si="139"/>
        <v>0</v>
      </c>
      <c r="AB483" s="9">
        <f t="shared" si="140"/>
        <v>0</v>
      </c>
      <c r="AC483" s="9">
        <f t="shared" si="141"/>
        <v>0</v>
      </c>
      <c r="AD483" s="9">
        <f t="shared" si="142"/>
        <v>1</v>
      </c>
    </row>
    <row r="484" spans="1:30" x14ac:dyDescent="0.35">
      <c r="A484" s="5">
        <v>483</v>
      </c>
      <c r="B484" s="3" t="s">
        <v>195</v>
      </c>
      <c r="C484" s="11">
        <v>20</v>
      </c>
      <c r="D484" s="8">
        <v>15.5</v>
      </c>
      <c r="E484" s="11">
        <v>0</v>
      </c>
      <c r="F484" s="11">
        <v>5</v>
      </c>
      <c r="G484" s="11">
        <v>0</v>
      </c>
      <c r="H484" s="8">
        <v>18403000</v>
      </c>
      <c r="I484" s="8">
        <v>66348000</v>
      </c>
      <c r="J484" s="8">
        <v>37997000</v>
      </c>
      <c r="K484" s="8">
        <v>17958000</v>
      </c>
      <c r="L484" s="8">
        <v>792000</v>
      </c>
      <c r="M484" s="8">
        <v>18750000</v>
      </c>
      <c r="N484" s="8">
        <v>29574000</v>
      </c>
      <c r="O484" s="8">
        <v>0.4793</v>
      </c>
      <c r="P484" s="9">
        <f t="shared" si="128"/>
        <v>0.27737083257973111</v>
      </c>
      <c r="Q484" s="9">
        <f t="shared" si="129"/>
        <v>0.5726924700066317</v>
      </c>
      <c r="R484" s="9">
        <f t="shared" si="130"/>
        <v>0.27066377283414722</v>
      </c>
      <c r="S484" s="9">
        <f t="shared" si="131"/>
        <v>1.1937059142702116E-2</v>
      </c>
      <c r="T484" s="9">
        <f t="shared" si="132"/>
        <v>0.28260083197684932</v>
      </c>
      <c r="U484" s="9">
        <f t="shared" si="133"/>
        <v>0.44574064026044491</v>
      </c>
      <c r="V484" s="9">
        <f t="shared" si="134"/>
        <v>0</v>
      </c>
      <c r="W484" s="9">
        <f t="shared" si="135"/>
        <v>0</v>
      </c>
      <c r="X484" s="9">
        <f t="shared" si="136"/>
        <v>1</v>
      </c>
      <c r="Y484" s="9">
        <f t="shared" si="137"/>
        <v>0</v>
      </c>
      <c r="Z484" s="9">
        <f t="shared" si="138"/>
        <v>0</v>
      </c>
      <c r="AA484" s="9">
        <f t="shared" si="139"/>
        <v>0</v>
      </c>
      <c r="AB484" s="9">
        <f t="shared" si="140"/>
        <v>0</v>
      </c>
      <c r="AC484" s="9">
        <f t="shared" si="141"/>
        <v>0</v>
      </c>
      <c r="AD484" s="9">
        <f t="shared" si="142"/>
        <v>1</v>
      </c>
    </row>
    <row r="485" spans="1:30" x14ac:dyDescent="0.35">
      <c r="A485" s="5">
        <v>484</v>
      </c>
      <c r="B485" s="3" t="s">
        <v>196</v>
      </c>
      <c r="C485" s="11">
        <v>20</v>
      </c>
      <c r="D485" s="8">
        <v>6.5</v>
      </c>
      <c r="E485" s="11">
        <v>0</v>
      </c>
      <c r="F485" s="11">
        <v>5</v>
      </c>
      <c r="G485" s="11">
        <v>0</v>
      </c>
      <c r="H485" s="8">
        <v>275000</v>
      </c>
      <c r="I485" s="8">
        <v>275000</v>
      </c>
      <c r="J485" s="8">
        <v>37000</v>
      </c>
      <c r="K485" s="8">
        <v>186000</v>
      </c>
      <c r="L485" s="8">
        <v>42000</v>
      </c>
      <c r="M485" s="8">
        <v>228000</v>
      </c>
      <c r="N485" s="8">
        <v>557000</v>
      </c>
      <c r="O485" s="8">
        <v>3.9927999999999999</v>
      </c>
      <c r="P485" s="9">
        <f t="shared" si="128"/>
        <v>1</v>
      </c>
      <c r="Q485" s="9">
        <f t="shared" si="129"/>
        <v>0.13454545454545455</v>
      </c>
      <c r="R485" s="9">
        <f t="shared" si="130"/>
        <v>0.67636363636363639</v>
      </c>
      <c r="S485" s="9">
        <f t="shared" si="131"/>
        <v>0.15272727272727274</v>
      </c>
      <c r="T485" s="9">
        <f t="shared" si="132"/>
        <v>0.8290909090909091</v>
      </c>
      <c r="U485" s="9">
        <f t="shared" si="133"/>
        <v>2.0254545454545454</v>
      </c>
      <c r="V485" s="9">
        <f t="shared" si="134"/>
        <v>0</v>
      </c>
      <c r="W485" s="9">
        <f t="shared" si="135"/>
        <v>0</v>
      </c>
      <c r="X485" s="9">
        <f t="shared" si="136"/>
        <v>1</v>
      </c>
      <c r="Y485" s="9">
        <f t="shared" si="137"/>
        <v>0</v>
      </c>
      <c r="Z485" s="9">
        <f t="shared" si="138"/>
        <v>0</v>
      </c>
      <c r="AA485" s="9">
        <f t="shared" si="139"/>
        <v>0</v>
      </c>
      <c r="AB485" s="9">
        <f t="shared" si="140"/>
        <v>0</v>
      </c>
      <c r="AC485" s="9">
        <f t="shared" si="141"/>
        <v>0</v>
      </c>
      <c r="AD485" s="9">
        <f t="shared" si="142"/>
        <v>1</v>
      </c>
    </row>
    <row r="486" spans="1:30" x14ac:dyDescent="0.35">
      <c r="A486" s="5">
        <v>485</v>
      </c>
      <c r="B486" s="3" t="s">
        <v>197</v>
      </c>
      <c r="C486" s="11">
        <v>20</v>
      </c>
      <c r="D486" s="8">
        <v>12.5</v>
      </c>
      <c r="E486" s="11">
        <v>0</v>
      </c>
      <c r="F486" s="11">
        <v>5</v>
      </c>
      <c r="G486" s="11">
        <v>0</v>
      </c>
      <c r="H486" s="8">
        <v>952000</v>
      </c>
      <c r="I486" s="8">
        <v>952000</v>
      </c>
      <c r="J486" s="8">
        <v>828000</v>
      </c>
      <c r="K486" s="8">
        <v>21000</v>
      </c>
      <c r="L486" s="8">
        <v>53000</v>
      </c>
      <c r="M486" s="8">
        <v>74000</v>
      </c>
      <c r="N486" s="8">
        <v>1458000</v>
      </c>
      <c r="O486" s="8">
        <v>1.5677000000000001</v>
      </c>
      <c r="P486" s="9">
        <f t="shared" si="128"/>
        <v>1</v>
      </c>
      <c r="Q486" s="9">
        <f t="shared" si="129"/>
        <v>0.86974789915966388</v>
      </c>
      <c r="R486" s="9">
        <f t="shared" si="130"/>
        <v>2.2058823529411766E-2</v>
      </c>
      <c r="S486" s="9">
        <f t="shared" si="131"/>
        <v>5.5672268907563029E-2</v>
      </c>
      <c r="T486" s="9">
        <f t="shared" si="132"/>
        <v>7.7731092436974791E-2</v>
      </c>
      <c r="U486" s="9">
        <f t="shared" si="133"/>
        <v>1.5315126050420169</v>
      </c>
      <c r="V486" s="9">
        <f t="shared" si="134"/>
        <v>0</v>
      </c>
      <c r="W486" s="9">
        <f t="shared" si="135"/>
        <v>0</v>
      </c>
      <c r="X486" s="9">
        <f t="shared" si="136"/>
        <v>1</v>
      </c>
      <c r="Y486" s="9">
        <f t="shared" si="137"/>
        <v>0</v>
      </c>
      <c r="Z486" s="9">
        <f t="shared" si="138"/>
        <v>0</v>
      </c>
      <c r="AA486" s="9">
        <f t="shared" si="139"/>
        <v>0</v>
      </c>
      <c r="AB486" s="9">
        <f t="shared" si="140"/>
        <v>0</v>
      </c>
      <c r="AC486" s="9">
        <f t="shared" si="141"/>
        <v>0</v>
      </c>
      <c r="AD486" s="9">
        <f t="shared" si="142"/>
        <v>1</v>
      </c>
    </row>
    <row r="487" spans="1:30" x14ac:dyDescent="0.35">
      <c r="A487" s="5">
        <v>486</v>
      </c>
      <c r="B487" s="3" t="s">
        <v>198</v>
      </c>
      <c r="C487" s="11">
        <v>20</v>
      </c>
      <c r="D487" s="8">
        <v>18</v>
      </c>
      <c r="E487" s="11">
        <v>0</v>
      </c>
      <c r="F487" s="11">
        <v>5</v>
      </c>
      <c r="G487" s="11">
        <v>0</v>
      </c>
      <c r="H487" s="8">
        <v>195574000</v>
      </c>
      <c r="I487" s="8">
        <v>195574000</v>
      </c>
      <c r="J487" s="8">
        <v>72560000</v>
      </c>
      <c r="K487" s="8">
        <v>30000000</v>
      </c>
      <c r="L487" s="8">
        <v>93004000</v>
      </c>
      <c r="M487" s="8">
        <v>123004000</v>
      </c>
      <c r="N487" s="8">
        <v>257330000</v>
      </c>
      <c r="O487" s="8">
        <v>1.2947</v>
      </c>
      <c r="P487" s="9">
        <f t="shared" si="128"/>
        <v>1</v>
      </c>
      <c r="Q487" s="9">
        <f t="shared" si="129"/>
        <v>0.37101046151328909</v>
      </c>
      <c r="R487" s="9">
        <f t="shared" si="130"/>
        <v>0.15339462300714818</v>
      </c>
      <c r="S487" s="9">
        <f t="shared" si="131"/>
        <v>0.47554378393856034</v>
      </c>
      <c r="T487" s="9">
        <f t="shared" si="132"/>
        <v>0.62893840694570857</v>
      </c>
      <c r="U487" s="9">
        <f t="shared" si="133"/>
        <v>1.3157679446143147</v>
      </c>
      <c r="V487" s="9">
        <f t="shared" si="134"/>
        <v>0</v>
      </c>
      <c r="W487" s="9">
        <f t="shared" si="135"/>
        <v>0</v>
      </c>
      <c r="X487" s="9">
        <f t="shared" si="136"/>
        <v>1</v>
      </c>
      <c r="Y487" s="9">
        <f t="shared" si="137"/>
        <v>0</v>
      </c>
      <c r="Z487" s="9">
        <f t="shared" si="138"/>
        <v>0</v>
      </c>
      <c r="AA487" s="9">
        <f t="shared" si="139"/>
        <v>0</v>
      </c>
      <c r="AB487" s="9">
        <f t="shared" si="140"/>
        <v>0</v>
      </c>
      <c r="AC487" s="9">
        <f t="shared" si="141"/>
        <v>0</v>
      </c>
      <c r="AD487" s="9">
        <f t="shared" si="142"/>
        <v>1</v>
      </c>
    </row>
    <row r="488" spans="1:30" x14ac:dyDescent="0.35">
      <c r="A488" s="5">
        <v>487</v>
      </c>
      <c r="B488" s="3" t="s">
        <v>199</v>
      </c>
      <c r="C488" s="11">
        <v>20</v>
      </c>
      <c r="D488" s="8">
        <v>7</v>
      </c>
      <c r="E488" s="11">
        <v>0</v>
      </c>
      <c r="F488" s="11">
        <v>5</v>
      </c>
      <c r="G488" s="11">
        <v>0</v>
      </c>
      <c r="H488" s="8">
        <v>19535000</v>
      </c>
      <c r="I488" s="8">
        <v>19535000</v>
      </c>
      <c r="J488" s="8">
        <v>10615000</v>
      </c>
      <c r="K488" s="8">
        <v>2572000</v>
      </c>
      <c r="L488" s="8">
        <v>6338000</v>
      </c>
      <c r="M488" s="8">
        <v>8910000</v>
      </c>
      <c r="N488" s="8">
        <v>45354000</v>
      </c>
      <c r="O488" s="8">
        <v>3.3065000000000002</v>
      </c>
      <c r="P488" s="9">
        <f t="shared" si="128"/>
        <v>1</v>
      </c>
      <c r="Q488" s="9">
        <f t="shared" si="129"/>
        <v>0.54338367033529567</v>
      </c>
      <c r="R488" s="9">
        <f t="shared" si="130"/>
        <v>0.13166112106475555</v>
      </c>
      <c r="S488" s="9">
        <f t="shared" si="131"/>
        <v>0.32444330688507805</v>
      </c>
      <c r="T488" s="9">
        <f t="shared" si="132"/>
        <v>0.45610442794983364</v>
      </c>
      <c r="U488" s="9">
        <f t="shared" si="133"/>
        <v>2.3216790376247762</v>
      </c>
      <c r="V488" s="9">
        <f t="shared" si="134"/>
        <v>0</v>
      </c>
      <c r="W488" s="9">
        <f t="shared" si="135"/>
        <v>0</v>
      </c>
      <c r="X488" s="9">
        <f t="shared" si="136"/>
        <v>1</v>
      </c>
      <c r="Y488" s="9">
        <f t="shared" si="137"/>
        <v>0</v>
      </c>
      <c r="Z488" s="9">
        <f t="shared" si="138"/>
        <v>0</v>
      </c>
      <c r="AA488" s="9">
        <f t="shared" si="139"/>
        <v>0</v>
      </c>
      <c r="AB488" s="9">
        <f t="shared" si="140"/>
        <v>0</v>
      </c>
      <c r="AC488" s="9">
        <f t="shared" si="141"/>
        <v>0</v>
      </c>
      <c r="AD488" s="9">
        <f t="shared" si="142"/>
        <v>1</v>
      </c>
    </row>
    <row r="489" spans="1:30" x14ac:dyDescent="0.35">
      <c r="A489" s="5">
        <v>488</v>
      </c>
      <c r="B489" s="3" t="s">
        <v>200</v>
      </c>
      <c r="C489" s="11">
        <v>20</v>
      </c>
      <c r="D489" s="8">
        <v>29</v>
      </c>
      <c r="E489" s="11">
        <v>0</v>
      </c>
      <c r="F489" s="11">
        <v>2</v>
      </c>
      <c r="G489" s="11">
        <v>0</v>
      </c>
      <c r="H489" s="8">
        <v>37934000</v>
      </c>
      <c r="I489" s="8">
        <v>106423000</v>
      </c>
      <c r="J489" s="8">
        <v>19679000</v>
      </c>
      <c r="K489" s="8">
        <v>23790000</v>
      </c>
      <c r="L489" s="8">
        <v>10000</v>
      </c>
      <c r="M489" s="8">
        <v>23800000</v>
      </c>
      <c r="N489" s="8">
        <v>63853000</v>
      </c>
      <c r="O489" s="8">
        <v>0.6341</v>
      </c>
      <c r="P489" s="9">
        <f t="shared" si="128"/>
        <v>0.35644550520094342</v>
      </c>
      <c r="Q489" s="9">
        <f t="shared" si="129"/>
        <v>0.18491303571596365</v>
      </c>
      <c r="R489" s="9">
        <f t="shared" si="130"/>
        <v>0.22354190353588979</v>
      </c>
      <c r="S489" s="9">
        <f t="shared" si="131"/>
        <v>9.3964650498482469E-5</v>
      </c>
      <c r="T489" s="9">
        <f t="shared" si="132"/>
        <v>0.22363586818638828</v>
      </c>
      <c r="U489" s="9">
        <f t="shared" si="133"/>
        <v>0.59999248282796014</v>
      </c>
      <c r="V489" s="9">
        <f t="shared" si="134"/>
        <v>0</v>
      </c>
      <c r="W489" s="9">
        <f t="shared" si="135"/>
        <v>0</v>
      </c>
      <c r="X489" s="9">
        <f t="shared" si="136"/>
        <v>1</v>
      </c>
      <c r="Y489" s="9">
        <f t="shared" si="137"/>
        <v>0</v>
      </c>
      <c r="Z489" s="9">
        <f t="shared" si="138"/>
        <v>0</v>
      </c>
      <c r="AA489" s="9">
        <f t="shared" si="139"/>
        <v>1</v>
      </c>
      <c r="AB489" s="9">
        <f t="shared" si="140"/>
        <v>0</v>
      </c>
      <c r="AC489" s="9">
        <f t="shared" si="141"/>
        <v>0</v>
      </c>
      <c r="AD489" s="9">
        <f t="shared" si="142"/>
        <v>0</v>
      </c>
    </row>
    <row r="490" spans="1:30" x14ac:dyDescent="0.35">
      <c r="A490" s="5">
        <v>489</v>
      </c>
      <c r="B490" s="3" t="s">
        <v>201</v>
      </c>
      <c r="C490" s="11">
        <v>20</v>
      </c>
      <c r="D490" s="8">
        <v>15</v>
      </c>
      <c r="E490" s="11">
        <v>0</v>
      </c>
      <c r="F490" s="11">
        <v>5</v>
      </c>
      <c r="G490" s="11">
        <v>0</v>
      </c>
      <c r="H490" s="8">
        <v>1268000</v>
      </c>
      <c r="I490" s="8">
        <v>1473000</v>
      </c>
      <c r="J490" s="8">
        <v>279000</v>
      </c>
      <c r="K490" s="8">
        <v>980000</v>
      </c>
      <c r="L490" s="8">
        <v>14000</v>
      </c>
      <c r="M490" s="8">
        <v>994000</v>
      </c>
      <c r="N490" s="8">
        <v>2542000</v>
      </c>
      <c r="O490" s="8">
        <v>0.76119999999999999</v>
      </c>
      <c r="P490" s="9">
        <f t="shared" si="128"/>
        <v>0.86082824168363881</v>
      </c>
      <c r="Q490" s="9">
        <f t="shared" si="129"/>
        <v>0.18940936863543789</v>
      </c>
      <c r="R490" s="9">
        <f t="shared" si="130"/>
        <v>0.66530889341479971</v>
      </c>
      <c r="S490" s="9">
        <f t="shared" si="131"/>
        <v>9.5044127630685669E-3</v>
      </c>
      <c r="T490" s="9">
        <f t="shared" si="132"/>
        <v>0.67481330617786828</v>
      </c>
      <c r="U490" s="9">
        <f t="shared" si="133"/>
        <v>1.7257298031228785</v>
      </c>
      <c r="V490" s="9">
        <f t="shared" si="134"/>
        <v>0</v>
      </c>
      <c r="W490" s="9">
        <f t="shared" si="135"/>
        <v>0</v>
      </c>
      <c r="X490" s="9">
        <f t="shared" si="136"/>
        <v>1</v>
      </c>
      <c r="Y490" s="9">
        <f t="shared" si="137"/>
        <v>0</v>
      </c>
      <c r="Z490" s="9">
        <f t="shared" si="138"/>
        <v>0</v>
      </c>
      <c r="AA490" s="9">
        <f t="shared" si="139"/>
        <v>0</v>
      </c>
      <c r="AB490" s="9">
        <f t="shared" si="140"/>
        <v>0</v>
      </c>
      <c r="AC490" s="9">
        <f t="shared" si="141"/>
        <v>0</v>
      </c>
      <c r="AD490" s="9">
        <f t="shared" si="142"/>
        <v>1</v>
      </c>
    </row>
    <row r="491" spans="1:30" x14ac:dyDescent="0.35">
      <c r="A491" s="5">
        <v>490</v>
      </c>
      <c r="B491" s="3" t="s">
        <v>201</v>
      </c>
      <c r="C491" s="11">
        <v>20</v>
      </c>
      <c r="D491" s="8">
        <v>14.5</v>
      </c>
      <c r="E491" s="11">
        <v>0</v>
      </c>
      <c r="F491" s="11">
        <v>5</v>
      </c>
      <c r="G491" s="11">
        <v>0</v>
      </c>
      <c r="H491" s="8">
        <v>10943000</v>
      </c>
      <c r="I491" s="8">
        <v>19291000</v>
      </c>
      <c r="J491" s="8">
        <v>9205000</v>
      </c>
      <c r="K491" s="8">
        <v>9809000</v>
      </c>
      <c r="L491" s="8">
        <v>177000</v>
      </c>
      <c r="M491" s="8">
        <v>9986000</v>
      </c>
      <c r="N491" s="8">
        <v>20707000</v>
      </c>
      <c r="O491" s="8">
        <v>1.2390000000000001</v>
      </c>
      <c r="P491" s="9">
        <f t="shared" si="128"/>
        <v>0.56725934373542064</v>
      </c>
      <c r="Q491" s="9">
        <f t="shared" si="129"/>
        <v>0.47716551759888032</v>
      </c>
      <c r="R491" s="9">
        <f t="shared" si="130"/>
        <v>0.50847545487533041</v>
      </c>
      <c r="S491" s="9">
        <f t="shared" si="131"/>
        <v>9.1752630760458236E-3</v>
      </c>
      <c r="T491" s="9">
        <f t="shared" si="132"/>
        <v>0.51765071795137629</v>
      </c>
      <c r="U491" s="9">
        <f t="shared" si="133"/>
        <v>1.0734021046083666</v>
      </c>
      <c r="V491" s="9">
        <f t="shared" si="134"/>
        <v>0</v>
      </c>
      <c r="W491" s="9">
        <f t="shared" si="135"/>
        <v>0</v>
      </c>
      <c r="X491" s="9">
        <f t="shared" si="136"/>
        <v>1</v>
      </c>
      <c r="Y491" s="9">
        <f t="shared" si="137"/>
        <v>0</v>
      </c>
      <c r="Z491" s="9">
        <f t="shared" si="138"/>
        <v>0</v>
      </c>
      <c r="AA491" s="9">
        <f t="shared" si="139"/>
        <v>0</v>
      </c>
      <c r="AB491" s="9">
        <f t="shared" si="140"/>
        <v>0</v>
      </c>
      <c r="AC491" s="9">
        <f t="shared" si="141"/>
        <v>0</v>
      </c>
      <c r="AD491" s="9">
        <f t="shared" si="142"/>
        <v>1</v>
      </c>
    </row>
    <row r="492" spans="1:30" x14ac:dyDescent="0.35">
      <c r="A492" s="5">
        <v>491</v>
      </c>
      <c r="B492" s="3" t="s">
        <v>202</v>
      </c>
      <c r="C492" s="11">
        <v>20</v>
      </c>
      <c r="D492" s="8">
        <v>28</v>
      </c>
      <c r="E492" s="11">
        <v>0</v>
      </c>
      <c r="F492" s="11">
        <v>0</v>
      </c>
      <c r="G492" s="11">
        <v>0</v>
      </c>
      <c r="H492" s="8">
        <v>248819000</v>
      </c>
      <c r="I492" s="8">
        <v>775642000</v>
      </c>
      <c r="J492" s="8">
        <v>340442000</v>
      </c>
      <c r="K492" s="8">
        <v>4694000</v>
      </c>
      <c r="L492" s="8">
        <v>405385000</v>
      </c>
      <c r="M492" s="8">
        <v>410079000</v>
      </c>
      <c r="N492" s="8">
        <v>171842000</v>
      </c>
      <c r="O492" s="8">
        <v>0.23810000000000001</v>
      </c>
      <c r="P492" s="9">
        <f t="shared" si="128"/>
        <v>0.32079103503936096</v>
      </c>
      <c r="Q492" s="9">
        <f t="shared" si="129"/>
        <v>0.43891640731162057</v>
      </c>
      <c r="R492" s="9">
        <f t="shared" si="130"/>
        <v>6.0517609928291659E-3</v>
      </c>
      <c r="S492" s="9">
        <f t="shared" si="131"/>
        <v>0.52264446742182602</v>
      </c>
      <c r="T492" s="9">
        <f t="shared" si="132"/>
        <v>0.52869622841465524</v>
      </c>
      <c r="U492" s="9">
        <f t="shared" si="133"/>
        <v>0.22154808532802503</v>
      </c>
      <c r="V492" s="9">
        <f t="shared" si="134"/>
        <v>0</v>
      </c>
      <c r="W492" s="9">
        <f t="shared" si="135"/>
        <v>0</v>
      </c>
      <c r="X492" s="9">
        <f t="shared" si="136"/>
        <v>1</v>
      </c>
      <c r="Y492" s="9">
        <f t="shared" si="137"/>
        <v>1</v>
      </c>
      <c r="Z492" s="9">
        <f t="shared" si="138"/>
        <v>0</v>
      </c>
      <c r="AA492" s="9">
        <f t="shared" si="139"/>
        <v>0</v>
      </c>
      <c r="AB492" s="9">
        <f t="shared" si="140"/>
        <v>0</v>
      </c>
      <c r="AC492" s="9">
        <f t="shared" si="141"/>
        <v>0</v>
      </c>
      <c r="AD492" s="9">
        <f t="shared" si="142"/>
        <v>0</v>
      </c>
    </row>
    <row r="493" spans="1:30" x14ac:dyDescent="0.35">
      <c r="A493" s="5">
        <v>492</v>
      </c>
      <c r="B493" s="3" t="s">
        <v>203</v>
      </c>
      <c r="C493" s="11">
        <v>20</v>
      </c>
      <c r="D493" s="8">
        <v>18</v>
      </c>
      <c r="E493" s="11">
        <v>0</v>
      </c>
      <c r="F493" s="11">
        <v>5</v>
      </c>
      <c r="G493" s="11">
        <v>0</v>
      </c>
      <c r="H493" s="8">
        <v>1747000</v>
      </c>
      <c r="I493" s="8">
        <v>1747000</v>
      </c>
      <c r="J493" s="8">
        <v>823000</v>
      </c>
      <c r="K493" s="8">
        <v>552000</v>
      </c>
      <c r="L493" s="8">
        <v>362000</v>
      </c>
      <c r="M493" s="8">
        <v>914000</v>
      </c>
      <c r="N493" s="8">
        <v>5386000</v>
      </c>
      <c r="O493" s="8">
        <v>3.2761999999999998</v>
      </c>
      <c r="P493" s="9">
        <f t="shared" si="128"/>
        <v>1</v>
      </c>
      <c r="Q493" s="9">
        <f t="shared" si="129"/>
        <v>0.47109330280480827</v>
      </c>
      <c r="R493" s="9">
        <f t="shared" si="130"/>
        <v>0.31597023468803664</v>
      </c>
      <c r="S493" s="9">
        <f t="shared" si="131"/>
        <v>0.20721236405266172</v>
      </c>
      <c r="T493" s="9">
        <f t="shared" si="132"/>
        <v>0.52318259874069839</v>
      </c>
      <c r="U493" s="9">
        <f t="shared" si="133"/>
        <v>3.0829994275901544</v>
      </c>
      <c r="V493" s="9">
        <f t="shared" si="134"/>
        <v>0</v>
      </c>
      <c r="W493" s="9">
        <f t="shared" si="135"/>
        <v>0</v>
      </c>
      <c r="X493" s="9">
        <f t="shared" si="136"/>
        <v>1</v>
      </c>
      <c r="Y493" s="9">
        <f t="shared" si="137"/>
        <v>0</v>
      </c>
      <c r="Z493" s="9">
        <f t="shared" si="138"/>
        <v>0</v>
      </c>
      <c r="AA493" s="9">
        <f t="shared" si="139"/>
        <v>0</v>
      </c>
      <c r="AB493" s="9">
        <f t="shared" si="140"/>
        <v>0</v>
      </c>
      <c r="AC493" s="9">
        <f t="shared" si="141"/>
        <v>0</v>
      </c>
      <c r="AD493" s="9">
        <f t="shared" si="142"/>
        <v>1</v>
      </c>
    </row>
    <row r="494" spans="1:30" x14ac:dyDescent="0.35">
      <c r="A494" s="5">
        <v>493</v>
      </c>
      <c r="B494" s="3" t="s">
        <v>1380</v>
      </c>
      <c r="C494" s="11">
        <v>20</v>
      </c>
      <c r="D494" s="8">
        <v>15</v>
      </c>
      <c r="E494" s="11">
        <v>0</v>
      </c>
      <c r="F494" s="11">
        <v>5</v>
      </c>
      <c r="G494" s="11">
        <v>0</v>
      </c>
      <c r="H494" s="8">
        <v>5091000</v>
      </c>
      <c r="I494" s="8">
        <v>5091000</v>
      </c>
      <c r="J494" s="8">
        <v>-2279000</v>
      </c>
      <c r="K494" s="8">
        <v>4811000</v>
      </c>
      <c r="L494" s="8">
        <v>2259000</v>
      </c>
      <c r="M494" s="8">
        <v>7070000</v>
      </c>
      <c r="N494" s="8">
        <v>57630000</v>
      </c>
      <c r="O494" s="8">
        <v>11.8544</v>
      </c>
      <c r="P494" s="9">
        <f t="shared" si="128"/>
        <v>1</v>
      </c>
      <c r="Q494" s="9">
        <f t="shared" si="129"/>
        <v>-0.44765272048713417</v>
      </c>
      <c r="R494" s="9">
        <f t="shared" si="130"/>
        <v>0.94500098212531924</v>
      </c>
      <c r="S494" s="9">
        <f t="shared" si="131"/>
        <v>0.44372421921037125</v>
      </c>
      <c r="T494" s="9">
        <f t="shared" si="132"/>
        <v>1.3887252013356903</v>
      </c>
      <c r="U494" s="9">
        <f t="shared" si="133"/>
        <v>11.319976428992339</v>
      </c>
      <c r="V494" s="9">
        <f t="shared" si="134"/>
        <v>0</v>
      </c>
      <c r="W494" s="9">
        <f t="shared" si="135"/>
        <v>0</v>
      </c>
      <c r="X494" s="9">
        <f t="shared" si="136"/>
        <v>1</v>
      </c>
      <c r="Y494" s="9">
        <f t="shared" si="137"/>
        <v>0</v>
      </c>
      <c r="Z494" s="9">
        <f t="shared" si="138"/>
        <v>0</v>
      </c>
      <c r="AA494" s="9">
        <f t="shared" si="139"/>
        <v>0</v>
      </c>
      <c r="AB494" s="9">
        <f t="shared" si="140"/>
        <v>0</v>
      </c>
      <c r="AC494" s="9">
        <f t="shared" si="141"/>
        <v>0</v>
      </c>
      <c r="AD494" s="9">
        <f t="shared" si="142"/>
        <v>1</v>
      </c>
    </row>
    <row r="495" spans="1:30" x14ac:dyDescent="0.35">
      <c r="A495" s="5">
        <v>494</v>
      </c>
      <c r="B495" s="3" t="s">
        <v>204</v>
      </c>
      <c r="C495" s="11">
        <v>20</v>
      </c>
      <c r="D495" s="8">
        <v>3.5</v>
      </c>
      <c r="E495" s="11">
        <v>0</v>
      </c>
      <c r="F495" s="11">
        <v>5</v>
      </c>
      <c r="G495" s="11">
        <v>0</v>
      </c>
      <c r="H495" s="8">
        <v>49626000</v>
      </c>
      <c r="I495" s="8">
        <v>55898000</v>
      </c>
      <c r="J495" s="8">
        <v>9375000</v>
      </c>
      <c r="K495" s="8">
        <v>4425000</v>
      </c>
      <c r="L495" s="8">
        <v>41098000</v>
      </c>
      <c r="M495" s="8">
        <v>45523000</v>
      </c>
      <c r="N495" s="8">
        <v>30988000</v>
      </c>
      <c r="O495" s="8">
        <v>0.70820000000000005</v>
      </c>
      <c r="P495" s="9">
        <f t="shared" si="128"/>
        <v>0.88779562775054566</v>
      </c>
      <c r="Q495" s="9">
        <f t="shared" si="129"/>
        <v>0.16771619735947618</v>
      </c>
      <c r="R495" s="9">
        <f t="shared" si="130"/>
        <v>7.9162045153672755E-2</v>
      </c>
      <c r="S495" s="9">
        <f t="shared" si="131"/>
        <v>0.73523202976850688</v>
      </c>
      <c r="T495" s="9">
        <f t="shared" si="132"/>
        <v>0.81439407492217963</v>
      </c>
      <c r="U495" s="9">
        <f t="shared" si="133"/>
        <v>0.55436688253604782</v>
      </c>
      <c r="V495" s="9">
        <f t="shared" si="134"/>
        <v>0</v>
      </c>
      <c r="W495" s="9">
        <f t="shared" si="135"/>
        <v>0</v>
      </c>
      <c r="X495" s="9">
        <f t="shared" si="136"/>
        <v>1</v>
      </c>
      <c r="Y495" s="9">
        <f t="shared" si="137"/>
        <v>0</v>
      </c>
      <c r="Z495" s="9">
        <f t="shared" si="138"/>
        <v>0</v>
      </c>
      <c r="AA495" s="9">
        <f t="shared" si="139"/>
        <v>0</v>
      </c>
      <c r="AB495" s="9">
        <f t="shared" si="140"/>
        <v>0</v>
      </c>
      <c r="AC495" s="9">
        <f t="shared" si="141"/>
        <v>0</v>
      </c>
      <c r="AD495" s="9">
        <f t="shared" si="142"/>
        <v>1</v>
      </c>
    </row>
    <row r="496" spans="1:30" x14ac:dyDescent="0.35">
      <c r="A496" s="5">
        <v>495</v>
      </c>
      <c r="B496" s="3" t="s">
        <v>205</v>
      </c>
      <c r="C496" s="11">
        <v>20</v>
      </c>
      <c r="D496" s="8">
        <v>1.5</v>
      </c>
      <c r="E496" s="11">
        <v>0</v>
      </c>
      <c r="F496" s="11">
        <v>5</v>
      </c>
      <c r="G496" s="11">
        <v>0</v>
      </c>
      <c r="H496" s="8">
        <v>2337000</v>
      </c>
      <c r="I496" s="8">
        <v>2337000</v>
      </c>
      <c r="J496" s="8">
        <v>53000</v>
      </c>
      <c r="K496" s="8">
        <v>200000</v>
      </c>
      <c r="L496" s="8">
        <v>1784000</v>
      </c>
      <c r="M496" s="8">
        <v>1984000</v>
      </c>
      <c r="N496" s="8">
        <v>12126000</v>
      </c>
      <c r="O496" s="8">
        <v>5.3148999999999997</v>
      </c>
      <c r="P496" s="9">
        <f t="shared" si="128"/>
        <v>1</v>
      </c>
      <c r="Q496" s="9">
        <f t="shared" si="129"/>
        <v>2.2678647839109969E-2</v>
      </c>
      <c r="R496" s="9">
        <f t="shared" si="130"/>
        <v>8.5579803166452723E-2</v>
      </c>
      <c r="S496" s="9">
        <f t="shared" si="131"/>
        <v>0.76337184424475824</v>
      </c>
      <c r="T496" s="9">
        <f t="shared" si="132"/>
        <v>0.84895164741121099</v>
      </c>
      <c r="U496" s="9">
        <f t="shared" si="133"/>
        <v>5.1887034659820284</v>
      </c>
      <c r="V496" s="9">
        <f t="shared" si="134"/>
        <v>0</v>
      </c>
      <c r="W496" s="9">
        <f t="shared" si="135"/>
        <v>0</v>
      </c>
      <c r="X496" s="9">
        <f t="shared" si="136"/>
        <v>1</v>
      </c>
      <c r="Y496" s="9">
        <f t="shared" si="137"/>
        <v>0</v>
      </c>
      <c r="Z496" s="9">
        <f t="shared" si="138"/>
        <v>0</v>
      </c>
      <c r="AA496" s="9">
        <f t="shared" si="139"/>
        <v>0</v>
      </c>
      <c r="AB496" s="9">
        <f t="shared" si="140"/>
        <v>0</v>
      </c>
      <c r="AC496" s="9">
        <f t="shared" si="141"/>
        <v>0</v>
      </c>
      <c r="AD496" s="9">
        <f t="shared" si="142"/>
        <v>1</v>
      </c>
    </row>
    <row r="497" spans="1:30" ht="29" x14ac:dyDescent="0.35">
      <c r="A497" s="5">
        <v>496</v>
      </c>
      <c r="B497" s="3" t="s">
        <v>206</v>
      </c>
      <c r="C497" s="11">
        <v>20</v>
      </c>
      <c r="D497" s="8">
        <v>16</v>
      </c>
      <c r="E497" s="11">
        <v>0</v>
      </c>
      <c r="F497" s="11">
        <v>5</v>
      </c>
      <c r="G497" s="11">
        <v>0</v>
      </c>
      <c r="H497" s="8">
        <v>158129000</v>
      </c>
      <c r="I497" s="8">
        <v>314794000</v>
      </c>
      <c r="J497" s="8">
        <v>64879000</v>
      </c>
      <c r="K497" s="8">
        <v>149351000</v>
      </c>
      <c r="L497" s="8">
        <v>14908000</v>
      </c>
      <c r="M497" s="8">
        <v>164259000</v>
      </c>
      <c r="N497" s="8">
        <v>54860000</v>
      </c>
      <c r="O497" s="8">
        <v>0.19700000000000001</v>
      </c>
      <c r="P497" s="9">
        <f t="shared" si="128"/>
        <v>0.50232533021595072</v>
      </c>
      <c r="Q497" s="9">
        <f t="shared" si="129"/>
        <v>0.20609986213206097</v>
      </c>
      <c r="R497" s="9">
        <f t="shared" si="130"/>
        <v>0.47444042770827904</v>
      </c>
      <c r="S497" s="9">
        <f t="shared" si="131"/>
        <v>4.7357954725947761E-2</v>
      </c>
      <c r="T497" s="9">
        <f t="shared" si="132"/>
        <v>0.52179838243422683</v>
      </c>
      <c r="U497" s="9">
        <f t="shared" si="133"/>
        <v>0.1742726989713908</v>
      </c>
      <c r="V497" s="9">
        <f t="shared" si="134"/>
        <v>0</v>
      </c>
      <c r="W497" s="9">
        <f t="shared" si="135"/>
        <v>0</v>
      </c>
      <c r="X497" s="9">
        <f t="shared" si="136"/>
        <v>1</v>
      </c>
      <c r="Y497" s="9">
        <f t="shared" si="137"/>
        <v>0</v>
      </c>
      <c r="Z497" s="9">
        <f t="shared" si="138"/>
        <v>0</v>
      </c>
      <c r="AA497" s="9">
        <f t="shared" si="139"/>
        <v>0</v>
      </c>
      <c r="AB497" s="9">
        <f t="shared" si="140"/>
        <v>0</v>
      </c>
      <c r="AC497" s="9">
        <f t="shared" si="141"/>
        <v>0</v>
      </c>
      <c r="AD497" s="9">
        <f t="shared" si="142"/>
        <v>1</v>
      </c>
    </row>
    <row r="498" spans="1:30" x14ac:dyDescent="0.35">
      <c r="A498" s="5">
        <v>497</v>
      </c>
      <c r="B498" s="3" t="s">
        <v>207</v>
      </c>
      <c r="C498" s="11">
        <v>20</v>
      </c>
      <c r="D498" s="8">
        <v>21.5</v>
      </c>
      <c r="E498" s="11">
        <v>0</v>
      </c>
      <c r="F498" s="11">
        <v>0</v>
      </c>
      <c r="G498" s="11">
        <v>0</v>
      </c>
      <c r="H498" s="8">
        <v>377842000</v>
      </c>
      <c r="I498" s="8">
        <v>796906000</v>
      </c>
      <c r="J498" s="8">
        <v>2122000</v>
      </c>
      <c r="K498" s="8">
        <v>3802000</v>
      </c>
      <c r="L498" s="8">
        <v>757986000</v>
      </c>
      <c r="M498" s="8">
        <v>761788000</v>
      </c>
      <c r="N498" s="8">
        <v>389576000</v>
      </c>
      <c r="O498" s="8">
        <v>0.45369999999999999</v>
      </c>
      <c r="P498" s="9">
        <f t="shared" si="128"/>
        <v>0.47413622183795828</v>
      </c>
      <c r="Q498" s="9">
        <f t="shared" si="129"/>
        <v>2.6627983727064422E-3</v>
      </c>
      <c r="R498" s="9">
        <f t="shared" si="130"/>
        <v>4.7709516555277534E-3</v>
      </c>
      <c r="S498" s="9">
        <f t="shared" si="131"/>
        <v>0.95116111561463967</v>
      </c>
      <c r="T498" s="9">
        <f t="shared" si="132"/>
        <v>0.95593206727016733</v>
      </c>
      <c r="U498" s="9">
        <f t="shared" si="133"/>
        <v>0.48886066863594951</v>
      </c>
      <c r="V498" s="9">
        <f t="shared" si="134"/>
        <v>0</v>
      </c>
      <c r="W498" s="9">
        <f t="shared" si="135"/>
        <v>0</v>
      </c>
      <c r="X498" s="9">
        <f t="shared" si="136"/>
        <v>1</v>
      </c>
      <c r="Y498" s="9">
        <f t="shared" si="137"/>
        <v>1</v>
      </c>
      <c r="Z498" s="9">
        <f t="shared" si="138"/>
        <v>0</v>
      </c>
      <c r="AA498" s="9">
        <f t="shared" si="139"/>
        <v>0</v>
      </c>
      <c r="AB498" s="9">
        <f t="shared" si="140"/>
        <v>0</v>
      </c>
      <c r="AC498" s="9">
        <f t="shared" si="141"/>
        <v>0</v>
      </c>
      <c r="AD498" s="9">
        <f t="shared" si="142"/>
        <v>0</v>
      </c>
    </row>
    <row r="499" spans="1:30" x14ac:dyDescent="0.35">
      <c r="A499" s="5">
        <v>498</v>
      </c>
      <c r="B499" s="3" t="s">
        <v>1381</v>
      </c>
      <c r="C499" s="11">
        <v>20</v>
      </c>
      <c r="D499" s="8">
        <v>5.5</v>
      </c>
      <c r="E499" s="11">
        <v>0</v>
      </c>
      <c r="F499" s="11">
        <v>5</v>
      </c>
      <c r="G499" s="11">
        <v>0</v>
      </c>
      <c r="H499" s="8">
        <v>323000</v>
      </c>
      <c r="I499" s="8">
        <v>323000</v>
      </c>
      <c r="J499" s="8">
        <v>-175000</v>
      </c>
      <c r="K499" s="8">
        <v>405000</v>
      </c>
      <c r="L499" s="8">
        <v>83000</v>
      </c>
      <c r="M499" s="8">
        <v>488000</v>
      </c>
      <c r="N499" s="8">
        <v>93000</v>
      </c>
      <c r="O499" s="8">
        <v>0.44390000000000002</v>
      </c>
      <c r="P499" s="9">
        <f t="shared" si="128"/>
        <v>1</v>
      </c>
      <c r="Q499" s="9">
        <f t="shared" si="129"/>
        <v>-0.54179566563467496</v>
      </c>
      <c r="R499" s="9">
        <f t="shared" si="130"/>
        <v>1.2538699690402477</v>
      </c>
      <c r="S499" s="9">
        <f t="shared" si="131"/>
        <v>0.25696594427244585</v>
      </c>
      <c r="T499" s="9">
        <f t="shared" si="132"/>
        <v>1.5108359133126934</v>
      </c>
      <c r="U499" s="9">
        <f t="shared" si="133"/>
        <v>0.28792569659442724</v>
      </c>
      <c r="V499" s="9">
        <f t="shared" si="134"/>
        <v>0</v>
      </c>
      <c r="W499" s="9">
        <f t="shared" si="135"/>
        <v>0</v>
      </c>
      <c r="X499" s="9">
        <f t="shared" si="136"/>
        <v>1</v>
      </c>
      <c r="Y499" s="9">
        <f t="shared" si="137"/>
        <v>0</v>
      </c>
      <c r="Z499" s="9">
        <f t="shared" si="138"/>
        <v>0</v>
      </c>
      <c r="AA499" s="9">
        <f t="shared" si="139"/>
        <v>0</v>
      </c>
      <c r="AB499" s="9">
        <f t="shared" si="140"/>
        <v>0</v>
      </c>
      <c r="AC499" s="9">
        <f t="shared" si="141"/>
        <v>0</v>
      </c>
      <c r="AD499" s="9">
        <f t="shared" si="142"/>
        <v>1</v>
      </c>
    </row>
    <row r="500" spans="1:30" x14ac:dyDescent="0.35">
      <c r="A500" s="5">
        <v>499</v>
      </c>
      <c r="B500" s="3" t="s">
        <v>208</v>
      </c>
      <c r="C500" s="11">
        <v>20</v>
      </c>
      <c r="D500" s="8">
        <v>15</v>
      </c>
      <c r="E500" s="11">
        <v>0</v>
      </c>
      <c r="F500" s="11">
        <v>5</v>
      </c>
      <c r="G500" s="11">
        <v>0</v>
      </c>
      <c r="H500" s="8">
        <v>3709000</v>
      </c>
      <c r="I500" s="8">
        <v>4227000</v>
      </c>
      <c r="J500" s="8">
        <v>1752000</v>
      </c>
      <c r="K500" s="8">
        <v>666000</v>
      </c>
      <c r="L500" s="8">
        <v>1009000</v>
      </c>
      <c r="M500" s="8">
        <v>1675000</v>
      </c>
      <c r="N500" s="8">
        <v>6866000</v>
      </c>
      <c r="O500" s="8">
        <v>2.4321999999999999</v>
      </c>
      <c r="P500" s="9">
        <f t="shared" si="128"/>
        <v>0.8774544594274899</v>
      </c>
      <c r="Q500" s="9">
        <f t="shared" si="129"/>
        <v>0.41447835344215755</v>
      </c>
      <c r="R500" s="9">
        <f t="shared" si="130"/>
        <v>0.15755855216465578</v>
      </c>
      <c r="S500" s="9">
        <f t="shared" si="131"/>
        <v>0.23870357227348002</v>
      </c>
      <c r="T500" s="9">
        <f t="shared" si="132"/>
        <v>0.3962621244381358</v>
      </c>
      <c r="U500" s="9">
        <f t="shared" si="133"/>
        <v>1.6243198485923822</v>
      </c>
      <c r="V500" s="9">
        <f t="shared" si="134"/>
        <v>0</v>
      </c>
      <c r="W500" s="9">
        <f t="shared" si="135"/>
        <v>0</v>
      </c>
      <c r="X500" s="9">
        <f t="shared" si="136"/>
        <v>1</v>
      </c>
      <c r="Y500" s="9">
        <f t="shared" si="137"/>
        <v>0</v>
      </c>
      <c r="Z500" s="9">
        <f t="shared" si="138"/>
        <v>0</v>
      </c>
      <c r="AA500" s="9">
        <f t="shared" si="139"/>
        <v>0</v>
      </c>
      <c r="AB500" s="9">
        <f t="shared" si="140"/>
        <v>0</v>
      </c>
      <c r="AC500" s="9">
        <f t="shared" si="141"/>
        <v>0</v>
      </c>
      <c r="AD500" s="9">
        <f t="shared" si="142"/>
        <v>1</v>
      </c>
    </row>
    <row r="501" spans="1:30" x14ac:dyDescent="0.35">
      <c r="A501" s="5">
        <v>500</v>
      </c>
      <c r="B501" s="3" t="s">
        <v>1382</v>
      </c>
      <c r="C501" s="11">
        <v>20</v>
      </c>
      <c r="D501" s="8">
        <v>20</v>
      </c>
      <c r="E501" s="11">
        <v>0</v>
      </c>
      <c r="F501" s="11">
        <v>5</v>
      </c>
      <c r="G501" s="11">
        <v>0</v>
      </c>
      <c r="H501" s="8">
        <v>16570000</v>
      </c>
      <c r="I501" s="8">
        <v>23265000</v>
      </c>
      <c r="J501" s="8">
        <v>19828000</v>
      </c>
      <c r="K501" s="8">
        <v>252000</v>
      </c>
      <c r="L501" s="8">
        <v>2666000</v>
      </c>
      <c r="M501" s="8">
        <v>2918000</v>
      </c>
      <c r="N501" s="8">
        <v>56836000</v>
      </c>
      <c r="O501" s="8">
        <v>2.5108000000000001</v>
      </c>
      <c r="P501" s="9">
        <f t="shared" si="128"/>
        <v>0.71222866967547815</v>
      </c>
      <c r="Q501" s="9">
        <f t="shared" si="129"/>
        <v>0.852267354395014</v>
      </c>
      <c r="R501" s="9">
        <f t="shared" si="130"/>
        <v>1.0831721470019342E-2</v>
      </c>
      <c r="S501" s="9">
        <f t="shared" si="131"/>
        <v>0.11459273586933161</v>
      </c>
      <c r="T501" s="9">
        <f t="shared" si="132"/>
        <v>0.12542445733935095</v>
      </c>
      <c r="U501" s="9">
        <f t="shared" si="133"/>
        <v>2.4429830217064259</v>
      </c>
      <c r="V501" s="9">
        <f t="shared" si="134"/>
        <v>0</v>
      </c>
      <c r="W501" s="9">
        <f t="shared" si="135"/>
        <v>0</v>
      </c>
      <c r="X501" s="9">
        <f t="shared" si="136"/>
        <v>1</v>
      </c>
      <c r="Y501" s="9">
        <f t="shared" si="137"/>
        <v>0</v>
      </c>
      <c r="Z501" s="9">
        <f t="shared" si="138"/>
        <v>0</v>
      </c>
      <c r="AA501" s="9">
        <f t="shared" si="139"/>
        <v>0</v>
      </c>
      <c r="AB501" s="9">
        <f t="shared" si="140"/>
        <v>0</v>
      </c>
      <c r="AC501" s="9">
        <f t="shared" si="141"/>
        <v>0</v>
      </c>
      <c r="AD501" s="9">
        <f t="shared" si="142"/>
        <v>1</v>
      </c>
    </row>
    <row r="502" spans="1:30" x14ac:dyDescent="0.35">
      <c r="A502" s="5">
        <v>501</v>
      </c>
      <c r="B502" s="3" t="s">
        <v>209</v>
      </c>
      <c r="C502" s="11">
        <v>20</v>
      </c>
      <c r="D502" s="8">
        <v>19</v>
      </c>
      <c r="E502" s="11">
        <v>0</v>
      </c>
      <c r="F502" s="11">
        <v>4</v>
      </c>
      <c r="G502" s="11">
        <v>0</v>
      </c>
      <c r="H502" s="8">
        <v>72720000</v>
      </c>
      <c r="I502" s="8">
        <v>144206000</v>
      </c>
      <c r="J502" s="8">
        <v>103619000</v>
      </c>
      <c r="K502" s="8">
        <v>5300000</v>
      </c>
      <c r="L502" s="8">
        <v>5524000</v>
      </c>
      <c r="M502" s="8">
        <v>10824000</v>
      </c>
      <c r="N502" s="8">
        <v>78171000</v>
      </c>
      <c r="O502" s="8">
        <v>0.57989999999999997</v>
      </c>
      <c r="P502" s="9">
        <f t="shared" si="128"/>
        <v>0.50427860144515479</v>
      </c>
      <c r="Q502" s="9">
        <f t="shared" si="129"/>
        <v>0.71854846538978956</v>
      </c>
      <c r="R502" s="9">
        <f t="shared" si="130"/>
        <v>3.6752978378153472E-2</v>
      </c>
      <c r="S502" s="9">
        <f t="shared" si="131"/>
        <v>3.8306311803947134E-2</v>
      </c>
      <c r="T502" s="9">
        <f t="shared" si="132"/>
        <v>7.5059290182100599E-2</v>
      </c>
      <c r="U502" s="9">
        <f t="shared" si="133"/>
        <v>0.54207869298087463</v>
      </c>
      <c r="V502" s="9">
        <f t="shared" si="134"/>
        <v>0</v>
      </c>
      <c r="W502" s="9">
        <f t="shared" si="135"/>
        <v>0</v>
      </c>
      <c r="X502" s="9">
        <f t="shared" si="136"/>
        <v>1</v>
      </c>
      <c r="Y502" s="9">
        <f t="shared" si="137"/>
        <v>0</v>
      </c>
      <c r="Z502" s="9">
        <f t="shared" si="138"/>
        <v>0</v>
      </c>
      <c r="AA502" s="9">
        <f t="shared" si="139"/>
        <v>0</v>
      </c>
      <c r="AB502" s="9">
        <f t="shared" si="140"/>
        <v>0</v>
      </c>
      <c r="AC502" s="9">
        <f t="shared" si="141"/>
        <v>1</v>
      </c>
      <c r="AD502" s="9">
        <f t="shared" si="142"/>
        <v>0</v>
      </c>
    </row>
    <row r="503" spans="1:30" x14ac:dyDescent="0.35">
      <c r="A503" s="5">
        <v>502</v>
      </c>
      <c r="B503" s="3" t="s">
        <v>210</v>
      </c>
      <c r="C503" s="11">
        <v>20</v>
      </c>
      <c r="D503" s="8">
        <v>10.5</v>
      </c>
      <c r="E503" s="11">
        <v>0</v>
      </c>
      <c r="F503" s="11">
        <v>0</v>
      </c>
      <c r="G503" s="11">
        <v>0</v>
      </c>
      <c r="H503" s="8">
        <v>266854000</v>
      </c>
      <c r="I503" s="8">
        <v>428506000</v>
      </c>
      <c r="J503" s="8">
        <v>361690000</v>
      </c>
      <c r="K503" s="8">
        <v>45800000</v>
      </c>
      <c r="L503" s="8">
        <v>21004000</v>
      </c>
      <c r="M503" s="8">
        <v>66804000</v>
      </c>
      <c r="N503" s="8">
        <v>213069000</v>
      </c>
      <c r="O503" s="8">
        <v>0.52700000000000002</v>
      </c>
      <c r="P503" s="9">
        <f t="shared" si="128"/>
        <v>0.62275440717282837</v>
      </c>
      <c r="Q503" s="9">
        <f t="shared" si="129"/>
        <v>0.84407219502177333</v>
      </c>
      <c r="R503" s="9">
        <f t="shared" si="130"/>
        <v>0.10688298413557804</v>
      </c>
      <c r="S503" s="9">
        <f t="shared" si="131"/>
        <v>4.9016816567329279E-2</v>
      </c>
      <c r="T503" s="9">
        <f t="shared" si="132"/>
        <v>0.15589980070290732</v>
      </c>
      <c r="U503" s="9">
        <f t="shared" si="133"/>
        <v>0.49723691150182259</v>
      </c>
      <c r="V503" s="9">
        <f t="shared" si="134"/>
        <v>0</v>
      </c>
      <c r="W503" s="9">
        <f t="shared" si="135"/>
        <v>0</v>
      </c>
      <c r="X503" s="9">
        <f t="shared" si="136"/>
        <v>1</v>
      </c>
      <c r="Y503" s="9">
        <f t="shared" si="137"/>
        <v>1</v>
      </c>
      <c r="Z503" s="9">
        <f t="shared" si="138"/>
        <v>0</v>
      </c>
      <c r="AA503" s="9">
        <f t="shared" si="139"/>
        <v>0</v>
      </c>
      <c r="AB503" s="9">
        <f t="shared" si="140"/>
        <v>0</v>
      </c>
      <c r="AC503" s="9">
        <f t="shared" si="141"/>
        <v>0</v>
      </c>
      <c r="AD503" s="9">
        <f t="shared" si="142"/>
        <v>0</v>
      </c>
    </row>
    <row r="504" spans="1:30" x14ac:dyDescent="0.35">
      <c r="A504" s="5">
        <v>503</v>
      </c>
      <c r="B504" s="3" t="s">
        <v>1383</v>
      </c>
      <c r="C504" s="11">
        <v>20</v>
      </c>
      <c r="D504" s="8">
        <v>15</v>
      </c>
      <c r="E504" s="11">
        <v>0</v>
      </c>
      <c r="F504" s="11">
        <v>5</v>
      </c>
      <c r="G504" s="11">
        <v>0</v>
      </c>
      <c r="H504" s="8">
        <v>602000</v>
      </c>
      <c r="I504" s="8">
        <v>602000</v>
      </c>
      <c r="J504" s="8">
        <v>-3000</v>
      </c>
      <c r="K504" s="8">
        <v>119000</v>
      </c>
      <c r="L504" s="8">
        <v>436000</v>
      </c>
      <c r="M504" s="8">
        <v>555000</v>
      </c>
      <c r="N504" s="8">
        <v>2712000</v>
      </c>
      <c r="O504" s="8">
        <v>4.3918999999999997</v>
      </c>
      <c r="P504" s="9">
        <f t="shared" si="128"/>
        <v>1</v>
      </c>
      <c r="Q504" s="9">
        <f t="shared" si="129"/>
        <v>-4.9833887043189366E-3</v>
      </c>
      <c r="R504" s="9">
        <f t="shared" si="130"/>
        <v>0.19767441860465115</v>
      </c>
      <c r="S504" s="9">
        <f t="shared" si="131"/>
        <v>0.72425249169435213</v>
      </c>
      <c r="T504" s="9">
        <f t="shared" si="132"/>
        <v>0.92192691029900331</v>
      </c>
      <c r="U504" s="9">
        <f t="shared" si="133"/>
        <v>4.5049833887043187</v>
      </c>
      <c r="V504" s="9">
        <f t="shared" si="134"/>
        <v>0</v>
      </c>
      <c r="W504" s="9">
        <f t="shared" si="135"/>
        <v>0</v>
      </c>
      <c r="X504" s="9">
        <f t="shared" si="136"/>
        <v>1</v>
      </c>
      <c r="Y504" s="9">
        <f t="shared" si="137"/>
        <v>0</v>
      </c>
      <c r="Z504" s="9">
        <f t="shared" si="138"/>
        <v>0</v>
      </c>
      <c r="AA504" s="9">
        <f t="shared" si="139"/>
        <v>0</v>
      </c>
      <c r="AB504" s="9">
        <f t="shared" si="140"/>
        <v>0</v>
      </c>
      <c r="AC504" s="9">
        <f t="shared" si="141"/>
        <v>0</v>
      </c>
      <c r="AD504" s="9">
        <f t="shared" si="142"/>
        <v>1</v>
      </c>
    </row>
    <row r="505" spans="1:30" x14ac:dyDescent="0.35">
      <c r="A505" s="5">
        <v>504</v>
      </c>
      <c r="B505" s="3" t="s">
        <v>1384</v>
      </c>
      <c r="C505" s="11">
        <v>20</v>
      </c>
      <c r="D505" s="8">
        <v>3</v>
      </c>
      <c r="E505" s="11">
        <v>0</v>
      </c>
      <c r="F505" s="11">
        <v>5</v>
      </c>
      <c r="G505" s="11">
        <v>0</v>
      </c>
      <c r="H505" s="8">
        <v>284461000</v>
      </c>
      <c r="I505" s="8">
        <v>1100162000</v>
      </c>
      <c r="J505" s="8">
        <v>36505000</v>
      </c>
      <c r="K505" s="8">
        <v>721787000</v>
      </c>
      <c r="L505" s="8">
        <v>118387000</v>
      </c>
      <c r="M505" s="8">
        <v>840174000</v>
      </c>
      <c r="N505" s="8">
        <v>278344000</v>
      </c>
      <c r="O505" s="8">
        <v>0.25030000000000002</v>
      </c>
      <c r="P505" s="9">
        <f t="shared" si="128"/>
        <v>0.2585628298377875</v>
      </c>
      <c r="Q505" s="9">
        <f t="shared" si="129"/>
        <v>3.3181476909764196E-2</v>
      </c>
      <c r="R505" s="9">
        <f t="shared" si="130"/>
        <v>0.65607337828428902</v>
      </c>
      <c r="S505" s="9">
        <f t="shared" si="131"/>
        <v>0.10760869762816749</v>
      </c>
      <c r="T505" s="9">
        <f t="shared" si="132"/>
        <v>0.76368207591245651</v>
      </c>
      <c r="U505" s="9">
        <f t="shared" si="133"/>
        <v>0.25300273959653213</v>
      </c>
      <c r="V505" s="9">
        <f t="shared" si="134"/>
        <v>0</v>
      </c>
      <c r="W505" s="9">
        <f t="shared" si="135"/>
        <v>0</v>
      </c>
      <c r="X505" s="9">
        <f t="shared" si="136"/>
        <v>1</v>
      </c>
      <c r="Y505" s="9">
        <f t="shared" si="137"/>
        <v>0</v>
      </c>
      <c r="Z505" s="9">
        <f t="shared" si="138"/>
        <v>0</v>
      </c>
      <c r="AA505" s="9">
        <f t="shared" si="139"/>
        <v>0</v>
      </c>
      <c r="AB505" s="9">
        <f t="shared" si="140"/>
        <v>0</v>
      </c>
      <c r="AC505" s="9">
        <f t="shared" si="141"/>
        <v>0</v>
      </c>
      <c r="AD505" s="9">
        <f t="shared" si="142"/>
        <v>1</v>
      </c>
    </row>
    <row r="506" spans="1:30" x14ac:dyDescent="0.35">
      <c r="A506" s="5">
        <v>505</v>
      </c>
      <c r="B506" s="3" t="s">
        <v>211</v>
      </c>
      <c r="C506" s="11">
        <v>20</v>
      </c>
      <c r="D506" s="8">
        <v>9.5</v>
      </c>
      <c r="E506" s="11">
        <v>0</v>
      </c>
      <c r="F506" s="11">
        <v>5</v>
      </c>
      <c r="G506" s="11">
        <v>0</v>
      </c>
      <c r="H506" s="8">
        <v>120491000</v>
      </c>
      <c r="I506" s="8">
        <v>126740000</v>
      </c>
      <c r="J506" s="8">
        <v>1707000</v>
      </c>
      <c r="K506" s="8">
        <v>3885000</v>
      </c>
      <c r="L506" s="8">
        <v>121133000</v>
      </c>
      <c r="M506" s="8">
        <v>125018000</v>
      </c>
      <c r="N506" s="8">
        <v>30659000</v>
      </c>
      <c r="O506" s="8">
        <v>0.24640000000000001</v>
      </c>
      <c r="P506" s="9">
        <f t="shared" si="128"/>
        <v>0.95069433485876598</v>
      </c>
      <c r="Q506" s="9">
        <f t="shared" si="129"/>
        <v>1.3468518226290043E-2</v>
      </c>
      <c r="R506" s="9">
        <f t="shared" si="130"/>
        <v>3.0653305980747989E-2</v>
      </c>
      <c r="S506" s="9">
        <f t="shared" si="131"/>
        <v>0.9557598232602178</v>
      </c>
      <c r="T506" s="9">
        <f t="shared" si="132"/>
        <v>0.9864131292409658</v>
      </c>
      <c r="U506" s="9">
        <f t="shared" si="133"/>
        <v>0.24190468676029667</v>
      </c>
      <c r="V506" s="9">
        <f t="shared" si="134"/>
        <v>0</v>
      </c>
      <c r="W506" s="9">
        <f t="shared" si="135"/>
        <v>0</v>
      </c>
      <c r="X506" s="9">
        <f t="shared" si="136"/>
        <v>1</v>
      </c>
      <c r="Y506" s="9">
        <f t="shared" si="137"/>
        <v>0</v>
      </c>
      <c r="Z506" s="9">
        <f t="shared" si="138"/>
        <v>0</v>
      </c>
      <c r="AA506" s="9">
        <f t="shared" si="139"/>
        <v>0</v>
      </c>
      <c r="AB506" s="9">
        <f t="shared" si="140"/>
        <v>0</v>
      </c>
      <c r="AC506" s="9">
        <f t="shared" si="141"/>
        <v>0</v>
      </c>
      <c r="AD506" s="9">
        <f t="shared" si="142"/>
        <v>1</v>
      </c>
    </row>
    <row r="507" spans="1:30" x14ac:dyDescent="0.35">
      <c r="A507" s="5">
        <v>506</v>
      </c>
      <c r="B507" s="3" t="s">
        <v>212</v>
      </c>
      <c r="C507" s="11">
        <v>20</v>
      </c>
      <c r="D507" s="8">
        <v>1.5</v>
      </c>
      <c r="E507" s="11">
        <v>0</v>
      </c>
      <c r="F507" s="11">
        <v>5</v>
      </c>
      <c r="G507" s="11">
        <v>0</v>
      </c>
      <c r="H507" s="8">
        <v>7252000</v>
      </c>
      <c r="I507" s="8">
        <v>9721000</v>
      </c>
      <c r="J507" s="8">
        <v>6053000</v>
      </c>
      <c r="K507" s="8">
        <v>2078000</v>
      </c>
      <c r="L507" s="8">
        <v>1579000</v>
      </c>
      <c r="M507" s="8">
        <v>3657000</v>
      </c>
      <c r="N507" s="8">
        <v>16513000</v>
      </c>
      <c r="O507" s="8">
        <v>3.3875999999999999</v>
      </c>
      <c r="P507" s="9">
        <f t="shared" si="128"/>
        <v>0.74601378459006273</v>
      </c>
      <c r="Q507" s="9">
        <f t="shared" si="129"/>
        <v>0.62267256455097209</v>
      </c>
      <c r="R507" s="9">
        <f t="shared" si="130"/>
        <v>0.21376401604773171</v>
      </c>
      <c r="S507" s="9">
        <f t="shared" si="131"/>
        <v>0.16243184857524945</v>
      </c>
      <c r="T507" s="9">
        <f t="shared" si="132"/>
        <v>0.37619586462298116</v>
      </c>
      <c r="U507" s="9">
        <f t="shared" si="133"/>
        <v>1.6986935500462916</v>
      </c>
      <c r="V507" s="9">
        <f t="shared" si="134"/>
        <v>0</v>
      </c>
      <c r="W507" s="9">
        <f t="shared" si="135"/>
        <v>0</v>
      </c>
      <c r="X507" s="9">
        <f t="shared" si="136"/>
        <v>1</v>
      </c>
      <c r="Y507" s="9">
        <f t="shared" si="137"/>
        <v>0</v>
      </c>
      <c r="Z507" s="9">
        <f t="shared" si="138"/>
        <v>0</v>
      </c>
      <c r="AA507" s="9">
        <f t="shared" si="139"/>
        <v>0</v>
      </c>
      <c r="AB507" s="9">
        <f t="shared" si="140"/>
        <v>0</v>
      </c>
      <c r="AC507" s="9">
        <f t="shared" si="141"/>
        <v>0</v>
      </c>
      <c r="AD507" s="9">
        <f t="shared" si="142"/>
        <v>1</v>
      </c>
    </row>
    <row r="508" spans="1:30" x14ac:dyDescent="0.35">
      <c r="A508" s="5">
        <v>507</v>
      </c>
      <c r="B508" s="3" t="s">
        <v>1385</v>
      </c>
      <c r="C508" s="11">
        <v>20</v>
      </c>
      <c r="D508" s="8">
        <v>23.5</v>
      </c>
      <c r="E508" s="11">
        <v>0</v>
      </c>
      <c r="F508" s="11">
        <v>5</v>
      </c>
      <c r="G508" s="11">
        <v>0</v>
      </c>
      <c r="H508" s="8">
        <v>708000</v>
      </c>
      <c r="I508" s="8">
        <v>708000</v>
      </c>
      <c r="J508" s="8">
        <v>-65000</v>
      </c>
      <c r="K508" s="8">
        <v>722000</v>
      </c>
      <c r="L508" s="8">
        <v>33000</v>
      </c>
      <c r="M508" s="8">
        <v>755000</v>
      </c>
      <c r="N508" s="8">
        <v>3213000</v>
      </c>
      <c r="O508" s="8">
        <v>8.1547999999999998</v>
      </c>
      <c r="P508" s="9">
        <f t="shared" si="128"/>
        <v>1</v>
      </c>
      <c r="Q508" s="9">
        <f t="shared" si="129"/>
        <v>-9.1807909604519775E-2</v>
      </c>
      <c r="R508" s="9">
        <f t="shared" si="130"/>
        <v>1.0197740112994351</v>
      </c>
      <c r="S508" s="9">
        <f t="shared" si="131"/>
        <v>4.6610169491525424E-2</v>
      </c>
      <c r="T508" s="9">
        <f t="shared" si="132"/>
        <v>1.0663841807909604</v>
      </c>
      <c r="U508" s="9">
        <f t="shared" si="133"/>
        <v>4.5381355932203391</v>
      </c>
      <c r="V508" s="9">
        <f t="shared" si="134"/>
        <v>0</v>
      </c>
      <c r="W508" s="9">
        <f t="shared" si="135"/>
        <v>0</v>
      </c>
      <c r="X508" s="9">
        <f t="shared" si="136"/>
        <v>1</v>
      </c>
      <c r="Y508" s="9">
        <f t="shared" si="137"/>
        <v>0</v>
      </c>
      <c r="Z508" s="9">
        <f t="shared" si="138"/>
        <v>0</v>
      </c>
      <c r="AA508" s="9">
        <f t="shared" si="139"/>
        <v>0</v>
      </c>
      <c r="AB508" s="9">
        <f t="shared" si="140"/>
        <v>0</v>
      </c>
      <c r="AC508" s="9">
        <f t="shared" si="141"/>
        <v>0</v>
      </c>
      <c r="AD508" s="9">
        <f t="shared" si="142"/>
        <v>1</v>
      </c>
    </row>
    <row r="509" spans="1:30" x14ac:dyDescent="0.35">
      <c r="A509" s="5">
        <v>508</v>
      </c>
      <c r="B509" s="3" t="s">
        <v>213</v>
      </c>
      <c r="C509" s="11">
        <v>20</v>
      </c>
      <c r="D509" s="8">
        <v>15</v>
      </c>
      <c r="E509" s="11">
        <v>0</v>
      </c>
      <c r="F509" s="11">
        <v>5</v>
      </c>
      <c r="G509" s="11">
        <v>0</v>
      </c>
      <c r="H509" s="8">
        <v>54059000</v>
      </c>
      <c r="I509" s="8">
        <v>114635000</v>
      </c>
      <c r="J509" s="8">
        <v>73291000</v>
      </c>
      <c r="K509" s="8">
        <v>37009000</v>
      </c>
      <c r="L509" s="8">
        <v>3325000</v>
      </c>
      <c r="M509" s="8">
        <v>40334000</v>
      </c>
      <c r="N509" s="8">
        <v>78600000</v>
      </c>
      <c r="O509" s="8">
        <v>0.75890000000000002</v>
      </c>
      <c r="P509" s="9">
        <f t="shared" si="128"/>
        <v>0.4715749989095826</v>
      </c>
      <c r="Q509" s="9">
        <f t="shared" si="129"/>
        <v>0.63934226021721119</v>
      </c>
      <c r="R509" s="9">
        <f t="shared" si="130"/>
        <v>0.32284206394207704</v>
      </c>
      <c r="S509" s="9">
        <f t="shared" si="131"/>
        <v>2.9005103153487154E-2</v>
      </c>
      <c r="T509" s="9">
        <f t="shared" si="132"/>
        <v>0.35184716709556418</v>
      </c>
      <c r="U509" s="9">
        <f t="shared" si="133"/>
        <v>0.68565446853055345</v>
      </c>
      <c r="V509" s="9">
        <f t="shared" si="134"/>
        <v>0</v>
      </c>
      <c r="W509" s="9">
        <f t="shared" si="135"/>
        <v>0</v>
      </c>
      <c r="X509" s="9">
        <f t="shared" si="136"/>
        <v>1</v>
      </c>
      <c r="Y509" s="9">
        <f t="shared" si="137"/>
        <v>0</v>
      </c>
      <c r="Z509" s="9">
        <f t="shared" si="138"/>
        <v>0</v>
      </c>
      <c r="AA509" s="9">
        <f t="shared" si="139"/>
        <v>0</v>
      </c>
      <c r="AB509" s="9">
        <f t="shared" si="140"/>
        <v>0</v>
      </c>
      <c r="AC509" s="9">
        <f t="shared" si="141"/>
        <v>0</v>
      </c>
      <c r="AD509" s="9">
        <f t="shared" si="142"/>
        <v>1</v>
      </c>
    </row>
    <row r="510" spans="1:30" ht="29" x14ac:dyDescent="0.35">
      <c r="A510" s="5">
        <v>509</v>
      </c>
      <c r="B510" s="3" t="s">
        <v>214</v>
      </c>
      <c r="C510" s="11">
        <v>20</v>
      </c>
      <c r="D510" s="8">
        <v>24</v>
      </c>
      <c r="E510" s="11">
        <v>0</v>
      </c>
      <c r="F510" s="11">
        <v>5</v>
      </c>
      <c r="G510" s="11">
        <v>0</v>
      </c>
      <c r="H510" s="8">
        <v>797000</v>
      </c>
      <c r="I510" s="8">
        <v>3002000</v>
      </c>
      <c r="J510" s="8">
        <v>455000</v>
      </c>
      <c r="K510" s="8">
        <v>883000</v>
      </c>
      <c r="L510" s="8">
        <v>1413000</v>
      </c>
      <c r="M510" s="8">
        <v>2296000</v>
      </c>
      <c r="N510" s="8">
        <v>8407000</v>
      </c>
      <c r="O510" s="8">
        <v>2.6537000000000002</v>
      </c>
      <c r="P510" s="9">
        <f t="shared" si="128"/>
        <v>0.26548967355096603</v>
      </c>
      <c r="Q510" s="9">
        <f t="shared" si="129"/>
        <v>0.15156562291805464</v>
      </c>
      <c r="R510" s="9">
        <f t="shared" si="130"/>
        <v>0.29413724183877415</v>
      </c>
      <c r="S510" s="9">
        <f t="shared" si="131"/>
        <v>0.47068620919387077</v>
      </c>
      <c r="T510" s="9">
        <f t="shared" si="132"/>
        <v>0.76482345103264493</v>
      </c>
      <c r="U510" s="9">
        <f t="shared" si="133"/>
        <v>2.8004663557628247</v>
      </c>
      <c r="V510" s="9">
        <f t="shared" si="134"/>
        <v>0</v>
      </c>
      <c r="W510" s="9">
        <f t="shared" si="135"/>
        <v>0</v>
      </c>
      <c r="X510" s="9">
        <f t="shared" si="136"/>
        <v>1</v>
      </c>
      <c r="Y510" s="9">
        <f t="shared" si="137"/>
        <v>0</v>
      </c>
      <c r="Z510" s="9">
        <f t="shared" si="138"/>
        <v>0</v>
      </c>
      <c r="AA510" s="9">
        <f t="shared" si="139"/>
        <v>0</v>
      </c>
      <c r="AB510" s="9">
        <f t="shared" si="140"/>
        <v>0</v>
      </c>
      <c r="AC510" s="9">
        <f t="shared" si="141"/>
        <v>0</v>
      </c>
      <c r="AD510" s="9">
        <f t="shared" si="142"/>
        <v>1</v>
      </c>
    </row>
    <row r="511" spans="1:30" x14ac:dyDescent="0.35">
      <c r="A511" s="5">
        <v>510</v>
      </c>
      <c r="B511" s="3" t="s">
        <v>215</v>
      </c>
      <c r="C511" s="11">
        <v>20</v>
      </c>
      <c r="D511" s="8">
        <v>28.5</v>
      </c>
      <c r="E511" s="11">
        <v>0</v>
      </c>
      <c r="F511" s="11">
        <v>2</v>
      </c>
      <c r="G511" s="11">
        <v>0</v>
      </c>
      <c r="H511" s="8">
        <v>13360000</v>
      </c>
      <c r="I511" s="8">
        <v>23331000</v>
      </c>
      <c r="J511" s="8">
        <v>18531000</v>
      </c>
      <c r="K511" s="8">
        <v>3328000</v>
      </c>
      <c r="L511" s="8">
        <v>80000</v>
      </c>
      <c r="M511" s="8">
        <v>3408000</v>
      </c>
      <c r="N511" s="8">
        <v>10606000</v>
      </c>
      <c r="O511" s="8">
        <v>0.46460000000000001</v>
      </c>
      <c r="P511" s="9">
        <f t="shared" si="128"/>
        <v>0.5726286914405726</v>
      </c>
      <c r="Q511" s="9">
        <f t="shared" si="129"/>
        <v>0.79426514079979427</v>
      </c>
      <c r="R511" s="9">
        <f t="shared" si="130"/>
        <v>0.14264283571214265</v>
      </c>
      <c r="S511" s="9">
        <f t="shared" si="131"/>
        <v>3.4289143200034291E-3</v>
      </c>
      <c r="T511" s="9">
        <f t="shared" si="132"/>
        <v>0.14607175003214606</v>
      </c>
      <c r="U511" s="9">
        <f t="shared" si="133"/>
        <v>0.45458831597445459</v>
      </c>
      <c r="V511" s="9">
        <f t="shared" si="134"/>
        <v>0</v>
      </c>
      <c r="W511" s="9">
        <f t="shared" si="135"/>
        <v>0</v>
      </c>
      <c r="X511" s="9">
        <f t="shared" si="136"/>
        <v>1</v>
      </c>
      <c r="Y511" s="9">
        <f t="shared" si="137"/>
        <v>0</v>
      </c>
      <c r="Z511" s="9">
        <f t="shared" si="138"/>
        <v>0</v>
      </c>
      <c r="AA511" s="9">
        <f t="shared" si="139"/>
        <v>1</v>
      </c>
      <c r="AB511" s="9">
        <f t="shared" si="140"/>
        <v>0</v>
      </c>
      <c r="AC511" s="9">
        <f t="shared" si="141"/>
        <v>0</v>
      </c>
      <c r="AD511" s="9">
        <f t="shared" si="142"/>
        <v>0</v>
      </c>
    </row>
    <row r="512" spans="1:30" x14ac:dyDescent="0.35">
      <c r="A512" s="5">
        <v>511</v>
      </c>
      <c r="B512" s="3" t="s">
        <v>216</v>
      </c>
      <c r="C512" s="11">
        <v>20</v>
      </c>
      <c r="D512" s="8">
        <v>14.5</v>
      </c>
      <c r="E512" s="11">
        <v>0</v>
      </c>
      <c r="F512" s="11">
        <v>5</v>
      </c>
      <c r="G512" s="11">
        <v>0</v>
      </c>
      <c r="H512" s="8">
        <v>120326000</v>
      </c>
      <c r="I512" s="8">
        <v>197285000</v>
      </c>
      <c r="J512" s="8">
        <v>110943000</v>
      </c>
      <c r="K512" s="8">
        <v>43134000</v>
      </c>
      <c r="L512" s="8">
        <v>43195000</v>
      </c>
      <c r="M512" s="8">
        <v>86329000</v>
      </c>
      <c r="N512" s="8">
        <v>115303000</v>
      </c>
      <c r="O512" s="8">
        <v>0.65290000000000004</v>
      </c>
      <c r="P512" s="9">
        <f t="shared" si="128"/>
        <v>0.60990952175786295</v>
      </c>
      <c r="Q512" s="9">
        <f t="shared" si="129"/>
        <v>0.56234888612920397</v>
      </c>
      <c r="R512" s="9">
        <f t="shared" si="130"/>
        <v>0.21863801099931571</v>
      </c>
      <c r="S512" s="9">
        <f t="shared" si="131"/>
        <v>0.21894720835339737</v>
      </c>
      <c r="T512" s="9">
        <f t="shared" si="132"/>
        <v>0.43758521935271311</v>
      </c>
      <c r="U512" s="9">
        <f t="shared" si="133"/>
        <v>0.5844488937324176</v>
      </c>
      <c r="V512" s="9">
        <f t="shared" si="134"/>
        <v>0</v>
      </c>
      <c r="W512" s="9">
        <f t="shared" si="135"/>
        <v>0</v>
      </c>
      <c r="X512" s="9">
        <f t="shared" si="136"/>
        <v>1</v>
      </c>
      <c r="Y512" s="9">
        <f t="shared" si="137"/>
        <v>0</v>
      </c>
      <c r="Z512" s="9">
        <f t="shared" si="138"/>
        <v>0</v>
      </c>
      <c r="AA512" s="9">
        <f t="shared" si="139"/>
        <v>0</v>
      </c>
      <c r="AB512" s="9">
        <f t="shared" si="140"/>
        <v>0</v>
      </c>
      <c r="AC512" s="9">
        <f t="shared" si="141"/>
        <v>0</v>
      </c>
      <c r="AD512" s="9">
        <f t="shared" si="142"/>
        <v>1</v>
      </c>
    </row>
    <row r="513" spans="1:30" x14ac:dyDescent="0.35">
      <c r="A513" s="5">
        <v>512</v>
      </c>
      <c r="B513" s="3" t="s">
        <v>216</v>
      </c>
      <c r="C513" s="11">
        <v>20</v>
      </c>
      <c r="D513" s="8">
        <v>16.5</v>
      </c>
      <c r="E513" s="11">
        <v>0</v>
      </c>
      <c r="F513" s="11">
        <v>5</v>
      </c>
      <c r="G513" s="11">
        <v>0</v>
      </c>
      <c r="H513" s="8">
        <v>9225000</v>
      </c>
      <c r="I513" s="8">
        <v>22346000</v>
      </c>
      <c r="J513" s="8">
        <v>7108000</v>
      </c>
      <c r="K513" s="8">
        <v>1751000</v>
      </c>
      <c r="L513" s="8">
        <v>1433000</v>
      </c>
      <c r="M513" s="8">
        <v>3184000</v>
      </c>
      <c r="N513" s="8">
        <v>13584000</v>
      </c>
      <c r="O513" s="8">
        <v>0.57289999999999996</v>
      </c>
      <c r="P513" s="9">
        <f t="shared" si="128"/>
        <v>0.41282556162176676</v>
      </c>
      <c r="Q513" s="9">
        <f t="shared" si="129"/>
        <v>0.31808824845609951</v>
      </c>
      <c r="R513" s="9">
        <f t="shared" si="130"/>
        <v>7.8358542915958118E-2</v>
      </c>
      <c r="S513" s="9">
        <f t="shared" si="131"/>
        <v>6.4127808108833798E-2</v>
      </c>
      <c r="T513" s="9">
        <f t="shared" si="132"/>
        <v>0.1424863510247919</v>
      </c>
      <c r="U513" s="9">
        <f t="shared" si="133"/>
        <v>0.60789403025149913</v>
      </c>
      <c r="V513" s="9">
        <f t="shared" si="134"/>
        <v>0</v>
      </c>
      <c r="W513" s="9">
        <f t="shared" si="135"/>
        <v>0</v>
      </c>
      <c r="X513" s="9">
        <f t="shared" si="136"/>
        <v>1</v>
      </c>
      <c r="Y513" s="9">
        <f t="shared" si="137"/>
        <v>0</v>
      </c>
      <c r="Z513" s="9">
        <f t="shared" si="138"/>
        <v>0</v>
      </c>
      <c r="AA513" s="9">
        <f t="shared" si="139"/>
        <v>0</v>
      </c>
      <c r="AB513" s="9">
        <f t="shared" si="140"/>
        <v>0</v>
      </c>
      <c r="AC513" s="9">
        <f t="shared" si="141"/>
        <v>0</v>
      </c>
      <c r="AD513" s="9">
        <f t="shared" si="142"/>
        <v>1</v>
      </c>
    </row>
    <row r="514" spans="1:30" x14ac:dyDescent="0.35">
      <c r="A514" s="5">
        <v>513</v>
      </c>
      <c r="B514" s="3" t="s">
        <v>216</v>
      </c>
      <c r="C514" s="11">
        <v>20</v>
      </c>
      <c r="D514" s="8">
        <v>15</v>
      </c>
      <c r="E514" s="11">
        <v>0</v>
      </c>
      <c r="F514" s="11">
        <v>5</v>
      </c>
      <c r="G514" s="11">
        <v>0</v>
      </c>
      <c r="H514" s="8">
        <v>2367000</v>
      </c>
      <c r="I514" s="8">
        <v>2868000</v>
      </c>
      <c r="J514" s="8">
        <v>-2341000</v>
      </c>
      <c r="K514" s="8">
        <v>1379000</v>
      </c>
      <c r="L514" s="8">
        <v>2829000</v>
      </c>
      <c r="M514" s="8">
        <v>4208000</v>
      </c>
      <c r="N514" s="8">
        <v>9300000</v>
      </c>
      <c r="O514" s="8">
        <v>2.218</v>
      </c>
      <c r="P514" s="9">
        <f t="shared" si="128"/>
        <v>0.82531380753138073</v>
      </c>
      <c r="Q514" s="9">
        <f t="shared" si="129"/>
        <v>-0.8162482566248257</v>
      </c>
      <c r="R514" s="9">
        <f t="shared" si="130"/>
        <v>0.48082287308228733</v>
      </c>
      <c r="S514" s="9">
        <f t="shared" si="131"/>
        <v>0.9864016736401674</v>
      </c>
      <c r="T514" s="9">
        <f t="shared" si="132"/>
        <v>1.4672245467224547</v>
      </c>
      <c r="U514" s="9">
        <f t="shared" si="133"/>
        <v>3.2426778242677825</v>
      </c>
      <c r="V514" s="9">
        <f t="shared" si="134"/>
        <v>0</v>
      </c>
      <c r="W514" s="9">
        <f t="shared" si="135"/>
        <v>0</v>
      </c>
      <c r="X514" s="9">
        <f t="shared" si="136"/>
        <v>1</v>
      </c>
      <c r="Y514" s="9">
        <f t="shared" si="137"/>
        <v>0</v>
      </c>
      <c r="Z514" s="9">
        <f t="shared" si="138"/>
        <v>0</v>
      </c>
      <c r="AA514" s="9">
        <f t="shared" si="139"/>
        <v>0</v>
      </c>
      <c r="AB514" s="9">
        <f t="shared" si="140"/>
        <v>0</v>
      </c>
      <c r="AC514" s="9">
        <f t="shared" si="141"/>
        <v>0</v>
      </c>
      <c r="AD514" s="9">
        <f t="shared" si="142"/>
        <v>1</v>
      </c>
    </row>
    <row r="515" spans="1:30" x14ac:dyDescent="0.35">
      <c r="A515" s="5">
        <v>514</v>
      </c>
      <c r="B515" s="3" t="s">
        <v>217</v>
      </c>
      <c r="C515" s="11">
        <v>20</v>
      </c>
      <c r="D515" s="8">
        <v>7.5</v>
      </c>
      <c r="E515" s="11">
        <v>0</v>
      </c>
      <c r="F515" s="11">
        <v>5</v>
      </c>
      <c r="G515" s="11">
        <v>0</v>
      </c>
      <c r="H515" s="8">
        <v>10359000</v>
      </c>
      <c r="I515" s="8">
        <v>17887000</v>
      </c>
      <c r="J515" s="8">
        <v>9712000</v>
      </c>
      <c r="K515" s="8">
        <v>1388000</v>
      </c>
      <c r="L515" s="8">
        <v>6777000</v>
      </c>
      <c r="M515" s="8">
        <v>8165000</v>
      </c>
      <c r="N515" s="8">
        <v>19690000</v>
      </c>
      <c r="O515" s="8">
        <v>1.0826</v>
      </c>
      <c r="P515" s="9">
        <f t="shared" si="128"/>
        <v>0.57913568513445524</v>
      </c>
      <c r="Q515" s="9">
        <f t="shared" si="129"/>
        <v>0.54296416391792923</v>
      </c>
      <c r="R515" s="9">
        <f t="shared" si="130"/>
        <v>7.7598255716442105E-2</v>
      </c>
      <c r="S515" s="9">
        <f t="shared" si="131"/>
        <v>0.37887851512271481</v>
      </c>
      <c r="T515" s="9">
        <f t="shared" si="132"/>
        <v>0.45647677083915694</v>
      </c>
      <c r="U515" s="9">
        <f t="shared" si="133"/>
        <v>1.1007994632973668</v>
      </c>
      <c r="V515" s="9">
        <f t="shared" si="134"/>
        <v>0</v>
      </c>
      <c r="W515" s="9">
        <f t="shared" si="135"/>
        <v>0</v>
      </c>
      <c r="X515" s="9">
        <f t="shared" si="136"/>
        <v>1</v>
      </c>
      <c r="Y515" s="9">
        <f t="shared" si="137"/>
        <v>0</v>
      </c>
      <c r="Z515" s="9">
        <f t="shared" si="138"/>
        <v>0</v>
      </c>
      <c r="AA515" s="9">
        <f t="shared" si="139"/>
        <v>0</v>
      </c>
      <c r="AB515" s="9">
        <f t="shared" si="140"/>
        <v>0</v>
      </c>
      <c r="AC515" s="9">
        <f t="shared" si="141"/>
        <v>0</v>
      </c>
      <c r="AD515" s="9">
        <f t="shared" si="142"/>
        <v>1</v>
      </c>
    </row>
    <row r="516" spans="1:30" x14ac:dyDescent="0.35">
      <c r="A516" s="5">
        <v>515</v>
      </c>
      <c r="B516" s="3" t="s">
        <v>218</v>
      </c>
      <c r="C516" s="11">
        <v>20</v>
      </c>
      <c r="D516" s="8">
        <v>19.5</v>
      </c>
      <c r="E516" s="11">
        <v>0</v>
      </c>
      <c r="F516" s="11">
        <v>5</v>
      </c>
      <c r="G516" s="11">
        <v>0</v>
      </c>
      <c r="H516" s="8">
        <v>500762000</v>
      </c>
      <c r="I516" s="8">
        <v>861451000</v>
      </c>
      <c r="J516" s="8">
        <v>364414000</v>
      </c>
      <c r="K516" s="8">
        <v>131137000</v>
      </c>
      <c r="L516" s="8">
        <v>343983000</v>
      </c>
      <c r="M516" s="8">
        <v>475120000</v>
      </c>
      <c r="N516" s="8">
        <v>534887000</v>
      </c>
      <c r="O516" s="8">
        <v>0.68700000000000006</v>
      </c>
      <c r="P516" s="9">
        <f t="shared" si="128"/>
        <v>0.58130061953610823</v>
      </c>
      <c r="Q516" s="9">
        <f t="shared" si="129"/>
        <v>0.42302348015151181</v>
      </c>
      <c r="R516" s="9">
        <f t="shared" si="130"/>
        <v>0.15222804315045196</v>
      </c>
      <c r="S516" s="9">
        <f t="shared" si="131"/>
        <v>0.39930651888499752</v>
      </c>
      <c r="T516" s="9">
        <f t="shared" si="132"/>
        <v>0.55153456203544948</v>
      </c>
      <c r="U516" s="9">
        <f t="shared" si="133"/>
        <v>0.62091401600323171</v>
      </c>
      <c r="V516" s="9">
        <f t="shared" si="134"/>
        <v>0</v>
      </c>
      <c r="W516" s="9">
        <f t="shared" si="135"/>
        <v>0</v>
      </c>
      <c r="X516" s="9">
        <f t="shared" si="136"/>
        <v>1</v>
      </c>
      <c r="Y516" s="9">
        <f t="shared" si="137"/>
        <v>0</v>
      </c>
      <c r="Z516" s="9">
        <f t="shared" si="138"/>
        <v>0</v>
      </c>
      <c r="AA516" s="9">
        <f t="shared" si="139"/>
        <v>0</v>
      </c>
      <c r="AB516" s="9">
        <f t="shared" si="140"/>
        <v>0</v>
      </c>
      <c r="AC516" s="9">
        <f t="shared" si="141"/>
        <v>0</v>
      </c>
      <c r="AD516" s="9">
        <f t="shared" si="142"/>
        <v>1</v>
      </c>
    </row>
    <row r="517" spans="1:30" x14ac:dyDescent="0.35">
      <c r="A517" s="5">
        <v>516</v>
      </c>
      <c r="B517" s="3" t="s">
        <v>1386</v>
      </c>
      <c r="C517" s="11">
        <v>20</v>
      </c>
      <c r="D517" s="8">
        <v>12.5</v>
      </c>
      <c r="E517" s="11">
        <v>0</v>
      </c>
      <c r="F517" s="11">
        <v>5</v>
      </c>
      <c r="G517" s="11">
        <v>0</v>
      </c>
      <c r="H517" s="8">
        <v>398963000</v>
      </c>
      <c r="I517" s="8">
        <v>839208000</v>
      </c>
      <c r="J517" s="8">
        <v>-105767000</v>
      </c>
      <c r="K517" s="8">
        <v>199569000</v>
      </c>
      <c r="L517" s="8">
        <v>636189000</v>
      </c>
      <c r="M517" s="8">
        <v>835758000</v>
      </c>
      <c r="N517" s="8">
        <v>150000</v>
      </c>
      <c r="O517" s="8">
        <v>2.0000000000000001E-4</v>
      </c>
      <c r="P517" s="9">
        <f t="shared" si="128"/>
        <v>0.47540419061782063</v>
      </c>
      <c r="Q517" s="9">
        <f t="shared" si="129"/>
        <v>-0.12603192533912927</v>
      </c>
      <c r="R517" s="9">
        <f t="shared" si="130"/>
        <v>0.23780636028255212</v>
      </c>
      <c r="S517" s="9">
        <f t="shared" si="131"/>
        <v>0.75808262075671351</v>
      </c>
      <c r="T517" s="9">
        <f t="shared" si="132"/>
        <v>0.9958889810392656</v>
      </c>
      <c r="U517" s="9">
        <f t="shared" si="133"/>
        <v>1.7873995481453942E-4</v>
      </c>
      <c r="V517" s="9">
        <f t="shared" si="134"/>
        <v>0</v>
      </c>
      <c r="W517" s="9">
        <f t="shared" si="135"/>
        <v>0</v>
      </c>
      <c r="X517" s="9">
        <f t="shared" si="136"/>
        <v>1</v>
      </c>
      <c r="Y517" s="9">
        <f t="shared" si="137"/>
        <v>0</v>
      </c>
      <c r="Z517" s="9">
        <f t="shared" si="138"/>
        <v>0</v>
      </c>
      <c r="AA517" s="9">
        <f t="shared" si="139"/>
        <v>0</v>
      </c>
      <c r="AB517" s="9">
        <f t="shared" si="140"/>
        <v>0</v>
      </c>
      <c r="AC517" s="9">
        <f t="shared" si="141"/>
        <v>0</v>
      </c>
      <c r="AD517" s="9">
        <f t="shared" si="142"/>
        <v>1</v>
      </c>
    </row>
    <row r="518" spans="1:30" ht="43.5" x14ac:dyDescent="0.35">
      <c r="A518" s="5">
        <v>517</v>
      </c>
      <c r="B518" s="3" t="s">
        <v>219</v>
      </c>
      <c r="C518" s="11">
        <v>20</v>
      </c>
      <c r="D518" s="8">
        <v>26</v>
      </c>
      <c r="E518" s="11">
        <v>0</v>
      </c>
      <c r="F518" s="11">
        <v>5</v>
      </c>
      <c r="G518" s="11">
        <v>0</v>
      </c>
      <c r="H518" s="8">
        <v>7985000</v>
      </c>
      <c r="I518" s="8">
        <v>8287000</v>
      </c>
      <c r="J518" s="8">
        <v>3060000</v>
      </c>
      <c r="K518" s="8">
        <v>4000000</v>
      </c>
      <c r="L518" s="8">
        <v>1217000</v>
      </c>
      <c r="M518" s="8">
        <v>5217000</v>
      </c>
      <c r="N518" s="8">
        <v>15489000</v>
      </c>
      <c r="O518" s="8">
        <v>1.6464000000000001</v>
      </c>
      <c r="P518" s="9">
        <f t="shared" si="128"/>
        <v>0.96355737902739225</v>
      </c>
      <c r="Q518" s="9">
        <f t="shared" si="129"/>
        <v>0.36925304694099192</v>
      </c>
      <c r="R518" s="9">
        <f t="shared" si="130"/>
        <v>0.48268372149149269</v>
      </c>
      <c r="S518" s="9">
        <f t="shared" si="131"/>
        <v>0.14685652226378665</v>
      </c>
      <c r="T518" s="9">
        <f t="shared" si="132"/>
        <v>0.62954024375527939</v>
      </c>
      <c r="U518" s="9">
        <f t="shared" si="133"/>
        <v>1.8690720405454326</v>
      </c>
      <c r="V518" s="9">
        <f t="shared" si="134"/>
        <v>0</v>
      </c>
      <c r="W518" s="9">
        <f t="shared" si="135"/>
        <v>0</v>
      </c>
      <c r="X518" s="9">
        <f t="shared" si="136"/>
        <v>1</v>
      </c>
      <c r="Y518" s="9">
        <f t="shared" si="137"/>
        <v>0</v>
      </c>
      <c r="Z518" s="9">
        <f t="shared" si="138"/>
        <v>0</v>
      </c>
      <c r="AA518" s="9">
        <f t="shared" si="139"/>
        <v>0</v>
      </c>
      <c r="AB518" s="9">
        <f t="shared" si="140"/>
        <v>0</v>
      </c>
      <c r="AC518" s="9">
        <f t="shared" si="141"/>
        <v>0</v>
      </c>
      <c r="AD518" s="9">
        <f t="shared" si="142"/>
        <v>1</v>
      </c>
    </row>
    <row r="519" spans="1:30" x14ac:dyDescent="0.35">
      <c r="A519" s="5">
        <v>518</v>
      </c>
      <c r="B519" s="3" t="s">
        <v>220</v>
      </c>
      <c r="C519" s="11">
        <v>20</v>
      </c>
      <c r="D519" s="8">
        <v>27</v>
      </c>
      <c r="E519" s="11">
        <v>0</v>
      </c>
      <c r="F519" s="11">
        <v>2</v>
      </c>
      <c r="G519" s="11">
        <v>0</v>
      </c>
      <c r="H519" s="8">
        <v>5010000</v>
      </c>
      <c r="I519" s="8">
        <v>23830000</v>
      </c>
      <c r="J519" s="8">
        <v>9020000</v>
      </c>
      <c r="K519" s="8">
        <v>7117000</v>
      </c>
      <c r="L519" s="8">
        <v>105000</v>
      </c>
      <c r="M519" s="8">
        <v>7222000</v>
      </c>
      <c r="N519" s="8">
        <v>16645000</v>
      </c>
      <c r="O519" s="8">
        <v>0.8085</v>
      </c>
      <c r="P519" s="9">
        <f t="shared" si="128"/>
        <v>0.2102391942929081</v>
      </c>
      <c r="Q519" s="9">
        <f t="shared" si="129"/>
        <v>0.37851447754930762</v>
      </c>
      <c r="R519" s="9">
        <f t="shared" si="130"/>
        <v>0.29865715484683175</v>
      </c>
      <c r="S519" s="9">
        <f t="shared" si="131"/>
        <v>4.4062106588334034E-3</v>
      </c>
      <c r="T519" s="9">
        <f t="shared" si="132"/>
        <v>0.30306336550566515</v>
      </c>
      <c r="U519" s="9">
        <f t="shared" si="133"/>
        <v>0.69848929920268565</v>
      </c>
      <c r="V519" s="9">
        <f t="shared" si="134"/>
        <v>0</v>
      </c>
      <c r="W519" s="9">
        <f t="shared" si="135"/>
        <v>0</v>
      </c>
      <c r="X519" s="9">
        <f t="shared" si="136"/>
        <v>1</v>
      </c>
      <c r="Y519" s="9">
        <f t="shared" si="137"/>
        <v>0</v>
      </c>
      <c r="Z519" s="9">
        <f t="shared" si="138"/>
        <v>0</v>
      </c>
      <c r="AA519" s="9">
        <f t="shared" si="139"/>
        <v>1</v>
      </c>
      <c r="AB519" s="9">
        <f t="shared" si="140"/>
        <v>0</v>
      </c>
      <c r="AC519" s="9">
        <f t="shared" si="141"/>
        <v>0</v>
      </c>
      <c r="AD519" s="9">
        <f t="shared" si="142"/>
        <v>0</v>
      </c>
    </row>
    <row r="520" spans="1:30" x14ac:dyDescent="0.35">
      <c r="A520" s="5">
        <v>519</v>
      </c>
      <c r="B520" s="3" t="s">
        <v>221</v>
      </c>
      <c r="C520" s="11">
        <v>20</v>
      </c>
      <c r="D520" s="8">
        <v>10.5</v>
      </c>
      <c r="E520" s="11">
        <v>0</v>
      </c>
      <c r="F520" s="11">
        <v>5</v>
      </c>
      <c r="G520" s="11">
        <v>0</v>
      </c>
      <c r="H520" s="8">
        <v>300000</v>
      </c>
      <c r="I520" s="8">
        <v>300000</v>
      </c>
      <c r="J520" s="8">
        <v>58000</v>
      </c>
      <c r="K520" s="8">
        <v>58000</v>
      </c>
      <c r="L520" s="8">
        <v>12000</v>
      </c>
      <c r="M520" s="8">
        <v>70000</v>
      </c>
      <c r="N520" s="8">
        <v>1656000</v>
      </c>
      <c r="O520" s="8">
        <v>3.8378000000000001</v>
      </c>
      <c r="P520" s="9">
        <f t="shared" si="128"/>
        <v>1</v>
      </c>
      <c r="Q520" s="9">
        <f t="shared" si="129"/>
        <v>0.19333333333333333</v>
      </c>
      <c r="R520" s="9">
        <f t="shared" si="130"/>
        <v>0.19333333333333333</v>
      </c>
      <c r="S520" s="9">
        <f t="shared" si="131"/>
        <v>0.04</v>
      </c>
      <c r="T520" s="9">
        <f t="shared" si="132"/>
        <v>0.23333333333333334</v>
      </c>
      <c r="U520" s="9">
        <f t="shared" si="133"/>
        <v>5.52</v>
      </c>
      <c r="V520" s="9">
        <f t="shared" si="134"/>
        <v>0</v>
      </c>
      <c r="W520" s="9">
        <f t="shared" si="135"/>
        <v>0</v>
      </c>
      <c r="X520" s="9">
        <f t="shared" si="136"/>
        <v>1</v>
      </c>
      <c r="Y520" s="9">
        <f t="shared" si="137"/>
        <v>0</v>
      </c>
      <c r="Z520" s="9">
        <f t="shared" si="138"/>
        <v>0</v>
      </c>
      <c r="AA520" s="9">
        <f t="shared" si="139"/>
        <v>0</v>
      </c>
      <c r="AB520" s="9">
        <f t="shared" si="140"/>
        <v>0</v>
      </c>
      <c r="AC520" s="9">
        <f t="shared" si="141"/>
        <v>0</v>
      </c>
      <c r="AD520" s="9">
        <f t="shared" si="142"/>
        <v>1</v>
      </c>
    </row>
    <row r="521" spans="1:30" x14ac:dyDescent="0.35">
      <c r="A521" s="5">
        <v>520</v>
      </c>
      <c r="B521" s="3" t="s">
        <v>222</v>
      </c>
      <c r="C521" s="11">
        <v>20</v>
      </c>
      <c r="D521" s="8">
        <v>13.5</v>
      </c>
      <c r="E521" s="11">
        <v>0</v>
      </c>
      <c r="F521" s="11">
        <v>5</v>
      </c>
      <c r="G521" s="11">
        <v>0</v>
      </c>
      <c r="H521" s="8">
        <v>491000</v>
      </c>
      <c r="I521" s="8">
        <v>13510000</v>
      </c>
      <c r="J521" s="8">
        <v>9628000</v>
      </c>
      <c r="K521" s="8">
        <v>3373000</v>
      </c>
      <c r="L521" s="8">
        <v>499000</v>
      </c>
      <c r="M521" s="8">
        <v>3872000</v>
      </c>
      <c r="N521" s="8">
        <v>1000000</v>
      </c>
      <c r="O521" s="8">
        <v>7.4099999999999999E-2</v>
      </c>
      <c r="P521" s="9">
        <f t="shared" si="128"/>
        <v>3.6343449296817175E-2</v>
      </c>
      <c r="Q521" s="9">
        <f t="shared" si="129"/>
        <v>0.7126572908956329</v>
      </c>
      <c r="R521" s="9">
        <f t="shared" si="130"/>
        <v>0.24966691339748334</v>
      </c>
      <c r="S521" s="9">
        <f t="shared" si="131"/>
        <v>3.6935603256846777E-2</v>
      </c>
      <c r="T521" s="9">
        <f t="shared" si="132"/>
        <v>0.28660251665433012</v>
      </c>
      <c r="U521" s="9">
        <f t="shared" si="133"/>
        <v>7.4019245003700967E-2</v>
      </c>
      <c r="V521" s="9">
        <f t="shared" si="134"/>
        <v>0</v>
      </c>
      <c r="W521" s="9">
        <f t="shared" si="135"/>
        <v>0</v>
      </c>
      <c r="X521" s="9">
        <f t="shared" si="136"/>
        <v>1</v>
      </c>
      <c r="Y521" s="9">
        <f t="shared" si="137"/>
        <v>0</v>
      </c>
      <c r="Z521" s="9">
        <f t="shared" si="138"/>
        <v>0</v>
      </c>
      <c r="AA521" s="9">
        <f t="shared" si="139"/>
        <v>0</v>
      </c>
      <c r="AB521" s="9">
        <f t="shared" si="140"/>
        <v>0</v>
      </c>
      <c r="AC521" s="9">
        <f t="shared" si="141"/>
        <v>0</v>
      </c>
      <c r="AD521" s="9">
        <f t="shared" si="142"/>
        <v>1</v>
      </c>
    </row>
    <row r="522" spans="1:30" x14ac:dyDescent="0.35">
      <c r="A522" s="5">
        <v>521</v>
      </c>
      <c r="B522" s="3" t="s">
        <v>223</v>
      </c>
      <c r="C522" s="11">
        <v>20</v>
      </c>
      <c r="D522" s="8">
        <v>28</v>
      </c>
      <c r="E522" s="11">
        <v>0</v>
      </c>
      <c r="F522" s="11">
        <v>5</v>
      </c>
      <c r="G522" s="11">
        <v>0</v>
      </c>
      <c r="H522" s="8">
        <v>22783000</v>
      </c>
      <c r="I522" s="8">
        <v>48277000</v>
      </c>
      <c r="J522" s="8">
        <v>17375000</v>
      </c>
      <c r="K522" s="8">
        <v>5914000</v>
      </c>
      <c r="L522" s="8">
        <v>16074000</v>
      </c>
      <c r="M522" s="8">
        <v>21988000</v>
      </c>
      <c r="N522" s="8">
        <v>15382000</v>
      </c>
      <c r="O522" s="8">
        <v>0.33750000000000002</v>
      </c>
      <c r="P522" s="9">
        <f t="shared" si="128"/>
        <v>0.47192244754230794</v>
      </c>
      <c r="Q522" s="9">
        <f t="shared" si="129"/>
        <v>0.3599022308759865</v>
      </c>
      <c r="R522" s="9">
        <f t="shared" si="130"/>
        <v>0.12250139818132859</v>
      </c>
      <c r="S522" s="9">
        <f t="shared" si="131"/>
        <v>0.33295358037989103</v>
      </c>
      <c r="T522" s="9">
        <f t="shared" si="132"/>
        <v>0.45545497856121964</v>
      </c>
      <c r="U522" s="9">
        <f t="shared" si="133"/>
        <v>0.31861963253723308</v>
      </c>
      <c r="V522" s="9">
        <f t="shared" si="134"/>
        <v>0</v>
      </c>
      <c r="W522" s="9">
        <f t="shared" si="135"/>
        <v>0</v>
      </c>
      <c r="X522" s="9">
        <f t="shared" si="136"/>
        <v>1</v>
      </c>
      <c r="Y522" s="9">
        <f t="shared" si="137"/>
        <v>0</v>
      </c>
      <c r="Z522" s="9">
        <f t="shared" si="138"/>
        <v>0</v>
      </c>
      <c r="AA522" s="9">
        <f t="shared" si="139"/>
        <v>0</v>
      </c>
      <c r="AB522" s="9">
        <f t="shared" si="140"/>
        <v>0</v>
      </c>
      <c r="AC522" s="9">
        <f t="shared" si="141"/>
        <v>0</v>
      </c>
      <c r="AD522" s="9">
        <f t="shared" si="142"/>
        <v>1</v>
      </c>
    </row>
    <row r="523" spans="1:30" x14ac:dyDescent="0.35">
      <c r="A523" s="5">
        <v>522</v>
      </c>
      <c r="B523" s="3" t="s">
        <v>1387</v>
      </c>
      <c r="C523" s="11">
        <v>20</v>
      </c>
      <c r="D523" s="8">
        <v>7.5</v>
      </c>
      <c r="E523" s="11">
        <v>0</v>
      </c>
      <c r="F523" s="11">
        <v>5</v>
      </c>
      <c r="G523" s="11">
        <v>0</v>
      </c>
      <c r="H523" s="8">
        <v>612000</v>
      </c>
      <c r="I523" s="8">
        <v>612000</v>
      </c>
      <c r="J523" s="8">
        <v>-601000</v>
      </c>
      <c r="K523" s="8">
        <v>1156000</v>
      </c>
      <c r="L523" s="8">
        <v>47000</v>
      </c>
      <c r="M523" s="8">
        <v>1203000</v>
      </c>
      <c r="N523" s="8">
        <v>2640000</v>
      </c>
      <c r="O523" s="8">
        <v>3.2313000000000001</v>
      </c>
      <c r="P523" s="9">
        <f t="shared" si="128"/>
        <v>1</v>
      </c>
      <c r="Q523" s="9">
        <f t="shared" si="129"/>
        <v>-0.98202614379084963</v>
      </c>
      <c r="R523" s="9">
        <f t="shared" si="130"/>
        <v>1.8888888888888888</v>
      </c>
      <c r="S523" s="9">
        <f t="shared" si="131"/>
        <v>7.6797385620915037E-2</v>
      </c>
      <c r="T523" s="9">
        <f t="shared" si="132"/>
        <v>1.9656862745098038</v>
      </c>
      <c r="U523" s="9">
        <f t="shared" si="133"/>
        <v>4.3137254901960782</v>
      </c>
      <c r="V523" s="9">
        <f t="shared" si="134"/>
        <v>0</v>
      </c>
      <c r="W523" s="9">
        <f t="shared" si="135"/>
        <v>0</v>
      </c>
      <c r="X523" s="9">
        <f t="shared" si="136"/>
        <v>1</v>
      </c>
      <c r="Y523" s="9">
        <f t="shared" si="137"/>
        <v>0</v>
      </c>
      <c r="Z523" s="9">
        <f t="shared" si="138"/>
        <v>0</v>
      </c>
      <c r="AA523" s="9">
        <f t="shared" si="139"/>
        <v>0</v>
      </c>
      <c r="AB523" s="9">
        <f t="shared" si="140"/>
        <v>0</v>
      </c>
      <c r="AC523" s="9">
        <f t="shared" si="141"/>
        <v>0</v>
      </c>
      <c r="AD523" s="9">
        <f t="shared" si="142"/>
        <v>1</v>
      </c>
    </row>
    <row r="524" spans="1:30" x14ac:dyDescent="0.35">
      <c r="A524" s="5">
        <v>523</v>
      </c>
      <c r="B524" s="3" t="s">
        <v>1388</v>
      </c>
      <c r="C524" s="11">
        <v>20</v>
      </c>
      <c r="D524" s="8">
        <v>5.5</v>
      </c>
      <c r="E524" s="11">
        <v>0</v>
      </c>
      <c r="F524" s="11">
        <v>5</v>
      </c>
      <c r="G524" s="11">
        <v>0</v>
      </c>
      <c r="H524" s="8">
        <v>35201000</v>
      </c>
      <c r="I524" s="8">
        <v>120459000</v>
      </c>
      <c r="J524" s="8">
        <v>-90224000</v>
      </c>
      <c r="K524" s="8">
        <v>198644000</v>
      </c>
      <c r="L524" s="8">
        <v>12029000</v>
      </c>
      <c r="M524" s="8">
        <v>210673000</v>
      </c>
      <c r="N524" s="8">
        <v>30817000</v>
      </c>
      <c r="O524" s="8">
        <v>0.23480000000000001</v>
      </c>
      <c r="P524" s="9">
        <f t="shared" ref="P524:P587" si="143">H524/$I524</f>
        <v>0.29222391021011296</v>
      </c>
      <c r="Q524" s="9">
        <f t="shared" ref="Q524:Q587" si="144">J524/$I524</f>
        <v>-0.7490017350301762</v>
      </c>
      <c r="R524" s="9">
        <f t="shared" ref="R524:R587" si="145">K524/$I524</f>
        <v>1.6490590159307317</v>
      </c>
      <c r="S524" s="9">
        <f t="shared" ref="S524:S587" si="146">L524/$I524</f>
        <v>9.9859703301538288E-2</v>
      </c>
      <c r="T524" s="9">
        <f t="shared" ref="T524:T587" si="147">M524/$I524</f>
        <v>1.7489187192322699</v>
      </c>
      <c r="U524" s="9">
        <f t="shared" ref="U524:U587" si="148">N524/$I524</f>
        <v>0.25582978440797283</v>
      </c>
      <c r="V524" s="9">
        <f t="shared" si="134"/>
        <v>0</v>
      </c>
      <c r="W524" s="9">
        <f t="shared" si="135"/>
        <v>0</v>
      </c>
      <c r="X524" s="9">
        <f t="shared" si="136"/>
        <v>1</v>
      </c>
      <c r="Y524" s="9">
        <f t="shared" si="137"/>
        <v>0</v>
      </c>
      <c r="Z524" s="9">
        <f t="shared" si="138"/>
        <v>0</v>
      </c>
      <c r="AA524" s="9">
        <f t="shared" si="139"/>
        <v>0</v>
      </c>
      <c r="AB524" s="9">
        <f t="shared" si="140"/>
        <v>0</v>
      </c>
      <c r="AC524" s="9">
        <f t="shared" si="141"/>
        <v>0</v>
      </c>
      <c r="AD524" s="9">
        <f t="shared" si="142"/>
        <v>1</v>
      </c>
    </row>
    <row r="525" spans="1:30" x14ac:dyDescent="0.35">
      <c r="A525" s="5">
        <v>524</v>
      </c>
      <c r="B525" s="3" t="s">
        <v>224</v>
      </c>
      <c r="C525" s="11">
        <v>20</v>
      </c>
      <c r="D525" s="8">
        <v>29</v>
      </c>
      <c r="E525" s="11">
        <v>0</v>
      </c>
      <c r="F525" s="11">
        <v>2</v>
      </c>
      <c r="G525" s="11">
        <v>0</v>
      </c>
      <c r="H525" s="8">
        <v>25790000</v>
      </c>
      <c r="I525" s="8">
        <v>57261000</v>
      </c>
      <c r="J525" s="8">
        <v>36914000</v>
      </c>
      <c r="K525" s="8">
        <v>17791000</v>
      </c>
      <c r="L525" s="8">
        <v>2546000</v>
      </c>
      <c r="M525" s="8">
        <v>20337000</v>
      </c>
      <c r="N525" s="8">
        <v>50147000</v>
      </c>
      <c r="O525" s="8">
        <v>1.0266999999999999</v>
      </c>
      <c r="P525" s="9">
        <f t="shared" si="143"/>
        <v>0.45039381079617891</v>
      </c>
      <c r="Q525" s="9">
        <f t="shared" si="144"/>
        <v>0.64466216098216933</v>
      </c>
      <c r="R525" s="9">
        <f t="shared" si="145"/>
        <v>0.31070012748642184</v>
      </c>
      <c r="S525" s="9">
        <f t="shared" si="146"/>
        <v>4.4463072597404868E-2</v>
      </c>
      <c r="T525" s="9">
        <f t="shared" si="147"/>
        <v>0.35516320008382668</v>
      </c>
      <c r="U525" s="9">
        <f t="shared" si="148"/>
        <v>0.87576186234959219</v>
      </c>
      <c r="V525" s="9">
        <f t="shared" si="134"/>
        <v>0</v>
      </c>
      <c r="W525" s="9">
        <f t="shared" si="135"/>
        <v>0</v>
      </c>
      <c r="X525" s="9">
        <f t="shared" si="136"/>
        <v>1</v>
      </c>
      <c r="Y525" s="9">
        <f t="shared" si="137"/>
        <v>0</v>
      </c>
      <c r="Z525" s="9">
        <f t="shared" si="138"/>
        <v>0</v>
      </c>
      <c r="AA525" s="9">
        <f t="shared" si="139"/>
        <v>1</v>
      </c>
      <c r="AB525" s="9">
        <f t="shared" si="140"/>
        <v>0</v>
      </c>
      <c r="AC525" s="9">
        <f t="shared" si="141"/>
        <v>0</v>
      </c>
      <c r="AD525" s="9">
        <f t="shared" si="142"/>
        <v>0</v>
      </c>
    </row>
    <row r="526" spans="1:30" x14ac:dyDescent="0.35">
      <c r="A526" s="5">
        <v>525</v>
      </c>
      <c r="B526" s="3" t="s">
        <v>225</v>
      </c>
      <c r="C526" s="11">
        <v>20</v>
      </c>
      <c r="D526" s="8">
        <v>7.5</v>
      </c>
      <c r="E526" s="11">
        <v>0</v>
      </c>
      <c r="F526" s="11">
        <v>5</v>
      </c>
      <c r="G526" s="11">
        <v>0</v>
      </c>
      <c r="H526" s="8">
        <v>10598000</v>
      </c>
      <c r="I526" s="8">
        <v>10598000</v>
      </c>
      <c r="J526" s="8">
        <v>710000</v>
      </c>
      <c r="K526" s="8">
        <v>30000</v>
      </c>
      <c r="L526" s="8">
        <v>9847000</v>
      </c>
      <c r="M526" s="8">
        <v>9877000</v>
      </c>
      <c r="N526" s="8">
        <v>9270000</v>
      </c>
      <c r="O526" s="8">
        <v>0.7631</v>
      </c>
      <c r="P526" s="9">
        <f t="shared" si="143"/>
        <v>1</v>
      </c>
      <c r="Q526" s="9">
        <f t="shared" si="144"/>
        <v>6.6993772409888658E-2</v>
      </c>
      <c r="R526" s="9">
        <f t="shared" si="145"/>
        <v>2.8307227778826194E-3</v>
      </c>
      <c r="S526" s="9">
        <f t="shared" si="146"/>
        <v>0.92913757312700507</v>
      </c>
      <c r="T526" s="9">
        <f t="shared" si="147"/>
        <v>0.93196829590488772</v>
      </c>
      <c r="U526" s="9">
        <f t="shared" si="148"/>
        <v>0.87469333836572938</v>
      </c>
      <c r="V526" s="9">
        <f t="shared" si="134"/>
        <v>0</v>
      </c>
      <c r="W526" s="9">
        <f t="shared" si="135"/>
        <v>0</v>
      </c>
      <c r="X526" s="9">
        <f t="shared" si="136"/>
        <v>1</v>
      </c>
      <c r="Y526" s="9">
        <f t="shared" si="137"/>
        <v>0</v>
      </c>
      <c r="Z526" s="9">
        <f t="shared" si="138"/>
        <v>0</v>
      </c>
      <c r="AA526" s="9">
        <f t="shared" si="139"/>
        <v>0</v>
      </c>
      <c r="AB526" s="9">
        <f t="shared" si="140"/>
        <v>0</v>
      </c>
      <c r="AC526" s="9">
        <f t="shared" si="141"/>
        <v>0</v>
      </c>
      <c r="AD526" s="9">
        <f t="shared" si="142"/>
        <v>1</v>
      </c>
    </row>
    <row r="527" spans="1:30" x14ac:dyDescent="0.35">
      <c r="A527" s="5">
        <v>526</v>
      </c>
      <c r="B527" s="3" t="s">
        <v>225</v>
      </c>
      <c r="C527" s="11">
        <v>20</v>
      </c>
      <c r="D527" s="8">
        <v>27.5</v>
      </c>
      <c r="E527" s="11">
        <v>0</v>
      </c>
      <c r="F527" s="11">
        <v>5</v>
      </c>
      <c r="G527" s="11">
        <v>0</v>
      </c>
      <c r="H527" s="8">
        <v>1308000</v>
      </c>
      <c r="I527" s="8">
        <v>1422000</v>
      </c>
      <c r="J527" s="8">
        <v>373000</v>
      </c>
      <c r="K527" s="8">
        <v>886000</v>
      </c>
      <c r="L527" s="8">
        <v>86000</v>
      </c>
      <c r="M527" s="8">
        <v>972000</v>
      </c>
      <c r="N527" s="8">
        <v>4992000</v>
      </c>
      <c r="O527" s="8">
        <v>4.2233999999999998</v>
      </c>
      <c r="P527" s="9">
        <f t="shared" si="143"/>
        <v>0.91983122362869196</v>
      </c>
      <c r="Q527" s="9">
        <f t="shared" si="144"/>
        <v>0.26230661040787623</v>
      </c>
      <c r="R527" s="9">
        <f t="shared" si="145"/>
        <v>0.62306610407876228</v>
      </c>
      <c r="S527" s="9">
        <f t="shared" si="146"/>
        <v>6.0478199718706049E-2</v>
      </c>
      <c r="T527" s="9">
        <f t="shared" si="147"/>
        <v>0.68354430379746833</v>
      </c>
      <c r="U527" s="9">
        <f t="shared" si="148"/>
        <v>3.5105485232067513</v>
      </c>
      <c r="V527" s="9">
        <f t="shared" si="134"/>
        <v>0</v>
      </c>
      <c r="W527" s="9">
        <f t="shared" si="135"/>
        <v>0</v>
      </c>
      <c r="X527" s="9">
        <f t="shared" si="136"/>
        <v>1</v>
      </c>
      <c r="Y527" s="9">
        <f t="shared" si="137"/>
        <v>0</v>
      </c>
      <c r="Z527" s="9">
        <f t="shared" si="138"/>
        <v>0</v>
      </c>
      <c r="AA527" s="9">
        <f t="shared" si="139"/>
        <v>0</v>
      </c>
      <c r="AB527" s="9">
        <f t="shared" si="140"/>
        <v>0</v>
      </c>
      <c r="AC527" s="9">
        <f t="shared" si="141"/>
        <v>0</v>
      </c>
      <c r="AD527" s="9">
        <f t="shared" si="142"/>
        <v>1</v>
      </c>
    </row>
    <row r="528" spans="1:30" x14ac:dyDescent="0.35">
      <c r="A528" s="5">
        <v>527</v>
      </c>
      <c r="B528" s="3" t="s">
        <v>226</v>
      </c>
      <c r="C528" s="11">
        <v>20</v>
      </c>
      <c r="D528" s="8">
        <v>21.5</v>
      </c>
      <c r="E528" s="11">
        <v>0</v>
      </c>
      <c r="F528" s="11">
        <v>2</v>
      </c>
      <c r="G528" s="11">
        <v>0</v>
      </c>
      <c r="H528" s="8">
        <v>11077000</v>
      </c>
      <c r="I528" s="8">
        <v>13720000</v>
      </c>
      <c r="J528" s="8">
        <v>2680000</v>
      </c>
      <c r="K528" s="8">
        <v>873000</v>
      </c>
      <c r="L528" s="8">
        <v>4726000</v>
      </c>
      <c r="M528" s="8">
        <v>5599000</v>
      </c>
      <c r="N528" s="8">
        <v>6585000</v>
      </c>
      <c r="O528" s="8">
        <v>0.3851</v>
      </c>
      <c r="P528" s="9">
        <f t="shared" si="143"/>
        <v>0.8073615160349854</v>
      </c>
      <c r="Q528" s="9">
        <f t="shared" si="144"/>
        <v>0.19533527696793002</v>
      </c>
      <c r="R528" s="9">
        <f t="shared" si="145"/>
        <v>6.362973760932944E-2</v>
      </c>
      <c r="S528" s="9">
        <f t="shared" si="146"/>
        <v>0.3444606413994169</v>
      </c>
      <c r="T528" s="9">
        <f t="shared" si="147"/>
        <v>0.40809037900874634</v>
      </c>
      <c r="U528" s="9">
        <f t="shared" si="148"/>
        <v>0.47995626822157433</v>
      </c>
      <c r="V528" s="9">
        <f t="shared" si="134"/>
        <v>0</v>
      </c>
      <c r="W528" s="9">
        <f t="shared" si="135"/>
        <v>0</v>
      </c>
      <c r="X528" s="9">
        <f t="shared" si="136"/>
        <v>1</v>
      </c>
      <c r="Y528" s="9">
        <f t="shared" si="137"/>
        <v>0</v>
      </c>
      <c r="Z528" s="9">
        <f t="shared" si="138"/>
        <v>0</v>
      </c>
      <c r="AA528" s="9">
        <f t="shared" si="139"/>
        <v>1</v>
      </c>
      <c r="AB528" s="9">
        <f t="shared" si="140"/>
        <v>0</v>
      </c>
      <c r="AC528" s="9">
        <f t="shared" si="141"/>
        <v>0</v>
      </c>
      <c r="AD528" s="9">
        <f t="shared" si="142"/>
        <v>0</v>
      </c>
    </row>
    <row r="529" spans="1:30" x14ac:dyDescent="0.35">
      <c r="A529" s="5">
        <v>528</v>
      </c>
      <c r="B529" s="3" t="s">
        <v>227</v>
      </c>
      <c r="C529" s="11">
        <v>20</v>
      </c>
      <c r="D529" s="8">
        <v>29</v>
      </c>
      <c r="E529" s="11">
        <v>0</v>
      </c>
      <c r="F529" s="11">
        <v>5</v>
      </c>
      <c r="G529" s="11">
        <v>0</v>
      </c>
      <c r="H529" s="8">
        <v>2220000</v>
      </c>
      <c r="I529" s="8">
        <v>7842000</v>
      </c>
      <c r="J529" s="8">
        <v>6352000</v>
      </c>
      <c r="K529" s="8">
        <v>1300000</v>
      </c>
      <c r="L529" s="8">
        <v>181000</v>
      </c>
      <c r="M529" s="8">
        <v>1481000</v>
      </c>
      <c r="N529" s="8">
        <v>1793000</v>
      </c>
      <c r="O529" s="8">
        <v>0.2445</v>
      </c>
      <c r="P529" s="9">
        <f t="shared" si="143"/>
        <v>0.28309104820198927</v>
      </c>
      <c r="Q529" s="9">
        <f t="shared" si="144"/>
        <v>0.80999744963019638</v>
      </c>
      <c r="R529" s="9">
        <f t="shared" si="145"/>
        <v>0.16577403723539913</v>
      </c>
      <c r="S529" s="9">
        <f t="shared" si="146"/>
        <v>2.3080846722774804E-2</v>
      </c>
      <c r="T529" s="9">
        <f t="shared" si="147"/>
        <v>0.18885488395817393</v>
      </c>
      <c r="U529" s="9">
        <f t="shared" si="148"/>
        <v>0.22864065289466973</v>
      </c>
      <c r="V529" s="9">
        <f t="shared" si="134"/>
        <v>0</v>
      </c>
      <c r="W529" s="9">
        <f t="shared" si="135"/>
        <v>0</v>
      </c>
      <c r="X529" s="9">
        <f t="shared" si="136"/>
        <v>1</v>
      </c>
      <c r="Y529" s="9">
        <f t="shared" si="137"/>
        <v>0</v>
      </c>
      <c r="Z529" s="9">
        <f t="shared" si="138"/>
        <v>0</v>
      </c>
      <c r="AA529" s="9">
        <f t="shared" si="139"/>
        <v>0</v>
      </c>
      <c r="AB529" s="9">
        <f t="shared" si="140"/>
        <v>0</v>
      </c>
      <c r="AC529" s="9">
        <f t="shared" si="141"/>
        <v>0</v>
      </c>
      <c r="AD529" s="9">
        <f t="shared" si="142"/>
        <v>1</v>
      </c>
    </row>
    <row r="530" spans="1:30" ht="29" x14ac:dyDescent="0.35">
      <c r="A530" s="5">
        <v>529</v>
      </c>
      <c r="B530" s="3" t="s">
        <v>1389</v>
      </c>
      <c r="C530" s="11">
        <v>20</v>
      </c>
      <c r="D530" s="8">
        <v>21</v>
      </c>
      <c r="E530" s="11">
        <v>0</v>
      </c>
      <c r="F530" s="11">
        <v>5</v>
      </c>
      <c r="G530" s="11">
        <v>0</v>
      </c>
      <c r="H530" s="8">
        <v>61603000</v>
      </c>
      <c r="I530" s="8">
        <v>73003000</v>
      </c>
      <c r="J530" s="8">
        <v>10999000</v>
      </c>
      <c r="K530" s="8">
        <v>8198000</v>
      </c>
      <c r="L530" s="8">
        <v>53796000</v>
      </c>
      <c r="M530" s="8">
        <v>61994000</v>
      </c>
      <c r="N530" s="8">
        <v>279286000</v>
      </c>
      <c r="O530" s="8">
        <v>4.0945999999999998</v>
      </c>
      <c r="P530" s="9">
        <f t="shared" si="143"/>
        <v>0.84384203388901824</v>
      </c>
      <c r="Q530" s="9">
        <f t="shared" si="144"/>
        <v>0.15066504116269194</v>
      </c>
      <c r="R530" s="9">
        <f t="shared" si="145"/>
        <v>0.11229675492787967</v>
      </c>
      <c r="S530" s="9">
        <f t="shared" si="146"/>
        <v>0.73690122323740115</v>
      </c>
      <c r="T530" s="9">
        <f t="shared" si="147"/>
        <v>0.84919797816528086</v>
      </c>
      <c r="U530" s="9">
        <f t="shared" si="148"/>
        <v>3.8256783967782146</v>
      </c>
      <c r="V530" s="9">
        <f t="shared" si="134"/>
        <v>0</v>
      </c>
      <c r="W530" s="9">
        <f t="shared" si="135"/>
        <v>0</v>
      </c>
      <c r="X530" s="9">
        <f t="shared" si="136"/>
        <v>1</v>
      </c>
      <c r="Y530" s="9">
        <f t="shared" si="137"/>
        <v>0</v>
      </c>
      <c r="Z530" s="9">
        <f t="shared" si="138"/>
        <v>0</v>
      </c>
      <c r="AA530" s="9">
        <f t="shared" si="139"/>
        <v>0</v>
      </c>
      <c r="AB530" s="9">
        <f t="shared" si="140"/>
        <v>0</v>
      </c>
      <c r="AC530" s="9">
        <f t="shared" si="141"/>
        <v>0</v>
      </c>
      <c r="AD530" s="9">
        <f t="shared" si="142"/>
        <v>1</v>
      </c>
    </row>
    <row r="531" spans="1:30" x14ac:dyDescent="0.35">
      <c r="A531" s="5">
        <v>530</v>
      </c>
      <c r="B531" s="3" t="s">
        <v>228</v>
      </c>
      <c r="C531" s="11">
        <v>20</v>
      </c>
      <c r="D531" s="8">
        <v>9</v>
      </c>
      <c r="E531" s="11">
        <v>0</v>
      </c>
      <c r="F531" s="11">
        <v>5</v>
      </c>
      <c r="G531" s="11">
        <v>0</v>
      </c>
      <c r="H531" s="8">
        <v>194523000</v>
      </c>
      <c r="I531" s="8">
        <v>272630000</v>
      </c>
      <c r="J531" s="8">
        <v>230968000</v>
      </c>
      <c r="K531" s="8">
        <v>26021000</v>
      </c>
      <c r="L531" s="8">
        <v>15621000</v>
      </c>
      <c r="M531" s="8">
        <v>41642000</v>
      </c>
      <c r="N531" s="8">
        <v>134006000</v>
      </c>
      <c r="O531" s="8">
        <v>0.4168</v>
      </c>
      <c r="P531" s="9">
        <f t="shared" si="143"/>
        <v>0.713505483622492</v>
      </c>
      <c r="Q531" s="9">
        <f t="shared" si="144"/>
        <v>0.84718482925576788</v>
      </c>
      <c r="R531" s="9">
        <f t="shared" si="145"/>
        <v>9.5444375160473896E-2</v>
      </c>
      <c r="S531" s="9">
        <f t="shared" si="146"/>
        <v>5.7297436085537175E-2</v>
      </c>
      <c r="T531" s="9">
        <f t="shared" si="147"/>
        <v>0.15274181124601108</v>
      </c>
      <c r="U531" s="9">
        <f t="shared" si="148"/>
        <v>0.49153064593038182</v>
      </c>
      <c r="V531" s="9">
        <f t="shared" si="134"/>
        <v>0</v>
      </c>
      <c r="W531" s="9">
        <f t="shared" si="135"/>
        <v>0</v>
      </c>
      <c r="X531" s="9">
        <f t="shared" si="136"/>
        <v>1</v>
      </c>
      <c r="Y531" s="9">
        <f t="shared" si="137"/>
        <v>0</v>
      </c>
      <c r="Z531" s="9">
        <f t="shared" si="138"/>
        <v>0</v>
      </c>
      <c r="AA531" s="9">
        <f t="shared" si="139"/>
        <v>0</v>
      </c>
      <c r="AB531" s="9">
        <f t="shared" si="140"/>
        <v>0</v>
      </c>
      <c r="AC531" s="9">
        <f t="shared" si="141"/>
        <v>0</v>
      </c>
      <c r="AD531" s="9">
        <f t="shared" si="142"/>
        <v>1</v>
      </c>
    </row>
    <row r="532" spans="1:30" x14ac:dyDescent="0.35">
      <c r="A532" s="5">
        <v>531</v>
      </c>
      <c r="B532" s="3" t="s">
        <v>229</v>
      </c>
      <c r="C532" s="11">
        <v>20</v>
      </c>
      <c r="D532" s="8">
        <v>29</v>
      </c>
      <c r="E532" s="11">
        <v>0</v>
      </c>
      <c r="F532" s="11">
        <v>2</v>
      </c>
      <c r="G532" s="11">
        <v>0</v>
      </c>
      <c r="H532" s="8">
        <v>6606000</v>
      </c>
      <c r="I532" s="8">
        <v>9543000</v>
      </c>
      <c r="J532" s="8">
        <v>3996000</v>
      </c>
      <c r="K532" s="8">
        <v>810000</v>
      </c>
      <c r="L532" s="8">
        <v>1800000</v>
      </c>
      <c r="M532" s="8">
        <v>2610000</v>
      </c>
      <c r="N532" s="8">
        <v>12242000</v>
      </c>
      <c r="O532" s="8">
        <v>1.3536999999999999</v>
      </c>
      <c r="P532" s="9">
        <f t="shared" si="143"/>
        <v>0.69223514618044635</v>
      </c>
      <c r="Q532" s="9">
        <f t="shared" si="144"/>
        <v>0.41873624646337632</v>
      </c>
      <c r="R532" s="9">
        <f t="shared" si="145"/>
        <v>8.4878968877711417E-2</v>
      </c>
      <c r="S532" s="9">
        <f t="shared" si="146"/>
        <v>0.18861993083935868</v>
      </c>
      <c r="T532" s="9">
        <f t="shared" si="147"/>
        <v>0.27349889971707009</v>
      </c>
      <c r="U532" s="9">
        <f t="shared" si="148"/>
        <v>1.2828251074085717</v>
      </c>
      <c r="V532" s="9">
        <f t="shared" si="134"/>
        <v>0</v>
      </c>
      <c r="W532" s="9">
        <f t="shared" si="135"/>
        <v>0</v>
      </c>
      <c r="X532" s="9">
        <f t="shared" si="136"/>
        <v>1</v>
      </c>
      <c r="Y532" s="9">
        <f t="shared" si="137"/>
        <v>0</v>
      </c>
      <c r="Z532" s="9">
        <f t="shared" si="138"/>
        <v>0</v>
      </c>
      <c r="AA532" s="9">
        <f t="shared" si="139"/>
        <v>1</v>
      </c>
      <c r="AB532" s="9">
        <f t="shared" si="140"/>
        <v>0</v>
      </c>
      <c r="AC532" s="9">
        <f t="shared" si="141"/>
        <v>0</v>
      </c>
      <c r="AD532" s="9">
        <f t="shared" si="142"/>
        <v>0</v>
      </c>
    </row>
    <row r="533" spans="1:30" x14ac:dyDescent="0.35">
      <c r="A533" s="5">
        <v>532</v>
      </c>
      <c r="B533" s="3" t="s">
        <v>230</v>
      </c>
      <c r="C533" s="11">
        <v>20</v>
      </c>
      <c r="D533" s="8">
        <v>15</v>
      </c>
      <c r="E533" s="11">
        <v>0</v>
      </c>
      <c r="F533" s="11">
        <v>5</v>
      </c>
      <c r="G533" s="11">
        <v>0</v>
      </c>
      <c r="H533" s="8">
        <v>93642000</v>
      </c>
      <c r="I533" s="8">
        <v>173099000</v>
      </c>
      <c r="J533" s="8">
        <v>114921000</v>
      </c>
      <c r="K533" s="8">
        <v>28861000</v>
      </c>
      <c r="L533" s="8">
        <v>26920000</v>
      </c>
      <c r="M533" s="8">
        <v>55781000</v>
      </c>
      <c r="N533" s="8">
        <v>66717000</v>
      </c>
      <c r="O533" s="8">
        <v>0.3982</v>
      </c>
      <c r="P533" s="9">
        <f t="shared" si="143"/>
        <v>0.5409736624706093</v>
      </c>
      <c r="Q533" s="9">
        <f t="shared" si="144"/>
        <v>0.66390331544376335</v>
      </c>
      <c r="R533" s="9">
        <f t="shared" si="145"/>
        <v>0.16673117695653933</v>
      </c>
      <c r="S533" s="9">
        <f t="shared" si="146"/>
        <v>0.15551794060046564</v>
      </c>
      <c r="T533" s="9">
        <f t="shared" si="147"/>
        <v>0.32224911755700497</v>
      </c>
      <c r="U533" s="9">
        <f t="shared" si="148"/>
        <v>0.38542683666572308</v>
      </c>
      <c r="V533" s="9">
        <f t="shared" si="134"/>
        <v>0</v>
      </c>
      <c r="W533" s="9">
        <f t="shared" si="135"/>
        <v>0</v>
      </c>
      <c r="X533" s="9">
        <f t="shared" si="136"/>
        <v>1</v>
      </c>
      <c r="Y533" s="9">
        <f t="shared" si="137"/>
        <v>0</v>
      </c>
      <c r="Z533" s="9">
        <f t="shared" si="138"/>
        <v>0</v>
      </c>
      <c r="AA533" s="9">
        <f t="shared" si="139"/>
        <v>0</v>
      </c>
      <c r="AB533" s="9">
        <f t="shared" si="140"/>
        <v>0</v>
      </c>
      <c r="AC533" s="9">
        <f t="shared" si="141"/>
        <v>0</v>
      </c>
      <c r="AD533" s="9">
        <f t="shared" si="142"/>
        <v>1</v>
      </c>
    </row>
    <row r="534" spans="1:30" x14ac:dyDescent="0.35">
      <c r="A534" s="5">
        <v>533</v>
      </c>
      <c r="B534" s="3" t="s">
        <v>230</v>
      </c>
      <c r="C534" s="11">
        <v>20</v>
      </c>
      <c r="D534" s="8">
        <v>18</v>
      </c>
      <c r="E534" s="11">
        <v>0</v>
      </c>
      <c r="F534" s="11">
        <v>5</v>
      </c>
      <c r="G534" s="11">
        <v>0</v>
      </c>
      <c r="H534" s="8">
        <v>40677000</v>
      </c>
      <c r="I534" s="8">
        <v>169419000</v>
      </c>
      <c r="J534" s="8">
        <v>116386000</v>
      </c>
      <c r="K534" s="8">
        <v>13921000</v>
      </c>
      <c r="L534" s="8">
        <v>24102000</v>
      </c>
      <c r="M534" s="8">
        <v>38023000</v>
      </c>
      <c r="N534" s="8">
        <v>61069000</v>
      </c>
      <c r="O534" s="8">
        <v>0.30399999999999999</v>
      </c>
      <c r="P534" s="9">
        <f t="shared" si="143"/>
        <v>0.24009703752235581</v>
      </c>
      <c r="Q534" s="9">
        <f t="shared" si="144"/>
        <v>0.68697135504282281</v>
      </c>
      <c r="R534" s="9">
        <f t="shared" si="145"/>
        <v>8.2169060140834263E-2</v>
      </c>
      <c r="S534" s="9">
        <f t="shared" si="146"/>
        <v>0.14226267419828945</v>
      </c>
      <c r="T534" s="9">
        <f t="shared" si="147"/>
        <v>0.22443173433912372</v>
      </c>
      <c r="U534" s="9">
        <f t="shared" si="148"/>
        <v>0.36046134140798847</v>
      </c>
      <c r="V534" s="9">
        <f t="shared" si="134"/>
        <v>0</v>
      </c>
      <c r="W534" s="9">
        <f t="shared" si="135"/>
        <v>0</v>
      </c>
      <c r="X534" s="9">
        <f t="shared" si="136"/>
        <v>1</v>
      </c>
      <c r="Y534" s="9">
        <f t="shared" si="137"/>
        <v>0</v>
      </c>
      <c r="Z534" s="9">
        <f t="shared" si="138"/>
        <v>0</v>
      </c>
      <c r="AA534" s="9">
        <f t="shared" si="139"/>
        <v>0</v>
      </c>
      <c r="AB534" s="9">
        <f t="shared" si="140"/>
        <v>0</v>
      </c>
      <c r="AC534" s="9">
        <f t="shared" si="141"/>
        <v>0</v>
      </c>
      <c r="AD534" s="9">
        <f t="shared" si="142"/>
        <v>1</v>
      </c>
    </row>
    <row r="535" spans="1:30" x14ac:dyDescent="0.35">
      <c r="A535" s="5">
        <v>534</v>
      </c>
      <c r="B535" s="3" t="s">
        <v>231</v>
      </c>
      <c r="C535" s="11">
        <v>20</v>
      </c>
      <c r="D535" s="8">
        <v>28</v>
      </c>
      <c r="E535" s="11">
        <v>0</v>
      </c>
      <c r="F535" s="11">
        <v>2</v>
      </c>
      <c r="G535" s="11">
        <v>0</v>
      </c>
      <c r="H535" s="8">
        <v>68813000</v>
      </c>
      <c r="I535" s="8">
        <v>158912000</v>
      </c>
      <c r="J535" s="8">
        <v>57274000</v>
      </c>
      <c r="K535" s="8">
        <v>12812000</v>
      </c>
      <c r="L535" s="8">
        <v>35557000</v>
      </c>
      <c r="M535" s="8">
        <v>48369000</v>
      </c>
      <c r="N535" s="8">
        <v>75488000</v>
      </c>
      <c r="O535" s="8">
        <v>0.53449999999999998</v>
      </c>
      <c r="P535" s="9">
        <f t="shared" si="143"/>
        <v>0.43302582561417641</v>
      </c>
      <c r="Q535" s="9">
        <f t="shared" si="144"/>
        <v>0.36041331051147807</v>
      </c>
      <c r="R535" s="9">
        <f t="shared" si="145"/>
        <v>8.0623238018525972E-2</v>
      </c>
      <c r="S535" s="9">
        <f t="shared" si="146"/>
        <v>0.22375276882803061</v>
      </c>
      <c r="T535" s="9">
        <f t="shared" si="147"/>
        <v>0.30437600684655658</v>
      </c>
      <c r="U535" s="9">
        <f t="shared" si="148"/>
        <v>0.47503020539669755</v>
      </c>
      <c r="V535" s="9">
        <f t="shared" si="134"/>
        <v>0</v>
      </c>
      <c r="W535" s="9">
        <f t="shared" si="135"/>
        <v>0</v>
      </c>
      <c r="X535" s="9">
        <f t="shared" si="136"/>
        <v>1</v>
      </c>
      <c r="Y535" s="9">
        <f t="shared" si="137"/>
        <v>0</v>
      </c>
      <c r="Z535" s="9">
        <f t="shared" si="138"/>
        <v>0</v>
      </c>
      <c r="AA535" s="9">
        <f t="shared" si="139"/>
        <v>1</v>
      </c>
      <c r="AB535" s="9">
        <f t="shared" si="140"/>
        <v>0</v>
      </c>
      <c r="AC535" s="9">
        <f t="shared" si="141"/>
        <v>0</v>
      </c>
      <c r="AD535" s="9">
        <f t="shared" si="142"/>
        <v>0</v>
      </c>
    </row>
    <row r="536" spans="1:30" x14ac:dyDescent="0.35">
      <c r="A536" s="5">
        <v>535</v>
      </c>
      <c r="B536" s="3" t="s">
        <v>1390</v>
      </c>
      <c r="C536" s="11">
        <v>20</v>
      </c>
      <c r="D536" s="8">
        <v>5.5</v>
      </c>
      <c r="E536" s="11">
        <v>0</v>
      </c>
      <c r="F536" s="11">
        <v>5</v>
      </c>
      <c r="G536" s="11">
        <v>0</v>
      </c>
      <c r="H536" s="8">
        <v>6171000</v>
      </c>
      <c r="I536" s="8">
        <v>6570000</v>
      </c>
      <c r="J536" s="8">
        <v>-6611000</v>
      </c>
      <c r="K536" s="8">
        <v>7490000</v>
      </c>
      <c r="L536" s="8">
        <v>5681000</v>
      </c>
      <c r="M536" s="8">
        <v>13171000</v>
      </c>
      <c r="N536" s="8">
        <v>2718000</v>
      </c>
      <c r="O536" s="8">
        <v>0.36809999999999998</v>
      </c>
      <c r="P536" s="9">
        <f t="shared" si="143"/>
        <v>0.93926940639269407</v>
      </c>
      <c r="Q536" s="9">
        <f t="shared" si="144"/>
        <v>-1.0062404870624049</v>
      </c>
      <c r="R536" s="9">
        <f t="shared" si="145"/>
        <v>1.1400304414003044</v>
      </c>
      <c r="S536" s="9">
        <f t="shared" si="146"/>
        <v>0.86468797564687971</v>
      </c>
      <c r="T536" s="9">
        <f t="shared" si="147"/>
        <v>2.0047184170471843</v>
      </c>
      <c r="U536" s="9">
        <f t="shared" si="148"/>
        <v>0.41369863013698632</v>
      </c>
      <c r="V536" s="9">
        <f t="shared" si="134"/>
        <v>0</v>
      </c>
      <c r="W536" s="9">
        <f t="shared" si="135"/>
        <v>0</v>
      </c>
      <c r="X536" s="9">
        <f t="shared" si="136"/>
        <v>1</v>
      </c>
      <c r="Y536" s="9">
        <f t="shared" si="137"/>
        <v>0</v>
      </c>
      <c r="Z536" s="9">
        <f t="shared" si="138"/>
        <v>0</v>
      </c>
      <c r="AA536" s="9">
        <f t="shared" si="139"/>
        <v>0</v>
      </c>
      <c r="AB536" s="9">
        <f t="shared" si="140"/>
        <v>0</v>
      </c>
      <c r="AC536" s="9">
        <f t="shared" si="141"/>
        <v>0</v>
      </c>
      <c r="AD536" s="9">
        <f t="shared" si="142"/>
        <v>1</v>
      </c>
    </row>
    <row r="537" spans="1:30" x14ac:dyDescent="0.35">
      <c r="A537" s="5">
        <v>536</v>
      </c>
      <c r="B537" s="3" t="s">
        <v>232</v>
      </c>
      <c r="C537" s="11">
        <v>20</v>
      </c>
      <c r="D537" s="8">
        <v>8</v>
      </c>
      <c r="E537" s="11">
        <v>0</v>
      </c>
      <c r="F537" s="11">
        <v>5</v>
      </c>
      <c r="G537" s="11">
        <v>0</v>
      </c>
      <c r="H537" s="8">
        <v>90306000</v>
      </c>
      <c r="I537" s="8">
        <v>156974000</v>
      </c>
      <c r="J537" s="8">
        <v>1837000</v>
      </c>
      <c r="K537" s="8">
        <v>75129000</v>
      </c>
      <c r="L537" s="8">
        <v>79998000</v>
      </c>
      <c r="M537" s="8">
        <v>155127000</v>
      </c>
      <c r="N537" s="8">
        <v>113978000</v>
      </c>
      <c r="O537" s="8">
        <v>0.76890000000000003</v>
      </c>
      <c r="P537" s="9">
        <f t="shared" si="143"/>
        <v>0.57529272363576134</v>
      </c>
      <c r="Q537" s="9">
        <f t="shared" si="144"/>
        <v>1.1702574948717622E-2</v>
      </c>
      <c r="R537" s="9">
        <f t="shared" si="145"/>
        <v>0.47860792233108668</v>
      </c>
      <c r="S537" s="9">
        <f t="shared" si="146"/>
        <v>0.50962579790283746</v>
      </c>
      <c r="T537" s="9">
        <f t="shared" si="147"/>
        <v>0.98823372023392408</v>
      </c>
      <c r="U537" s="9">
        <f t="shared" si="148"/>
        <v>0.72609476728630218</v>
      </c>
      <c r="V537" s="9">
        <f t="shared" si="134"/>
        <v>0</v>
      </c>
      <c r="W537" s="9">
        <f t="shared" si="135"/>
        <v>0</v>
      </c>
      <c r="X537" s="9">
        <f t="shared" si="136"/>
        <v>1</v>
      </c>
      <c r="Y537" s="9">
        <f t="shared" si="137"/>
        <v>0</v>
      </c>
      <c r="Z537" s="9">
        <f t="shared" si="138"/>
        <v>0</v>
      </c>
      <c r="AA537" s="9">
        <f t="shared" si="139"/>
        <v>0</v>
      </c>
      <c r="AB537" s="9">
        <f t="shared" si="140"/>
        <v>0</v>
      </c>
      <c r="AC537" s="9">
        <f t="shared" si="141"/>
        <v>0</v>
      </c>
      <c r="AD537" s="9">
        <f t="shared" si="142"/>
        <v>1</v>
      </c>
    </row>
    <row r="538" spans="1:30" x14ac:dyDescent="0.35">
      <c r="A538" s="5">
        <v>537</v>
      </c>
      <c r="B538" s="3" t="s">
        <v>233</v>
      </c>
      <c r="C538" s="11">
        <v>20</v>
      </c>
      <c r="D538" s="8">
        <v>28</v>
      </c>
      <c r="E538" s="11">
        <v>0</v>
      </c>
      <c r="F538" s="11">
        <v>5</v>
      </c>
      <c r="G538" s="11">
        <v>0</v>
      </c>
      <c r="H538" s="8">
        <v>16256000</v>
      </c>
      <c r="I538" s="8">
        <v>32340000</v>
      </c>
      <c r="J538" s="8">
        <v>26370000</v>
      </c>
      <c r="K538" s="8">
        <v>5175000</v>
      </c>
      <c r="L538" s="8">
        <v>217000</v>
      </c>
      <c r="M538" s="8">
        <v>5392000</v>
      </c>
      <c r="N538" s="8">
        <v>24162000</v>
      </c>
      <c r="O538" s="8">
        <v>0.83209999999999995</v>
      </c>
      <c r="P538" s="9">
        <f t="shared" si="143"/>
        <v>0.50265924551638841</v>
      </c>
      <c r="Q538" s="9">
        <f t="shared" si="144"/>
        <v>0.8153988868274582</v>
      </c>
      <c r="R538" s="9">
        <f t="shared" si="145"/>
        <v>0.16001855287569575</v>
      </c>
      <c r="S538" s="9">
        <f t="shared" si="146"/>
        <v>6.7099567099567102E-3</v>
      </c>
      <c r="T538" s="9">
        <f t="shared" si="147"/>
        <v>0.16672850958565244</v>
      </c>
      <c r="U538" s="9">
        <f t="shared" si="148"/>
        <v>0.74712430426716137</v>
      </c>
      <c r="V538" s="9">
        <f t="shared" si="134"/>
        <v>0</v>
      </c>
      <c r="W538" s="9">
        <f t="shared" si="135"/>
        <v>0</v>
      </c>
      <c r="X538" s="9">
        <f t="shared" si="136"/>
        <v>1</v>
      </c>
      <c r="Y538" s="9">
        <f t="shared" si="137"/>
        <v>0</v>
      </c>
      <c r="Z538" s="9">
        <f t="shared" si="138"/>
        <v>0</v>
      </c>
      <c r="AA538" s="9">
        <f t="shared" si="139"/>
        <v>0</v>
      </c>
      <c r="AB538" s="9">
        <f t="shared" si="140"/>
        <v>0</v>
      </c>
      <c r="AC538" s="9">
        <f t="shared" si="141"/>
        <v>0</v>
      </c>
      <c r="AD538" s="9">
        <f t="shared" si="142"/>
        <v>1</v>
      </c>
    </row>
    <row r="539" spans="1:30" x14ac:dyDescent="0.35">
      <c r="A539" s="5">
        <v>538</v>
      </c>
      <c r="B539" s="3" t="s">
        <v>234</v>
      </c>
      <c r="C539" s="11">
        <v>20</v>
      </c>
      <c r="D539" s="8">
        <v>22.5</v>
      </c>
      <c r="E539" s="11">
        <v>0</v>
      </c>
      <c r="F539" s="11">
        <v>5</v>
      </c>
      <c r="G539" s="11">
        <v>0</v>
      </c>
      <c r="H539" s="8">
        <v>59000</v>
      </c>
      <c r="I539" s="8">
        <v>4430000</v>
      </c>
      <c r="J539" s="8">
        <v>824000</v>
      </c>
      <c r="K539" s="8">
        <v>1191000</v>
      </c>
      <c r="L539" s="8">
        <v>2405000</v>
      </c>
      <c r="M539" s="8">
        <v>3596000</v>
      </c>
      <c r="N539" s="8">
        <v>976000</v>
      </c>
      <c r="O539" s="8">
        <v>0.2104</v>
      </c>
      <c r="P539" s="9">
        <f t="shared" si="143"/>
        <v>1.3318284424379233E-2</v>
      </c>
      <c r="Q539" s="9">
        <f t="shared" si="144"/>
        <v>0.18600451467268622</v>
      </c>
      <c r="R539" s="9">
        <f t="shared" si="145"/>
        <v>0.26884875846501127</v>
      </c>
      <c r="S539" s="9">
        <f t="shared" si="146"/>
        <v>0.54288939051918739</v>
      </c>
      <c r="T539" s="9">
        <f t="shared" si="147"/>
        <v>0.8117381489841986</v>
      </c>
      <c r="U539" s="9">
        <f t="shared" si="148"/>
        <v>0.2203160270880361</v>
      </c>
      <c r="V539" s="9">
        <f t="shared" si="134"/>
        <v>0</v>
      </c>
      <c r="W539" s="9">
        <f t="shared" si="135"/>
        <v>0</v>
      </c>
      <c r="X539" s="9">
        <f t="shared" si="136"/>
        <v>1</v>
      </c>
      <c r="Y539" s="9">
        <f t="shared" si="137"/>
        <v>0</v>
      </c>
      <c r="Z539" s="9">
        <f t="shared" si="138"/>
        <v>0</v>
      </c>
      <c r="AA539" s="9">
        <f t="shared" si="139"/>
        <v>0</v>
      </c>
      <c r="AB539" s="9">
        <f t="shared" si="140"/>
        <v>0</v>
      </c>
      <c r="AC539" s="9">
        <f t="shared" si="141"/>
        <v>0</v>
      </c>
      <c r="AD539" s="9">
        <f t="shared" si="142"/>
        <v>1</v>
      </c>
    </row>
    <row r="540" spans="1:30" x14ac:dyDescent="0.35">
      <c r="A540" s="5">
        <v>539</v>
      </c>
      <c r="B540" s="3" t="s">
        <v>1391</v>
      </c>
      <c r="C540" s="11">
        <v>20</v>
      </c>
      <c r="D540" s="8">
        <v>17</v>
      </c>
      <c r="E540" s="11">
        <v>0</v>
      </c>
      <c r="F540" s="11">
        <v>5</v>
      </c>
      <c r="G540" s="11">
        <v>0</v>
      </c>
      <c r="H540" s="8">
        <v>5444000</v>
      </c>
      <c r="I540" s="8">
        <v>15092000</v>
      </c>
      <c r="J540" s="8">
        <v>12349000</v>
      </c>
      <c r="K540" s="8">
        <v>1440000</v>
      </c>
      <c r="L540" s="8">
        <v>1293000</v>
      </c>
      <c r="M540" s="8">
        <v>2733000</v>
      </c>
      <c r="N540" s="8">
        <v>5135000</v>
      </c>
      <c r="O540" s="8">
        <v>0.30640000000000001</v>
      </c>
      <c r="P540" s="9">
        <f t="shared" si="143"/>
        <v>0.36072091174131993</v>
      </c>
      <c r="Q540" s="9">
        <f t="shared" si="144"/>
        <v>0.81824807845216008</v>
      </c>
      <c r="R540" s="9">
        <f t="shared" si="145"/>
        <v>9.5414789292340318E-2</v>
      </c>
      <c r="S540" s="9">
        <f t="shared" si="146"/>
        <v>8.5674529552080575E-2</v>
      </c>
      <c r="T540" s="9">
        <f t="shared" si="147"/>
        <v>0.18108931884442089</v>
      </c>
      <c r="U540" s="9">
        <f t="shared" si="148"/>
        <v>0.34024648820567188</v>
      </c>
      <c r="V540" s="9">
        <f t="shared" si="134"/>
        <v>0</v>
      </c>
      <c r="W540" s="9">
        <f t="shared" si="135"/>
        <v>0</v>
      </c>
      <c r="X540" s="9">
        <f t="shared" si="136"/>
        <v>1</v>
      </c>
      <c r="Y540" s="9">
        <f t="shared" si="137"/>
        <v>0</v>
      </c>
      <c r="Z540" s="9">
        <f t="shared" si="138"/>
        <v>0</v>
      </c>
      <c r="AA540" s="9">
        <f t="shared" si="139"/>
        <v>0</v>
      </c>
      <c r="AB540" s="9">
        <f t="shared" si="140"/>
        <v>0</v>
      </c>
      <c r="AC540" s="9">
        <f t="shared" si="141"/>
        <v>0</v>
      </c>
      <c r="AD540" s="9">
        <f t="shared" si="142"/>
        <v>1</v>
      </c>
    </row>
    <row r="541" spans="1:30" x14ac:dyDescent="0.35">
      <c r="A541" s="5">
        <v>540</v>
      </c>
      <c r="B541" s="3" t="s">
        <v>235</v>
      </c>
      <c r="C541" s="11">
        <v>20</v>
      </c>
      <c r="D541" s="8">
        <v>8</v>
      </c>
      <c r="E541" s="11">
        <v>0</v>
      </c>
      <c r="F541" s="11">
        <v>5</v>
      </c>
      <c r="G541" s="11">
        <v>0</v>
      </c>
      <c r="H541" s="8">
        <v>83175000</v>
      </c>
      <c r="I541" s="8">
        <v>83643000</v>
      </c>
      <c r="J541" s="8">
        <v>242000</v>
      </c>
      <c r="K541" s="8">
        <v>2810000</v>
      </c>
      <c r="L541" s="8">
        <v>80471000</v>
      </c>
      <c r="M541" s="8">
        <v>83281000</v>
      </c>
      <c r="N541" s="8">
        <v>6255000</v>
      </c>
      <c r="O541" s="8">
        <v>7.8200000000000006E-2</v>
      </c>
      <c r="P541" s="9">
        <f t="shared" si="143"/>
        <v>0.99440479179369468</v>
      </c>
      <c r="Q541" s="9">
        <f t="shared" si="144"/>
        <v>2.8932486878758532E-3</v>
      </c>
      <c r="R541" s="9">
        <f t="shared" si="145"/>
        <v>3.3595160384013008E-2</v>
      </c>
      <c r="S541" s="9">
        <f t="shared" si="146"/>
        <v>0.96207692215726359</v>
      </c>
      <c r="T541" s="9">
        <f t="shared" si="147"/>
        <v>0.99567208254127659</v>
      </c>
      <c r="U541" s="9">
        <f t="shared" si="148"/>
        <v>7.4782109680427533E-2</v>
      </c>
      <c r="V541" s="9">
        <f t="shared" si="134"/>
        <v>0</v>
      </c>
      <c r="W541" s="9">
        <f t="shared" si="135"/>
        <v>0</v>
      </c>
      <c r="X541" s="9">
        <f t="shared" si="136"/>
        <v>1</v>
      </c>
      <c r="Y541" s="9">
        <f t="shared" si="137"/>
        <v>0</v>
      </c>
      <c r="Z541" s="9">
        <f t="shared" si="138"/>
        <v>0</v>
      </c>
      <c r="AA541" s="9">
        <f t="shared" si="139"/>
        <v>0</v>
      </c>
      <c r="AB541" s="9">
        <f t="shared" si="140"/>
        <v>0</v>
      </c>
      <c r="AC541" s="9">
        <f t="shared" si="141"/>
        <v>0</v>
      </c>
      <c r="AD541" s="9">
        <f t="shared" si="142"/>
        <v>1</v>
      </c>
    </row>
    <row r="542" spans="1:30" x14ac:dyDescent="0.35">
      <c r="A542" s="5">
        <v>541</v>
      </c>
      <c r="B542" s="3" t="s">
        <v>1392</v>
      </c>
      <c r="C542" s="11">
        <v>20</v>
      </c>
      <c r="D542" s="8">
        <v>26.5</v>
      </c>
      <c r="E542" s="11">
        <v>0</v>
      </c>
      <c r="F542" s="11">
        <v>5</v>
      </c>
      <c r="G542" s="11">
        <v>0</v>
      </c>
      <c r="H542" s="8">
        <v>1182000</v>
      </c>
      <c r="I542" s="8">
        <v>2903000</v>
      </c>
      <c r="J542" s="8">
        <v>-17567000</v>
      </c>
      <c r="K542" s="8">
        <v>3791000</v>
      </c>
      <c r="L542" s="8">
        <v>15881000</v>
      </c>
      <c r="M542" s="8">
        <v>19672000</v>
      </c>
      <c r="N542" s="8">
        <v>5431000</v>
      </c>
      <c r="O542" s="8">
        <v>1.8520000000000001</v>
      </c>
      <c r="P542" s="9">
        <f t="shared" si="143"/>
        <v>0.4071650017223562</v>
      </c>
      <c r="Q542" s="9">
        <f t="shared" si="144"/>
        <v>-6.0513262142611088</v>
      </c>
      <c r="R542" s="9">
        <f t="shared" si="145"/>
        <v>1.3058904581467448</v>
      </c>
      <c r="S542" s="9">
        <f t="shared" si="146"/>
        <v>5.4705477092662766</v>
      </c>
      <c r="T542" s="9">
        <f t="shared" si="147"/>
        <v>6.776438167413021</v>
      </c>
      <c r="U542" s="9">
        <f t="shared" si="148"/>
        <v>1.8708232862555976</v>
      </c>
      <c r="V542" s="9">
        <f t="shared" si="134"/>
        <v>0</v>
      </c>
      <c r="W542" s="9">
        <f t="shared" si="135"/>
        <v>0</v>
      </c>
      <c r="X542" s="9">
        <f t="shared" si="136"/>
        <v>1</v>
      </c>
      <c r="Y542" s="9">
        <f t="shared" si="137"/>
        <v>0</v>
      </c>
      <c r="Z542" s="9">
        <f t="shared" si="138"/>
        <v>0</v>
      </c>
      <c r="AA542" s="9">
        <f t="shared" si="139"/>
        <v>0</v>
      </c>
      <c r="AB542" s="9">
        <f t="shared" si="140"/>
        <v>0</v>
      </c>
      <c r="AC542" s="9">
        <f t="shared" si="141"/>
        <v>0</v>
      </c>
      <c r="AD542" s="9">
        <f t="shared" si="142"/>
        <v>1</v>
      </c>
    </row>
    <row r="543" spans="1:30" x14ac:dyDescent="0.35">
      <c r="A543" s="5">
        <v>542</v>
      </c>
      <c r="B543" s="3" t="s">
        <v>236</v>
      </c>
      <c r="C543" s="11">
        <v>20</v>
      </c>
      <c r="D543" s="8">
        <v>27.5</v>
      </c>
      <c r="E543" s="11">
        <v>0</v>
      </c>
      <c r="F543" s="11">
        <v>2</v>
      </c>
      <c r="G543" s="11">
        <v>0</v>
      </c>
      <c r="H543" s="8">
        <v>39819000</v>
      </c>
      <c r="I543" s="8">
        <v>61724000</v>
      </c>
      <c r="J543" s="8">
        <v>46381000</v>
      </c>
      <c r="K543" s="8">
        <v>15031000</v>
      </c>
      <c r="L543" s="8">
        <v>236000</v>
      </c>
      <c r="M543" s="8">
        <v>15267000</v>
      </c>
      <c r="N543" s="8">
        <v>34007000</v>
      </c>
      <c r="O543" s="8">
        <v>0.69640000000000002</v>
      </c>
      <c r="P543" s="9">
        <f t="shared" si="143"/>
        <v>0.64511373209772538</v>
      </c>
      <c r="Q543" s="9">
        <f t="shared" si="144"/>
        <v>0.75142570150994747</v>
      </c>
      <c r="R543" s="9">
        <f t="shared" si="145"/>
        <v>0.24351953859114769</v>
      </c>
      <c r="S543" s="9">
        <f t="shared" si="146"/>
        <v>3.823472231222863E-3</v>
      </c>
      <c r="T543" s="9">
        <f t="shared" si="147"/>
        <v>0.24734301082237056</v>
      </c>
      <c r="U543" s="9">
        <f t="shared" si="148"/>
        <v>0.5509526278271013</v>
      </c>
      <c r="V543" s="9">
        <f t="shared" si="134"/>
        <v>0</v>
      </c>
      <c r="W543" s="9">
        <f t="shared" si="135"/>
        <v>0</v>
      </c>
      <c r="X543" s="9">
        <f t="shared" si="136"/>
        <v>1</v>
      </c>
      <c r="Y543" s="9">
        <f t="shared" si="137"/>
        <v>0</v>
      </c>
      <c r="Z543" s="9">
        <f t="shared" si="138"/>
        <v>0</v>
      </c>
      <c r="AA543" s="9">
        <f t="shared" si="139"/>
        <v>1</v>
      </c>
      <c r="AB543" s="9">
        <f t="shared" si="140"/>
        <v>0</v>
      </c>
      <c r="AC543" s="9">
        <f t="shared" si="141"/>
        <v>0</v>
      </c>
      <c r="AD543" s="9">
        <f t="shared" si="142"/>
        <v>0</v>
      </c>
    </row>
    <row r="544" spans="1:30" x14ac:dyDescent="0.35">
      <c r="A544" s="5">
        <v>543</v>
      </c>
      <c r="B544" s="3" t="s">
        <v>237</v>
      </c>
      <c r="C544" s="11">
        <v>20</v>
      </c>
      <c r="D544" s="8">
        <v>16.5</v>
      </c>
      <c r="E544" s="11">
        <v>0</v>
      </c>
      <c r="F544" s="11">
        <v>5</v>
      </c>
      <c r="G544" s="11">
        <v>0</v>
      </c>
      <c r="H544" s="8">
        <v>10684000</v>
      </c>
      <c r="I544" s="8">
        <v>21255000</v>
      </c>
      <c r="J544" s="8">
        <v>14284000</v>
      </c>
      <c r="K544" s="8">
        <v>909000</v>
      </c>
      <c r="L544" s="8">
        <v>155000</v>
      </c>
      <c r="M544" s="8">
        <v>1064000</v>
      </c>
      <c r="N544" s="8">
        <v>4694000</v>
      </c>
      <c r="O544" s="8">
        <v>0.23549999999999999</v>
      </c>
      <c r="P544" s="9">
        <f t="shared" si="143"/>
        <v>0.50265819807104206</v>
      </c>
      <c r="Q544" s="9">
        <f t="shared" si="144"/>
        <v>0.67203011056222062</v>
      </c>
      <c r="R544" s="9">
        <f t="shared" si="145"/>
        <v>4.2766407904022585E-2</v>
      </c>
      <c r="S544" s="9">
        <f t="shared" si="146"/>
        <v>7.2924017878146317E-3</v>
      </c>
      <c r="T544" s="9">
        <f t="shared" si="147"/>
        <v>5.0058809691837215E-2</v>
      </c>
      <c r="U544" s="9">
        <f t="shared" si="148"/>
        <v>0.22084215478710892</v>
      </c>
      <c r="V544" s="9">
        <f t="shared" si="134"/>
        <v>0</v>
      </c>
      <c r="W544" s="9">
        <f t="shared" si="135"/>
        <v>0</v>
      </c>
      <c r="X544" s="9">
        <f t="shared" si="136"/>
        <v>1</v>
      </c>
      <c r="Y544" s="9">
        <f t="shared" si="137"/>
        <v>0</v>
      </c>
      <c r="Z544" s="9">
        <f t="shared" si="138"/>
        <v>0</v>
      </c>
      <c r="AA544" s="9">
        <f t="shared" si="139"/>
        <v>0</v>
      </c>
      <c r="AB544" s="9">
        <f t="shared" si="140"/>
        <v>0</v>
      </c>
      <c r="AC544" s="9">
        <f t="shared" si="141"/>
        <v>0</v>
      </c>
      <c r="AD544" s="9">
        <f t="shared" si="142"/>
        <v>1</v>
      </c>
    </row>
    <row r="545" spans="1:30" x14ac:dyDescent="0.35">
      <c r="A545" s="5">
        <v>544</v>
      </c>
      <c r="B545" s="3" t="s">
        <v>238</v>
      </c>
      <c r="C545" s="11">
        <v>20</v>
      </c>
      <c r="D545" s="8">
        <v>16.5</v>
      </c>
      <c r="E545" s="11">
        <v>0</v>
      </c>
      <c r="F545" s="11">
        <v>5</v>
      </c>
      <c r="G545" s="11">
        <v>0</v>
      </c>
      <c r="H545" s="8">
        <v>227000</v>
      </c>
      <c r="I545" s="8">
        <v>227000</v>
      </c>
      <c r="J545" s="8">
        <v>75000</v>
      </c>
      <c r="K545" s="8">
        <v>141000</v>
      </c>
      <c r="L545" s="8">
        <v>1000</v>
      </c>
      <c r="M545" s="8">
        <v>142000</v>
      </c>
      <c r="N545" s="8">
        <v>1074000</v>
      </c>
      <c r="O545" s="8">
        <v>1.5084</v>
      </c>
      <c r="P545" s="9">
        <f t="shared" si="143"/>
        <v>1</v>
      </c>
      <c r="Q545" s="9">
        <f t="shared" si="144"/>
        <v>0.33039647577092512</v>
      </c>
      <c r="R545" s="9">
        <f t="shared" si="145"/>
        <v>0.62114537444933926</v>
      </c>
      <c r="S545" s="9">
        <f t="shared" si="146"/>
        <v>4.4052863436123352E-3</v>
      </c>
      <c r="T545" s="9">
        <f t="shared" si="147"/>
        <v>0.62555066079295152</v>
      </c>
      <c r="U545" s="9">
        <f t="shared" si="148"/>
        <v>4.7312775330396475</v>
      </c>
      <c r="V545" s="9">
        <f t="shared" ref="V545:V608" si="149">IF(G545=1,1,0)</f>
        <v>0</v>
      </c>
      <c r="W545" s="9">
        <f t="shared" ref="W545:W608" si="150">IF(G545=1,2,0)</f>
        <v>0</v>
      </c>
      <c r="X545" s="9">
        <f t="shared" ref="X545:X608" si="151">IF(G545=0,1,0)</f>
        <v>1</v>
      </c>
      <c r="Y545" s="9">
        <f t="shared" ref="Y545:Y608" si="152">IF($F545=0,1,0)</f>
        <v>0</v>
      </c>
      <c r="Z545" s="9">
        <f t="shared" ref="Z545:Z608" si="153">IF($F545=1,1,0)</f>
        <v>0</v>
      </c>
      <c r="AA545" s="9">
        <f t="shared" ref="AA545:AA608" si="154">IF($F545=2,1,0)</f>
        <v>0</v>
      </c>
      <c r="AB545" s="9">
        <f t="shared" ref="AB545:AB608" si="155">IF($F545=3,1,0)</f>
        <v>0</v>
      </c>
      <c r="AC545" s="9">
        <f t="shared" ref="AC545:AC608" si="156">IF($F545=4,1,0)</f>
        <v>0</v>
      </c>
      <c r="AD545" s="9">
        <f t="shared" ref="AD545:AD608" si="157">IF($F545=5,1,0)</f>
        <v>1</v>
      </c>
    </row>
    <row r="546" spans="1:30" x14ac:dyDescent="0.35">
      <c r="A546" s="5">
        <v>545</v>
      </c>
      <c r="B546" s="3" t="s">
        <v>239</v>
      </c>
      <c r="C546" s="11">
        <v>20</v>
      </c>
      <c r="D546" s="8">
        <v>2</v>
      </c>
      <c r="E546" s="11">
        <v>0</v>
      </c>
      <c r="F546" s="11">
        <v>5</v>
      </c>
      <c r="G546" s="11">
        <v>0</v>
      </c>
      <c r="H546" s="8">
        <v>88449000</v>
      </c>
      <c r="I546" s="8">
        <v>90322000</v>
      </c>
      <c r="J546" s="8">
        <v>8285000</v>
      </c>
      <c r="K546" s="8">
        <v>462000</v>
      </c>
      <c r="L546" s="8">
        <v>81565000</v>
      </c>
      <c r="M546" s="8">
        <v>82027000</v>
      </c>
      <c r="N546" s="8">
        <v>323897000</v>
      </c>
      <c r="O546" s="8">
        <v>5.0884</v>
      </c>
      <c r="P546" s="9">
        <f t="shared" si="143"/>
        <v>0.97926308097694914</v>
      </c>
      <c r="Q546" s="9">
        <f t="shared" si="144"/>
        <v>9.1727375390270371E-2</v>
      </c>
      <c r="R546" s="9">
        <f t="shared" si="145"/>
        <v>5.1150328823542437E-3</v>
      </c>
      <c r="S546" s="9">
        <f t="shared" si="146"/>
        <v>0.90304687672992179</v>
      </c>
      <c r="T546" s="9">
        <f t="shared" si="147"/>
        <v>0.90816190961227605</v>
      </c>
      <c r="U546" s="9">
        <f t="shared" si="148"/>
        <v>3.5860255530214125</v>
      </c>
      <c r="V546" s="9">
        <f t="shared" si="149"/>
        <v>0</v>
      </c>
      <c r="W546" s="9">
        <f t="shared" si="150"/>
        <v>0</v>
      </c>
      <c r="X546" s="9">
        <f t="shared" si="151"/>
        <v>1</v>
      </c>
      <c r="Y546" s="9">
        <f t="shared" si="152"/>
        <v>0</v>
      </c>
      <c r="Z546" s="9">
        <f t="shared" si="153"/>
        <v>0</v>
      </c>
      <c r="AA546" s="9">
        <f t="shared" si="154"/>
        <v>0</v>
      </c>
      <c r="AB546" s="9">
        <f t="shared" si="155"/>
        <v>0</v>
      </c>
      <c r="AC546" s="9">
        <f t="shared" si="156"/>
        <v>0</v>
      </c>
      <c r="AD546" s="9">
        <f t="shared" si="157"/>
        <v>1</v>
      </c>
    </row>
    <row r="547" spans="1:30" ht="29" x14ac:dyDescent="0.35">
      <c r="A547" s="5">
        <v>546</v>
      </c>
      <c r="B547" s="3" t="s">
        <v>1393</v>
      </c>
      <c r="C547" s="11">
        <v>20</v>
      </c>
      <c r="D547" s="8">
        <v>8.5</v>
      </c>
      <c r="E547" s="11">
        <v>0</v>
      </c>
      <c r="F547" s="11">
        <v>5</v>
      </c>
      <c r="G547" s="11">
        <v>0</v>
      </c>
      <c r="H547" s="8">
        <v>424000</v>
      </c>
      <c r="I547" s="8">
        <v>1077000</v>
      </c>
      <c r="J547" s="8">
        <v>-2111000</v>
      </c>
      <c r="K547" s="8">
        <v>276000</v>
      </c>
      <c r="L547" s="8">
        <v>2902000</v>
      </c>
      <c r="M547" s="8">
        <v>3178000</v>
      </c>
      <c r="N547" s="8">
        <v>4868000</v>
      </c>
      <c r="O547" s="8">
        <v>4.8997999999999999</v>
      </c>
      <c r="P547" s="9">
        <f t="shared" si="143"/>
        <v>0.39368616527390898</v>
      </c>
      <c r="Q547" s="9">
        <f t="shared" si="144"/>
        <v>-1.9600742804085423</v>
      </c>
      <c r="R547" s="9">
        <f t="shared" si="145"/>
        <v>0.25626740947075211</v>
      </c>
      <c r="S547" s="9">
        <f t="shared" si="146"/>
        <v>2.6945218198700092</v>
      </c>
      <c r="T547" s="9">
        <f t="shared" si="147"/>
        <v>2.9507892293407614</v>
      </c>
      <c r="U547" s="9">
        <f t="shared" si="148"/>
        <v>4.5199628597957293</v>
      </c>
      <c r="V547" s="9">
        <f t="shared" si="149"/>
        <v>0</v>
      </c>
      <c r="W547" s="9">
        <f t="shared" si="150"/>
        <v>0</v>
      </c>
      <c r="X547" s="9">
        <f t="shared" si="151"/>
        <v>1</v>
      </c>
      <c r="Y547" s="9">
        <f t="shared" si="152"/>
        <v>0</v>
      </c>
      <c r="Z547" s="9">
        <f t="shared" si="153"/>
        <v>0</v>
      </c>
      <c r="AA547" s="9">
        <f t="shared" si="154"/>
        <v>0</v>
      </c>
      <c r="AB547" s="9">
        <f t="shared" si="155"/>
        <v>0</v>
      </c>
      <c r="AC547" s="9">
        <f t="shared" si="156"/>
        <v>0</v>
      </c>
      <c r="AD547" s="9">
        <f t="shared" si="157"/>
        <v>1</v>
      </c>
    </row>
    <row r="548" spans="1:30" x14ac:dyDescent="0.35">
      <c r="A548" s="5">
        <v>547</v>
      </c>
      <c r="B548" s="3" t="s">
        <v>1394</v>
      </c>
      <c r="C548" s="11">
        <v>20</v>
      </c>
      <c r="D548" s="8">
        <v>1</v>
      </c>
      <c r="E548" s="11">
        <v>0</v>
      </c>
      <c r="F548" s="11">
        <v>5</v>
      </c>
      <c r="G548" s="11">
        <v>0</v>
      </c>
      <c r="H548" s="8">
        <v>32000</v>
      </c>
      <c r="I548" s="8">
        <v>32000</v>
      </c>
      <c r="J548" s="8">
        <v>-158000</v>
      </c>
      <c r="K548" s="8">
        <v>153000</v>
      </c>
      <c r="L548" s="8">
        <v>27000</v>
      </c>
      <c r="M548" s="8">
        <v>180000</v>
      </c>
      <c r="N548" s="8">
        <v>461000</v>
      </c>
      <c r="O548" s="8">
        <v>28.8125</v>
      </c>
      <c r="P548" s="9">
        <f t="shared" si="143"/>
        <v>1</v>
      </c>
      <c r="Q548" s="9">
        <f t="shared" si="144"/>
        <v>-4.9375</v>
      </c>
      <c r="R548" s="9">
        <f t="shared" si="145"/>
        <v>4.78125</v>
      </c>
      <c r="S548" s="9">
        <f t="shared" si="146"/>
        <v>0.84375</v>
      </c>
      <c r="T548" s="9">
        <f t="shared" si="147"/>
        <v>5.625</v>
      </c>
      <c r="U548" s="9">
        <f t="shared" si="148"/>
        <v>14.40625</v>
      </c>
      <c r="V548" s="9">
        <f t="shared" si="149"/>
        <v>0</v>
      </c>
      <c r="W548" s="9">
        <f t="shared" si="150"/>
        <v>0</v>
      </c>
      <c r="X548" s="9">
        <f t="shared" si="151"/>
        <v>1</v>
      </c>
      <c r="Y548" s="9">
        <f t="shared" si="152"/>
        <v>0</v>
      </c>
      <c r="Z548" s="9">
        <f t="shared" si="153"/>
        <v>0</v>
      </c>
      <c r="AA548" s="9">
        <f t="shared" si="154"/>
        <v>0</v>
      </c>
      <c r="AB548" s="9">
        <f t="shared" si="155"/>
        <v>0</v>
      </c>
      <c r="AC548" s="9">
        <f t="shared" si="156"/>
        <v>0</v>
      </c>
      <c r="AD548" s="9">
        <f t="shared" si="157"/>
        <v>1</v>
      </c>
    </row>
    <row r="549" spans="1:30" x14ac:dyDescent="0.35">
      <c r="A549" s="5">
        <v>548</v>
      </c>
      <c r="B549" s="3" t="s">
        <v>240</v>
      </c>
      <c r="C549" s="11">
        <v>20</v>
      </c>
      <c r="D549" s="8">
        <v>4</v>
      </c>
      <c r="E549" s="11">
        <v>0</v>
      </c>
      <c r="F549" s="11">
        <v>5</v>
      </c>
      <c r="G549" s="11">
        <v>0</v>
      </c>
      <c r="H549" s="8">
        <v>933000</v>
      </c>
      <c r="I549" s="8">
        <v>933000</v>
      </c>
      <c r="J549" s="8">
        <v>483000</v>
      </c>
      <c r="K549" s="8">
        <v>415000</v>
      </c>
      <c r="L549" s="8">
        <v>25000</v>
      </c>
      <c r="M549" s="8">
        <v>440000</v>
      </c>
      <c r="N549" s="8">
        <v>1795000</v>
      </c>
      <c r="O549" s="8">
        <v>1.4563999999999999</v>
      </c>
      <c r="P549" s="9">
        <f t="shared" si="143"/>
        <v>1</v>
      </c>
      <c r="Q549" s="9">
        <f t="shared" si="144"/>
        <v>0.51768488745980712</v>
      </c>
      <c r="R549" s="9">
        <f t="shared" si="145"/>
        <v>0.44480171489817794</v>
      </c>
      <c r="S549" s="9">
        <f t="shared" si="146"/>
        <v>2.6795284030010719E-2</v>
      </c>
      <c r="T549" s="9">
        <f t="shared" si="147"/>
        <v>0.47159699892818863</v>
      </c>
      <c r="U549" s="9">
        <f t="shared" si="148"/>
        <v>1.9239013933547695</v>
      </c>
      <c r="V549" s="9">
        <f t="shared" si="149"/>
        <v>0</v>
      </c>
      <c r="W549" s="9">
        <f t="shared" si="150"/>
        <v>0</v>
      </c>
      <c r="X549" s="9">
        <f t="shared" si="151"/>
        <v>1</v>
      </c>
      <c r="Y549" s="9">
        <f t="shared" si="152"/>
        <v>0</v>
      </c>
      <c r="Z549" s="9">
        <f t="shared" si="153"/>
        <v>0</v>
      </c>
      <c r="AA549" s="9">
        <f t="shared" si="154"/>
        <v>0</v>
      </c>
      <c r="AB549" s="9">
        <f t="shared" si="155"/>
        <v>0</v>
      </c>
      <c r="AC549" s="9">
        <f t="shared" si="156"/>
        <v>0</v>
      </c>
      <c r="AD549" s="9">
        <f t="shared" si="157"/>
        <v>1</v>
      </c>
    </row>
    <row r="550" spans="1:30" x14ac:dyDescent="0.35">
      <c r="A550" s="5">
        <v>549</v>
      </c>
      <c r="B550" s="3" t="s">
        <v>241</v>
      </c>
      <c r="C550" s="11">
        <v>20</v>
      </c>
      <c r="D550" s="8">
        <v>14.5</v>
      </c>
      <c r="E550" s="11">
        <v>0</v>
      </c>
      <c r="F550" s="11">
        <v>5</v>
      </c>
      <c r="G550" s="11">
        <v>0</v>
      </c>
      <c r="H550" s="8">
        <v>14260000</v>
      </c>
      <c r="I550" s="8">
        <v>14260000</v>
      </c>
      <c r="J550" s="8">
        <v>2808000</v>
      </c>
      <c r="K550" s="8">
        <v>2038000</v>
      </c>
      <c r="L550" s="8">
        <v>6714000</v>
      </c>
      <c r="M550" s="8">
        <v>8752000</v>
      </c>
      <c r="N550" s="8">
        <v>83584000</v>
      </c>
      <c r="O550" s="8">
        <v>7.3361000000000001</v>
      </c>
      <c r="P550" s="9">
        <f t="shared" si="143"/>
        <v>1</v>
      </c>
      <c r="Q550" s="9">
        <f t="shared" si="144"/>
        <v>0.19691444600280505</v>
      </c>
      <c r="R550" s="9">
        <f t="shared" si="145"/>
        <v>0.1429172510518934</v>
      </c>
      <c r="S550" s="9">
        <f t="shared" si="146"/>
        <v>0.4708274894810659</v>
      </c>
      <c r="T550" s="9">
        <f t="shared" si="147"/>
        <v>0.61374474053295935</v>
      </c>
      <c r="U550" s="9">
        <f t="shared" si="148"/>
        <v>5.8614305750350635</v>
      </c>
      <c r="V550" s="9">
        <f t="shared" si="149"/>
        <v>0</v>
      </c>
      <c r="W550" s="9">
        <f t="shared" si="150"/>
        <v>0</v>
      </c>
      <c r="X550" s="9">
        <f t="shared" si="151"/>
        <v>1</v>
      </c>
      <c r="Y550" s="9">
        <f t="shared" si="152"/>
        <v>0</v>
      </c>
      <c r="Z550" s="9">
        <f t="shared" si="153"/>
        <v>0</v>
      </c>
      <c r="AA550" s="9">
        <f t="shared" si="154"/>
        <v>0</v>
      </c>
      <c r="AB550" s="9">
        <f t="shared" si="155"/>
        <v>0</v>
      </c>
      <c r="AC550" s="9">
        <f t="shared" si="156"/>
        <v>0</v>
      </c>
      <c r="AD550" s="9">
        <f t="shared" si="157"/>
        <v>1</v>
      </c>
    </row>
    <row r="551" spans="1:30" x14ac:dyDescent="0.35">
      <c r="A551" s="5">
        <v>550</v>
      </c>
      <c r="B551" s="3" t="s">
        <v>1395</v>
      </c>
      <c r="C551" s="11">
        <v>20</v>
      </c>
      <c r="D551" s="8">
        <v>1</v>
      </c>
      <c r="E551" s="11">
        <v>0</v>
      </c>
      <c r="F551" s="11">
        <v>5</v>
      </c>
      <c r="G551" s="11">
        <v>0</v>
      </c>
      <c r="H551" s="8">
        <v>11200000</v>
      </c>
      <c r="I551" s="8">
        <v>11200000</v>
      </c>
      <c r="J551" s="8">
        <v>-1104000</v>
      </c>
      <c r="K551" s="8">
        <v>3143000</v>
      </c>
      <c r="L551" s="8">
        <v>9162000</v>
      </c>
      <c r="M551" s="8">
        <v>12305000</v>
      </c>
      <c r="N551" s="8">
        <v>7601000</v>
      </c>
      <c r="O551" s="8">
        <v>1.3573</v>
      </c>
      <c r="P551" s="9">
        <f t="shared" si="143"/>
        <v>1</v>
      </c>
      <c r="Q551" s="9">
        <f t="shared" si="144"/>
        <v>-9.8571428571428574E-2</v>
      </c>
      <c r="R551" s="9">
        <f t="shared" si="145"/>
        <v>0.28062500000000001</v>
      </c>
      <c r="S551" s="9">
        <f t="shared" si="146"/>
        <v>0.81803571428571431</v>
      </c>
      <c r="T551" s="9">
        <f t="shared" si="147"/>
        <v>1.0986607142857143</v>
      </c>
      <c r="U551" s="9">
        <f t="shared" si="148"/>
        <v>0.67866071428571428</v>
      </c>
      <c r="V551" s="9">
        <f t="shared" si="149"/>
        <v>0</v>
      </c>
      <c r="W551" s="9">
        <f t="shared" si="150"/>
        <v>0</v>
      </c>
      <c r="X551" s="9">
        <f t="shared" si="151"/>
        <v>1</v>
      </c>
      <c r="Y551" s="9">
        <f t="shared" si="152"/>
        <v>0</v>
      </c>
      <c r="Z551" s="9">
        <f t="shared" si="153"/>
        <v>0</v>
      </c>
      <c r="AA551" s="9">
        <f t="shared" si="154"/>
        <v>0</v>
      </c>
      <c r="AB551" s="9">
        <f t="shared" si="155"/>
        <v>0</v>
      </c>
      <c r="AC551" s="9">
        <f t="shared" si="156"/>
        <v>0</v>
      </c>
      <c r="AD551" s="9">
        <f t="shared" si="157"/>
        <v>1</v>
      </c>
    </row>
    <row r="552" spans="1:30" x14ac:dyDescent="0.35">
      <c r="A552" s="5">
        <v>551</v>
      </c>
      <c r="B552" s="3" t="s">
        <v>1396</v>
      </c>
      <c r="C552" s="11">
        <v>20</v>
      </c>
      <c r="D552" s="8">
        <v>1</v>
      </c>
      <c r="E552" s="11">
        <v>0</v>
      </c>
      <c r="F552" s="11">
        <v>5</v>
      </c>
      <c r="G552" s="11">
        <v>0</v>
      </c>
      <c r="H552" s="8">
        <v>22000</v>
      </c>
      <c r="I552" s="8">
        <v>22000</v>
      </c>
      <c r="J552" s="8">
        <v>-9000</v>
      </c>
      <c r="K552" s="8">
        <v>2000</v>
      </c>
      <c r="L552" s="8">
        <v>19000</v>
      </c>
      <c r="M552" s="8">
        <v>21000</v>
      </c>
      <c r="N552" s="8">
        <v>1107000</v>
      </c>
      <c r="O552" s="8">
        <v>100.63639999999999</v>
      </c>
      <c r="P552" s="9">
        <f t="shared" si="143"/>
        <v>1</v>
      </c>
      <c r="Q552" s="9">
        <f t="shared" si="144"/>
        <v>-0.40909090909090912</v>
      </c>
      <c r="R552" s="9">
        <f t="shared" si="145"/>
        <v>9.0909090909090912E-2</v>
      </c>
      <c r="S552" s="9">
        <f t="shared" si="146"/>
        <v>0.86363636363636365</v>
      </c>
      <c r="T552" s="9">
        <f t="shared" si="147"/>
        <v>0.95454545454545459</v>
      </c>
      <c r="U552" s="9">
        <f t="shared" si="148"/>
        <v>50.31818181818182</v>
      </c>
      <c r="V552" s="9">
        <f t="shared" si="149"/>
        <v>0</v>
      </c>
      <c r="W552" s="9">
        <f t="shared" si="150"/>
        <v>0</v>
      </c>
      <c r="X552" s="9">
        <f t="shared" si="151"/>
        <v>1</v>
      </c>
      <c r="Y552" s="9">
        <f t="shared" si="152"/>
        <v>0</v>
      </c>
      <c r="Z552" s="9">
        <f t="shared" si="153"/>
        <v>0</v>
      </c>
      <c r="AA552" s="9">
        <f t="shared" si="154"/>
        <v>0</v>
      </c>
      <c r="AB552" s="9">
        <f t="shared" si="155"/>
        <v>0</v>
      </c>
      <c r="AC552" s="9">
        <f t="shared" si="156"/>
        <v>0</v>
      </c>
      <c r="AD552" s="9">
        <f t="shared" si="157"/>
        <v>1</v>
      </c>
    </row>
    <row r="553" spans="1:30" x14ac:dyDescent="0.35">
      <c r="A553" s="5">
        <v>552</v>
      </c>
      <c r="B553" s="3" t="s">
        <v>1397</v>
      </c>
      <c r="C553" s="11">
        <v>20</v>
      </c>
      <c r="D553" s="8">
        <v>4</v>
      </c>
      <c r="E553" s="11">
        <v>0</v>
      </c>
      <c r="F553" s="11">
        <v>5</v>
      </c>
      <c r="G553" s="11">
        <v>0</v>
      </c>
      <c r="H553" s="8">
        <v>2627000</v>
      </c>
      <c r="I553" s="8">
        <v>7169000</v>
      </c>
      <c r="J553" s="8">
        <v>-5944000</v>
      </c>
      <c r="K553" s="8">
        <v>12980000</v>
      </c>
      <c r="L553" s="8">
        <v>33000</v>
      </c>
      <c r="M553" s="8">
        <v>13013000</v>
      </c>
      <c r="N553" s="8">
        <v>10000</v>
      </c>
      <c r="O553" s="8">
        <v>1.4E-3</v>
      </c>
      <c r="P553" s="9">
        <f t="shared" si="143"/>
        <v>0.36643883386804299</v>
      </c>
      <c r="Q553" s="9">
        <f t="shared" si="144"/>
        <v>-0.8291254010322221</v>
      </c>
      <c r="R553" s="9">
        <f t="shared" si="145"/>
        <v>1.8105733017157204</v>
      </c>
      <c r="S553" s="9">
        <f t="shared" si="146"/>
        <v>4.6031524619891198E-3</v>
      </c>
      <c r="T553" s="9">
        <f t="shared" si="147"/>
        <v>1.8151764541777096</v>
      </c>
      <c r="U553" s="9">
        <f t="shared" si="148"/>
        <v>1.3948946854512485E-3</v>
      </c>
      <c r="V553" s="9">
        <f t="shared" si="149"/>
        <v>0</v>
      </c>
      <c r="W553" s="9">
        <f t="shared" si="150"/>
        <v>0</v>
      </c>
      <c r="X553" s="9">
        <f t="shared" si="151"/>
        <v>1</v>
      </c>
      <c r="Y553" s="9">
        <f t="shared" si="152"/>
        <v>0</v>
      </c>
      <c r="Z553" s="9">
        <f t="shared" si="153"/>
        <v>0</v>
      </c>
      <c r="AA553" s="9">
        <f t="shared" si="154"/>
        <v>0</v>
      </c>
      <c r="AB553" s="9">
        <f t="shared" si="155"/>
        <v>0</v>
      </c>
      <c r="AC553" s="9">
        <f t="shared" si="156"/>
        <v>0</v>
      </c>
      <c r="AD553" s="9">
        <f t="shared" si="157"/>
        <v>1</v>
      </c>
    </row>
    <row r="554" spans="1:30" x14ac:dyDescent="0.35">
      <c r="A554" s="5">
        <v>553</v>
      </c>
      <c r="B554" s="3" t="s">
        <v>242</v>
      </c>
      <c r="C554" s="11">
        <v>20</v>
      </c>
      <c r="D554" s="8">
        <v>28.5</v>
      </c>
      <c r="E554" s="11">
        <v>0</v>
      </c>
      <c r="F554" s="11">
        <v>2</v>
      </c>
      <c r="G554" s="11">
        <v>0</v>
      </c>
      <c r="H554" s="8">
        <v>40201000</v>
      </c>
      <c r="I554" s="8">
        <v>58633000</v>
      </c>
      <c r="J554" s="8">
        <v>42377000</v>
      </c>
      <c r="K554" s="8">
        <v>5861000</v>
      </c>
      <c r="L554" s="8">
        <v>10395000</v>
      </c>
      <c r="M554" s="8">
        <v>16256000</v>
      </c>
      <c r="N554" s="8">
        <v>28812000</v>
      </c>
      <c r="O554" s="8">
        <v>0.50929999999999997</v>
      </c>
      <c r="P554" s="9">
        <f t="shared" si="143"/>
        <v>0.68563778077192028</v>
      </c>
      <c r="Q554" s="9">
        <f t="shared" si="144"/>
        <v>0.72274998720856853</v>
      </c>
      <c r="R554" s="9">
        <f t="shared" si="145"/>
        <v>9.9960772943564202E-2</v>
      </c>
      <c r="S554" s="9">
        <f t="shared" si="146"/>
        <v>0.17728923984786724</v>
      </c>
      <c r="T554" s="9">
        <f t="shared" si="147"/>
        <v>0.27725001279143147</v>
      </c>
      <c r="U554" s="9">
        <f t="shared" si="148"/>
        <v>0.49139563044701789</v>
      </c>
      <c r="V554" s="9">
        <f t="shared" si="149"/>
        <v>0</v>
      </c>
      <c r="W554" s="9">
        <f t="shared" si="150"/>
        <v>0</v>
      </c>
      <c r="X554" s="9">
        <f t="shared" si="151"/>
        <v>1</v>
      </c>
      <c r="Y554" s="9">
        <f t="shared" si="152"/>
        <v>0</v>
      </c>
      <c r="Z554" s="9">
        <f t="shared" si="153"/>
        <v>0</v>
      </c>
      <c r="AA554" s="9">
        <f t="shared" si="154"/>
        <v>1</v>
      </c>
      <c r="AB554" s="9">
        <f t="shared" si="155"/>
        <v>0</v>
      </c>
      <c r="AC554" s="9">
        <f t="shared" si="156"/>
        <v>0</v>
      </c>
      <c r="AD554" s="9">
        <f t="shared" si="157"/>
        <v>0</v>
      </c>
    </row>
    <row r="555" spans="1:30" x14ac:dyDescent="0.35">
      <c r="A555" s="5">
        <v>554</v>
      </c>
      <c r="B555" s="3" t="s">
        <v>243</v>
      </c>
      <c r="C555" s="11">
        <v>20</v>
      </c>
      <c r="D555" s="8">
        <v>13.5</v>
      </c>
      <c r="E555" s="11">
        <v>0</v>
      </c>
      <c r="F555" s="11">
        <v>2</v>
      </c>
      <c r="G555" s="11">
        <v>0</v>
      </c>
      <c r="H555" s="8">
        <v>16145000</v>
      </c>
      <c r="I555" s="8">
        <v>19605000</v>
      </c>
      <c r="J555" s="8">
        <v>10412000</v>
      </c>
      <c r="K555" s="8">
        <v>619000</v>
      </c>
      <c r="L555" s="8">
        <v>2148000</v>
      </c>
      <c r="M555" s="8">
        <v>2767000</v>
      </c>
      <c r="N555" s="8">
        <v>20157000</v>
      </c>
      <c r="O555" s="8">
        <v>1.1080000000000001</v>
      </c>
      <c r="P555" s="9">
        <f t="shared" si="143"/>
        <v>0.82351440958939048</v>
      </c>
      <c r="Q555" s="9">
        <f t="shared" si="144"/>
        <v>0.53108900790614644</v>
      </c>
      <c r="R555" s="9">
        <f t="shared" si="145"/>
        <v>3.1573578168834479E-2</v>
      </c>
      <c r="S555" s="9">
        <f t="shared" si="146"/>
        <v>0.10956388676358073</v>
      </c>
      <c r="T555" s="9">
        <f t="shared" si="147"/>
        <v>0.14113746493241519</v>
      </c>
      <c r="U555" s="9">
        <f t="shared" si="148"/>
        <v>1.0281560826319815</v>
      </c>
      <c r="V555" s="9">
        <f t="shared" si="149"/>
        <v>0</v>
      </c>
      <c r="W555" s="9">
        <f t="shared" si="150"/>
        <v>0</v>
      </c>
      <c r="X555" s="9">
        <f t="shared" si="151"/>
        <v>1</v>
      </c>
      <c r="Y555" s="9">
        <f t="shared" si="152"/>
        <v>0</v>
      </c>
      <c r="Z555" s="9">
        <f t="shared" si="153"/>
        <v>0</v>
      </c>
      <c r="AA555" s="9">
        <f t="shared" si="154"/>
        <v>1</v>
      </c>
      <c r="AB555" s="9">
        <f t="shared" si="155"/>
        <v>0</v>
      </c>
      <c r="AC555" s="9">
        <f t="shared" si="156"/>
        <v>0</v>
      </c>
      <c r="AD555" s="9">
        <f t="shared" si="157"/>
        <v>0</v>
      </c>
    </row>
    <row r="556" spans="1:30" x14ac:dyDescent="0.35">
      <c r="A556" s="5">
        <v>555</v>
      </c>
      <c r="B556" s="3" t="s">
        <v>244</v>
      </c>
      <c r="C556" s="11">
        <v>20</v>
      </c>
      <c r="D556" s="8">
        <v>22</v>
      </c>
      <c r="E556" s="11">
        <v>0</v>
      </c>
      <c r="F556" s="11">
        <v>5</v>
      </c>
      <c r="G556" s="11">
        <v>0</v>
      </c>
      <c r="H556" s="8">
        <v>491000</v>
      </c>
      <c r="I556" s="8">
        <v>1902000</v>
      </c>
      <c r="J556" s="8">
        <v>227000</v>
      </c>
      <c r="K556" s="8">
        <v>34000</v>
      </c>
      <c r="L556" s="8">
        <v>1099000</v>
      </c>
      <c r="M556" s="8">
        <v>1133000</v>
      </c>
      <c r="N556" s="8">
        <v>1046000</v>
      </c>
      <c r="O556" s="8">
        <v>0.57279999999999998</v>
      </c>
      <c r="P556" s="9">
        <f t="shared" si="143"/>
        <v>0.25814931650893796</v>
      </c>
      <c r="Q556" s="9">
        <f t="shared" si="144"/>
        <v>0.11934805467928496</v>
      </c>
      <c r="R556" s="9">
        <f t="shared" si="145"/>
        <v>1.7875920084121977E-2</v>
      </c>
      <c r="S556" s="9">
        <f t="shared" si="146"/>
        <v>0.57781282860147209</v>
      </c>
      <c r="T556" s="9">
        <f t="shared" si="147"/>
        <v>0.59568874868559407</v>
      </c>
      <c r="U556" s="9">
        <f t="shared" si="148"/>
        <v>0.54994742376445849</v>
      </c>
      <c r="V556" s="9">
        <f t="shared" si="149"/>
        <v>0</v>
      </c>
      <c r="W556" s="9">
        <f t="shared" si="150"/>
        <v>0</v>
      </c>
      <c r="X556" s="9">
        <f t="shared" si="151"/>
        <v>1</v>
      </c>
      <c r="Y556" s="9">
        <f t="shared" si="152"/>
        <v>0</v>
      </c>
      <c r="Z556" s="9">
        <f t="shared" si="153"/>
        <v>0</v>
      </c>
      <c r="AA556" s="9">
        <f t="shared" si="154"/>
        <v>0</v>
      </c>
      <c r="AB556" s="9">
        <f t="shared" si="155"/>
        <v>0</v>
      </c>
      <c r="AC556" s="9">
        <f t="shared" si="156"/>
        <v>0</v>
      </c>
      <c r="AD556" s="9">
        <f t="shared" si="157"/>
        <v>1</v>
      </c>
    </row>
    <row r="557" spans="1:30" x14ac:dyDescent="0.35">
      <c r="A557" s="5">
        <v>556</v>
      </c>
      <c r="B557" s="3" t="s">
        <v>245</v>
      </c>
      <c r="C557" s="11">
        <v>20</v>
      </c>
      <c r="D557" s="8">
        <v>14.5</v>
      </c>
      <c r="E557" s="11">
        <v>0</v>
      </c>
      <c r="F557" s="11">
        <v>5</v>
      </c>
      <c r="G557" s="11">
        <v>0</v>
      </c>
      <c r="H557" s="8">
        <v>1705000</v>
      </c>
      <c r="I557" s="8">
        <v>1705000</v>
      </c>
      <c r="J557" s="8">
        <v>120000</v>
      </c>
      <c r="K557" s="8">
        <v>513000</v>
      </c>
      <c r="L557" s="8">
        <v>667000</v>
      </c>
      <c r="M557" s="8">
        <v>1180000</v>
      </c>
      <c r="N557" s="8">
        <v>29136000</v>
      </c>
      <c r="O557" s="8">
        <v>17.441500000000001</v>
      </c>
      <c r="P557" s="9">
        <f t="shared" si="143"/>
        <v>1</v>
      </c>
      <c r="Q557" s="9">
        <f t="shared" si="144"/>
        <v>7.0381231671554259E-2</v>
      </c>
      <c r="R557" s="9">
        <f t="shared" si="145"/>
        <v>0.30087976539589445</v>
      </c>
      <c r="S557" s="9">
        <f t="shared" si="146"/>
        <v>0.39120234604105569</v>
      </c>
      <c r="T557" s="9">
        <f t="shared" si="147"/>
        <v>0.6920821114369502</v>
      </c>
      <c r="U557" s="9">
        <f t="shared" si="148"/>
        <v>17.088563049853374</v>
      </c>
      <c r="V557" s="9">
        <f t="shared" si="149"/>
        <v>0</v>
      </c>
      <c r="W557" s="9">
        <f t="shared" si="150"/>
        <v>0</v>
      </c>
      <c r="X557" s="9">
        <f t="shared" si="151"/>
        <v>1</v>
      </c>
      <c r="Y557" s="9">
        <f t="shared" si="152"/>
        <v>0</v>
      </c>
      <c r="Z557" s="9">
        <f t="shared" si="153"/>
        <v>0</v>
      </c>
      <c r="AA557" s="9">
        <f t="shared" si="154"/>
        <v>0</v>
      </c>
      <c r="AB557" s="9">
        <f t="shared" si="155"/>
        <v>0</v>
      </c>
      <c r="AC557" s="9">
        <f t="shared" si="156"/>
        <v>0</v>
      </c>
      <c r="AD557" s="9">
        <f t="shared" si="157"/>
        <v>1</v>
      </c>
    </row>
    <row r="558" spans="1:30" x14ac:dyDescent="0.35">
      <c r="A558" s="5">
        <v>557</v>
      </c>
      <c r="B558" s="3" t="s">
        <v>245</v>
      </c>
      <c r="C558" s="11">
        <v>20</v>
      </c>
      <c r="D558" s="8">
        <v>3.5</v>
      </c>
      <c r="E558" s="11">
        <v>0</v>
      </c>
      <c r="F558" s="11">
        <v>5</v>
      </c>
      <c r="G558" s="11">
        <v>0</v>
      </c>
      <c r="H558" s="8">
        <v>2720000</v>
      </c>
      <c r="I558" s="8">
        <v>2720000</v>
      </c>
      <c r="J558" s="8">
        <v>1000</v>
      </c>
      <c r="K558" s="8">
        <v>122000</v>
      </c>
      <c r="L558" s="8">
        <v>2597000</v>
      </c>
      <c r="M558" s="8">
        <v>2719000</v>
      </c>
      <c r="N558" s="8">
        <v>56000</v>
      </c>
      <c r="O558" s="8">
        <v>2.1600000000000001E-2</v>
      </c>
      <c r="P558" s="9">
        <f t="shared" si="143"/>
        <v>1</v>
      </c>
      <c r="Q558" s="9">
        <f t="shared" si="144"/>
        <v>3.6764705882352941E-4</v>
      </c>
      <c r="R558" s="9">
        <f t="shared" si="145"/>
        <v>4.4852941176470588E-2</v>
      </c>
      <c r="S558" s="9">
        <f t="shared" si="146"/>
        <v>0.95477941176470593</v>
      </c>
      <c r="T558" s="9">
        <f t="shared" si="147"/>
        <v>0.99963235294117647</v>
      </c>
      <c r="U558" s="9">
        <f t="shared" si="148"/>
        <v>2.0588235294117647E-2</v>
      </c>
      <c r="V558" s="9">
        <f t="shared" si="149"/>
        <v>0</v>
      </c>
      <c r="W558" s="9">
        <f t="shared" si="150"/>
        <v>0</v>
      </c>
      <c r="X558" s="9">
        <f t="shared" si="151"/>
        <v>1</v>
      </c>
      <c r="Y558" s="9">
        <f t="shared" si="152"/>
        <v>0</v>
      </c>
      <c r="Z558" s="9">
        <f t="shared" si="153"/>
        <v>0</v>
      </c>
      <c r="AA558" s="9">
        <f t="shared" si="154"/>
        <v>0</v>
      </c>
      <c r="AB558" s="9">
        <f t="shared" si="155"/>
        <v>0</v>
      </c>
      <c r="AC558" s="9">
        <f t="shared" si="156"/>
        <v>0</v>
      </c>
      <c r="AD558" s="9">
        <f t="shared" si="157"/>
        <v>1</v>
      </c>
    </row>
    <row r="559" spans="1:30" x14ac:dyDescent="0.35">
      <c r="A559" s="5">
        <v>558</v>
      </c>
      <c r="B559" s="3" t="s">
        <v>246</v>
      </c>
      <c r="C559" s="11">
        <v>20</v>
      </c>
      <c r="D559" s="8">
        <v>20.5</v>
      </c>
      <c r="E559" s="11">
        <v>0</v>
      </c>
      <c r="F559" s="11">
        <v>5</v>
      </c>
      <c r="G559" s="11">
        <v>0</v>
      </c>
      <c r="H559" s="8">
        <v>198179000</v>
      </c>
      <c r="I559" s="8">
        <v>238241000</v>
      </c>
      <c r="J559" s="8">
        <v>156321000</v>
      </c>
      <c r="K559" s="8">
        <v>54040000</v>
      </c>
      <c r="L559" s="8">
        <v>25161000</v>
      </c>
      <c r="M559" s="8">
        <v>79201000</v>
      </c>
      <c r="N559" s="8">
        <v>395153000</v>
      </c>
      <c r="O559" s="8">
        <v>1.5053000000000001</v>
      </c>
      <c r="P559" s="9">
        <f t="shared" si="143"/>
        <v>0.83184254599334284</v>
      </c>
      <c r="Q559" s="9">
        <f t="shared" si="144"/>
        <v>0.65614650710834832</v>
      </c>
      <c r="R559" s="9">
        <f t="shared" si="145"/>
        <v>0.22682913520342846</v>
      </c>
      <c r="S559" s="9">
        <f t="shared" si="146"/>
        <v>0.10561154461238829</v>
      </c>
      <c r="T559" s="9">
        <f t="shared" si="147"/>
        <v>0.33244067981581676</v>
      </c>
      <c r="U559" s="9">
        <f t="shared" si="148"/>
        <v>1.6586271884352399</v>
      </c>
      <c r="V559" s="9">
        <f t="shared" si="149"/>
        <v>0</v>
      </c>
      <c r="W559" s="9">
        <f t="shared" si="150"/>
        <v>0</v>
      </c>
      <c r="X559" s="9">
        <f t="shared" si="151"/>
        <v>1</v>
      </c>
      <c r="Y559" s="9">
        <f t="shared" si="152"/>
        <v>0</v>
      </c>
      <c r="Z559" s="9">
        <f t="shared" si="153"/>
        <v>0</v>
      </c>
      <c r="AA559" s="9">
        <f t="shared" si="154"/>
        <v>0</v>
      </c>
      <c r="AB559" s="9">
        <f t="shared" si="155"/>
        <v>0</v>
      </c>
      <c r="AC559" s="9">
        <f t="shared" si="156"/>
        <v>0</v>
      </c>
      <c r="AD559" s="9">
        <f t="shared" si="157"/>
        <v>1</v>
      </c>
    </row>
    <row r="560" spans="1:30" x14ac:dyDescent="0.35">
      <c r="A560" s="5">
        <v>559</v>
      </c>
      <c r="B560" s="3" t="s">
        <v>247</v>
      </c>
      <c r="C560" s="11">
        <v>20</v>
      </c>
      <c r="D560" s="8">
        <v>27.5</v>
      </c>
      <c r="E560" s="11">
        <v>0</v>
      </c>
      <c r="F560" s="11">
        <v>2</v>
      </c>
      <c r="G560" s="11">
        <v>0</v>
      </c>
      <c r="H560" s="8">
        <v>12426000</v>
      </c>
      <c r="I560" s="8">
        <v>51185000</v>
      </c>
      <c r="J560" s="8">
        <v>34833000</v>
      </c>
      <c r="K560" s="8">
        <v>8730000</v>
      </c>
      <c r="L560" s="8">
        <v>7168000</v>
      </c>
      <c r="M560" s="8">
        <v>15898000</v>
      </c>
      <c r="N560" s="8">
        <v>27253000</v>
      </c>
      <c r="O560" s="8">
        <v>0.49259999999999998</v>
      </c>
      <c r="P560" s="9">
        <f t="shared" si="143"/>
        <v>0.24276643547914428</v>
      </c>
      <c r="Q560" s="9">
        <f t="shared" si="144"/>
        <v>0.68053140568525938</v>
      </c>
      <c r="R560" s="9">
        <f t="shared" si="145"/>
        <v>0.1705577805997851</v>
      </c>
      <c r="S560" s="9">
        <f t="shared" si="146"/>
        <v>0.14004102764481782</v>
      </c>
      <c r="T560" s="9">
        <f t="shared" si="147"/>
        <v>0.3105988082446029</v>
      </c>
      <c r="U560" s="9">
        <f t="shared" si="148"/>
        <v>0.53244114486666017</v>
      </c>
      <c r="V560" s="9">
        <f t="shared" si="149"/>
        <v>0</v>
      </c>
      <c r="W560" s="9">
        <f t="shared" si="150"/>
        <v>0</v>
      </c>
      <c r="X560" s="9">
        <f t="shared" si="151"/>
        <v>1</v>
      </c>
      <c r="Y560" s="9">
        <f t="shared" si="152"/>
        <v>0</v>
      </c>
      <c r="Z560" s="9">
        <f t="shared" si="153"/>
        <v>0</v>
      </c>
      <c r="AA560" s="9">
        <f t="shared" si="154"/>
        <v>1</v>
      </c>
      <c r="AB560" s="9">
        <f t="shared" si="155"/>
        <v>0</v>
      </c>
      <c r="AC560" s="9">
        <f t="shared" si="156"/>
        <v>0</v>
      </c>
      <c r="AD560" s="9">
        <f t="shared" si="157"/>
        <v>0</v>
      </c>
    </row>
    <row r="561" spans="1:30" x14ac:dyDescent="0.35">
      <c r="A561" s="5">
        <v>560</v>
      </c>
      <c r="B561" s="3" t="s">
        <v>248</v>
      </c>
      <c r="C561" s="11">
        <v>20</v>
      </c>
      <c r="D561" s="8">
        <v>13.5</v>
      </c>
      <c r="E561" s="11">
        <v>0</v>
      </c>
      <c r="F561" s="11">
        <v>5</v>
      </c>
      <c r="G561" s="11">
        <v>0</v>
      </c>
      <c r="H561" s="8">
        <v>37557000</v>
      </c>
      <c r="I561" s="8">
        <v>255408000</v>
      </c>
      <c r="J561" s="8">
        <v>2496000</v>
      </c>
      <c r="K561" s="8">
        <v>1764000</v>
      </c>
      <c r="L561" s="8">
        <v>201138000</v>
      </c>
      <c r="M561" s="8">
        <v>202902000</v>
      </c>
      <c r="N561" s="8">
        <v>97573000</v>
      </c>
      <c r="O561" s="8">
        <v>0.38879999999999998</v>
      </c>
      <c r="P561" s="9">
        <f t="shared" si="143"/>
        <v>0.14704707761698929</v>
      </c>
      <c r="Q561" s="9">
        <f t="shared" si="144"/>
        <v>9.7725991355008465E-3</v>
      </c>
      <c r="R561" s="9">
        <f t="shared" si="145"/>
        <v>6.9065965044164627E-3</v>
      </c>
      <c r="S561" s="9">
        <f t="shared" si="146"/>
        <v>0.78751644427739143</v>
      </c>
      <c r="T561" s="9">
        <f t="shared" si="147"/>
        <v>0.79442304078180792</v>
      </c>
      <c r="U561" s="9">
        <f t="shared" si="148"/>
        <v>0.38202797093278207</v>
      </c>
      <c r="V561" s="9">
        <f t="shared" si="149"/>
        <v>0</v>
      </c>
      <c r="W561" s="9">
        <f t="shared" si="150"/>
        <v>0</v>
      </c>
      <c r="X561" s="9">
        <f t="shared" si="151"/>
        <v>1</v>
      </c>
      <c r="Y561" s="9">
        <f t="shared" si="152"/>
        <v>0</v>
      </c>
      <c r="Z561" s="9">
        <f t="shared" si="153"/>
        <v>0</v>
      </c>
      <c r="AA561" s="9">
        <f t="shared" si="154"/>
        <v>0</v>
      </c>
      <c r="AB561" s="9">
        <f t="shared" si="155"/>
        <v>0</v>
      </c>
      <c r="AC561" s="9">
        <f t="shared" si="156"/>
        <v>0</v>
      </c>
      <c r="AD561" s="9">
        <f t="shared" si="157"/>
        <v>1</v>
      </c>
    </row>
    <row r="562" spans="1:30" x14ac:dyDescent="0.35">
      <c r="A562" s="5">
        <v>561</v>
      </c>
      <c r="B562" s="3" t="s">
        <v>1398</v>
      </c>
      <c r="C562" s="11">
        <v>20</v>
      </c>
      <c r="D562" s="8">
        <v>2</v>
      </c>
      <c r="E562" s="11">
        <v>0</v>
      </c>
      <c r="F562" s="11">
        <v>5</v>
      </c>
      <c r="G562" s="11">
        <v>0</v>
      </c>
      <c r="H562" s="8">
        <v>1147000</v>
      </c>
      <c r="I562" s="8">
        <v>9214000</v>
      </c>
      <c r="J562" s="8">
        <v>-2279000</v>
      </c>
      <c r="K562" s="8">
        <v>11157000</v>
      </c>
      <c r="L562" s="8">
        <v>326000</v>
      </c>
      <c r="M562" s="8">
        <v>11483000</v>
      </c>
      <c r="N562" s="8">
        <v>1772000</v>
      </c>
      <c r="O562" s="8">
        <v>0.17499999999999999</v>
      </c>
      <c r="P562" s="9">
        <f t="shared" si="143"/>
        <v>0.12448448013891904</v>
      </c>
      <c r="Q562" s="9">
        <f t="shared" si="144"/>
        <v>-0.24734100282179292</v>
      </c>
      <c r="R562" s="9">
        <f t="shared" si="145"/>
        <v>1.2108747558063815</v>
      </c>
      <c r="S562" s="9">
        <f t="shared" si="146"/>
        <v>3.5380942044714564E-2</v>
      </c>
      <c r="T562" s="9">
        <f t="shared" si="147"/>
        <v>1.2462556978510961</v>
      </c>
      <c r="U562" s="9">
        <f t="shared" si="148"/>
        <v>0.19231604080746689</v>
      </c>
      <c r="V562" s="9">
        <f t="shared" si="149"/>
        <v>0</v>
      </c>
      <c r="W562" s="9">
        <f t="shared" si="150"/>
        <v>0</v>
      </c>
      <c r="X562" s="9">
        <f t="shared" si="151"/>
        <v>1</v>
      </c>
      <c r="Y562" s="9">
        <f t="shared" si="152"/>
        <v>0</v>
      </c>
      <c r="Z562" s="9">
        <f t="shared" si="153"/>
        <v>0</v>
      </c>
      <c r="AA562" s="9">
        <f t="shared" si="154"/>
        <v>0</v>
      </c>
      <c r="AB562" s="9">
        <f t="shared" si="155"/>
        <v>0</v>
      </c>
      <c r="AC562" s="9">
        <f t="shared" si="156"/>
        <v>0</v>
      </c>
      <c r="AD562" s="9">
        <f t="shared" si="157"/>
        <v>1</v>
      </c>
    </row>
    <row r="563" spans="1:30" x14ac:dyDescent="0.35">
      <c r="A563" s="5">
        <v>562</v>
      </c>
      <c r="B563" s="3" t="s">
        <v>249</v>
      </c>
      <c r="C563" s="11">
        <v>20</v>
      </c>
      <c r="D563" s="8">
        <v>21</v>
      </c>
      <c r="E563" s="11">
        <v>0</v>
      </c>
      <c r="F563" s="11">
        <v>5</v>
      </c>
      <c r="G563" s="11">
        <v>0</v>
      </c>
      <c r="H563" s="8">
        <v>371000</v>
      </c>
      <c r="I563" s="8">
        <v>14351000</v>
      </c>
      <c r="J563" s="8">
        <v>7706000</v>
      </c>
      <c r="K563" s="8">
        <v>6332000</v>
      </c>
      <c r="L563" s="8">
        <v>101000</v>
      </c>
      <c r="M563" s="8">
        <v>6433000</v>
      </c>
      <c r="N563" s="8">
        <v>4843000</v>
      </c>
      <c r="O563" s="8">
        <v>0.32369999999999999</v>
      </c>
      <c r="P563" s="9">
        <f t="shared" si="143"/>
        <v>2.585185701344854E-2</v>
      </c>
      <c r="Q563" s="9">
        <f t="shared" si="144"/>
        <v>0.53696606508257261</v>
      </c>
      <c r="R563" s="9">
        <f t="shared" si="145"/>
        <v>0.44122360811093303</v>
      </c>
      <c r="S563" s="9">
        <f t="shared" si="146"/>
        <v>7.0378370845237265E-3</v>
      </c>
      <c r="T563" s="9">
        <f t="shared" si="147"/>
        <v>0.44826144519545674</v>
      </c>
      <c r="U563" s="9">
        <f t="shared" si="148"/>
        <v>0.33746777228067731</v>
      </c>
      <c r="V563" s="9">
        <f t="shared" si="149"/>
        <v>0</v>
      </c>
      <c r="W563" s="9">
        <f t="shared" si="150"/>
        <v>0</v>
      </c>
      <c r="X563" s="9">
        <f t="shared" si="151"/>
        <v>1</v>
      </c>
      <c r="Y563" s="9">
        <f t="shared" si="152"/>
        <v>0</v>
      </c>
      <c r="Z563" s="9">
        <f t="shared" si="153"/>
        <v>0</v>
      </c>
      <c r="AA563" s="9">
        <f t="shared" si="154"/>
        <v>0</v>
      </c>
      <c r="AB563" s="9">
        <f t="shared" si="155"/>
        <v>0</v>
      </c>
      <c r="AC563" s="9">
        <f t="shared" si="156"/>
        <v>0</v>
      </c>
      <c r="AD563" s="9">
        <f t="shared" si="157"/>
        <v>1</v>
      </c>
    </row>
    <row r="564" spans="1:30" x14ac:dyDescent="0.35">
      <c r="A564" s="5">
        <v>563</v>
      </c>
      <c r="B564" s="3" t="s">
        <v>250</v>
      </c>
      <c r="C564" s="11">
        <v>20</v>
      </c>
      <c r="D564" s="8">
        <v>3</v>
      </c>
      <c r="E564" s="11">
        <v>0</v>
      </c>
      <c r="F564" s="11">
        <v>5</v>
      </c>
      <c r="G564" s="11">
        <v>0</v>
      </c>
      <c r="H564" s="8">
        <v>4018000</v>
      </c>
      <c r="I564" s="8">
        <v>5144000</v>
      </c>
      <c r="J564" s="8">
        <v>386000</v>
      </c>
      <c r="K564" s="8">
        <v>3000</v>
      </c>
      <c r="L564" s="8">
        <v>4655000</v>
      </c>
      <c r="M564" s="8">
        <v>4658000</v>
      </c>
      <c r="N564" s="8">
        <v>8284000</v>
      </c>
      <c r="O564" s="8">
        <v>2.2162000000000002</v>
      </c>
      <c r="P564" s="9">
        <f t="shared" si="143"/>
        <v>0.78110419906687401</v>
      </c>
      <c r="Q564" s="9">
        <f t="shared" si="144"/>
        <v>7.5038880248833595E-2</v>
      </c>
      <c r="R564" s="9">
        <f t="shared" si="145"/>
        <v>5.8320373250388808E-4</v>
      </c>
      <c r="S564" s="9">
        <f t="shared" si="146"/>
        <v>0.90493779160186627</v>
      </c>
      <c r="T564" s="9">
        <f t="shared" si="147"/>
        <v>0.90552099533437014</v>
      </c>
      <c r="U564" s="9">
        <f t="shared" si="148"/>
        <v>1.6104199066874028</v>
      </c>
      <c r="V564" s="9">
        <f t="shared" si="149"/>
        <v>0</v>
      </c>
      <c r="W564" s="9">
        <f t="shared" si="150"/>
        <v>0</v>
      </c>
      <c r="X564" s="9">
        <f t="shared" si="151"/>
        <v>1</v>
      </c>
      <c r="Y564" s="9">
        <f t="shared" si="152"/>
        <v>0</v>
      </c>
      <c r="Z564" s="9">
        <f t="shared" si="153"/>
        <v>0</v>
      </c>
      <c r="AA564" s="9">
        <f t="shared" si="154"/>
        <v>0</v>
      </c>
      <c r="AB564" s="9">
        <f t="shared" si="155"/>
        <v>0</v>
      </c>
      <c r="AC564" s="9">
        <f t="shared" si="156"/>
        <v>0</v>
      </c>
      <c r="AD564" s="9">
        <f t="shared" si="157"/>
        <v>1</v>
      </c>
    </row>
    <row r="565" spans="1:30" ht="29" x14ac:dyDescent="0.35">
      <c r="A565" s="5">
        <v>564</v>
      </c>
      <c r="B565" s="3" t="s">
        <v>251</v>
      </c>
      <c r="C565" s="11">
        <v>20</v>
      </c>
      <c r="D565" s="8">
        <v>14.5</v>
      </c>
      <c r="E565" s="11">
        <v>0</v>
      </c>
      <c r="F565" s="11">
        <v>5</v>
      </c>
      <c r="G565" s="11">
        <v>0</v>
      </c>
      <c r="H565" s="8">
        <v>9081000</v>
      </c>
      <c r="I565" s="8">
        <v>24142000</v>
      </c>
      <c r="J565" s="8">
        <v>22710000</v>
      </c>
      <c r="K565" s="8">
        <v>1000</v>
      </c>
      <c r="L565" s="8">
        <v>1411000</v>
      </c>
      <c r="M565" s="8">
        <v>1412000</v>
      </c>
      <c r="N565" s="8">
        <v>19149000</v>
      </c>
      <c r="O565" s="8">
        <v>0.74380000000000002</v>
      </c>
      <c r="P565" s="9">
        <f t="shared" si="143"/>
        <v>0.37614944909286718</v>
      </c>
      <c r="Q565" s="9">
        <f t="shared" si="144"/>
        <v>0.9406842846491591</v>
      </c>
      <c r="R565" s="9">
        <f t="shared" si="145"/>
        <v>4.1421588932151434E-5</v>
      </c>
      <c r="S565" s="9">
        <f t="shared" si="146"/>
        <v>5.8445861983265679E-2</v>
      </c>
      <c r="T565" s="9">
        <f t="shared" si="147"/>
        <v>5.8487283572197832E-2</v>
      </c>
      <c r="U565" s="9">
        <f t="shared" si="148"/>
        <v>0.79318200646176784</v>
      </c>
      <c r="V565" s="9">
        <f t="shared" si="149"/>
        <v>0</v>
      </c>
      <c r="W565" s="9">
        <f t="shared" si="150"/>
        <v>0</v>
      </c>
      <c r="X565" s="9">
        <f t="shared" si="151"/>
        <v>1</v>
      </c>
      <c r="Y565" s="9">
        <f t="shared" si="152"/>
        <v>0</v>
      </c>
      <c r="Z565" s="9">
        <f t="shared" si="153"/>
        <v>0</v>
      </c>
      <c r="AA565" s="9">
        <f t="shared" si="154"/>
        <v>0</v>
      </c>
      <c r="AB565" s="9">
        <f t="shared" si="155"/>
        <v>0</v>
      </c>
      <c r="AC565" s="9">
        <f t="shared" si="156"/>
        <v>0</v>
      </c>
      <c r="AD565" s="9">
        <f t="shared" si="157"/>
        <v>1</v>
      </c>
    </row>
    <row r="566" spans="1:30" x14ac:dyDescent="0.35">
      <c r="A566" s="5">
        <v>565</v>
      </c>
      <c r="B566" s="3" t="s">
        <v>252</v>
      </c>
      <c r="C566" s="11">
        <v>20</v>
      </c>
      <c r="D566" s="8">
        <v>25.5</v>
      </c>
      <c r="E566" s="11">
        <v>0</v>
      </c>
      <c r="F566" s="11">
        <v>4</v>
      </c>
      <c r="G566" s="11">
        <v>0</v>
      </c>
      <c r="H566" s="8">
        <v>42991000</v>
      </c>
      <c r="I566" s="8">
        <v>72204000</v>
      </c>
      <c r="J566" s="8">
        <v>62291000</v>
      </c>
      <c r="K566" s="8">
        <v>10000</v>
      </c>
      <c r="L566" s="8">
        <v>4074000</v>
      </c>
      <c r="M566" s="8">
        <v>4084000</v>
      </c>
      <c r="N566" s="8">
        <v>21793000</v>
      </c>
      <c r="O566" s="8">
        <v>0.31069999999999998</v>
      </c>
      <c r="P566" s="9">
        <f t="shared" si="143"/>
        <v>0.59541022658024489</v>
      </c>
      <c r="Q566" s="9">
        <f t="shared" si="144"/>
        <v>0.86270843720569501</v>
      </c>
      <c r="R566" s="9">
        <f t="shared" si="145"/>
        <v>1.3849648218935238E-4</v>
      </c>
      <c r="S566" s="9">
        <f t="shared" si="146"/>
        <v>5.6423466843942165E-2</v>
      </c>
      <c r="T566" s="9">
        <f t="shared" si="147"/>
        <v>5.6561963326131517E-2</v>
      </c>
      <c r="U566" s="9">
        <f t="shared" si="148"/>
        <v>0.30182538363525568</v>
      </c>
      <c r="V566" s="9">
        <f t="shared" si="149"/>
        <v>0</v>
      </c>
      <c r="W566" s="9">
        <f t="shared" si="150"/>
        <v>0</v>
      </c>
      <c r="X566" s="9">
        <f t="shared" si="151"/>
        <v>1</v>
      </c>
      <c r="Y566" s="9">
        <f t="shared" si="152"/>
        <v>0</v>
      </c>
      <c r="Z566" s="9">
        <f t="shared" si="153"/>
        <v>0</v>
      </c>
      <c r="AA566" s="9">
        <f t="shared" si="154"/>
        <v>0</v>
      </c>
      <c r="AB566" s="9">
        <f t="shared" si="155"/>
        <v>0</v>
      </c>
      <c r="AC566" s="9">
        <f t="shared" si="156"/>
        <v>1</v>
      </c>
      <c r="AD566" s="9">
        <f t="shared" si="157"/>
        <v>0</v>
      </c>
    </row>
    <row r="567" spans="1:30" x14ac:dyDescent="0.35">
      <c r="A567" s="5">
        <v>566</v>
      </c>
      <c r="B567" s="3" t="s">
        <v>253</v>
      </c>
      <c r="C567" s="11">
        <v>20</v>
      </c>
      <c r="D567" s="8">
        <v>6.5</v>
      </c>
      <c r="E567" s="11">
        <v>0</v>
      </c>
      <c r="F567" s="11">
        <v>5</v>
      </c>
      <c r="G567" s="11">
        <v>0</v>
      </c>
      <c r="H567" s="8">
        <v>529000</v>
      </c>
      <c r="I567" s="8">
        <v>529000</v>
      </c>
      <c r="J567" s="8">
        <v>311000</v>
      </c>
      <c r="K567" s="8">
        <v>58000</v>
      </c>
      <c r="L567" s="8">
        <v>107000</v>
      </c>
      <c r="M567" s="8">
        <v>165000</v>
      </c>
      <c r="N567" s="8">
        <v>2116000</v>
      </c>
      <c r="O567" s="8">
        <v>4.3673999999999999</v>
      </c>
      <c r="P567" s="9">
        <f t="shared" si="143"/>
        <v>1</v>
      </c>
      <c r="Q567" s="9">
        <f t="shared" si="144"/>
        <v>0.58790170132325137</v>
      </c>
      <c r="R567" s="9">
        <f t="shared" si="145"/>
        <v>0.10964083175803403</v>
      </c>
      <c r="S567" s="9">
        <f t="shared" si="146"/>
        <v>0.20226843100189035</v>
      </c>
      <c r="T567" s="9">
        <f t="shared" si="147"/>
        <v>0.31190926275992437</v>
      </c>
      <c r="U567" s="9">
        <f t="shared" si="148"/>
        <v>4</v>
      </c>
      <c r="V567" s="9">
        <f t="shared" si="149"/>
        <v>0</v>
      </c>
      <c r="W567" s="9">
        <f t="shared" si="150"/>
        <v>0</v>
      </c>
      <c r="X567" s="9">
        <f t="shared" si="151"/>
        <v>1</v>
      </c>
      <c r="Y567" s="9">
        <f t="shared" si="152"/>
        <v>0</v>
      </c>
      <c r="Z567" s="9">
        <f t="shared" si="153"/>
        <v>0</v>
      </c>
      <c r="AA567" s="9">
        <f t="shared" si="154"/>
        <v>0</v>
      </c>
      <c r="AB567" s="9">
        <f t="shared" si="155"/>
        <v>0</v>
      </c>
      <c r="AC567" s="9">
        <f t="shared" si="156"/>
        <v>0</v>
      </c>
      <c r="AD567" s="9">
        <f t="shared" si="157"/>
        <v>1</v>
      </c>
    </row>
    <row r="568" spans="1:30" x14ac:dyDescent="0.35">
      <c r="A568" s="5">
        <v>567</v>
      </c>
      <c r="B568" s="3" t="s">
        <v>254</v>
      </c>
      <c r="C568" s="11">
        <v>20</v>
      </c>
      <c r="D568" s="8">
        <v>13</v>
      </c>
      <c r="E568" s="11">
        <v>0</v>
      </c>
      <c r="F568" s="11">
        <v>5</v>
      </c>
      <c r="G568" s="11">
        <v>0</v>
      </c>
      <c r="H568" s="8">
        <v>80663000</v>
      </c>
      <c r="I568" s="8">
        <v>137320000</v>
      </c>
      <c r="J568" s="8">
        <v>121369000</v>
      </c>
      <c r="K568" s="8">
        <v>12311000</v>
      </c>
      <c r="L568" s="8">
        <v>1620000</v>
      </c>
      <c r="M568" s="8">
        <v>13931000</v>
      </c>
      <c r="N568" s="8">
        <v>88289000</v>
      </c>
      <c r="O568" s="8">
        <v>0.74270000000000003</v>
      </c>
      <c r="P568" s="9">
        <f t="shared" si="143"/>
        <v>0.58740897174482964</v>
      </c>
      <c r="Q568" s="9">
        <f t="shared" si="144"/>
        <v>0.88384066414214968</v>
      </c>
      <c r="R568" s="9">
        <f t="shared" si="145"/>
        <v>8.9651907952228369E-2</v>
      </c>
      <c r="S568" s="9">
        <f t="shared" si="146"/>
        <v>1.1797261870084475E-2</v>
      </c>
      <c r="T568" s="9">
        <f t="shared" si="147"/>
        <v>0.10144916982231285</v>
      </c>
      <c r="U568" s="9">
        <f t="shared" si="148"/>
        <v>0.64294348965919024</v>
      </c>
      <c r="V568" s="9">
        <f t="shared" si="149"/>
        <v>0</v>
      </c>
      <c r="W568" s="9">
        <f t="shared" si="150"/>
        <v>0</v>
      </c>
      <c r="X568" s="9">
        <f t="shared" si="151"/>
        <v>1</v>
      </c>
      <c r="Y568" s="9">
        <f t="shared" si="152"/>
        <v>0</v>
      </c>
      <c r="Z568" s="9">
        <f t="shared" si="153"/>
        <v>0</v>
      </c>
      <c r="AA568" s="9">
        <f t="shared" si="154"/>
        <v>0</v>
      </c>
      <c r="AB568" s="9">
        <f t="shared" si="155"/>
        <v>0</v>
      </c>
      <c r="AC568" s="9">
        <f t="shared" si="156"/>
        <v>0</v>
      </c>
      <c r="AD568" s="9">
        <f t="shared" si="157"/>
        <v>1</v>
      </c>
    </row>
    <row r="569" spans="1:30" x14ac:dyDescent="0.35">
      <c r="A569" s="5">
        <v>568</v>
      </c>
      <c r="B569" s="3" t="s">
        <v>255</v>
      </c>
      <c r="C569" s="11">
        <v>20</v>
      </c>
      <c r="D569" s="8">
        <v>3.5</v>
      </c>
      <c r="E569" s="11">
        <v>0</v>
      </c>
      <c r="F569" s="11">
        <v>5</v>
      </c>
      <c r="G569" s="11">
        <v>0</v>
      </c>
      <c r="H569" s="8">
        <v>2343000</v>
      </c>
      <c r="I569" s="8">
        <v>2343000</v>
      </c>
      <c r="J569" s="8">
        <v>150000</v>
      </c>
      <c r="K569" s="8">
        <v>866000</v>
      </c>
      <c r="L569" s="8">
        <v>1317000</v>
      </c>
      <c r="M569" s="8">
        <v>2183000</v>
      </c>
      <c r="N569" s="8">
        <v>14407000</v>
      </c>
      <c r="O569" s="8">
        <v>4.7721</v>
      </c>
      <c r="P569" s="9">
        <f t="shared" si="143"/>
        <v>1</v>
      </c>
      <c r="Q569" s="9">
        <f t="shared" si="144"/>
        <v>6.4020486555697823E-2</v>
      </c>
      <c r="R569" s="9">
        <f t="shared" si="145"/>
        <v>0.36961160904822876</v>
      </c>
      <c r="S569" s="9">
        <f t="shared" si="146"/>
        <v>0.56209987195902689</v>
      </c>
      <c r="T569" s="9">
        <f t="shared" si="147"/>
        <v>0.93171148100725565</v>
      </c>
      <c r="U569" s="9">
        <f t="shared" si="148"/>
        <v>6.1489543320529236</v>
      </c>
      <c r="V569" s="9">
        <f t="shared" si="149"/>
        <v>0</v>
      </c>
      <c r="W569" s="9">
        <f t="shared" si="150"/>
        <v>0</v>
      </c>
      <c r="X569" s="9">
        <f t="shared" si="151"/>
        <v>1</v>
      </c>
      <c r="Y569" s="9">
        <f t="shared" si="152"/>
        <v>0</v>
      </c>
      <c r="Z569" s="9">
        <f t="shared" si="153"/>
        <v>0</v>
      </c>
      <c r="AA569" s="9">
        <f t="shared" si="154"/>
        <v>0</v>
      </c>
      <c r="AB569" s="9">
        <f t="shared" si="155"/>
        <v>0</v>
      </c>
      <c r="AC569" s="9">
        <f t="shared" si="156"/>
        <v>0</v>
      </c>
      <c r="AD569" s="9">
        <f t="shared" si="157"/>
        <v>1</v>
      </c>
    </row>
    <row r="570" spans="1:30" x14ac:dyDescent="0.35">
      <c r="A570" s="5">
        <v>569</v>
      </c>
      <c r="B570" s="3" t="s">
        <v>1399</v>
      </c>
      <c r="C570" s="11">
        <v>20</v>
      </c>
      <c r="D570" s="8">
        <v>10</v>
      </c>
      <c r="E570" s="11">
        <v>0</v>
      </c>
      <c r="F570" s="11">
        <v>5</v>
      </c>
      <c r="G570" s="11">
        <v>0</v>
      </c>
      <c r="H570" s="8">
        <v>31546000</v>
      </c>
      <c r="I570" s="8">
        <v>39318000</v>
      </c>
      <c r="J570" s="8">
        <v>2617000</v>
      </c>
      <c r="K570" s="8">
        <v>3530000</v>
      </c>
      <c r="L570" s="8">
        <v>33161000</v>
      </c>
      <c r="M570" s="8">
        <v>36691000</v>
      </c>
      <c r="N570" s="8">
        <v>48288000</v>
      </c>
      <c r="O570" s="8">
        <v>1.0450999999999999</v>
      </c>
      <c r="P570" s="9">
        <f t="shared" si="143"/>
        <v>0.80232972175593875</v>
      </c>
      <c r="Q570" s="9">
        <f t="shared" si="144"/>
        <v>6.6559845363446765E-2</v>
      </c>
      <c r="R570" s="9">
        <f t="shared" si="145"/>
        <v>8.9780761991962971E-2</v>
      </c>
      <c r="S570" s="9">
        <f t="shared" si="146"/>
        <v>0.84340505620835238</v>
      </c>
      <c r="T570" s="9">
        <f t="shared" si="147"/>
        <v>0.93318581820031543</v>
      </c>
      <c r="U570" s="9">
        <f t="shared" si="148"/>
        <v>1.2281397833053562</v>
      </c>
      <c r="V570" s="9">
        <f t="shared" si="149"/>
        <v>0</v>
      </c>
      <c r="W570" s="9">
        <f t="shared" si="150"/>
        <v>0</v>
      </c>
      <c r="X570" s="9">
        <f t="shared" si="151"/>
        <v>1</v>
      </c>
      <c r="Y570" s="9">
        <f t="shared" si="152"/>
        <v>0</v>
      </c>
      <c r="Z570" s="9">
        <f t="shared" si="153"/>
        <v>0</v>
      </c>
      <c r="AA570" s="9">
        <f t="shared" si="154"/>
        <v>0</v>
      </c>
      <c r="AB570" s="9">
        <f t="shared" si="155"/>
        <v>0</v>
      </c>
      <c r="AC570" s="9">
        <f t="shared" si="156"/>
        <v>0</v>
      </c>
      <c r="AD570" s="9">
        <f t="shared" si="157"/>
        <v>1</v>
      </c>
    </row>
    <row r="571" spans="1:30" x14ac:dyDescent="0.35">
      <c r="A571" s="5">
        <v>570</v>
      </c>
      <c r="B571" s="3" t="s">
        <v>256</v>
      </c>
      <c r="C571" s="11">
        <v>20</v>
      </c>
      <c r="D571" s="8">
        <v>28</v>
      </c>
      <c r="E571" s="11">
        <v>0</v>
      </c>
      <c r="F571" s="11">
        <v>3</v>
      </c>
      <c r="G571" s="11">
        <v>0</v>
      </c>
      <c r="H571" s="8">
        <v>7194000</v>
      </c>
      <c r="I571" s="8">
        <v>15205000</v>
      </c>
      <c r="J571" s="8">
        <v>1367000</v>
      </c>
      <c r="K571" s="8">
        <v>561000</v>
      </c>
      <c r="L571" s="8">
        <v>7345000</v>
      </c>
      <c r="M571" s="8">
        <v>7906000</v>
      </c>
      <c r="N571" s="8">
        <v>48401000</v>
      </c>
      <c r="O571" s="8">
        <v>3.1781999999999999</v>
      </c>
      <c r="P571" s="9">
        <f t="shared" si="143"/>
        <v>0.47313383755343635</v>
      </c>
      <c r="Q571" s="9">
        <f t="shared" si="144"/>
        <v>8.9904636632686621E-2</v>
      </c>
      <c r="R571" s="9">
        <f t="shared" si="145"/>
        <v>3.6895757974350546E-2</v>
      </c>
      <c r="S571" s="9">
        <f t="shared" si="146"/>
        <v>0.48306478132193359</v>
      </c>
      <c r="T571" s="9">
        <f t="shared" si="147"/>
        <v>0.51996053929628416</v>
      </c>
      <c r="U571" s="9">
        <f t="shared" si="148"/>
        <v>3.1832292009207497</v>
      </c>
      <c r="V571" s="9">
        <f t="shared" si="149"/>
        <v>0</v>
      </c>
      <c r="W571" s="9">
        <f t="shared" si="150"/>
        <v>0</v>
      </c>
      <c r="X571" s="9">
        <f t="shared" si="151"/>
        <v>1</v>
      </c>
      <c r="Y571" s="9">
        <f t="shared" si="152"/>
        <v>0</v>
      </c>
      <c r="Z571" s="9">
        <f t="shared" si="153"/>
        <v>0</v>
      </c>
      <c r="AA571" s="9">
        <f t="shared" si="154"/>
        <v>0</v>
      </c>
      <c r="AB571" s="9">
        <f t="shared" si="155"/>
        <v>1</v>
      </c>
      <c r="AC571" s="9">
        <f t="shared" si="156"/>
        <v>0</v>
      </c>
      <c r="AD571" s="9">
        <f t="shared" si="157"/>
        <v>0</v>
      </c>
    </row>
    <row r="572" spans="1:30" x14ac:dyDescent="0.35">
      <c r="A572" s="5">
        <v>571</v>
      </c>
      <c r="B572" s="3" t="s">
        <v>257</v>
      </c>
      <c r="C572" s="11">
        <v>20</v>
      </c>
      <c r="D572" s="8">
        <v>4.5</v>
      </c>
      <c r="E572" s="11">
        <v>0</v>
      </c>
      <c r="F572" s="11">
        <v>5</v>
      </c>
      <c r="G572" s="11">
        <v>0</v>
      </c>
      <c r="H572" s="8">
        <v>175000</v>
      </c>
      <c r="I572" s="8">
        <v>10775000</v>
      </c>
      <c r="J572" s="8">
        <v>5464000</v>
      </c>
      <c r="K572" s="8">
        <v>5300000</v>
      </c>
      <c r="L572" s="8">
        <v>1000</v>
      </c>
      <c r="M572" s="8">
        <v>5301000</v>
      </c>
      <c r="N572" s="8">
        <v>86685000</v>
      </c>
      <c r="O572" s="8">
        <v>6.6352000000000002</v>
      </c>
      <c r="P572" s="9">
        <f t="shared" si="143"/>
        <v>1.6241299303944315E-2</v>
      </c>
      <c r="Q572" s="9">
        <f t="shared" si="144"/>
        <v>0.50709976798143852</v>
      </c>
      <c r="R572" s="9">
        <f t="shared" si="145"/>
        <v>0.49187935034802782</v>
      </c>
      <c r="S572" s="9">
        <f t="shared" si="146"/>
        <v>9.2807424593967523E-5</v>
      </c>
      <c r="T572" s="9">
        <f t="shared" si="147"/>
        <v>0.49197215777262182</v>
      </c>
      <c r="U572" s="9">
        <f t="shared" si="148"/>
        <v>8.0450116009280741</v>
      </c>
      <c r="V572" s="9">
        <f t="shared" si="149"/>
        <v>0</v>
      </c>
      <c r="W572" s="9">
        <f t="shared" si="150"/>
        <v>0</v>
      </c>
      <c r="X572" s="9">
        <f t="shared" si="151"/>
        <v>1</v>
      </c>
      <c r="Y572" s="9">
        <f t="shared" si="152"/>
        <v>0</v>
      </c>
      <c r="Z572" s="9">
        <f t="shared" si="153"/>
        <v>0</v>
      </c>
      <c r="AA572" s="9">
        <f t="shared" si="154"/>
        <v>0</v>
      </c>
      <c r="AB572" s="9">
        <f t="shared" si="155"/>
        <v>0</v>
      </c>
      <c r="AC572" s="9">
        <f t="shared" si="156"/>
        <v>0</v>
      </c>
      <c r="AD572" s="9">
        <f t="shared" si="157"/>
        <v>1</v>
      </c>
    </row>
    <row r="573" spans="1:30" x14ac:dyDescent="0.35">
      <c r="A573" s="5">
        <v>572</v>
      </c>
      <c r="B573" s="3" t="s">
        <v>1400</v>
      </c>
      <c r="C573" s="11">
        <v>20</v>
      </c>
      <c r="D573" s="8">
        <v>1.5</v>
      </c>
      <c r="E573" s="11">
        <v>0</v>
      </c>
      <c r="F573" s="11">
        <v>5</v>
      </c>
      <c r="G573" s="11">
        <v>0</v>
      </c>
      <c r="H573" s="8">
        <v>8015000</v>
      </c>
      <c r="I573" s="8">
        <v>8015000</v>
      </c>
      <c r="J573" s="8">
        <v>-3278000</v>
      </c>
      <c r="K573" s="8">
        <v>8696000</v>
      </c>
      <c r="L573" s="8">
        <v>2587000</v>
      </c>
      <c r="M573" s="8">
        <v>11283000</v>
      </c>
      <c r="N573" s="8">
        <v>2683000</v>
      </c>
      <c r="O573" s="8">
        <v>0.37230000000000002</v>
      </c>
      <c r="P573" s="9">
        <f t="shared" si="143"/>
        <v>1</v>
      </c>
      <c r="Q573" s="9">
        <f t="shared" si="144"/>
        <v>-0.40898315658140988</v>
      </c>
      <c r="R573" s="9">
        <f t="shared" si="145"/>
        <v>1.0849656893325015</v>
      </c>
      <c r="S573" s="9">
        <f t="shared" si="146"/>
        <v>0.32276980661260135</v>
      </c>
      <c r="T573" s="9">
        <f t="shared" si="147"/>
        <v>1.4077354959451029</v>
      </c>
      <c r="U573" s="9">
        <f t="shared" si="148"/>
        <v>0.33474734872114786</v>
      </c>
      <c r="V573" s="9">
        <f t="shared" si="149"/>
        <v>0</v>
      </c>
      <c r="W573" s="9">
        <f t="shared" si="150"/>
        <v>0</v>
      </c>
      <c r="X573" s="9">
        <f t="shared" si="151"/>
        <v>1</v>
      </c>
      <c r="Y573" s="9">
        <f t="shared" si="152"/>
        <v>0</v>
      </c>
      <c r="Z573" s="9">
        <f t="shared" si="153"/>
        <v>0</v>
      </c>
      <c r="AA573" s="9">
        <f t="shared" si="154"/>
        <v>0</v>
      </c>
      <c r="AB573" s="9">
        <f t="shared" si="155"/>
        <v>0</v>
      </c>
      <c r="AC573" s="9">
        <f t="shared" si="156"/>
        <v>0</v>
      </c>
      <c r="AD573" s="9">
        <f t="shared" si="157"/>
        <v>1</v>
      </c>
    </row>
    <row r="574" spans="1:30" x14ac:dyDescent="0.35">
      <c r="A574" s="5">
        <v>573</v>
      </c>
      <c r="B574" s="3" t="s">
        <v>1401</v>
      </c>
      <c r="C574" s="11">
        <v>20</v>
      </c>
      <c r="D574" s="8">
        <v>1</v>
      </c>
      <c r="E574" s="11">
        <v>0</v>
      </c>
      <c r="F574" s="11">
        <v>5</v>
      </c>
      <c r="G574" s="11">
        <v>0</v>
      </c>
      <c r="H574" s="8">
        <v>32000</v>
      </c>
      <c r="I574" s="8">
        <v>4605000</v>
      </c>
      <c r="J574" s="8">
        <v>-12000</v>
      </c>
      <c r="K574" s="8">
        <v>4446000</v>
      </c>
      <c r="L574" s="8">
        <v>161000</v>
      </c>
      <c r="M574" s="8">
        <v>4607000</v>
      </c>
      <c r="N574" s="8">
        <v>10000</v>
      </c>
      <c r="O574" s="8">
        <v>4.3E-3</v>
      </c>
      <c r="P574" s="9">
        <f t="shared" si="143"/>
        <v>6.9489685124864281E-3</v>
      </c>
      <c r="Q574" s="9">
        <f t="shared" si="144"/>
        <v>-2.6058631921824105E-3</v>
      </c>
      <c r="R574" s="9">
        <f t="shared" si="145"/>
        <v>0.96547231270358302</v>
      </c>
      <c r="S574" s="9">
        <f t="shared" si="146"/>
        <v>3.496199782844734E-2</v>
      </c>
      <c r="T574" s="9">
        <f t="shared" si="147"/>
        <v>1.0004343105320304</v>
      </c>
      <c r="U574" s="9">
        <f t="shared" si="148"/>
        <v>2.1715526601520088E-3</v>
      </c>
      <c r="V574" s="9">
        <f t="shared" si="149"/>
        <v>0</v>
      </c>
      <c r="W574" s="9">
        <f t="shared" si="150"/>
        <v>0</v>
      </c>
      <c r="X574" s="9">
        <f t="shared" si="151"/>
        <v>1</v>
      </c>
      <c r="Y574" s="9">
        <f t="shared" si="152"/>
        <v>0</v>
      </c>
      <c r="Z574" s="9">
        <f t="shared" si="153"/>
        <v>0</v>
      </c>
      <c r="AA574" s="9">
        <f t="shared" si="154"/>
        <v>0</v>
      </c>
      <c r="AB574" s="9">
        <f t="shared" si="155"/>
        <v>0</v>
      </c>
      <c r="AC574" s="9">
        <f t="shared" si="156"/>
        <v>0</v>
      </c>
      <c r="AD574" s="9">
        <f t="shared" si="157"/>
        <v>1</v>
      </c>
    </row>
    <row r="575" spans="1:30" x14ac:dyDescent="0.35">
      <c r="A575" s="5">
        <v>574</v>
      </c>
      <c r="B575" s="3" t="s">
        <v>258</v>
      </c>
      <c r="C575" s="11">
        <v>20</v>
      </c>
      <c r="D575" s="8">
        <v>6.5</v>
      </c>
      <c r="E575" s="11">
        <v>0</v>
      </c>
      <c r="F575" s="11">
        <v>5</v>
      </c>
      <c r="G575" s="11">
        <v>0</v>
      </c>
      <c r="H575" s="8">
        <v>5406000</v>
      </c>
      <c r="I575" s="8">
        <v>5406000</v>
      </c>
      <c r="J575" s="8">
        <v>1271000</v>
      </c>
      <c r="K575" s="8">
        <v>1569000</v>
      </c>
      <c r="L575" s="8">
        <v>2555000</v>
      </c>
      <c r="M575" s="8">
        <v>4124000</v>
      </c>
      <c r="N575" s="8">
        <v>12342000</v>
      </c>
      <c r="O575" s="8">
        <v>2.0392999999999999</v>
      </c>
      <c r="P575" s="9">
        <f t="shared" si="143"/>
        <v>1</v>
      </c>
      <c r="Q575" s="9">
        <f t="shared" si="144"/>
        <v>0.23510913799482058</v>
      </c>
      <c r="R575" s="9">
        <f t="shared" si="145"/>
        <v>0.29023307436182022</v>
      </c>
      <c r="S575" s="9">
        <f t="shared" si="146"/>
        <v>0.47262301146873842</v>
      </c>
      <c r="T575" s="9">
        <f t="shared" si="147"/>
        <v>0.76285608583055864</v>
      </c>
      <c r="U575" s="9">
        <f t="shared" si="148"/>
        <v>2.2830188679245285</v>
      </c>
      <c r="V575" s="9">
        <f t="shared" si="149"/>
        <v>0</v>
      </c>
      <c r="W575" s="9">
        <f t="shared" si="150"/>
        <v>0</v>
      </c>
      <c r="X575" s="9">
        <f t="shared" si="151"/>
        <v>1</v>
      </c>
      <c r="Y575" s="9">
        <f t="shared" si="152"/>
        <v>0</v>
      </c>
      <c r="Z575" s="9">
        <f t="shared" si="153"/>
        <v>0</v>
      </c>
      <c r="AA575" s="9">
        <f t="shared" si="154"/>
        <v>0</v>
      </c>
      <c r="AB575" s="9">
        <f t="shared" si="155"/>
        <v>0</v>
      </c>
      <c r="AC575" s="9">
        <f t="shared" si="156"/>
        <v>0</v>
      </c>
      <c r="AD575" s="9">
        <f t="shared" si="157"/>
        <v>1</v>
      </c>
    </row>
    <row r="576" spans="1:30" x14ac:dyDescent="0.35">
      <c r="A576" s="5">
        <v>575</v>
      </c>
      <c r="B576" s="3" t="s">
        <v>259</v>
      </c>
      <c r="C576" s="11">
        <v>20</v>
      </c>
      <c r="D576" s="8">
        <v>11.5</v>
      </c>
      <c r="E576" s="11">
        <v>0</v>
      </c>
      <c r="F576" s="11">
        <v>5</v>
      </c>
      <c r="G576" s="11">
        <v>0</v>
      </c>
      <c r="H576" s="8">
        <v>28795000</v>
      </c>
      <c r="I576" s="8">
        <v>47748000</v>
      </c>
      <c r="J576" s="8">
        <v>33332000</v>
      </c>
      <c r="K576" s="8">
        <v>4750000</v>
      </c>
      <c r="L576" s="8">
        <v>7687000</v>
      </c>
      <c r="M576" s="8">
        <v>12437000</v>
      </c>
      <c r="N576" s="8">
        <v>54371000</v>
      </c>
      <c r="O576" s="8">
        <v>0.97109999999999996</v>
      </c>
      <c r="P576" s="9">
        <f t="shared" si="143"/>
        <v>0.60306190835218232</v>
      </c>
      <c r="Q576" s="9">
        <f t="shared" si="144"/>
        <v>0.69808159504062994</v>
      </c>
      <c r="R576" s="9">
        <f t="shared" si="145"/>
        <v>9.9480606517550474E-2</v>
      </c>
      <c r="S576" s="9">
        <f t="shared" si="146"/>
        <v>0.16099103627377062</v>
      </c>
      <c r="T576" s="9">
        <f t="shared" si="147"/>
        <v>0.26047164279132112</v>
      </c>
      <c r="U576" s="9">
        <f t="shared" si="148"/>
        <v>1.1387073804138392</v>
      </c>
      <c r="V576" s="9">
        <f t="shared" si="149"/>
        <v>0</v>
      </c>
      <c r="W576" s="9">
        <f t="shared" si="150"/>
        <v>0</v>
      </c>
      <c r="X576" s="9">
        <f t="shared" si="151"/>
        <v>1</v>
      </c>
      <c r="Y576" s="9">
        <f t="shared" si="152"/>
        <v>0</v>
      </c>
      <c r="Z576" s="9">
        <f t="shared" si="153"/>
        <v>0</v>
      </c>
      <c r="AA576" s="9">
        <f t="shared" si="154"/>
        <v>0</v>
      </c>
      <c r="AB576" s="9">
        <f t="shared" si="155"/>
        <v>0</v>
      </c>
      <c r="AC576" s="9">
        <f t="shared" si="156"/>
        <v>0</v>
      </c>
      <c r="AD576" s="9">
        <f t="shared" si="157"/>
        <v>1</v>
      </c>
    </row>
    <row r="577" spans="1:30" x14ac:dyDescent="0.35">
      <c r="A577" s="5">
        <v>576</v>
      </c>
      <c r="B577" s="3" t="s">
        <v>1402</v>
      </c>
      <c r="C577" s="11">
        <v>20</v>
      </c>
      <c r="D577" s="8">
        <v>22</v>
      </c>
      <c r="E577" s="11">
        <v>0</v>
      </c>
      <c r="F577" s="11">
        <v>5</v>
      </c>
      <c r="G577" s="11">
        <v>0</v>
      </c>
      <c r="H577" s="8">
        <v>8127000</v>
      </c>
      <c r="I577" s="8">
        <v>13730000</v>
      </c>
      <c r="J577" s="8">
        <v>10215000</v>
      </c>
      <c r="K577" s="8">
        <v>1307000</v>
      </c>
      <c r="L577" s="8">
        <v>2198000</v>
      </c>
      <c r="M577" s="8">
        <v>3505000</v>
      </c>
      <c r="N577" s="8">
        <v>71586000</v>
      </c>
      <c r="O577" s="8">
        <v>4.8821000000000003</v>
      </c>
      <c r="P577" s="9">
        <f t="shared" si="143"/>
        <v>0.59191551347414417</v>
      </c>
      <c r="Q577" s="9">
        <f t="shared" si="144"/>
        <v>0.74399126001456661</v>
      </c>
      <c r="R577" s="9">
        <f t="shared" si="145"/>
        <v>9.5193008011653313E-2</v>
      </c>
      <c r="S577" s="9">
        <f t="shared" si="146"/>
        <v>0.16008739985433357</v>
      </c>
      <c r="T577" s="9">
        <f t="shared" si="147"/>
        <v>0.25528040786598688</v>
      </c>
      <c r="U577" s="9">
        <f t="shared" si="148"/>
        <v>5.213838310269483</v>
      </c>
      <c r="V577" s="9">
        <f t="shared" si="149"/>
        <v>0</v>
      </c>
      <c r="W577" s="9">
        <f t="shared" si="150"/>
        <v>0</v>
      </c>
      <c r="X577" s="9">
        <f t="shared" si="151"/>
        <v>1</v>
      </c>
      <c r="Y577" s="9">
        <f t="shared" si="152"/>
        <v>0</v>
      </c>
      <c r="Z577" s="9">
        <f t="shared" si="153"/>
        <v>0</v>
      </c>
      <c r="AA577" s="9">
        <f t="shared" si="154"/>
        <v>0</v>
      </c>
      <c r="AB577" s="9">
        <f t="shared" si="155"/>
        <v>0</v>
      </c>
      <c r="AC577" s="9">
        <f t="shared" si="156"/>
        <v>0</v>
      </c>
      <c r="AD577" s="9">
        <f t="shared" si="157"/>
        <v>1</v>
      </c>
    </row>
    <row r="578" spans="1:30" x14ac:dyDescent="0.35">
      <c r="A578" s="5">
        <v>577</v>
      </c>
      <c r="B578" s="3" t="s">
        <v>260</v>
      </c>
      <c r="C578" s="11">
        <v>20</v>
      </c>
      <c r="D578" s="8">
        <v>19.5</v>
      </c>
      <c r="E578" s="11">
        <v>0</v>
      </c>
      <c r="F578" s="11">
        <v>5</v>
      </c>
      <c r="G578" s="11">
        <v>0</v>
      </c>
      <c r="H578" s="8">
        <v>6027000</v>
      </c>
      <c r="I578" s="8">
        <v>6027000</v>
      </c>
      <c r="J578" s="8">
        <v>1023000</v>
      </c>
      <c r="K578" s="8">
        <v>889000</v>
      </c>
      <c r="L578" s="8">
        <v>3615000</v>
      </c>
      <c r="M578" s="8">
        <v>4504000</v>
      </c>
      <c r="N578" s="8">
        <v>118225000</v>
      </c>
      <c r="O578" s="8">
        <v>17.595600000000001</v>
      </c>
      <c r="P578" s="9">
        <f t="shared" si="143"/>
        <v>1</v>
      </c>
      <c r="Q578" s="9">
        <f t="shared" si="144"/>
        <v>0.16973618715778996</v>
      </c>
      <c r="R578" s="9">
        <f t="shared" si="145"/>
        <v>0.14750290360046459</v>
      </c>
      <c r="S578" s="9">
        <f t="shared" si="146"/>
        <v>0.59980089596814334</v>
      </c>
      <c r="T578" s="9">
        <f t="shared" si="147"/>
        <v>0.74730379956860793</v>
      </c>
      <c r="U578" s="9">
        <f t="shared" si="148"/>
        <v>19.615895138543223</v>
      </c>
      <c r="V578" s="9">
        <f t="shared" si="149"/>
        <v>0</v>
      </c>
      <c r="W578" s="9">
        <f t="shared" si="150"/>
        <v>0</v>
      </c>
      <c r="X578" s="9">
        <f t="shared" si="151"/>
        <v>1</v>
      </c>
      <c r="Y578" s="9">
        <f t="shared" si="152"/>
        <v>0</v>
      </c>
      <c r="Z578" s="9">
        <f t="shared" si="153"/>
        <v>0</v>
      </c>
      <c r="AA578" s="9">
        <f t="shared" si="154"/>
        <v>0</v>
      </c>
      <c r="AB578" s="9">
        <f t="shared" si="155"/>
        <v>0</v>
      </c>
      <c r="AC578" s="9">
        <f t="shared" si="156"/>
        <v>0</v>
      </c>
      <c r="AD578" s="9">
        <f t="shared" si="157"/>
        <v>1</v>
      </c>
    </row>
    <row r="579" spans="1:30" x14ac:dyDescent="0.35">
      <c r="A579" s="5">
        <v>578</v>
      </c>
      <c r="B579" s="3" t="s">
        <v>261</v>
      </c>
      <c r="C579" s="11">
        <v>20</v>
      </c>
      <c r="D579" s="8">
        <v>7.5</v>
      </c>
      <c r="E579" s="11">
        <v>0</v>
      </c>
      <c r="F579" s="11">
        <v>5</v>
      </c>
      <c r="G579" s="11">
        <v>0</v>
      </c>
      <c r="H579" s="8">
        <v>213425000</v>
      </c>
      <c r="I579" s="8">
        <v>213589000</v>
      </c>
      <c r="J579" s="8">
        <v>113581000</v>
      </c>
      <c r="K579" s="8">
        <v>21850000</v>
      </c>
      <c r="L579" s="8">
        <v>78148000</v>
      </c>
      <c r="M579" s="8">
        <v>99998000</v>
      </c>
      <c r="N579" s="8">
        <v>528852000</v>
      </c>
      <c r="O579" s="8">
        <v>3.3454999999999999</v>
      </c>
      <c r="P579" s="9">
        <f t="shared" si="143"/>
        <v>0.99923217019603072</v>
      </c>
      <c r="Q579" s="9">
        <f t="shared" si="144"/>
        <v>0.53177364002827865</v>
      </c>
      <c r="R579" s="9">
        <f t="shared" si="145"/>
        <v>0.10229927571176418</v>
      </c>
      <c r="S579" s="9">
        <f t="shared" si="146"/>
        <v>0.36588026536947127</v>
      </c>
      <c r="T579" s="9">
        <f t="shared" si="147"/>
        <v>0.46817954108123544</v>
      </c>
      <c r="U579" s="9">
        <f t="shared" si="148"/>
        <v>2.4760263871266779</v>
      </c>
      <c r="V579" s="9">
        <f t="shared" si="149"/>
        <v>0</v>
      </c>
      <c r="W579" s="9">
        <f t="shared" si="150"/>
        <v>0</v>
      </c>
      <c r="X579" s="9">
        <f t="shared" si="151"/>
        <v>1</v>
      </c>
      <c r="Y579" s="9">
        <f t="shared" si="152"/>
        <v>0</v>
      </c>
      <c r="Z579" s="9">
        <f t="shared" si="153"/>
        <v>0</v>
      </c>
      <c r="AA579" s="9">
        <f t="shared" si="154"/>
        <v>0</v>
      </c>
      <c r="AB579" s="9">
        <f t="shared" si="155"/>
        <v>0</v>
      </c>
      <c r="AC579" s="9">
        <f t="shared" si="156"/>
        <v>0</v>
      </c>
      <c r="AD579" s="9">
        <f t="shared" si="157"/>
        <v>1</v>
      </c>
    </row>
    <row r="580" spans="1:30" x14ac:dyDescent="0.35">
      <c r="A580" s="5">
        <v>579</v>
      </c>
      <c r="B580" s="3" t="s">
        <v>262</v>
      </c>
      <c r="C580" s="11">
        <v>20</v>
      </c>
      <c r="D580" s="8">
        <v>12</v>
      </c>
      <c r="E580" s="11">
        <v>0</v>
      </c>
      <c r="F580" s="11">
        <v>3</v>
      </c>
      <c r="G580" s="11">
        <v>0</v>
      </c>
      <c r="H580" s="8">
        <v>23220000</v>
      </c>
      <c r="I580" s="8">
        <v>25010000</v>
      </c>
      <c r="J580" s="8">
        <v>1944000</v>
      </c>
      <c r="K580" s="8">
        <v>1215000</v>
      </c>
      <c r="L580" s="8">
        <v>20177000</v>
      </c>
      <c r="M580" s="8">
        <v>21392000</v>
      </c>
      <c r="N580" s="8">
        <v>184834000</v>
      </c>
      <c r="O580" s="8">
        <v>7.5039999999999996</v>
      </c>
      <c r="P580" s="9">
        <f t="shared" si="143"/>
        <v>0.92842862854858055</v>
      </c>
      <c r="Q580" s="9">
        <f t="shared" si="144"/>
        <v>7.7728908436625346E-2</v>
      </c>
      <c r="R580" s="9">
        <f t="shared" si="145"/>
        <v>4.8580567772890847E-2</v>
      </c>
      <c r="S580" s="9">
        <f t="shared" si="146"/>
        <v>0.8067572970811675</v>
      </c>
      <c r="T580" s="9">
        <f t="shared" si="147"/>
        <v>0.85533786485405838</v>
      </c>
      <c r="U580" s="9">
        <f t="shared" si="148"/>
        <v>7.3904038384646142</v>
      </c>
      <c r="V580" s="9">
        <f t="shared" si="149"/>
        <v>0</v>
      </c>
      <c r="W580" s="9">
        <f t="shared" si="150"/>
        <v>0</v>
      </c>
      <c r="X580" s="9">
        <f t="shared" si="151"/>
        <v>1</v>
      </c>
      <c r="Y580" s="9">
        <f t="shared" si="152"/>
        <v>0</v>
      </c>
      <c r="Z580" s="9">
        <f t="shared" si="153"/>
        <v>0</v>
      </c>
      <c r="AA580" s="9">
        <f t="shared" si="154"/>
        <v>0</v>
      </c>
      <c r="AB580" s="9">
        <f t="shared" si="155"/>
        <v>1</v>
      </c>
      <c r="AC580" s="9">
        <f t="shared" si="156"/>
        <v>0</v>
      </c>
      <c r="AD580" s="9">
        <f t="shared" si="157"/>
        <v>0</v>
      </c>
    </row>
    <row r="581" spans="1:30" x14ac:dyDescent="0.35">
      <c r="A581" s="5">
        <v>580</v>
      </c>
      <c r="B581" s="3" t="s">
        <v>1403</v>
      </c>
      <c r="C581" s="11">
        <v>20</v>
      </c>
      <c r="D581" s="8">
        <v>20</v>
      </c>
      <c r="E581" s="11">
        <v>0</v>
      </c>
      <c r="F581" s="11">
        <v>5</v>
      </c>
      <c r="G581" s="11">
        <v>0</v>
      </c>
      <c r="H581" s="8">
        <v>104834000</v>
      </c>
      <c r="I581" s="8">
        <v>115010000</v>
      </c>
      <c r="J581" s="8">
        <v>-151809000</v>
      </c>
      <c r="K581" s="8">
        <v>258272000</v>
      </c>
      <c r="L581" s="8">
        <v>7547000</v>
      </c>
      <c r="M581" s="8">
        <v>265819000</v>
      </c>
      <c r="N581" s="8">
        <v>111342000</v>
      </c>
      <c r="O581" s="8">
        <v>1.1033999999999999</v>
      </c>
      <c r="P581" s="9">
        <f t="shared" si="143"/>
        <v>0.91152073732718897</v>
      </c>
      <c r="Q581" s="9">
        <f t="shared" si="144"/>
        <v>-1.3199634814363967</v>
      </c>
      <c r="R581" s="9">
        <f t="shared" si="145"/>
        <v>2.2456482045039561</v>
      </c>
      <c r="S581" s="9">
        <f t="shared" si="146"/>
        <v>6.5620380836448999E-2</v>
      </c>
      <c r="T581" s="9">
        <f t="shared" si="147"/>
        <v>2.3112685853404051</v>
      </c>
      <c r="U581" s="9">
        <f t="shared" si="148"/>
        <v>0.9681071211199026</v>
      </c>
      <c r="V581" s="9">
        <f t="shared" si="149"/>
        <v>0</v>
      </c>
      <c r="W581" s="9">
        <f t="shared" si="150"/>
        <v>0</v>
      </c>
      <c r="X581" s="9">
        <f t="shared" si="151"/>
        <v>1</v>
      </c>
      <c r="Y581" s="9">
        <f t="shared" si="152"/>
        <v>0</v>
      </c>
      <c r="Z581" s="9">
        <f t="shared" si="153"/>
        <v>0</v>
      </c>
      <c r="AA581" s="9">
        <f t="shared" si="154"/>
        <v>0</v>
      </c>
      <c r="AB581" s="9">
        <f t="shared" si="155"/>
        <v>0</v>
      </c>
      <c r="AC581" s="9">
        <f t="shared" si="156"/>
        <v>0</v>
      </c>
      <c r="AD581" s="9">
        <f t="shared" si="157"/>
        <v>1</v>
      </c>
    </row>
    <row r="582" spans="1:30" x14ac:dyDescent="0.35">
      <c r="A582" s="5">
        <v>581</v>
      </c>
      <c r="B582" s="3" t="s">
        <v>263</v>
      </c>
      <c r="C582" s="11">
        <v>20</v>
      </c>
      <c r="D582" s="8">
        <v>5.5</v>
      </c>
      <c r="E582" s="11">
        <v>0</v>
      </c>
      <c r="F582" s="11">
        <v>5</v>
      </c>
      <c r="G582" s="11">
        <v>0</v>
      </c>
      <c r="H582" s="8">
        <v>97741000</v>
      </c>
      <c r="I582" s="8">
        <v>102471000</v>
      </c>
      <c r="J582" s="8">
        <v>28245000</v>
      </c>
      <c r="K582" s="8">
        <v>191000</v>
      </c>
      <c r="L582" s="8">
        <v>73936000</v>
      </c>
      <c r="M582" s="8">
        <v>74127000</v>
      </c>
      <c r="N582" s="8">
        <v>260083000</v>
      </c>
      <c r="O582" s="8">
        <v>3.0478999999999998</v>
      </c>
      <c r="P582" s="9">
        <f t="shared" si="143"/>
        <v>0.95384059880356398</v>
      </c>
      <c r="Q582" s="9">
        <f t="shared" si="144"/>
        <v>0.2756389612670902</v>
      </c>
      <c r="R582" s="9">
        <f t="shared" si="145"/>
        <v>1.8639419933444584E-3</v>
      </c>
      <c r="S582" s="9">
        <f t="shared" si="146"/>
        <v>0.72153096973777942</v>
      </c>
      <c r="T582" s="9">
        <f t="shared" si="147"/>
        <v>0.72339491173112391</v>
      </c>
      <c r="U582" s="9">
        <f t="shared" si="148"/>
        <v>2.5381132222775222</v>
      </c>
      <c r="V582" s="9">
        <f t="shared" si="149"/>
        <v>0</v>
      </c>
      <c r="W582" s="9">
        <f t="shared" si="150"/>
        <v>0</v>
      </c>
      <c r="X582" s="9">
        <f t="shared" si="151"/>
        <v>1</v>
      </c>
      <c r="Y582" s="9">
        <f t="shared" si="152"/>
        <v>0</v>
      </c>
      <c r="Z582" s="9">
        <f t="shared" si="153"/>
        <v>0</v>
      </c>
      <c r="AA582" s="9">
        <f t="shared" si="154"/>
        <v>0</v>
      </c>
      <c r="AB582" s="9">
        <f t="shared" si="155"/>
        <v>0</v>
      </c>
      <c r="AC582" s="9">
        <f t="shared" si="156"/>
        <v>0</v>
      </c>
      <c r="AD582" s="9">
        <f t="shared" si="157"/>
        <v>1</v>
      </c>
    </row>
    <row r="583" spans="1:30" x14ac:dyDescent="0.35">
      <c r="A583" s="5">
        <v>582</v>
      </c>
      <c r="B583" s="3" t="s">
        <v>264</v>
      </c>
      <c r="C583" s="11">
        <v>20</v>
      </c>
      <c r="D583" s="8">
        <v>28</v>
      </c>
      <c r="E583" s="11">
        <v>0</v>
      </c>
      <c r="F583" s="11">
        <v>2</v>
      </c>
      <c r="G583" s="11">
        <v>0</v>
      </c>
      <c r="H583" s="8">
        <v>54202000</v>
      </c>
      <c r="I583" s="8">
        <v>104178000</v>
      </c>
      <c r="J583" s="8">
        <v>76389000</v>
      </c>
      <c r="K583" s="8">
        <v>10239000</v>
      </c>
      <c r="L583" s="8">
        <v>11964000</v>
      </c>
      <c r="M583" s="8">
        <v>22203000</v>
      </c>
      <c r="N583" s="8">
        <v>87601000</v>
      </c>
      <c r="O583" s="8">
        <v>0.88460000000000005</v>
      </c>
      <c r="P583" s="9">
        <f t="shared" si="143"/>
        <v>0.52028259325385395</v>
      </c>
      <c r="Q583" s="9">
        <f t="shared" si="144"/>
        <v>0.73325462189713764</v>
      </c>
      <c r="R583" s="9">
        <f t="shared" si="145"/>
        <v>9.8283706732707476E-2</v>
      </c>
      <c r="S583" s="9">
        <f t="shared" si="146"/>
        <v>0.11484190520071416</v>
      </c>
      <c r="T583" s="9">
        <f t="shared" si="147"/>
        <v>0.21312561193342164</v>
      </c>
      <c r="U583" s="9">
        <f t="shared" si="148"/>
        <v>0.84087811246136424</v>
      </c>
      <c r="V583" s="9">
        <f t="shared" si="149"/>
        <v>0</v>
      </c>
      <c r="W583" s="9">
        <f t="shared" si="150"/>
        <v>0</v>
      </c>
      <c r="X583" s="9">
        <f t="shared" si="151"/>
        <v>1</v>
      </c>
      <c r="Y583" s="9">
        <f t="shared" si="152"/>
        <v>0</v>
      </c>
      <c r="Z583" s="9">
        <f t="shared" si="153"/>
        <v>0</v>
      </c>
      <c r="AA583" s="9">
        <f t="shared" si="154"/>
        <v>1</v>
      </c>
      <c r="AB583" s="9">
        <f t="shared" si="155"/>
        <v>0</v>
      </c>
      <c r="AC583" s="9">
        <f t="shared" si="156"/>
        <v>0</v>
      </c>
      <c r="AD583" s="9">
        <f t="shared" si="157"/>
        <v>0</v>
      </c>
    </row>
    <row r="584" spans="1:30" x14ac:dyDescent="0.35">
      <c r="A584" s="5">
        <v>583</v>
      </c>
      <c r="B584" s="3" t="s">
        <v>1404</v>
      </c>
      <c r="C584" s="11">
        <v>20</v>
      </c>
      <c r="D584" s="8">
        <v>10</v>
      </c>
      <c r="E584" s="11">
        <v>0</v>
      </c>
      <c r="F584" s="11">
        <v>5</v>
      </c>
      <c r="G584" s="11">
        <v>0</v>
      </c>
      <c r="H584" s="8">
        <v>35793000</v>
      </c>
      <c r="I584" s="8">
        <v>41932000</v>
      </c>
      <c r="J584" s="8">
        <v>-23134000</v>
      </c>
      <c r="K584" s="8">
        <v>38000</v>
      </c>
      <c r="L584" s="8">
        <v>60428000</v>
      </c>
      <c r="M584" s="8">
        <v>60466000</v>
      </c>
      <c r="N584" s="8">
        <v>276915000</v>
      </c>
      <c r="O584" s="8">
        <v>5.4429999999999996</v>
      </c>
      <c r="P584" s="9">
        <f t="shared" si="143"/>
        <v>0.85359629876943621</v>
      </c>
      <c r="Q584" s="9">
        <f t="shared" si="144"/>
        <v>-0.55170275684441472</v>
      </c>
      <c r="R584" s="9">
        <f t="shared" si="145"/>
        <v>9.0622913288180868E-4</v>
      </c>
      <c r="S584" s="9">
        <f t="shared" si="146"/>
        <v>1.4410951063626825</v>
      </c>
      <c r="T584" s="9">
        <f t="shared" si="147"/>
        <v>1.4420013354955643</v>
      </c>
      <c r="U584" s="9">
        <f t="shared" si="148"/>
        <v>6.6039063245254219</v>
      </c>
      <c r="V584" s="9">
        <f t="shared" si="149"/>
        <v>0</v>
      </c>
      <c r="W584" s="9">
        <f t="shared" si="150"/>
        <v>0</v>
      </c>
      <c r="X584" s="9">
        <f t="shared" si="151"/>
        <v>1</v>
      </c>
      <c r="Y584" s="9">
        <f t="shared" si="152"/>
        <v>0</v>
      </c>
      <c r="Z584" s="9">
        <f t="shared" si="153"/>
        <v>0</v>
      </c>
      <c r="AA584" s="9">
        <f t="shared" si="154"/>
        <v>0</v>
      </c>
      <c r="AB584" s="9">
        <f t="shared" si="155"/>
        <v>0</v>
      </c>
      <c r="AC584" s="9">
        <f t="shared" si="156"/>
        <v>0</v>
      </c>
      <c r="AD584" s="9">
        <f t="shared" si="157"/>
        <v>1</v>
      </c>
    </row>
    <row r="585" spans="1:30" x14ac:dyDescent="0.35">
      <c r="A585" s="5">
        <v>584</v>
      </c>
      <c r="B585" s="3" t="s">
        <v>1405</v>
      </c>
      <c r="C585" s="11">
        <v>20</v>
      </c>
      <c r="D585" s="8">
        <v>23</v>
      </c>
      <c r="E585" s="11">
        <v>0</v>
      </c>
      <c r="F585" s="11">
        <v>5</v>
      </c>
      <c r="G585" s="11">
        <v>0</v>
      </c>
      <c r="H585" s="8">
        <v>101477000</v>
      </c>
      <c r="I585" s="8">
        <v>102959000</v>
      </c>
      <c r="J585" s="8">
        <v>17932000</v>
      </c>
      <c r="K585" s="8">
        <v>265000</v>
      </c>
      <c r="L585" s="8">
        <v>84633000</v>
      </c>
      <c r="M585" s="8">
        <v>84898000</v>
      </c>
      <c r="N585" s="8">
        <v>6078000</v>
      </c>
      <c r="O585" s="8">
        <v>5.8500000000000003E-2</v>
      </c>
      <c r="P585" s="9">
        <f t="shared" si="143"/>
        <v>0.98560592080342657</v>
      </c>
      <c r="Q585" s="9">
        <f t="shared" si="144"/>
        <v>0.17416641575772882</v>
      </c>
      <c r="R585" s="9">
        <f t="shared" si="145"/>
        <v>2.5738400722617742E-3</v>
      </c>
      <c r="S585" s="9">
        <f t="shared" si="146"/>
        <v>0.82200681824804045</v>
      </c>
      <c r="T585" s="9">
        <f t="shared" si="147"/>
        <v>0.82458065832030225</v>
      </c>
      <c r="U585" s="9">
        <f t="shared" si="148"/>
        <v>5.9033207393234199E-2</v>
      </c>
      <c r="V585" s="9">
        <f t="shared" si="149"/>
        <v>0</v>
      </c>
      <c r="W585" s="9">
        <f t="shared" si="150"/>
        <v>0</v>
      </c>
      <c r="X585" s="9">
        <f t="shared" si="151"/>
        <v>1</v>
      </c>
      <c r="Y585" s="9">
        <f t="shared" si="152"/>
        <v>0</v>
      </c>
      <c r="Z585" s="9">
        <f t="shared" si="153"/>
        <v>0</v>
      </c>
      <c r="AA585" s="9">
        <f t="shared" si="154"/>
        <v>0</v>
      </c>
      <c r="AB585" s="9">
        <f t="shared" si="155"/>
        <v>0</v>
      </c>
      <c r="AC585" s="9">
        <f t="shared" si="156"/>
        <v>0</v>
      </c>
      <c r="AD585" s="9">
        <f t="shared" si="157"/>
        <v>1</v>
      </c>
    </row>
    <row r="586" spans="1:30" x14ac:dyDescent="0.35">
      <c r="A586" s="5">
        <v>585</v>
      </c>
      <c r="B586" s="3" t="s">
        <v>1406</v>
      </c>
      <c r="C586" s="11">
        <v>20</v>
      </c>
      <c r="D586" s="8">
        <v>19</v>
      </c>
      <c r="E586" s="11">
        <v>0</v>
      </c>
      <c r="F586" s="11">
        <v>5</v>
      </c>
      <c r="G586" s="11">
        <v>0</v>
      </c>
      <c r="H586" s="8">
        <v>281000</v>
      </c>
      <c r="I586" s="8">
        <v>281000</v>
      </c>
      <c r="J586" s="8">
        <v>-1482000</v>
      </c>
      <c r="K586" s="8">
        <v>1333000</v>
      </c>
      <c r="L586" s="8">
        <v>417000</v>
      </c>
      <c r="M586" s="8">
        <v>1750000</v>
      </c>
      <c r="N586" s="8">
        <v>3321000</v>
      </c>
      <c r="O586" s="8">
        <v>6.4359999999999999</v>
      </c>
      <c r="P586" s="9">
        <f t="shared" si="143"/>
        <v>1</v>
      </c>
      <c r="Q586" s="9">
        <f t="shared" si="144"/>
        <v>-5.2740213523131674</v>
      </c>
      <c r="R586" s="9">
        <f t="shared" si="145"/>
        <v>4.7437722419928825</v>
      </c>
      <c r="S586" s="9">
        <f t="shared" si="146"/>
        <v>1.4839857651245552</v>
      </c>
      <c r="T586" s="9">
        <f t="shared" si="147"/>
        <v>6.2277580071174379</v>
      </c>
      <c r="U586" s="9">
        <f t="shared" si="148"/>
        <v>11.818505338078293</v>
      </c>
      <c r="V586" s="9">
        <f t="shared" si="149"/>
        <v>0</v>
      </c>
      <c r="W586" s="9">
        <f t="shared" si="150"/>
        <v>0</v>
      </c>
      <c r="X586" s="9">
        <f t="shared" si="151"/>
        <v>1</v>
      </c>
      <c r="Y586" s="9">
        <f t="shared" si="152"/>
        <v>0</v>
      </c>
      <c r="Z586" s="9">
        <f t="shared" si="153"/>
        <v>0</v>
      </c>
      <c r="AA586" s="9">
        <f t="shared" si="154"/>
        <v>0</v>
      </c>
      <c r="AB586" s="9">
        <f t="shared" si="155"/>
        <v>0</v>
      </c>
      <c r="AC586" s="9">
        <f t="shared" si="156"/>
        <v>0</v>
      </c>
      <c r="AD586" s="9">
        <f t="shared" si="157"/>
        <v>1</v>
      </c>
    </row>
    <row r="587" spans="1:30" x14ac:dyDescent="0.35">
      <c r="A587" s="5">
        <v>586</v>
      </c>
      <c r="B587" s="3" t="s">
        <v>1407</v>
      </c>
      <c r="C587" s="11">
        <v>20</v>
      </c>
      <c r="D587" s="8">
        <v>14.5</v>
      </c>
      <c r="E587" s="11">
        <v>0</v>
      </c>
      <c r="F587" s="11">
        <v>5</v>
      </c>
      <c r="G587" s="11">
        <v>0</v>
      </c>
      <c r="H587" s="8">
        <v>10379000</v>
      </c>
      <c r="I587" s="8">
        <v>13292000</v>
      </c>
      <c r="J587" s="8">
        <v>10294000</v>
      </c>
      <c r="K587" s="8">
        <v>1000000</v>
      </c>
      <c r="L587" s="8">
        <v>1988000</v>
      </c>
      <c r="M587" s="8">
        <v>2988000</v>
      </c>
      <c r="N587" s="8">
        <v>16455000</v>
      </c>
      <c r="O587" s="8">
        <v>1.3741000000000001</v>
      </c>
      <c r="P587" s="9">
        <f t="shared" si="143"/>
        <v>0.78084562142642189</v>
      </c>
      <c r="Q587" s="9">
        <f t="shared" si="144"/>
        <v>0.77445079747216372</v>
      </c>
      <c r="R587" s="9">
        <f t="shared" si="145"/>
        <v>7.5233222991272941E-2</v>
      </c>
      <c r="S587" s="9">
        <f t="shared" si="146"/>
        <v>0.14956364730665062</v>
      </c>
      <c r="T587" s="9">
        <f t="shared" si="147"/>
        <v>0.22479687029792356</v>
      </c>
      <c r="U587" s="9">
        <f t="shared" si="148"/>
        <v>1.2379626843213962</v>
      </c>
      <c r="V587" s="9">
        <f t="shared" si="149"/>
        <v>0</v>
      </c>
      <c r="W587" s="9">
        <f t="shared" si="150"/>
        <v>0</v>
      </c>
      <c r="X587" s="9">
        <f t="shared" si="151"/>
        <v>1</v>
      </c>
      <c r="Y587" s="9">
        <f t="shared" si="152"/>
        <v>0</v>
      </c>
      <c r="Z587" s="9">
        <f t="shared" si="153"/>
        <v>0</v>
      </c>
      <c r="AA587" s="9">
        <f t="shared" si="154"/>
        <v>0</v>
      </c>
      <c r="AB587" s="9">
        <f t="shared" si="155"/>
        <v>0</v>
      </c>
      <c r="AC587" s="9">
        <f t="shared" si="156"/>
        <v>0</v>
      </c>
      <c r="AD587" s="9">
        <f t="shared" si="157"/>
        <v>1</v>
      </c>
    </row>
    <row r="588" spans="1:30" ht="29" x14ac:dyDescent="0.35">
      <c r="A588" s="5">
        <v>587</v>
      </c>
      <c r="B588" s="3" t="s">
        <v>265</v>
      </c>
      <c r="C588" s="11">
        <v>20</v>
      </c>
      <c r="D588" s="8">
        <v>4.5</v>
      </c>
      <c r="E588" s="11">
        <v>0</v>
      </c>
      <c r="F588" s="11">
        <v>5</v>
      </c>
      <c r="G588" s="11">
        <v>0</v>
      </c>
      <c r="H588" s="8">
        <v>9790000</v>
      </c>
      <c r="I588" s="8">
        <v>9790000</v>
      </c>
      <c r="J588" s="8">
        <v>21000</v>
      </c>
      <c r="K588" s="8">
        <v>1000</v>
      </c>
      <c r="L588" s="8">
        <v>9758000</v>
      </c>
      <c r="M588" s="8">
        <v>9759000</v>
      </c>
      <c r="N588" s="8">
        <v>2940000</v>
      </c>
      <c r="O588" s="8">
        <v>0.30109999999999998</v>
      </c>
      <c r="P588" s="9">
        <f t="shared" ref="P588:P651" si="158">H588/$I588</f>
        <v>1</v>
      </c>
      <c r="Q588" s="9">
        <f t="shared" ref="Q588:Q651" si="159">J588/$I588</f>
        <v>2.1450459652706845E-3</v>
      </c>
      <c r="R588" s="9">
        <f t="shared" ref="R588:R651" si="160">K588/$I588</f>
        <v>1.0214504596527068E-4</v>
      </c>
      <c r="S588" s="9">
        <f t="shared" ref="S588:S651" si="161">L588/$I588</f>
        <v>0.99673135852911132</v>
      </c>
      <c r="T588" s="9">
        <f t="shared" ref="T588:T651" si="162">M588/$I588</f>
        <v>0.99683350357507661</v>
      </c>
      <c r="U588" s="9">
        <f t="shared" ref="U588:U651" si="163">N588/$I588</f>
        <v>0.30030643513789579</v>
      </c>
      <c r="V588" s="9">
        <f t="shared" si="149"/>
        <v>0</v>
      </c>
      <c r="W588" s="9">
        <f t="shared" si="150"/>
        <v>0</v>
      </c>
      <c r="X588" s="9">
        <f t="shared" si="151"/>
        <v>1</v>
      </c>
      <c r="Y588" s="9">
        <f t="shared" si="152"/>
        <v>0</v>
      </c>
      <c r="Z588" s="9">
        <f t="shared" si="153"/>
        <v>0</v>
      </c>
      <c r="AA588" s="9">
        <f t="shared" si="154"/>
        <v>0</v>
      </c>
      <c r="AB588" s="9">
        <f t="shared" si="155"/>
        <v>0</v>
      </c>
      <c r="AC588" s="9">
        <f t="shared" si="156"/>
        <v>0</v>
      </c>
      <c r="AD588" s="9">
        <f t="shared" si="157"/>
        <v>1</v>
      </c>
    </row>
    <row r="589" spans="1:30" x14ac:dyDescent="0.35">
      <c r="A589" s="5">
        <v>588</v>
      </c>
      <c r="B589" s="3" t="s">
        <v>266</v>
      </c>
      <c r="C589" s="11">
        <v>20</v>
      </c>
      <c r="D589" s="8">
        <v>0.5</v>
      </c>
      <c r="E589" s="11">
        <v>0</v>
      </c>
      <c r="F589" s="11">
        <v>5</v>
      </c>
      <c r="G589" s="11">
        <v>0</v>
      </c>
      <c r="H589" s="8">
        <v>2191000</v>
      </c>
      <c r="I589" s="8">
        <v>2481000</v>
      </c>
      <c r="J589" s="8">
        <v>7000</v>
      </c>
      <c r="K589" s="8">
        <v>2072000</v>
      </c>
      <c r="L589" s="8">
        <v>352000</v>
      </c>
      <c r="M589" s="8">
        <v>2424000</v>
      </c>
      <c r="N589" s="8">
        <v>516000</v>
      </c>
      <c r="O589" s="8">
        <v>0.41599999999999998</v>
      </c>
      <c r="P589" s="9">
        <f t="shared" si="158"/>
        <v>0.88311164852881907</v>
      </c>
      <c r="Q589" s="9">
        <f t="shared" si="159"/>
        <v>2.8214429665457475E-3</v>
      </c>
      <c r="R589" s="9">
        <f t="shared" si="160"/>
        <v>0.83514711809754127</v>
      </c>
      <c r="S589" s="9">
        <f t="shared" si="161"/>
        <v>0.14187827488915761</v>
      </c>
      <c r="T589" s="9">
        <f t="shared" si="162"/>
        <v>0.97702539298669888</v>
      </c>
      <c r="U589" s="9">
        <f t="shared" si="163"/>
        <v>0.20798065296251511</v>
      </c>
      <c r="V589" s="9">
        <f t="shared" si="149"/>
        <v>0</v>
      </c>
      <c r="W589" s="9">
        <f t="shared" si="150"/>
        <v>0</v>
      </c>
      <c r="X589" s="9">
        <f t="shared" si="151"/>
        <v>1</v>
      </c>
      <c r="Y589" s="9">
        <f t="shared" si="152"/>
        <v>0</v>
      </c>
      <c r="Z589" s="9">
        <f t="shared" si="153"/>
        <v>0</v>
      </c>
      <c r="AA589" s="9">
        <f t="shared" si="154"/>
        <v>0</v>
      </c>
      <c r="AB589" s="9">
        <f t="shared" si="155"/>
        <v>0</v>
      </c>
      <c r="AC589" s="9">
        <f t="shared" si="156"/>
        <v>0</v>
      </c>
      <c r="AD589" s="9">
        <f t="shared" si="157"/>
        <v>1</v>
      </c>
    </row>
    <row r="590" spans="1:30" x14ac:dyDescent="0.35">
      <c r="A590" s="5">
        <v>589</v>
      </c>
      <c r="B590" s="3" t="s">
        <v>267</v>
      </c>
      <c r="C590" s="11">
        <v>20</v>
      </c>
      <c r="D590" s="8">
        <v>29</v>
      </c>
      <c r="E590" s="11">
        <v>0</v>
      </c>
      <c r="F590" s="11">
        <v>2</v>
      </c>
      <c r="G590" s="11">
        <v>0</v>
      </c>
      <c r="H590" s="8">
        <v>232868000</v>
      </c>
      <c r="I590" s="8">
        <v>327923000</v>
      </c>
      <c r="J590" s="8">
        <v>212345000</v>
      </c>
      <c r="K590" s="8">
        <v>92635000</v>
      </c>
      <c r="L590" s="8">
        <v>17176000</v>
      </c>
      <c r="M590" s="8">
        <v>109811000</v>
      </c>
      <c r="N590" s="8">
        <v>189564000</v>
      </c>
      <c r="O590" s="8">
        <v>0.55600000000000005</v>
      </c>
      <c r="P590" s="9">
        <f t="shared" si="158"/>
        <v>0.71013012201034997</v>
      </c>
      <c r="Q590" s="9">
        <f t="shared" si="159"/>
        <v>0.64754530789240161</v>
      </c>
      <c r="R590" s="9">
        <f t="shared" si="160"/>
        <v>0.28249009676052</v>
      </c>
      <c r="S590" s="9">
        <f t="shared" si="161"/>
        <v>5.2378149748569025E-2</v>
      </c>
      <c r="T590" s="9">
        <f t="shared" si="162"/>
        <v>0.33486824650908903</v>
      </c>
      <c r="U590" s="9">
        <f t="shared" si="163"/>
        <v>0.57807473095818229</v>
      </c>
      <c r="V590" s="9">
        <f t="shared" si="149"/>
        <v>0</v>
      </c>
      <c r="W590" s="9">
        <f t="shared" si="150"/>
        <v>0</v>
      </c>
      <c r="X590" s="9">
        <f t="shared" si="151"/>
        <v>1</v>
      </c>
      <c r="Y590" s="9">
        <f t="shared" si="152"/>
        <v>0</v>
      </c>
      <c r="Z590" s="9">
        <f t="shared" si="153"/>
        <v>0</v>
      </c>
      <c r="AA590" s="9">
        <f t="shared" si="154"/>
        <v>1</v>
      </c>
      <c r="AB590" s="9">
        <f t="shared" si="155"/>
        <v>0</v>
      </c>
      <c r="AC590" s="9">
        <f t="shared" si="156"/>
        <v>0</v>
      </c>
      <c r="AD590" s="9">
        <f t="shared" si="157"/>
        <v>0</v>
      </c>
    </row>
    <row r="591" spans="1:30" x14ac:dyDescent="0.35">
      <c r="A591" s="5">
        <v>590</v>
      </c>
      <c r="B591" s="3" t="s">
        <v>268</v>
      </c>
      <c r="C591" s="11">
        <v>20</v>
      </c>
      <c r="D591" s="8">
        <v>27</v>
      </c>
      <c r="E591" s="11">
        <v>0</v>
      </c>
      <c r="F591" s="11">
        <v>0</v>
      </c>
      <c r="G591" s="11">
        <v>0</v>
      </c>
      <c r="H591" s="8">
        <v>113723000</v>
      </c>
      <c r="I591" s="8">
        <v>322016000</v>
      </c>
      <c r="J591" s="8">
        <v>161630000</v>
      </c>
      <c r="K591" s="8">
        <v>37079000</v>
      </c>
      <c r="L591" s="8">
        <v>49412000</v>
      </c>
      <c r="M591" s="8">
        <v>86491000</v>
      </c>
      <c r="N591" s="8">
        <v>187069000</v>
      </c>
      <c r="O591" s="8">
        <v>0.62429999999999997</v>
      </c>
      <c r="P591" s="9">
        <f t="shared" si="158"/>
        <v>0.35315947033687767</v>
      </c>
      <c r="Q591" s="9">
        <f t="shared" si="159"/>
        <v>0.50193158103945146</v>
      </c>
      <c r="R591" s="9">
        <f t="shared" si="160"/>
        <v>0.11514645235019377</v>
      </c>
      <c r="S591" s="9">
        <f t="shared" si="161"/>
        <v>0.15344579151346516</v>
      </c>
      <c r="T591" s="9">
        <f t="shared" si="162"/>
        <v>0.26859224386365893</v>
      </c>
      <c r="U591" s="9">
        <f t="shared" si="163"/>
        <v>0.58093076120441223</v>
      </c>
      <c r="V591" s="9">
        <f t="shared" si="149"/>
        <v>0</v>
      </c>
      <c r="W591" s="9">
        <f t="shared" si="150"/>
        <v>0</v>
      </c>
      <c r="X591" s="9">
        <f t="shared" si="151"/>
        <v>1</v>
      </c>
      <c r="Y591" s="9">
        <f t="shared" si="152"/>
        <v>1</v>
      </c>
      <c r="Z591" s="9">
        <f t="shared" si="153"/>
        <v>0</v>
      </c>
      <c r="AA591" s="9">
        <f t="shared" si="154"/>
        <v>0</v>
      </c>
      <c r="AB591" s="9">
        <f t="shared" si="155"/>
        <v>0</v>
      </c>
      <c r="AC591" s="9">
        <f t="shared" si="156"/>
        <v>0</v>
      </c>
      <c r="AD591" s="9">
        <f t="shared" si="157"/>
        <v>0</v>
      </c>
    </row>
    <row r="592" spans="1:30" x14ac:dyDescent="0.35">
      <c r="A592" s="5">
        <v>591</v>
      </c>
      <c r="B592" s="3" t="s">
        <v>1408</v>
      </c>
      <c r="C592" s="11">
        <v>20</v>
      </c>
      <c r="D592" s="8">
        <v>1</v>
      </c>
      <c r="E592" s="11">
        <v>0</v>
      </c>
      <c r="F592" s="11">
        <v>5</v>
      </c>
      <c r="G592" s="11">
        <v>0</v>
      </c>
      <c r="H592" s="8">
        <v>906000</v>
      </c>
      <c r="I592" s="8">
        <v>906000</v>
      </c>
      <c r="J592" s="8">
        <v>-62000</v>
      </c>
      <c r="K592" s="8">
        <v>220000</v>
      </c>
      <c r="L592" s="8">
        <v>738000</v>
      </c>
      <c r="M592" s="8">
        <v>958000</v>
      </c>
      <c r="N592" s="8">
        <v>259000</v>
      </c>
      <c r="O592" s="8">
        <v>0.57169999999999999</v>
      </c>
      <c r="P592" s="9">
        <f t="shared" si="158"/>
        <v>1</v>
      </c>
      <c r="Q592" s="9">
        <f t="shared" si="159"/>
        <v>-6.8432671081677707E-2</v>
      </c>
      <c r="R592" s="9">
        <f t="shared" si="160"/>
        <v>0.24282560706401765</v>
      </c>
      <c r="S592" s="9">
        <f t="shared" si="161"/>
        <v>0.81456953642384111</v>
      </c>
      <c r="T592" s="9">
        <f t="shared" si="162"/>
        <v>1.0573951434878588</v>
      </c>
      <c r="U592" s="9">
        <f t="shared" si="163"/>
        <v>0.28587196467991172</v>
      </c>
      <c r="V592" s="9">
        <f t="shared" si="149"/>
        <v>0</v>
      </c>
      <c r="W592" s="9">
        <f t="shared" si="150"/>
        <v>0</v>
      </c>
      <c r="X592" s="9">
        <f t="shared" si="151"/>
        <v>1</v>
      </c>
      <c r="Y592" s="9">
        <f t="shared" si="152"/>
        <v>0</v>
      </c>
      <c r="Z592" s="9">
        <f t="shared" si="153"/>
        <v>0</v>
      </c>
      <c r="AA592" s="9">
        <f t="shared" si="154"/>
        <v>0</v>
      </c>
      <c r="AB592" s="9">
        <f t="shared" si="155"/>
        <v>0</v>
      </c>
      <c r="AC592" s="9">
        <f t="shared" si="156"/>
        <v>0</v>
      </c>
      <c r="AD592" s="9">
        <f t="shared" si="157"/>
        <v>1</v>
      </c>
    </row>
    <row r="593" spans="1:30" x14ac:dyDescent="0.35">
      <c r="A593" s="5">
        <v>592</v>
      </c>
      <c r="B593" s="3" t="s">
        <v>269</v>
      </c>
      <c r="C593" s="11">
        <v>20</v>
      </c>
      <c r="D593" s="8">
        <v>1</v>
      </c>
      <c r="E593" s="11">
        <v>0</v>
      </c>
      <c r="F593" s="11">
        <v>5</v>
      </c>
      <c r="G593" s="11">
        <v>0</v>
      </c>
      <c r="H593" s="8">
        <v>75000</v>
      </c>
      <c r="I593" s="8">
        <v>75000</v>
      </c>
      <c r="J593" s="8">
        <v>15000</v>
      </c>
      <c r="K593" s="8">
        <v>48000</v>
      </c>
      <c r="L593" s="8">
        <v>2000</v>
      </c>
      <c r="M593" s="8">
        <v>50000</v>
      </c>
      <c r="N593" s="8">
        <v>110000</v>
      </c>
      <c r="O593" s="8">
        <v>2.9333</v>
      </c>
      <c r="P593" s="9">
        <f t="shared" si="158"/>
        <v>1</v>
      </c>
      <c r="Q593" s="9">
        <f t="shared" si="159"/>
        <v>0.2</v>
      </c>
      <c r="R593" s="9">
        <f t="shared" si="160"/>
        <v>0.64</v>
      </c>
      <c r="S593" s="9">
        <f t="shared" si="161"/>
        <v>2.6666666666666668E-2</v>
      </c>
      <c r="T593" s="9">
        <f t="shared" si="162"/>
        <v>0.66666666666666663</v>
      </c>
      <c r="U593" s="9">
        <f t="shared" si="163"/>
        <v>1.4666666666666666</v>
      </c>
      <c r="V593" s="9">
        <f t="shared" si="149"/>
        <v>0</v>
      </c>
      <c r="W593" s="9">
        <f t="shared" si="150"/>
        <v>0</v>
      </c>
      <c r="X593" s="9">
        <f t="shared" si="151"/>
        <v>1</v>
      </c>
      <c r="Y593" s="9">
        <f t="shared" si="152"/>
        <v>0</v>
      </c>
      <c r="Z593" s="9">
        <f t="shared" si="153"/>
        <v>0</v>
      </c>
      <c r="AA593" s="9">
        <f t="shared" si="154"/>
        <v>0</v>
      </c>
      <c r="AB593" s="9">
        <f t="shared" si="155"/>
        <v>0</v>
      </c>
      <c r="AC593" s="9">
        <f t="shared" si="156"/>
        <v>0</v>
      </c>
      <c r="AD593" s="9">
        <f t="shared" si="157"/>
        <v>1</v>
      </c>
    </row>
    <row r="594" spans="1:30" x14ac:dyDescent="0.35">
      <c r="A594" s="5">
        <v>593</v>
      </c>
      <c r="B594" s="3" t="s">
        <v>270</v>
      </c>
      <c r="C594" s="11">
        <v>20</v>
      </c>
      <c r="D594" s="8">
        <v>1.5</v>
      </c>
      <c r="E594" s="11">
        <v>0</v>
      </c>
      <c r="F594" s="11">
        <v>5</v>
      </c>
      <c r="G594" s="11">
        <v>0</v>
      </c>
      <c r="H594" s="8">
        <v>1393000</v>
      </c>
      <c r="I594" s="8">
        <v>1393000</v>
      </c>
      <c r="J594" s="8">
        <v>13000</v>
      </c>
      <c r="K594" s="8">
        <v>1335000</v>
      </c>
      <c r="L594" s="8">
        <v>35000</v>
      </c>
      <c r="M594" s="8">
        <v>1370000</v>
      </c>
      <c r="N594" s="8">
        <v>2830000</v>
      </c>
      <c r="O594" s="8">
        <v>2.3515000000000001</v>
      </c>
      <c r="P594" s="9">
        <f t="shared" si="158"/>
        <v>1</v>
      </c>
      <c r="Q594" s="9">
        <f t="shared" si="159"/>
        <v>9.3323761665470208E-3</v>
      </c>
      <c r="R594" s="9">
        <f t="shared" si="160"/>
        <v>0.95836324479540558</v>
      </c>
      <c r="S594" s="9">
        <f t="shared" si="161"/>
        <v>2.5125628140703519E-2</v>
      </c>
      <c r="T594" s="9">
        <f t="shared" si="162"/>
        <v>0.98348887293610909</v>
      </c>
      <c r="U594" s="9">
        <f t="shared" si="163"/>
        <v>2.0315865039483132</v>
      </c>
      <c r="V594" s="9">
        <f t="shared" si="149"/>
        <v>0</v>
      </c>
      <c r="W594" s="9">
        <f t="shared" si="150"/>
        <v>0</v>
      </c>
      <c r="X594" s="9">
        <f t="shared" si="151"/>
        <v>1</v>
      </c>
      <c r="Y594" s="9">
        <f t="shared" si="152"/>
        <v>0</v>
      </c>
      <c r="Z594" s="9">
        <f t="shared" si="153"/>
        <v>0</v>
      </c>
      <c r="AA594" s="9">
        <f t="shared" si="154"/>
        <v>0</v>
      </c>
      <c r="AB594" s="9">
        <f t="shared" si="155"/>
        <v>0</v>
      </c>
      <c r="AC594" s="9">
        <f t="shared" si="156"/>
        <v>0</v>
      </c>
      <c r="AD594" s="9">
        <f t="shared" si="157"/>
        <v>1</v>
      </c>
    </row>
    <row r="595" spans="1:30" x14ac:dyDescent="0.35">
      <c r="A595" s="5">
        <v>594</v>
      </c>
      <c r="B595" s="3" t="s">
        <v>271</v>
      </c>
      <c r="C595" s="11">
        <v>20</v>
      </c>
      <c r="D595" s="8">
        <v>1</v>
      </c>
      <c r="E595" s="11">
        <v>0</v>
      </c>
      <c r="F595" s="11">
        <v>5</v>
      </c>
      <c r="G595" s="11">
        <v>0</v>
      </c>
      <c r="H595" s="8">
        <v>38933000</v>
      </c>
      <c r="I595" s="8">
        <v>170293000</v>
      </c>
      <c r="J595" s="8">
        <v>1575000</v>
      </c>
      <c r="K595" s="8">
        <v>113120000</v>
      </c>
      <c r="L595" s="8">
        <v>55578000</v>
      </c>
      <c r="M595" s="8">
        <v>168698000</v>
      </c>
      <c r="N595" s="8">
        <v>139737000</v>
      </c>
      <c r="O595" s="8">
        <v>1.6411</v>
      </c>
      <c r="P595" s="9">
        <f t="shared" si="158"/>
        <v>0.22862360754699254</v>
      </c>
      <c r="Q595" s="9">
        <f t="shared" si="159"/>
        <v>9.2487653632269094E-3</v>
      </c>
      <c r="R595" s="9">
        <f t="shared" si="160"/>
        <v>0.66426688119887489</v>
      </c>
      <c r="S595" s="9">
        <f t="shared" si="161"/>
        <v>0.32636690879836516</v>
      </c>
      <c r="T595" s="9">
        <f t="shared" si="162"/>
        <v>0.99063378999724006</v>
      </c>
      <c r="U595" s="9">
        <f t="shared" si="163"/>
        <v>0.82056807972142132</v>
      </c>
      <c r="V595" s="9">
        <f t="shared" si="149"/>
        <v>0</v>
      </c>
      <c r="W595" s="9">
        <f t="shared" si="150"/>
        <v>0</v>
      </c>
      <c r="X595" s="9">
        <f t="shared" si="151"/>
        <v>1</v>
      </c>
      <c r="Y595" s="9">
        <f t="shared" si="152"/>
        <v>0</v>
      </c>
      <c r="Z595" s="9">
        <f t="shared" si="153"/>
        <v>0</v>
      </c>
      <c r="AA595" s="9">
        <f t="shared" si="154"/>
        <v>0</v>
      </c>
      <c r="AB595" s="9">
        <f t="shared" si="155"/>
        <v>0</v>
      </c>
      <c r="AC595" s="9">
        <f t="shared" si="156"/>
        <v>0</v>
      </c>
      <c r="AD595" s="9">
        <f t="shared" si="157"/>
        <v>1</v>
      </c>
    </row>
    <row r="596" spans="1:30" x14ac:dyDescent="0.35">
      <c r="A596" s="5">
        <v>595</v>
      </c>
      <c r="B596" s="3" t="s">
        <v>272</v>
      </c>
      <c r="C596" s="11">
        <v>20</v>
      </c>
      <c r="D596" s="8">
        <v>1</v>
      </c>
      <c r="E596" s="11">
        <v>0</v>
      </c>
      <c r="F596" s="11">
        <v>5</v>
      </c>
      <c r="G596" s="11">
        <v>0</v>
      </c>
      <c r="H596" s="8">
        <v>1802213000</v>
      </c>
      <c r="I596" s="8">
        <v>2075011000</v>
      </c>
      <c r="J596" s="8">
        <v>192068000</v>
      </c>
      <c r="K596" s="8">
        <v>607134000</v>
      </c>
      <c r="L596" s="8">
        <v>1275799000</v>
      </c>
      <c r="M596" s="8">
        <v>1882933000</v>
      </c>
      <c r="N596" s="8">
        <v>763074000</v>
      </c>
      <c r="O596" s="8">
        <v>0.47620000000000001</v>
      </c>
      <c r="P596" s="9">
        <f t="shared" si="158"/>
        <v>0.86853178127730413</v>
      </c>
      <c r="Q596" s="9">
        <f t="shared" si="159"/>
        <v>9.2562400874019457E-2</v>
      </c>
      <c r="R596" s="9">
        <f t="shared" si="160"/>
        <v>0.29259314769897604</v>
      </c>
      <c r="S596" s="9">
        <f t="shared" si="161"/>
        <v>0.61483963217544391</v>
      </c>
      <c r="T596" s="9">
        <f t="shared" si="162"/>
        <v>0.90743277987441995</v>
      </c>
      <c r="U596" s="9">
        <f t="shared" si="163"/>
        <v>0.36774455653488103</v>
      </c>
      <c r="V596" s="9">
        <f t="shared" si="149"/>
        <v>0</v>
      </c>
      <c r="W596" s="9">
        <f t="shared" si="150"/>
        <v>0</v>
      </c>
      <c r="X596" s="9">
        <f t="shared" si="151"/>
        <v>1</v>
      </c>
      <c r="Y596" s="9">
        <f t="shared" si="152"/>
        <v>0</v>
      </c>
      <c r="Z596" s="9">
        <f t="shared" si="153"/>
        <v>0</v>
      </c>
      <c r="AA596" s="9">
        <f t="shared" si="154"/>
        <v>0</v>
      </c>
      <c r="AB596" s="9">
        <f t="shared" si="155"/>
        <v>0</v>
      </c>
      <c r="AC596" s="9">
        <f t="shared" si="156"/>
        <v>0</v>
      </c>
      <c r="AD596" s="9">
        <f t="shared" si="157"/>
        <v>1</v>
      </c>
    </row>
    <row r="597" spans="1:30" x14ac:dyDescent="0.35">
      <c r="A597" s="5">
        <v>596</v>
      </c>
      <c r="B597" s="3" t="s">
        <v>273</v>
      </c>
      <c r="C597" s="11">
        <v>20</v>
      </c>
      <c r="D597" s="8">
        <v>7.5</v>
      </c>
      <c r="E597" s="11">
        <v>0</v>
      </c>
      <c r="F597" s="11">
        <v>5</v>
      </c>
      <c r="G597" s="11">
        <v>0</v>
      </c>
      <c r="H597" s="8">
        <v>32313000</v>
      </c>
      <c r="I597" s="8">
        <v>83303000</v>
      </c>
      <c r="J597" s="8">
        <v>52954000</v>
      </c>
      <c r="K597" s="8">
        <v>15095000</v>
      </c>
      <c r="L597" s="8">
        <v>1554000</v>
      </c>
      <c r="M597" s="8">
        <v>16649000</v>
      </c>
      <c r="N597" s="8">
        <v>39446000</v>
      </c>
      <c r="O597" s="8">
        <v>0.47520000000000001</v>
      </c>
      <c r="P597" s="9">
        <f t="shared" si="158"/>
        <v>0.38789719457882671</v>
      </c>
      <c r="Q597" s="9">
        <f t="shared" si="159"/>
        <v>0.63567938729697615</v>
      </c>
      <c r="R597" s="9">
        <f t="shared" si="160"/>
        <v>0.18120595896906475</v>
      </c>
      <c r="S597" s="9">
        <f t="shared" si="161"/>
        <v>1.8654790343685102E-2</v>
      </c>
      <c r="T597" s="9">
        <f t="shared" si="162"/>
        <v>0.19986074931274983</v>
      </c>
      <c r="U597" s="9">
        <f t="shared" si="163"/>
        <v>0.47352436286808397</v>
      </c>
      <c r="V597" s="9">
        <f t="shared" si="149"/>
        <v>0</v>
      </c>
      <c r="W597" s="9">
        <f t="shared" si="150"/>
        <v>0</v>
      </c>
      <c r="X597" s="9">
        <f t="shared" si="151"/>
        <v>1</v>
      </c>
      <c r="Y597" s="9">
        <f t="shared" si="152"/>
        <v>0</v>
      </c>
      <c r="Z597" s="9">
        <f t="shared" si="153"/>
        <v>0</v>
      </c>
      <c r="AA597" s="9">
        <f t="shared" si="154"/>
        <v>0</v>
      </c>
      <c r="AB597" s="9">
        <f t="shared" si="155"/>
        <v>0</v>
      </c>
      <c r="AC597" s="9">
        <f t="shared" si="156"/>
        <v>0</v>
      </c>
      <c r="AD597" s="9">
        <f t="shared" si="157"/>
        <v>1</v>
      </c>
    </row>
    <row r="598" spans="1:30" x14ac:dyDescent="0.35">
      <c r="A598" s="5">
        <v>597</v>
      </c>
      <c r="B598" s="3" t="s">
        <v>274</v>
      </c>
      <c r="C598" s="11">
        <v>20</v>
      </c>
      <c r="D598" s="8">
        <v>5.5</v>
      </c>
      <c r="E598" s="11">
        <v>0</v>
      </c>
      <c r="F598" s="11">
        <v>2</v>
      </c>
      <c r="G598" s="11">
        <v>0</v>
      </c>
      <c r="H598" s="8">
        <v>1439000</v>
      </c>
      <c r="I598" s="8">
        <v>2282000</v>
      </c>
      <c r="J598" s="8">
        <v>63000</v>
      </c>
      <c r="K598" s="8">
        <v>1400000</v>
      </c>
      <c r="L598" s="8">
        <v>809000</v>
      </c>
      <c r="M598" s="8">
        <v>2209000</v>
      </c>
      <c r="N598" s="8">
        <v>6675000</v>
      </c>
      <c r="O598" s="8">
        <v>5.8501000000000003</v>
      </c>
      <c r="P598" s="9">
        <f t="shared" si="158"/>
        <v>0.63058720420683612</v>
      </c>
      <c r="Q598" s="9">
        <f t="shared" si="159"/>
        <v>2.7607361963190184E-2</v>
      </c>
      <c r="R598" s="9">
        <f t="shared" si="160"/>
        <v>0.61349693251533743</v>
      </c>
      <c r="S598" s="9">
        <f t="shared" si="161"/>
        <v>0.35451358457493426</v>
      </c>
      <c r="T598" s="9">
        <f t="shared" si="162"/>
        <v>0.96801051709027164</v>
      </c>
      <c r="U598" s="9">
        <f t="shared" si="163"/>
        <v>2.9250657318141982</v>
      </c>
      <c r="V598" s="9">
        <f t="shared" si="149"/>
        <v>0</v>
      </c>
      <c r="W598" s="9">
        <f t="shared" si="150"/>
        <v>0</v>
      </c>
      <c r="X598" s="9">
        <f t="shared" si="151"/>
        <v>1</v>
      </c>
      <c r="Y598" s="9">
        <f t="shared" si="152"/>
        <v>0</v>
      </c>
      <c r="Z598" s="9">
        <f t="shared" si="153"/>
        <v>0</v>
      </c>
      <c r="AA598" s="9">
        <f t="shared" si="154"/>
        <v>1</v>
      </c>
      <c r="AB598" s="9">
        <f t="shared" si="155"/>
        <v>0</v>
      </c>
      <c r="AC598" s="9">
        <f t="shared" si="156"/>
        <v>0</v>
      </c>
      <c r="AD598" s="9">
        <f t="shared" si="157"/>
        <v>0</v>
      </c>
    </row>
    <row r="599" spans="1:30" x14ac:dyDescent="0.35">
      <c r="A599" s="5">
        <v>598</v>
      </c>
      <c r="B599" s="3" t="s">
        <v>275</v>
      </c>
      <c r="C599" s="11">
        <v>20</v>
      </c>
      <c r="D599" s="8">
        <v>10.5</v>
      </c>
      <c r="E599" s="11">
        <v>0</v>
      </c>
      <c r="F599" s="11">
        <v>5</v>
      </c>
      <c r="G599" s="11">
        <v>0</v>
      </c>
      <c r="H599" s="8">
        <v>22437000</v>
      </c>
      <c r="I599" s="8">
        <v>22437000</v>
      </c>
      <c r="J599" s="8">
        <v>6926000</v>
      </c>
      <c r="K599" s="8">
        <v>6732000</v>
      </c>
      <c r="L599" s="8">
        <v>8769000</v>
      </c>
      <c r="M599" s="8">
        <v>15501000</v>
      </c>
      <c r="N599" s="8">
        <v>2786000</v>
      </c>
      <c r="O599" s="8">
        <v>0.15040000000000001</v>
      </c>
      <c r="P599" s="9">
        <f t="shared" si="158"/>
        <v>1</v>
      </c>
      <c r="Q599" s="9">
        <f t="shared" si="159"/>
        <v>0.30868654454695371</v>
      </c>
      <c r="R599" s="9">
        <f t="shared" si="160"/>
        <v>0.30004011231448052</v>
      </c>
      <c r="S599" s="9">
        <f t="shared" si="161"/>
        <v>0.39082765075544856</v>
      </c>
      <c r="T599" s="9">
        <f t="shared" si="162"/>
        <v>0.69086776306992914</v>
      </c>
      <c r="U599" s="9">
        <f t="shared" si="163"/>
        <v>0.12416989793644427</v>
      </c>
      <c r="V599" s="9">
        <f t="shared" si="149"/>
        <v>0</v>
      </c>
      <c r="W599" s="9">
        <f t="shared" si="150"/>
        <v>0</v>
      </c>
      <c r="X599" s="9">
        <f t="shared" si="151"/>
        <v>1</v>
      </c>
      <c r="Y599" s="9">
        <f t="shared" si="152"/>
        <v>0</v>
      </c>
      <c r="Z599" s="9">
        <f t="shared" si="153"/>
        <v>0</v>
      </c>
      <c r="AA599" s="9">
        <f t="shared" si="154"/>
        <v>0</v>
      </c>
      <c r="AB599" s="9">
        <f t="shared" si="155"/>
        <v>0</v>
      </c>
      <c r="AC599" s="9">
        <f t="shared" si="156"/>
        <v>0</v>
      </c>
      <c r="AD599" s="9">
        <f t="shared" si="157"/>
        <v>1</v>
      </c>
    </row>
    <row r="600" spans="1:30" x14ac:dyDescent="0.35">
      <c r="A600" s="5">
        <v>599</v>
      </c>
      <c r="B600" s="3" t="s">
        <v>276</v>
      </c>
      <c r="C600" s="11">
        <v>20</v>
      </c>
      <c r="D600" s="8">
        <v>16.5</v>
      </c>
      <c r="E600" s="11">
        <v>0</v>
      </c>
      <c r="F600" s="11">
        <v>5</v>
      </c>
      <c r="G600" s="11">
        <v>0</v>
      </c>
      <c r="H600" s="8">
        <v>51622000</v>
      </c>
      <c r="I600" s="8">
        <v>159686000</v>
      </c>
      <c r="J600" s="8">
        <v>127886000</v>
      </c>
      <c r="K600" s="8">
        <v>26797000</v>
      </c>
      <c r="L600" s="8">
        <v>4931000</v>
      </c>
      <c r="M600" s="8">
        <v>31728000</v>
      </c>
      <c r="N600" s="8">
        <v>113851000</v>
      </c>
      <c r="O600" s="8">
        <v>0.6956</v>
      </c>
      <c r="P600" s="9">
        <f t="shared" si="158"/>
        <v>0.32327192114524755</v>
      </c>
      <c r="Q600" s="9">
        <f t="shared" si="159"/>
        <v>0.80085918615282492</v>
      </c>
      <c r="R600" s="9">
        <f t="shared" si="160"/>
        <v>0.16781057825983492</v>
      </c>
      <c r="S600" s="9">
        <f t="shared" si="161"/>
        <v>3.0879350725799382E-2</v>
      </c>
      <c r="T600" s="9">
        <f t="shared" si="162"/>
        <v>0.19868992898563431</v>
      </c>
      <c r="U600" s="9">
        <f t="shared" si="163"/>
        <v>0.71296794960109211</v>
      </c>
      <c r="V600" s="9">
        <f t="shared" si="149"/>
        <v>0</v>
      </c>
      <c r="W600" s="9">
        <f t="shared" si="150"/>
        <v>0</v>
      </c>
      <c r="X600" s="9">
        <f t="shared" si="151"/>
        <v>1</v>
      </c>
      <c r="Y600" s="9">
        <f t="shared" si="152"/>
        <v>0</v>
      </c>
      <c r="Z600" s="9">
        <f t="shared" si="153"/>
        <v>0</v>
      </c>
      <c r="AA600" s="9">
        <f t="shared" si="154"/>
        <v>0</v>
      </c>
      <c r="AB600" s="9">
        <f t="shared" si="155"/>
        <v>0</v>
      </c>
      <c r="AC600" s="9">
        <f t="shared" si="156"/>
        <v>0</v>
      </c>
      <c r="AD600" s="9">
        <f t="shared" si="157"/>
        <v>1</v>
      </c>
    </row>
    <row r="601" spans="1:30" x14ac:dyDescent="0.35">
      <c r="A601" s="5">
        <v>600</v>
      </c>
      <c r="B601" s="3" t="s">
        <v>1409</v>
      </c>
      <c r="C601" s="11">
        <v>20</v>
      </c>
      <c r="D601" s="8">
        <v>7.5</v>
      </c>
      <c r="E601" s="11">
        <v>0</v>
      </c>
      <c r="F601" s="11">
        <v>5</v>
      </c>
      <c r="G601" s="11">
        <v>0</v>
      </c>
      <c r="H601" s="8">
        <v>840000</v>
      </c>
      <c r="I601" s="8">
        <v>2716000</v>
      </c>
      <c r="J601" s="8">
        <v>-3527000</v>
      </c>
      <c r="K601" s="8">
        <v>1857000</v>
      </c>
      <c r="L601" s="8">
        <v>4374000</v>
      </c>
      <c r="M601" s="8">
        <v>6231000</v>
      </c>
      <c r="N601" s="8">
        <v>798000</v>
      </c>
      <c r="O601" s="8">
        <v>0.26929999999999998</v>
      </c>
      <c r="P601" s="9">
        <f t="shared" si="158"/>
        <v>0.30927835051546393</v>
      </c>
      <c r="Q601" s="9">
        <f t="shared" si="159"/>
        <v>-1.2986008836524301</v>
      </c>
      <c r="R601" s="9">
        <f t="shared" si="160"/>
        <v>0.68372606774668632</v>
      </c>
      <c r="S601" s="9">
        <f t="shared" si="161"/>
        <v>1.6104565537555229</v>
      </c>
      <c r="T601" s="9">
        <f t="shared" si="162"/>
        <v>2.294182621502209</v>
      </c>
      <c r="U601" s="9">
        <f t="shared" si="163"/>
        <v>0.29381443298969073</v>
      </c>
      <c r="V601" s="9">
        <f t="shared" si="149"/>
        <v>0</v>
      </c>
      <c r="W601" s="9">
        <f t="shared" si="150"/>
        <v>0</v>
      </c>
      <c r="X601" s="9">
        <f t="shared" si="151"/>
        <v>1</v>
      </c>
      <c r="Y601" s="9">
        <f t="shared" si="152"/>
        <v>0</v>
      </c>
      <c r="Z601" s="9">
        <f t="shared" si="153"/>
        <v>0</v>
      </c>
      <c r="AA601" s="9">
        <f t="shared" si="154"/>
        <v>0</v>
      </c>
      <c r="AB601" s="9">
        <f t="shared" si="155"/>
        <v>0</v>
      </c>
      <c r="AC601" s="9">
        <f t="shared" si="156"/>
        <v>0</v>
      </c>
      <c r="AD601" s="9">
        <f t="shared" si="157"/>
        <v>1</v>
      </c>
    </row>
    <row r="602" spans="1:30" x14ac:dyDescent="0.35">
      <c r="A602" s="5">
        <v>601</v>
      </c>
      <c r="B602" s="3" t="s">
        <v>1410</v>
      </c>
      <c r="C602" s="11">
        <v>20</v>
      </c>
      <c r="D602" s="8">
        <v>4.5</v>
      </c>
      <c r="E602" s="11">
        <v>0</v>
      </c>
      <c r="F602" s="11">
        <v>5</v>
      </c>
      <c r="G602" s="11">
        <v>0</v>
      </c>
      <c r="H602" s="8">
        <v>4844000</v>
      </c>
      <c r="I602" s="8">
        <v>8761000</v>
      </c>
      <c r="J602" s="8">
        <v>-1524000</v>
      </c>
      <c r="K602" s="8">
        <v>6908000</v>
      </c>
      <c r="L602" s="8">
        <v>3367000</v>
      </c>
      <c r="M602" s="8">
        <v>10275000</v>
      </c>
      <c r="N602" s="8">
        <v>700000</v>
      </c>
      <c r="O602" s="8">
        <v>0.1019</v>
      </c>
      <c r="P602" s="9">
        <f t="shared" si="158"/>
        <v>0.55290491952973408</v>
      </c>
      <c r="Q602" s="9">
        <f t="shared" si="159"/>
        <v>-0.17395274512042005</v>
      </c>
      <c r="R602" s="9">
        <f t="shared" si="160"/>
        <v>0.78849446410227142</v>
      </c>
      <c r="S602" s="9">
        <f t="shared" si="161"/>
        <v>0.38431685880607236</v>
      </c>
      <c r="T602" s="9">
        <f t="shared" si="162"/>
        <v>1.1728113229083439</v>
      </c>
      <c r="U602" s="9">
        <f t="shared" si="163"/>
        <v>7.9899554845337284E-2</v>
      </c>
      <c r="V602" s="9">
        <f t="shared" si="149"/>
        <v>0</v>
      </c>
      <c r="W602" s="9">
        <f t="shared" si="150"/>
        <v>0</v>
      </c>
      <c r="X602" s="9">
        <f t="shared" si="151"/>
        <v>1</v>
      </c>
      <c r="Y602" s="9">
        <f t="shared" si="152"/>
        <v>0</v>
      </c>
      <c r="Z602" s="9">
        <f t="shared" si="153"/>
        <v>0</v>
      </c>
      <c r="AA602" s="9">
        <f t="shared" si="154"/>
        <v>0</v>
      </c>
      <c r="AB602" s="9">
        <f t="shared" si="155"/>
        <v>0</v>
      </c>
      <c r="AC602" s="9">
        <f t="shared" si="156"/>
        <v>0</v>
      </c>
      <c r="AD602" s="9">
        <f t="shared" si="157"/>
        <v>1</v>
      </c>
    </row>
    <row r="603" spans="1:30" x14ac:dyDescent="0.35">
      <c r="A603" s="5">
        <v>602</v>
      </c>
      <c r="B603" s="3" t="s">
        <v>1411</v>
      </c>
      <c r="C603" s="11">
        <v>20</v>
      </c>
      <c r="D603" s="8">
        <v>19</v>
      </c>
      <c r="E603" s="11">
        <v>0</v>
      </c>
      <c r="F603" s="11">
        <v>5</v>
      </c>
      <c r="G603" s="11">
        <v>0</v>
      </c>
      <c r="H603" s="8">
        <v>30979000</v>
      </c>
      <c r="I603" s="8">
        <v>58135000</v>
      </c>
      <c r="J603" s="8">
        <v>44277000</v>
      </c>
      <c r="K603" s="8">
        <v>12129000</v>
      </c>
      <c r="L603" s="8">
        <v>1719000</v>
      </c>
      <c r="M603" s="8">
        <v>13848000</v>
      </c>
      <c r="N603" s="8">
        <v>40265000</v>
      </c>
      <c r="O603" s="8">
        <v>0.75060000000000004</v>
      </c>
      <c r="P603" s="9">
        <f t="shared" si="158"/>
        <v>0.53288036466844413</v>
      </c>
      <c r="Q603" s="9">
        <f t="shared" si="159"/>
        <v>0.7616238066569192</v>
      </c>
      <c r="R603" s="9">
        <f t="shared" si="160"/>
        <v>0.20863507353573579</v>
      </c>
      <c r="S603" s="9">
        <f t="shared" si="161"/>
        <v>2.9569106390298444E-2</v>
      </c>
      <c r="T603" s="9">
        <f t="shared" si="162"/>
        <v>0.23820417992603424</v>
      </c>
      <c r="U603" s="9">
        <f t="shared" si="163"/>
        <v>0.69261202373785158</v>
      </c>
      <c r="V603" s="9">
        <f t="shared" si="149"/>
        <v>0</v>
      </c>
      <c r="W603" s="9">
        <f t="shared" si="150"/>
        <v>0</v>
      </c>
      <c r="X603" s="9">
        <f t="shared" si="151"/>
        <v>1</v>
      </c>
      <c r="Y603" s="9">
        <f t="shared" si="152"/>
        <v>0</v>
      </c>
      <c r="Z603" s="9">
        <f t="shared" si="153"/>
        <v>0</v>
      </c>
      <c r="AA603" s="9">
        <f t="shared" si="154"/>
        <v>0</v>
      </c>
      <c r="AB603" s="9">
        <f t="shared" si="155"/>
        <v>0</v>
      </c>
      <c r="AC603" s="9">
        <f t="shared" si="156"/>
        <v>0</v>
      </c>
      <c r="AD603" s="9">
        <f t="shared" si="157"/>
        <v>1</v>
      </c>
    </row>
    <row r="604" spans="1:30" x14ac:dyDescent="0.35">
      <c r="A604" s="5">
        <v>603</v>
      </c>
      <c r="B604" s="3" t="s">
        <v>1412</v>
      </c>
      <c r="C604" s="11">
        <v>20</v>
      </c>
      <c r="D604" s="8">
        <v>0.5</v>
      </c>
      <c r="E604" s="11">
        <v>0</v>
      </c>
      <c r="F604" s="11">
        <v>5</v>
      </c>
      <c r="G604" s="11">
        <v>0</v>
      </c>
      <c r="H604" s="8">
        <v>6015000</v>
      </c>
      <c r="I604" s="8">
        <v>6015000</v>
      </c>
      <c r="J604" s="8">
        <v>-3885000</v>
      </c>
      <c r="K604" s="8">
        <v>2750000</v>
      </c>
      <c r="L604" s="8">
        <v>7140000</v>
      </c>
      <c r="M604" s="8">
        <v>9890000</v>
      </c>
      <c r="N604" s="8">
        <v>5764000</v>
      </c>
      <c r="O604" s="8">
        <v>1.9165000000000001</v>
      </c>
      <c r="P604" s="9">
        <f t="shared" si="158"/>
        <v>1</v>
      </c>
      <c r="Q604" s="9">
        <f t="shared" si="159"/>
        <v>-0.64588528678304236</v>
      </c>
      <c r="R604" s="9">
        <f t="shared" si="160"/>
        <v>0.45719035743973402</v>
      </c>
      <c r="S604" s="9">
        <f t="shared" si="161"/>
        <v>1.1870324189526185</v>
      </c>
      <c r="T604" s="9">
        <f t="shared" si="162"/>
        <v>1.6442227763923525</v>
      </c>
      <c r="U604" s="9">
        <f t="shared" si="163"/>
        <v>0.95827098919368248</v>
      </c>
      <c r="V604" s="9">
        <f t="shared" si="149"/>
        <v>0</v>
      </c>
      <c r="W604" s="9">
        <f t="shared" si="150"/>
        <v>0</v>
      </c>
      <c r="X604" s="9">
        <f t="shared" si="151"/>
        <v>1</v>
      </c>
      <c r="Y604" s="9">
        <f t="shared" si="152"/>
        <v>0</v>
      </c>
      <c r="Z604" s="9">
        <f t="shared" si="153"/>
        <v>0</v>
      </c>
      <c r="AA604" s="9">
        <f t="shared" si="154"/>
        <v>0</v>
      </c>
      <c r="AB604" s="9">
        <f t="shared" si="155"/>
        <v>0</v>
      </c>
      <c r="AC604" s="9">
        <f t="shared" si="156"/>
        <v>0</v>
      </c>
      <c r="AD604" s="9">
        <f t="shared" si="157"/>
        <v>1</v>
      </c>
    </row>
    <row r="605" spans="1:30" x14ac:dyDescent="0.35">
      <c r="A605" s="5">
        <v>604</v>
      </c>
      <c r="B605" s="3" t="s">
        <v>1413</v>
      </c>
      <c r="C605" s="11">
        <v>20</v>
      </c>
      <c r="D605" s="8">
        <v>6.5</v>
      </c>
      <c r="E605" s="11">
        <v>0</v>
      </c>
      <c r="F605" s="11">
        <v>5</v>
      </c>
      <c r="G605" s="11">
        <v>0</v>
      </c>
      <c r="H605" s="8">
        <v>7268000</v>
      </c>
      <c r="I605" s="8">
        <v>8768000</v>
      </c>
      <c r="J605" s="8">
        <v>4892000</v>
      </c>
      <c r="K605" s="8">
        <v>44000</v>
      </c>
      <c r="L605" s="8">
        <v>3640000</v>
      </c>
      <c r="M605" s="8">
        <v>3684000</v>
      </c>
      <c r="N605" s="8">
        <v>6075000</v>
      </c>
      <c r="O605" s="8">
        <v>0.74099999999999999</v>
      </c>
      <c r="P605" s="9">
        <f t="shared" si="158"/>
        <v>0.82892335766423353</v>
      </c>
      <c r="Q605" s="9">
        <f t="shared" si="159"/>
        <v>0.55793795620437958</v>
      </c>
      <c r="R605" s="9">
        <f t="shared" si="160"/>
        <v>5.0182481751824817E-3</v>
      </c>
      <c r="S605" s="9">
        <f t="shared" si="161"/>
        <v>0.41514598540145986</v>
      </c>
      <c r="T605" s="9">
        <f t="shared" si="162"/>
        <v>0.42016423357664234</v>
      </c>
      <c r="U605" s="9">
        <f t="shared" si="163"/>
        <v>0.69286040145985406</v>
      </c>
      <c r="V605" s="9">
        <f t="shared" si="149"/>
        <v>0</v>
      </c>
      <c r="W605" s="9">
        <f t="shared" si="150"/>
        <v>0</v>
      </c>
      <c r="X605" s="9">
        <f t="shared" si="151"/>
        <v>1</v>
      </c>
      <c r="Y605" s="9">
        <f t="shared" si="152"/>
        <v>0</v>
      </c>
      <c r="Z605" s="9">
        <f t="shared" si="153"/>
        <v>0</v>
      </c>
      <c r="AA605" s="9">
        <f t="shared" si="154"/>
        <v>0</v>
      </c>
      <c r="AB605" s="9">
        <f t="shared" si="155"/>
        <v>0</v>
      </c>
      <c r="AC605" s="9">
        <f t="shared" si="156"/>
        <v>0</v>
      </c>
      <c r="AD605" s="9">
        <f t="shared" si="157"/>
        <v>1</v>
      </c>
    </row>
    <row r="606" spans="1:30" x14ac:dyDescent="0.35">
      <c r="A606" s="5">
        <v>605</v>
      </c>
      <c r="B606" s="3" t="s">
        <v>277</v>
      </c>
      <c r="C606" s="11">
        <v>20</v>
      </c>
      <c r="D606" s="8">
        <v>6</v>
      </c>
      <c r="E606" s="11">
        <v>0</v>
      </c>
      <c r="F606" s="11">
        <v>5</v>
      </c>
      <c r="G606" s="11">
        <v>0</v>
      </c>
      <c r="H606" s="8">
        <v>1444000</v>
      </c>
      <c r="I606" s="8">
        <v>1444000</v>
      </c>
      <c r="J606" s="8">
        <v>228000</v>
      </c>
      <c r="K606" s="8">
        <v>284000</v>
      </c>
      <c r="L606" s="8">
        <v>832000</v>
      </c>
      <c r="M606" s="8">
        <v>1116000</v>
      </c>
      <c r="N606" s="8">
        <v>10083000</v>
      </c>
      <c r="O606" s="8">
        <v>5.6376999999999997</v>
      </c>
      <c r="P606" s="9">
        <f t="shared" si="158"/>
        <v>1</v>
      </c>
      <c r="Q606" s="9">
        <f t="shared" si="159"/>
        <v>0.15789473684210525</v>
      </c>
      <c r="R606" s="9">
        <f t="shared" si="160"/>
        <v>0.19667590027700832</v>
      </c>
      <c r="S606" s="9">
        <f t="shared" si="161"/>
        <v>0.57617728531855961</v>
      </c>
      <c r="T606" s="9">
        <f t="shared" si="162"/>
        <v>0.77285318559556782</v>
      </c>
      <c r="U606" s="9">
        <f t="shared" si="163"/>
        <v>6.9826869806094187</v>
      </c>
      <c r="V606" s="9">
        <f t="shared" si="149"/>
        <v>0</v>
      </c>
      <c r="W606" s="9">
        <f t="shared" si="150"/>
        <v>0</v>
      </c>
      <c r="X606" s="9">
        <f t="shared" si="151"/>
        <v>1</v>
      </c>
      <c r="Y606" s="9">
        <f t="shared" si="152"/>
        <v>0</v>
      </c>
      <c r="Z606" s="9">
        <f t="shared" si="153"/>
        <v>0</v>
      </c>
      <c r="AA606" s="9">
        <f t="shared" si="154"/>
        <v>0</v>
      </c>
      <c r="AB606" s="9">
        <f t="shared" si="155"/>
        <v>0</v>
      </c>
      <c r="AC606" s="9">
        <f t="shared" si="156"/>
        <v>0</v>
      </c>
      <c r="AD606" s="9">
        <f t="shared" si="157"/>
        <v>1</v>
      </c>
    </row>
    <row r="607" spans="1:30" x14ac:dyDescent="0.35">
      <c r="A607" s="5">
        <v>606</v>
      </c>
      <c r="B607" s="3" t="s">
        <v>278</v>
      </c>
      <c r="C607" s="11">
        <v>20</v>
      </c>
      <c r="D607" s="8">
        <v>28</v>
      </c>
      <c r="E607" s="11">
        <v>0</v>
      </c>
      <c r="F607" s="11">
        <v>2</v>
      </c>
      <c r="G607" s="11">
        <v>0</v>
      </c>
      <c r="H607" s="8">
        <v>9841000</v>
      </c>
      <c r="I607" s="8">
        <v>16019000</v>
      </c>
      <c r="J607" s="8">
        <v>15391000</v>
      </c>
      <c r="K607" s="8">
        <v>511000</v>
      </c>
      <c r="L607" s="8">
        <v>46000</v>
      </c>
      <c r="M607" s="8">
        <v>557000</v>
      </c>
      <c r="N607" s="8">
        <v>9698000</v>
      </c>
      <c r="O607" s="8">
        <v>0.65149999999999997</v>
      </c>
      <c r="P607" s="9">
        <f t="shared" si="158"/>
        <v>0.61433297958674071</v>
      </c>
      <c r="Q607" s="9">
        <f t="shared" si="159"/>
        <v>0.9607965540920157</v>
      </c>
      <c r="R607" s="9">
        <f t="shared" si="160"/>
        <v>3.1899619202197388E-2</v>
      </c>
      <c r="S607" s="9">
        <f t="shared" si="161"/>
        <v>2.8715899868905674E-3</v>
      </c>
      <c r="T607" s="9">
        <f t="shared" si="162"/>
        <v>3.4771209189087958E-2</v>
      </c>
      <c r="U607" s="9">
        <f t="shared" si="163"/>
        <v>0.60540608027966791</v>
      </c>
      <c r="V607" s="9">
        <f t="shared" si="149"/>
        <v>0</v>
      </c>
      <c r="W607" s="9">
        <f t="shared" si="150"/>
        <v>0</v>
      </c>
      <c r="X607" s="9">
        <f t="shared" si="151"/>
        <v>1</v>
      </c>
      <c r="Y607" s="9">
        <f t="shared" si="152"/>
        <v>0</v>
      </c>
      <c r="Z607" s="9">
        <f t="shared" si="153"/>
        <v>0</v>
      </c>
      <c r="AA607" s="9">
        <f t="shared" si="154"/>
        <v>1</v>
      </c>
      <c r="AB607" s="9">
        <f t="shared" si="155"/>
        <v>0</v>
      </c>
      <c r="AC607" s="9">
        <f t="shared" si="156"/>
        <v>0</v>
      </c>
      <c r="AD607" s="9">
        <f t="shared" si="157"/>
        <v>0</v>
      </c>
    </row>
    <row r="608" spans="1:30" x14ac:dyDescent="0.35">
      <c r="A608" s="5">
        <v>607</v>
      </c>
      <c r="B608" s="3" t="s">
        <v>279</v>
      </c>
      <c r="C608" s="11">
        <v>20</v>
      </c>
      <c r="D608" s="8">
        <v>7.5</v>
      </c>
      <c r="E608" s="11">
        <v>0</v>
      </c>
      <c r="F608" s="11">
        <v>5</v>
      </c>
      <c r="G608" s="11">
        <v>0</v>
      </c>
      <c r="H608" s="8">
        <v>34373000</v>
      </c>
      <c r="I608" s="8">
        <v>62886000</v>
      </c>
      <c r="J608" s="8">
        <v>41455000</v>
      </c>
      <c r="K608" s="8">
        <v>21169000</v>
      </c>
      <c r="L608" s="8">
        <v>252000</v>
      </c>
      <c r="M608" s="8">
        <v>21421000</v>
      </c>
      <c r="N608" s="8">
        <v>38992000</v>
      </c>
      <c r="O608" s="8">
        <v>0.89580000000000004</v>
      </c>
      <c r="P608" s="9">
        <f t="shared" si="158"/>
        <v>0.54659224628693193</v>
      </c>
      <c r="Q608" s="9">
        <f t="shared" si="159"/>
        <v>0.6592087269026492</v>
      </c>
      <c r="R608" s="9">
        <f t="shared" si="160"/>
        <v>0.33662500397544765</v>
      </c>
      <c r="S608" s="9">
        <f t="shared" si="161"/>
        <v>4.0072512164869767E-3</v>
      </c>
      <c r="T608" s="9">
        <f t="shared" si="162"/>
        <v>0.34063225519193463</v>
      </c>
      <c r="U608" s="9">
        <f t="shared" si="163"/>
        <v>0.62004261679865158</v>
      </c>
      <c r="V608" s="9">
        <f t="shared" si="149"/>
        <v>0</v>
      </c>
      <c r="W608" s="9">
        <f t="shared" si="150"/>
        <v>0</v>
      </c>
      <c r="X608" s="9">
        <f t="shared" si="151"/>
        <v>1</v>
      </c>
      <c r="Y608" s="9">
        <f t="shared" si="152"/>
        <v>0</v>
      </c>
      <c r="Z608" s="9">
        <f t="shared" si="153"/>
        <v>0</v>
      </c>
      <c r="AA608" s="9">
        <f t="shared" si="154"/>
        <v>0</v>
      </c>
      <c r="AB608" s="9">
        <f t="shared" si="155"/>
        <v>0</v>
      </c>
      <c r="AC608" s="9">
        <f t="shared" si="156"/>
        <v>0</v>
      </c>
      <c r="AD608" s="9">
        <f t="shared" si="157"/>
        <v>1</v>
      </c>
    </row>
    <row r="609" spans="1:30" x14ac:dyDescent="0.35">
      <c r="A609" s="5">
        <v>608</v>
      </c>
      <c r="B609" s="3" t="s">
        <v>1414</v>
      </c>
      <c r="C609" s="11">
        <v>20</v>
      </c>
      <c r="D609" s="8">
        <v>8.5</v>
      </c>
      <c r="E609" s="11">
        <v>0</v>
      </c>
      <c r="F609" s="11">
        <v>5</v>
      </c>
      <c r="G609" s="11">
        <v>0</v>
      </c>
      <c r="H609" s="8">
        <v>1668000</v>
      </c>
      <c r="I609" s="8">
        <v>1680000</v>
      </c>
      <c r="J609" s="8">
        <v>-488000</v>
      </c>
      <c r="K609" s="8">
        <v>723000</v>
      </c>
      <c r="L609" s="8">
        <v>1425000</v>
      </c>
      <c r="M609" s="8">
        <v>2148000</v>
      </c>
      <c r="N609" s="8">
        <v>18665000</v>
      </c>
      <c r="O609" s="8">
        <v>11.798400000000001</v>
      </c>
      <c r="P609" s="9">
        <f t="shared" si="158"/>
        <v>0.99285714285714288</v>
      </c>
      <c r="Q609" s="9">
        <f t="shared" si="159"/>
        <v>-0.2904761904761905</v>
      </c>
      <c r="R609" s="9">
        <f t="shared" si="160"/>
        <v>0.43035714285714288</v>
      </c>
      <c r="S609" s="9">
        <f t="shared" si="161"/>
        <v>0.8482142857142857</v>
      </c>
      <c r="T609" s="9">
        <f t="shared" si="162"/>
        <v>1.2785714285714285</v>
      </c>
      <c r="U609" s="9">
        <f t="shared" si="163"/>
        <v>11.110119047619047</v>
      </c>
      <c r="V609" s="9">
        <f t="shared" ref="V609:V672" si="164">IF(G609=1,1,0)</f>
        <v>0</v>
      </c>
      <c r="W609" s="9">
        <f t="shared" ref="W609:W672" si="165">IF(G609=1,2,0)</f>
        <v>0</v>
      </c>
      <c r="X609" s="9">
        <f t="shared" ref="X609:X672" si="166">IF(G609=0,1,0)</f>
        <v>1</v>
      </c>
      <c r="Y609" s="9">
        <f t="shared" ref="Y609:Y672" si="167">IF($F609=0,1,0)</f>
        <v>0</v>
      </c>
      <c r="Z609" s="9">
        <f t="shared" ref="Z609:Z672" si="168">IF($F609=1,1,0)</f>
        <v>0</v>
      </c>
      <c r="AA609" s="9">
        <f t="shared" ref="AA609:AA672" si="169">IF($F609=2,1,0)</f>
        <v>0</v>
      </c>
      <c r="AB609" s="9">
        <f t="shared" ref="AB609:AB672" si="170">IF($F609=3,1,0)</f>
        <v>0</v>
      </c>
      <c r="AC609" s="9">
        <f t="shared" ref="AC609:AC672" si="171">IF($F609=4,1,0)</f>
        <v>0</v>
      </c>
      <c r="AD609" s="9">
        <f t="shared" ref="AD609:AD672" si="172">IF($F609=5,1,0)</f>
        <v>1</v>
      </c>
    </row>
    <row r="610" spans="1:30" x14ac:dyDescent="0.35">
      <c r="A610" s="5">
        <v>609</v>
      </c>
      <c r="B610" s="3" t="s">
        <v>280</v>
      </c>
      <c r="C610" s="11">
        <v>20</v>
      </c>
      <c r="D610" s="8">
        <v>11</v>
      </c>
      <c r="E610" s="11">
        <v>0</v>
      </c>
      <c r="F610" s="11">
        <v>5</v>
      </c>
      <c r="G610" s="11">
        <v>0</v>
      </c>
      <c r="H610" s="8">
        <v>4389000</v>
      </c>
      <c r="I610" s="8">
        <v>4389000</v>
      </c>
      <c r="J610" s="8">
        <v>832000</v>
      </c>
      <c r="K610" s="8">
        <v>3470000</v>
      </c>
      <c r="L610" s="8">
        <v>77000</v>
      </c>
      <c r="M610" s="8">
        <v>3547000</v>
      </c>
      <c r="N610" s="8">
        <v>11176000</v>
      </c>
      <c r="O610" s="8">
        <v>3.6069</v>
      </c>
      <c r="P610" s="9">
        <f t="shared" si="158"/>
        <v>1</v>
      </c>
      <c r="Q610" s="9">
        <f t="shared" si="159"/>
        <v>0.18956482114376852</v>
      </c>
      <c r="R610" s="9">
        <f t="shared" si="160"/>
        <v>0.79061289587605377</v>
      </c>
      <c r="S610" s="9">
        <f t="shared" si="161"/>
        <v>1.7543859649122806E-2</v>
      </c>
      <c r="T610" s="9">
        <f t="shared" si="162"/>
        <v>0.80815675552517663</v>
      </c>
      <c r="U610" s="9">
        <f t="shared" si="163"/>
        <v>2.5463659147869673</v>
      </c>
      <c r="V610" s="9">
        <f t="shared" si="164"/>
        <v>0</v>
      </c>
      <c r="W610" s="9">
        <f t="shared" si="165"/>
        <v>0</v>
      </c>
      <c r="X610" s="9">
        <f t="shared" si="166"/>
        <v>1</v>
      </c>
      <c r="Y610" s="9">
        <f t="shared" si="167"/>
        <v>0</v>
      </c>
      <c r="Z610" s="9">
        <f t="shared" si="168"/>
        <v>0</v>
      </c>
      <c r="AA610" s="9">
        <f t="shared" si="169"/>
        <v>0</v>
      </c>
      <c r="AB610" s="9">
        <f t="shared" si="170"/>
        <v>0</v>
      </c>
      <c r="AC610" s="9">
        <f t="shared" si="171"/>
        <v>0</v>
      </c>
      <c r="AD610" s="9">
        <f t="shared" si="172"/>
        <v>1</v>
      </c>
    </row>
    <row r="611" spans="1:30" x14ac:dyDescent="0.35">
      <c r="A611" s="5">
        <v>610</v>
      </c>
      <c r="B611" s="3" t="s">
        <v>1415</v>
      </c>
      <c r="C611" s="11">
        <v>20</v>
      </c>
      <c r="D611" s="8">
        <v>29</v>
      </c>
      <c r="E611" s="11">
        <v>0</v>
      </c>
      <c r="F611" s="11">
        <v>0</v>
      </c>
      <c r="G611" s="11">
        <v>0</v>
      </c>
      <c r="H611" s="8">
        <v>2434516000</v>
      </c>
      <c r="I611" s="8">
        <v>3548511000</v>
      </c>
      <c r="J611" s="8">
        <v>2127359000</v>
      </c>
      <c r="K611" s="8">
        <v>802202000</v>
      </c>
      <c r="L611" s="8">
        <v>555145000</v>
      </c>
      <c r="M611" s="8">
        <v>1357347000</v>
      </c>
      <c r="N611" s="8">
        <v>2341328000</v>
      </c>
      <c r="O611" s="8">
        <v>0.68689999999999996</v>
      </c>
      <c r="P611" s="9">
        <f t="shared" si="158"/>
        <v>0.68606691651794227</v>
      </c>
      <c r="Q611" s="9">
        <f t="shared" si="159"/>
        <v>0.59950751174224903</v>
      </c>
      <c r="R611" s="9">
        <f t="shared" si="160"/>
        <v>0.2260672152347844</v>
      </c>
      <c r="S611" s="9">
        <f t="shared" si="161"/>
        <v>0.15644449178824582</v>
      </c>
      <c r="T611" s="9">
        <f t="shared" si="162"/>
        <v>0.38251170702303022</v>
      </c>
      <c r="U611" s="9">
        <f t="shared" si="163"/>
        <v>0.65980576078248032</v>
      </c>
      <c r="V611" s="9">
        <f t="shared" si="164"/>
        <v>0</v>
      </c>
      <c r="W611" s="9">
        <f t="shared" si="165"/>
        <v>0</v>
      </c>
      <c r="X611" s="9">
        <f t="shared" si="166"/>
        <v>1</v>
      </c>
      <c r="Y611" s="9">
        <f t="shared" si="167"/>
        <v>1</v>
      </c>
      <c r="Z611" s="9">
        <f t="shared" si="168"/>
        <v>0</v>
      </c>
      <c r="AA611" s="9">
        <f t="shared" si="169"/>
        <v>0</v>
      </c>
      <c r="AB611" s="9">
        <f t="shared" si="170"/>
        <v>0</v>
      </c>
      <c r="AC611" s="9">
        <f t="shared" si="171"/>
        <v>0</v>
      </c>
      <c r="AD611" s="9">
        <f t="shared" si="172"/>
        <v>0</v>
      </c>
    </row>
    <row r="612" spans="1:30" x14ac:dyDescent="0.35">
      <c r="A612" s="5">
        <v>611</v>
      </c>
      <c r="B612" s="3" t="s">
        <v>282</v>
      </c>
      <c r="C612" s="11">
        <v>20</v>
      </c>
      <c r="D612" s="8">
        <v>8.5</v>
      </c>
      <c r="E612" s="11">
        <v>0</v>
      </c>
      <c r="F612" s="11">
        <v>5</v>
      </c>
      <c r="G612" s="11">
        <v>0</v>
      </c>
      <c r="H612" s="8">
        <v>122959000</v>
      </c>
      <c r="I612" s="8">
        <v>839106000</v>
      </c>
      <c r="J612" s="8">
        <v>139450000</v>
      </c>
      <c r="K612" s="8">
        <v>246416000</v>
      </c>
      <c r="L612" s="8">
        <v>452870000</v>
      </c>
      <c r="M612" s="8">
        <v>699286000</v>
      </c>
      <c r="N612" s="8">
        <v>257609000</v>
      </c>
      <c r="O612" s="8">
        <v>0.2732</v>
      </c>
      <c r="P612" s="9">
        <f t="shared" si="158"/>
        <v>0.1465357177758233</v>
      </c>
      <c r="Q612" s="9">
        <f t="shared" si="159"/>
        <v>0.16618877710325036</v>
      </c>
      <c r="R612" s="9">
        <f t="shared" si="160"/>
        <v>0.29366492433613872</v>
      </c>
      <c r="S612" s="9">
        <f t="shared" si="161"/>
        <v>0.53970535307815704</v>
      </c>
      <c r="T612" s="9">
        <f t="shared" si="162"/>
        <v>0.8333702774142957</v>
      </c>
      <c r="U612" s="9">
        <f t="shared" si="163"/>
        <v>0.30700412105264413</v>
      </c>
      <c r="V612" s="9">
        <f t="shared" si="164"/>
        <v>0</v>
      </c>
      <c r="W612" s="9">
        <f t="shared" si="165"/>
        <v>0</v>
      </c>
      <c r="X612" s="9">
        <f t="shared" si="166"/>
        <v>1</v>
      </c>
      <c r="Y612" s="9">
        <f t="shared" si="167"/>
        <v>0</v>
      </c>
      <c r="Z612" s="9">
        <f t="shared" si="168"/>
        <v>0</v>
      </c>
      <c r="AA612" s="9">
        <f t="shared" si="169"/>
        <v>0</v>
      </c>
      <c r="AB612" s="9">
        <f t="shared" si="170"/>
        <v>0</v>
      </c>
      <c r="AC612" s="9">
        <f t="shared" si="171"/>
        <v>0</v>
      </c>
      <c r="AD612" s="9">
        <f t="shared" si="172"/>
        <v>1</v>
      </c>
    </row>
    <row r="613" spans="1:30" x14ac:dyDescent="0.35">
      <c r="A613" s="5">
        <v>612</v>
      </c>
      <c r="B613" s="3" t="s">
        <v>283</v>
      </c>
      <c r="C613" s="11">
        <v>20</v>
      </c>
      <c r="D613" s="8">
        <v>20</v>
      </c>
      <c r="E613" s="11">
        <v>0</v>
      </c>
      <c r="F613" s="11">
        <v>5</v>
      </c>
      <c r="G613" s="11">
        <v>0</v>
      </c>
      <c r="H613" s="8">
        <v>9026000</v>
      </c>
      <c r="I613" s="8">
        <v>9026000</v>
      </c>
      <c r="J613" s="8">
        <v>8773000</v>
      </c>
      <c r="K613" s="8">
        <v>186000</v>
      </c>
      <c r="L613" s="8">
        <v>56000</v>
      </c>
      <c r="M613" s="8">
        <v>242000</v>
      </c>
      <c r="N613" s="8">
        <v>28000</v>
      </c>
      <c r="O613" s="8">
        <v>3.0999999999999999E-3</v>
      </c>
      <c r="P613" s="9">
        <f t="shared" si="158"/>
        <v>1</v>
      </c>
      <c r="Q613" s="9">
        <f t="shared" si="159"/>
        <v>0.97196986483492132</v>
      </c>
      <c r="R613" s="9">
        <f t="shared" si="160"/>
        <v>2.0607134943496565E-2</v>
      </c>
      <c r="S613" s="9">
        <f t="shared" si="161"/>
        <v>6.2042986926656328E-3</v>
      </c>
      <c r="T613" s="9">
        <f t="shared" si="162"/>
        <v>2.6811433636162198E-2</v>
      </c>
      <c r="U613" s="9">
        <f t="shared" si="163"/>
        <v>3.1021493463328164E-3</v>
      </c>
      <c r="V613" s="9">
        <f t="shared" si="164"/>
        <v>0</v>
      </c>
      <c r="W613" s="9">
        <f t="shared" si="165"/>
        <v>0</v>
      </c>
      <c r="X613" s="9">
        <f t="shared" si="166"/>
        <v>1</v>
      </c>
      <c r="Y613" s="9">
        <f t="shared" si="167"/>
        <v>0</v>
      </c>
      <c r="Z613" s="9">
        <f t="shared" si="168"/>
        <v>0</v>
      </c>
      <c r="AA613" s="9">
        <f t="shared" si="169"/>
        <v>0</v>
      </c>
      <c r="AB613" s="9">
        <f t="shared" si="170"/>
        <v>0</v>
      </c>
      <c r="AC613" s="9">
        <f t="shared" si="171"/>
        <v>0</v>
      </c>
      <c r="AD613" s="9">
        <f t="shared" si="172"/>
        <v>1</v>
      </c>
    </row>
    <row r="614" spans="1:30" x14ac:dyDescent="0.35">
      <c r="A614" s="5">
        <v>613</v>
      </c>
      <c r="B614" s="3" t="s">
        <v>284</v>
      </c>
      <c r="C614" s="11">
        <v>20</v>
      </c>
      <c r="D614" s="8">
        <v>14.5</v>
      </c>
      <c r="E614" s="11">
        <v>0</v>
      </c>
      <c r="F614" s="11">
        <v>5</v>
      </c>
      <c r="G614" s="11">
        <v>0</v>
      </c>
      <c r="H614" s="8">
        <v>3136000</v>
      </c>
      <c r="I614" s="8">
        <v>3136000</v>
      </c>
      <c r="J614" s="8">
        <v>724000</v>
      </c>
      <c r="K614" s="8">
        <v>401000</v>
      </c>
      <c r="L614" s="8">
        <v>1734000</v>
      </c>
      <c r="M614" s="8">
        <v>2135000</v>
      </c>
      <c r="N614" s="8">
        <v>32452000</v>
      </c>
      <c r="O614" s="8">
        <v>7.7350000000000003</v>
      </c>
      <c r="P614" s="9">
        <f t="shared" si="158"/>
        <v>1</v>
      </c>
      <c r="Q614" s="9">
        <f t="shared" si="159"/>
        <v>0.2308673469387755</v>
      </c>
      <c r="R614" s="9">
        <f t="shared" si="160"/>
        <v>0.12786989795918369</v>
      </c>
      <c r="S614" s="9">
        <f t="shared" si="161"/>
        <v>0.55293367346938771</v>
      </c>
      <c r="T614" s="9">
        <f t="shared" si="162"/>
        <v>0.6808035714285714</v>
      </c>
      <c r="U614" s="9">
        <f t="shared" si="163"/>
        <v>10.348214285714286</v>
      </c>
      <c r="V614" s="9">
        <f t="shared" si="164"/>
        <v>0</v>
      </c>
      <c r="W614" s="9">
        <f t="shared" si="165"/>
        <v>0</v>
      </c>
      <c r="X614" s="9">
        <f t="shared" si="166"/>
        <v>1</v>
      </c>
      <c r="Y614" s="9">
        <f t="shared" si="167"/>
        <v>0</v>
      </c>
      <c r="Z614" s="9">
        <f t="shared" si="168"/>
        <v>0</v>
      </c>
      <c r="AA614" s="9">
        <f t="shared" si="169"/>
        <v>0</v>
      </c>
      <c r="AB614" s="9">
        <f t="shared" si="170"/>
        <v>0</v>
      </c>
      <c r="AC614" s="9">
        <f t="shared" si="171"/>
        <v>0</v>
      </c>
      <c r="AD614" s="9">
        <f t="shared" si="172"/>
        <v>1</v>
      </c>
    </row>
    <row r="615" spans="1:30" x14ac:dyDescent="0.35">
      <c r="A615" s="5">
        <v>614</v>
      </c>
      <c r="B615" s="3" t="s">
        <v>284</v>
      </c>
      <c r="C615" s="11">
        <v>20</v>
      </c>
      <c r="D615" s="8">
        <v>18.5</v>
      </c>
      <c r="E615" s="11">
        <v>0</v>
      </c>
      <c r="F615" s="11">
        <v>5</v>
      </c>
      <c r="G615" s="11">
        <v>0</v>
      </c>
      <c r="H615" s="8">
        <v>9020000</v>
      </c>
      <c r="I615" s="8">
        <v>9020000</v>
      </c>
      <c r="J615" s="8">
        <v>7681000</v>
      </c>
      <c r="K615" s="8">
        <v>733000</v>
      </c>
      <c r="L615" s="8">
        <v>596000</v>
      </c>
      <c r="M615" s="8">
        <v>1329000</v>
      </c>
      <c r="N615" s="8">
        <v>1778000</v>
      </c>
      <c r="O615" s="8">
        <v>0.1804</v>
      </c>
      <c r="P615" s="9">
        <f t="shared" si="158"/>
        <v>1</v>
      </c>
      <c r="Q615" s="9">
        <f t="shared" si="159"/>
        <v>0.85155210643015522</v>
      </c>
      <c r="R615" s="9">
        <f t="shared" si="160"/>
        <v>8.126385809312639E-2</v>
      </c>
      <c r="S615" s="9">
        <f t="shared" si="161"/>
        <v>6.6075388026607534E-2</v>
      </c>
      <c r="T615" s="9">
        <f t="shared" si="162"/>
        <v>0.14733924611973392</v>
      </c>
      <c r="U615" s="9">
        <f t="shared" si="163"/>
        <v>0.19711751662971175</v>
      </c>
      <c r="V615" s="9">
        <f t="shared" si="164"/>
        <v>0</v>
      </c>
      <c r="W615" s="9">
        <f t="shared" si="165"/>
        <v>0</v>
      </c>
      <c r="X615" s="9">
        <f t="shared" si="166"/>
        <v>1</v>
      </c>
      <c r="Y615" s="9">
        <f t="shared" si="167"/>
        <v>0</v>
      </c>
      <c r="Z615" s="9">
        <f t="shared" si="168"/>
        <v>0</v>
      </c>
      <c r="AA615" s="9">
        <f t="shared" si="169"/>
        <v>0</v>
      </c>
      <c r="AB615" s="9">
        <f t="shared" si="170"/>
        <v>0</v>
      </c>
      <c r="AC615" s="9">
        <f t="shared" si="171"/>
        <v>0</v>
      </c>
      <c r="AD615" s="9">
        <f t="shared" si="172"/>
        <v>1</v>
      </c>
    </row>
    <row r="616" spans="1:30" x14ac:dyDescent="0.35">
      <c r="A616" s="5">
        <v>615</v>
      </c>
      <c r="B616" s="3" t="s">
        <v>285</v>
      </c>
      <c r="C616" s="11">
        <v>20</v>
      </c>
      <c r="D616" s="8">
        <v>2.5</v>
      </c>
      <c r="E616" s="11">
        <v>0</v>
      </c>
      <c r="F616" s="11">
        <v>5</v>
      </c>
      <c r="G616" s="11">
        <v>0</v>
      </c>
      <c r="H616" s="8">
        <v>11966000</v>
      </c>
      <c r="I616" s="8">
        <v>15780000</v>
      </c>
      <c r="J616" s="8">
        <v>949000</v>
      </c>
      <c r="K616" s="8">
        <v>9605000</v>
      </c>
      <c r="L616" s="8">
        <v>5216000</v>
      </c>
      <c r="M616" s="8">
        <v>14821000</v>
      </c>
      <c r="N616" s="8">
        <v>51203000</v>
      </c>
      <c r="O616" s="8">
        <v>4.2782999999999998</v>
      </c>
      <c r="P616" s="9">
        <f t="shared" si="158"/>
        <v>0.75830164765525987</v>
      </c>
      <c r="Q616" s="9">
        <f t="shared" si="159"/>
        <v>6.0139416983523444E-2</v>
      </c>
      <c r="R616" s="9">
        <f t="shared" si="160"/>
        <v>0.60868187579214195</v>
      </c>
      <c r="S616" s="9">
        <f t="shared" si="161"/>
        <v>0.33054499366286438</v>
      </c>
      <c r="T616" s="9">
        <f t="shared" si="162"/>
        <v>0.93922686945500633</v>
      </c>
      <c r="U616" s="9">
        <f t="shared" si="163"/>
        <v>3.2448035487959443</v>
      </c>
      <c r="V616" s="9">
        <f t="shared" si="164"/>
        <v>0</v>
      </c>
      <c r="W616" s="9">
        <f t="shared" si="165"/>
        <v>0</v>
      </c>
      <c r="X616" s="9">
        <f t="shared" si="166"/>
        <v>1</v>
      </c>
      <c r="Y616" s="9">
        <f t="shared" si="167"/>
        <v>0</v>
      </c>
      <c r="Z616" s="9">
        <f t="shared" si="168"/>
        <v>0</v>
      </c>
      <c r="AA616" s="9">
        <f t="shared" si="169"/>
        <v>0</v>
      </c>
      <c r="AB616" s="9">
        <f t="shared" si="170"/>
        <v>0</v>
      </c>
      <c r="AC616" s="9">
        <f t="shared" si="171"/>
        <v>0</v>
      </c>
      <c r="AD616" s="9">
        <f t="shared" si="172"/>
        <v>1</v>
      </c>
    </row>
    <row r="617" spans="1:30" x14ac:dyDescent="0.35">
      <c r="A617" s="5">
        <v>616</v>
      </c>
      <c r="B617" s="3" t="s">
        <v>286</v>
      </c>
      <c r="C617" s="11">
        <v>20</v>
      </c>
      <c r="D617" s="8">
        <v>4</v>
      </c>
      <c r="E617" s="11">
        <v>0</v>
      </c>
      <c r="F617" s="11">
        <v>5</v>
      </c>
      <c r="G617" s="11">
        <v>0</v>
      </c>
      <c r="H617" s="8">
        <v>149198000</v>
      </c>
      <c r="I617" s="8">
        <v>154367000</v>
      </c>
      <c r="J617" s="8">
        <v>5016000</v>
      </c>
      <c r="K617" s="8">
        <v>53000</v>
      </c>
      <c r="L617" s="8">
        <v>149198000</v>
      </c>
      <c r="M617" s="8">
        <v>149251000</v>
      </c>
      <c r="N617" s="8">
        <v>170671000</v>
      </c>
      <c r="O617" s="8">
        <v>1.3954</v>
      </c>
      <c r="P617" s="9">
        <f t="shared" si="158"/>
        <v>0.96651486392817121</v>
      </c>
      <c r="Q617" s="9">
        <f t="shared" si="159"/>
        <v>3.249399159146709E-2</v>
      </c>
      <c r="R617" s="9">
        <f t="shared" si="160"/>
        <v>3.433376304521044E-4</v>
      </c>
      <c r="S617" s="9">
        <f t="shared" si="161"/>
        <v>0.96651486392817121</v>
      </c>
      <c r="T617" s="9">
        <f t="shared" si="162"/>
        <v>0.96685820155862323</v>
      </c>
      <c r="U617" s="9">
        <f t="shared" si="163"/>
        <v>1.1056184288092663</v>
      </c>
      <c r="V617" s="9">
        <f t="shared" si="164"/>
        <v>0</v>
      </c>
      <c r="W617" s="9">
        <f t="shared" si="165"/>
        <v>0</v>
      </c>
      <c r="X617" s="9">
        <f t="shared" si="166"/>
        <v>1</v>
      </c>
      <c r="Y617" s="9">
        <f t="shared" si="167"/>
        <v>0</v>
      </c>
      <c r="Z617" s="9">
        <f t="shared" si="168"/>
        <v>0</v>
      </c>
      <c r="AA617" s="9">
        <f t="shared" si="169"/>
        <v>0</v>
      </c>
      <c r="AB617" s="9">
        <f t="shared" si="170"/>
        <v>0</v>
      </c>
      <c r="AC617" s="9">
        <f t="shared" si="171"/>
        <v>0</v>
      </c>
      <c r="AD617" s="9">
        <f t="shared" si="172"/>
        <v>1</v>
      </c>
    </row>
    <row r="618" spans="1:30" x14ac:dyDescent="0.35">
      <c r="A618" s="5">
        <v>617</v>
      </c>
      <c r="B618" s="3" t="s">
        <v>1416</v>
      </c>
      <c r="C618" s="11">
        <v>20</v>
      </c>
      <c r="D618" s="8">
        <v>2.5</v>
      </c>
      <c r="E618" s="11">
        <v>0</v>
      </c>
      <c r="F618" s="11">
        <v>5</v>
      </c>
      <c r="G618" s="11">
        <v>0</v>
      </c>
      <c r="H618" s="8">
        <v>114000</v>
      </c>
      <c r="I618" s="8">
        <v>114000</v>
      </c>
      <c r="J618" s="8">
        <v>-343000</v>
      </c>
      <c r="K618" s="8">
        <v>379000</v>
      </c>
      <c r="L618" s="8">
        <v>67000</v>
      </c>
      <c r="M618" s="8">
        <v>446000</v>
      </c>
      <c r="N618" s="8">
        <v>78000</v>
      </c>
      <c r="O618" s="8">
        <v>0.68420000000000003</v>
      </c>
      <c r="P618" s="9">
        <f t="shared" si="158"/>
        <v>1</v>
      </c>
      <c r="Q618" s="9">
        <f t="shared" si="159"/>
        <v>-3.0087719298245612</v>
      </c>
      <c r="R618" s="9">
        <f t="shared" si="160"/>
        <v>3.3245614035087718</v>
      </c>
      <c r="S618" s="9">
        <f t="shared" si="161"/>
        <v>0.58771929824561409</v>
      </c>
      <c r="T618" s="9">
        <f t="shared" si="162"/>
        <v>3.9122807017543861</v>
      </c>
      <c r="U618" s="9">
        <f t="shared" si="163"/>
        <v>0.68421052631578949</v>
      </c>
      <c r="V618" s="9">
        <f t="shared" si="164"/>
        <v>0</v>
      </c>
      <c r="W618" s="9">
        <f t="shared" si="165"/>
        <v>0</v>
      </c>
      <c r="X618" s="9">
        <f t="shared" si="166"/>
        <v>1</v>
      </c>
      <c r="Y618" s="9">
        <f t="shared" si="167"/>
        <v>0</v>
      </c>
      <c r="Z618" s="9">
        <f t="shared" si="168"/>
        <v>0</v>
      </c>
      <c r="AA618" s="9">
        <f t="shared" si="169"/>
        <v>0</v>
      </c>
      <c r="AB618" s="9">
        <f t="shared" si="170"/>
        <v>0</v>
      </c>
      <c r="AC618" s="9">
        <f t="shared" si="171"/>
        <v>0</v>
      </c>
      <c r="AD618" s="9">
        <f t="shared" si="172"/>
        <v>1</v>
      </c>
    </row>
    <row r="619" spans="1:30" x14ac:dyDescent="0.35">
      <c r="A619" s="5">
        <v>618</v>
      </c>
      <c r="B619" s="3" t="s">
        <v>1417</v>
      </c>
      <c r="C619" s="11">
        <v>20</v>
      </c>
      <c r="D619" s="8">
        <v>28</v>
      </c>
      <c r="E619" s="11">
        <v>0</v>
      </c>
      <c r="F619" s="11">
        <v>5</v>
      </c>
      <c r="G619" s="11">
        <v>0</v>
      </c>
      <c r="H619" s="8">
        <v>90000</v>
      </c>
      <c r="I619" s="8">
        <v>173000</v>
      </c>
      <c r="J619" s="8">
        <v>-3322000</v>
      </c>
      <c r="K619" s="8">
        <v>2963000</v>
      </c>
      <c r="L619" s="8">
        <v>64000</v>
      </c>
      <c r="M619" s="8">
        <v>3027000</v>
      </c>
      <c r="N619" s="8">
        <v>672000</v>
      </c>
      <c r="O619" s="8">
        <v>3.5556000000000001</v>
      </c>
      <c r="P619" s="9">
        <f t="shared" si="158"/>
        <v>0.52023121387283233</v>
      </c>
      <c r="Q619" s="9">
        <f t="shared" si="159"/>
        <v>-19.202312138728324</v>
      </c>
      <c r="R619" s="9">
        <f t="shared" si="160"/>
        <v>17.127167630057805</v>
      </c>
      <c r="S619" s="9">
        <f t="shared" si="161"/>
        <v>0.36994219653179189</v>
      </c>
      <c r="T619" s="9">
        <f t="shared" si="162"/>
        <v>17.497109826589597</v>
      </c>
      <c r="U619" s="9">
        <f t="shared" si="163"/>
        <v>3.8843930635838149</v>
      </c>
      <c r="V619" s="9">
        <f t="shared" si="164"/>
        <v>0</v>
      </c>
      <c r="W619" s="9">
        <f t="shared" si="165"/>
        <v>0</v>
      </c>
      <c r="X619" s="9">
        <f t="shared" si="166"/>
        <v>1</v>
      </c>
      <c r="Y619" s="9">
        <f t="shared" si="167"/>
        <v>0</v>
      </c>
      <c r="Z619" s="9">
        <f t="shared" si="168"/>
        <v>0</v>
      </c>
      <c r="AA619" s="9">
        <f t="shared" si="169"/>
        <v>0</v>
      </c>
      <c r="AB619" s="9">
        <f t="shared" si="170"/>
        <v>0</v>
      </c>
      <c r="AC619" s="9">
        <f t="shared" si="171"/>
        <v>0</v>
      </c>
      <c r="AD619" s="9">
        <f t="shared" si="172"/>
        <v>1</v>
      </c>
    </row>
    <row r="620" spans="1:30" x14ac:dyDescent="0.35">
      <c r="A620" s="5">
        <v>619</v>
      </c>
      <c r="B620" s="3" t="s">
        <v>287</v>
      </c>
      <c r="C620" s="11">
        <v>20</v>
      </c>
      <c r="D620" s="8">
        <v>27</v>
      </c>
      <c r="E620" s="11">
        <v>0</v>
      </c>
      <c r="F620" s="11">
        <v>5</v>
      </c>
      <c r="G620" s="11">
        <v>0</v>
      </c>
      <c r="H620" s="8">
        <v>131293000</v>
      </c>
      <c r="I620" s="8">
        <v>236432000</v>
      </c>
      <c r="J620" s="8">
        <v>184334000</v>
      </c>
      <c r="K620" s="8">
        <v>36204000</v>
      </c>
      <c r="L620" s="8">
        <v>15262000</v>
      </c>
      <c r="M620" s="8">
        <v>51466000</v>
      </c>
      <c r="N620" s="8">
        <v>186152000</v>
      </c>
      <c r="O620" s="8">
        <v>0.90459999999999996</v>
      </c>
      <c r="P620" s="9">
        <f t="shared" si="158"/>
        <v>0.55530977194288422</v>
      </c>
      <c r="Q620" s="9">
        <f t="shared" si="159"/>
        <v>0.77964911687081273</v>
      </c>
      <c r="R620" s="9">
        <f t="shared" si="160"/>
        <v>0.15312648034107057</v>
      </c>
      <c r="S620" s="9">
        <f t="shared" si="161"/>
        <v>6.4551329769235971E-2</v>
      </c>
      <c r="T620" s="9">
        <f t="shared" si="162"/>
        <v>0.21767781011030657</v>
      </c>
      <c r="U620" s="9">
        <f t="shared" si="163"/>
        <v>0.78733843134601067</v>
      </c>
      <c r="V620" s="9">
        <f t="shared" si="164"/>
        <v>0</v>
      </c>
      <c r="W620" s="9">
        <f t="shared" si="165"/>
        <v>0</v>
      </c>
      <c r="X620" s="9">
        <f t="shared" si="166"/>
        <v>1</v>
      </c>
      <c r="Y620" s="9">
        <f t="shared" si="167"/>
        <v>0</v>
      </c>
      <c r="Z620" s="9">
        <f t="shared" si="168"/>
        <v>0</v>
      </c>
      <c r="AA620" s="9">
        <f t="shared" si="169"/>
        <v>0</v>
      </c>
      <c r="AB620" s="9">
        <f t="shared" si="170"/>
        <v>0</v>
      </c>
      <c r="AC620" s="9">
        <f t="shared" si="171"/>
        <v>0</v>
      </c>
      <c r="AD620" s="9">
        <f t="shared" si="172"/>
        <v>1</v>
      </c>
    </row>
    <row r="621" spans="1:30" x14ac:dyDescent="0.35">
      <c r="A621" s="5">
        <v>620</v>
      </c>
      <c r="B621" s="3" t="s">
        <v>288</v>
      </c>
      <c r="C621" s="11">
        <v>20</v>
      </c>
      <c r="D621" s="8">
        <v>22.5</v>
      </c>
      <c r="E621" s="11">
        <v>0</v>
      </c>
      <c r="F621" s="11">
        <v>5</v>
      </c>
      <c r="G621" s="11">
        <v>0</v>
      </c>
      <c r="H621" s="8">
        <v>12253000</v>
      </c>
      <c r="I621" s="8">
        <v>14167000</v>
      </c>
      <c r="J621" s="8">
        <v>9582000</v>
      </c>
      <c r="K621" s="8">
        <v>388000</v>
      </c>
      <c r="L621" s="8">
        <v>4184000</v>
      </c>
      <c r="M621" s="8">
        <v>4572000</v>
      </c>
      <c r="N621" s="8">
        <v>79841000</v>
      </c>
      <c r="O621" s="8">
        <v>5.9122000000000003</v>
      </c>
      <c r="P621" s="9">
        <f t="shared" si="158"/>
        <v>0.86489729653419922</v>
      </c>
      <c r="Q621" s="9">
        <f t="shared" si="159"/>
        <v>0.67636055622220659</v>
      </c>
      <c r="R621" s="9">
        <f t="shared" si="160"/>
        <v>2.7387590880214582E-2</v>
      </c>
      <c r="S621" s="9">
        <f t="shared" si="161"/>
        <v>0.29533422742994281</v>
      </c>
      <c r="T621" s="9">
        <f t="shared" si="162"/>
        <v>0.32272181831015739</v>
      </c>
      <c r="U621" s="9">
        <f t="shared" si="163"/>
        <v>5.6357026893484861</v>
      </c>
      <c r="V621" s="9">
        <f t="shared" si="164"/>
        <v>0</v>
      </c>
      <c r="W621" s="9">
        <f t="shared" si="165"/>
        <v>0</v>
      </c>
      <c r="X621" s="9">
        <f t="shared" si="166"/>
        <v>1</v>
      </c>
      <c r="Y621" s="9">
        <f t="shared" si="167"/>
        <v>0</v>
      </c>
      <c r="Z621" s="9">
        <f t="shared" si="168"/>
        <v>0</v>
      </c>
      <c r="AA621" s="9">
        <f t="shared" si="169"/>
        <v>0</v>
      </c>
      <c r="AB621" s="9">
        <f t="shared" si="170"/>
        <v>0</v>
      </c>
      <c r="AC621" s="9">
        <f t="shared" si="171"/>
        <v>0</v>
      </c>
      <c r="AD621" s="9">
        <f t="shared" si="172"/>
        <v>1</v>
      </c>
    </row>
    <row r="622" spans="1:30" x14ac:dyDescent="0.35">
      <c r="A622" s="5">
        <v>621</v>
      </c>
      <c r="B622" s="3" t="s">
        <v>289</v>
      </c>
      <c r="C622" s="11">
        <v>20</v>
      </c>
      <c r="D622" s="8">
        <v>23.5</v>
      </c>
      <c r="E622" s="11">
        <v>0</v>
      </c>
      <c r="F622" s="11">
        <v>5</v>
      </c>
      <c r="G622" s="11">
        <v>0</v>
      </c>
      <c r="H622" s="8">
        <v>9322000</v>
      </c>
      <c r="I622" s="8">
        <v>17821000</v>
      </c>
      <c r="J622" s="8">
        <v>569000</v>
      </c>
      <c r="K622" s="8">
        <v>4529000</v>
      </c>
      <c r="L622" s="8">
        <v>3196000</v>
      </c>
      <c r="M622" s="8">
        <v>7725000</v>
      </c>
      <c r="N622" s="8">
        <v>82328000</v>
      </c>
      <c r="O622" s="8">
        <v>5.1551999999999998</v>
      </c>
      <c r="P622" s="9">
        <f t="shared" si="158"/>
        <v>0.52309073564895348</v>
      </c>
      <c r="Q622" s="9">
        <f t="shared" si="159"/>
        <v>3.1928623534032884E-2</v>
      </c>
      <c r="R622" s="9">
        <f t="shared" si="160"/>
        <v>0.25413837607317208</v>
      </c>
      <c r="S622" s="9">
        <f t="shared" si="161"/>
        <v>0.17933898209976992</v>
      </c>
      <c r="T622" s="9">
        <f t="shared" si="162"/>
        <v>0.43347735817294203</v>
      </c>
      <c r="U622" s="9">
        <f t="shared" si="163"/>
        <v>4.619718309859155</v>
      </c>
      <c r="V622" s="9">
        <f t="shared" si="164"/>
        <v>0</v>
      </c>
      <c r="W622" s="9">
        <f t="shared" si="165"/>
        <v>0</v>
      </c>
      <c r="X622" s="9">
        <f t="shared" si="166"/>
        <v>1</v>
      </c>
      <c r="Y622" s="9">
        <f t="shared" si="167"/>
        <v>0</v>
      </c>
      <c r="Z622" s="9">
        <f t="shared" si="168"/>
        <v>0</v>
      </c>
      <c r="AA622" s="9">
        <f t="shared" si="169"/>
        <v>0</v>
      </c>
      <c r="AB622" s="9">
        <f t="shared" si="170"/>
        <v>0</v>
      </c>
      <c r="AC622" s="9">
        <f t="shared" si="171"/>
        <v>0</v>
      </c>
      <c r="AD622" s="9">
        <f t="shared" si="172"/>
        <v>1</v>
      </c>
    </row>
    <row r="623" spans="1:30" x14ac:dyDescent="0.35">
      <c r="A623" s="5">
        <v>622</v>
      </c>
      <c r="B623" s="3" t="s">
        <v>1418</v>
      </c>
      <c r="C623" s="11">
        <v>20</v>
      </c>
      <c r="D623" s="8">
        <v>3.5</v>
      </c>
      <c r="E623" s="11">
        <v>0</v>
      </c>
      <c r="F623" s="11">
        <v>5</v>
      </c>
      <c r="G623" s="11">
        <v>0</v>
      </c>
      <c r="H623" s="8">
        <v>369000</v>
      </c>
      <c r="I623" s="8">
        <v>369000</v>
      </c>
      <c r="J623" s="8">
        <v>-489000</v>
      </c>
      <c r="K623" s="8">
        <v>35000</v>
      </c>
      <c r="L623" s="8">
        <v>813000</v>
      </c>
      <c r="M623" s="8">
        <v>848000</v>
      </c>
      <c r="N623" s="8">
        <v>36000</v>
      </c>
      <c r="O623" s="8">
        <v>0.1152</v>
      </c>
      <c r="P623" s="9">
        <f t="shared" si="158"/>
        <v>1</v>
      </c>
      <c r="Q623" s="9">
        <f t="shared" si="159"/>
        <v>-1.3252032520325203</v>
      </c>
      <c r="R623" s="9">
        <f t="shared" si="160"/>
        <v>9.4850948509485097E-2</v>
      </c>
      <c r="S623" s="9">
        <f t="shared" si="161"/>
        <v>2.2032520325203251</v>
      </c>
      <c r="T623" s="9">
        <f t="shared" si="162"/>
        <v>2.2981029810298104</v>
      </c>
      <c r="U623" s="9">
        <f t="shared" si="163"/>
        <v>9.7560975609756101E-2</v>
      </c>
      <c r="V623" s="9">
        <f t="shared" si="164"/>
        <v>0</v>
      </c>
      <c r="W623" s="9">
        <f t="shared" si="165"/>
        <v>0</v>
      </c>
      <c r="X623" s="9">
        <f t="shared" si="166"/>
        <v>1</v>
      </c>
      <c r="Y623" s="9">
        <f t="shared" si="167"/>
        <v>0</v>
      </c>
      <c r="Z623" s="9">
        <f t="shared" si="168"/>
        <v>0</v>
      </c>
      <c r="AA623" s="9">
        <f t="shared" si="169"/>
        <v>0</v>
      </c>
      <c r="AB623" s="9">
        <f t="shared" si="170"/>
        <v>0</v>
      </c>
      <c r="AC623" s="9">
        <f t="shared" si="171"/>
        <v>0</v>
      </c>
      <c r="AD623" s="9">
        <f t="shared" si="172"/>
        <v>1</v>
      </c>
    </row>
    <row r="624" spans="1:30" x14ac:dyDescent="0.35">
      <c r="A624" s="5">
        <v>623</v>
      </c>
      <c r="B624" s="3" t="s">
        <v>1419</v>
      </c>
      <c r="C624" s="11">
        <v>20</v>
      </c>
      <c r="D624" s="8">
        <v>23.5</v>
      </c>
      <c r="E624" s="11">
        <v>0</v>
      </c>
      <c r="F624" s="11">
        <v>5</v>
      </c>
      <c r="G624" s="11">
        <v>0</v>
      </c>
      <c r="H624" s="8">
        <v>1217000</v>
      </c>
      <c r="I624" s="8">
        <v>1707000</v>
      </c>
      <c r="J624" s="8">
        <v>-7182000</v>
      </c>
      <c r="K624" s="8">
        <v>1123000</v>
      </c>
      <c r="L624" s="8">
        <v>5121000</v>
      </c>
      <c r="M624" s="8">
        <v>6244000</v>
      </c>
      <c r="N624" s="8">
        <v>898000</v>
      </c>
      <c r="O624" s="8">
        <v>0.63</v>
      </c>
      <c r="P624" s="9">
        <f t="shared" si="158"/>
        <v>0.71294669009958989</v>
      </c>
      <c r="Q624" s="9">
        <f t="shared" si="159"/>
        <v>-4.2073813708260106</v>
      </c>
      <c r="R624" s="9">
        <f t="shared" si="160"/>
        <v>0.65787932044522557</v>
      </c>
      <c r="S624" s="9">
        <f t="shared" si="161"/>
        <v>3</v>
      </c>
      <c r="T624" s="9">
        <f t="shared" si="162"/>
        <v>3.6578793204452253</v>
      </c>
      <c r="U624" s="9">
        <f t="shared" si="163"/>
        <v>0.52606912712360865</v>
      </c>
      <c r="V624" s="9">
        <f t="shared" si="164"/>
        <v>0</v>
      </c>
      <c r="W624" s="9">
        <f t="shared" si="165"/>
        <v>0</v>
      </c>
      <c r="X624" s="9">
        <f t="shared" si="166"/>
        <v>1</v>
      </c>
      <c r="Y624" s="9">
        <f t="shared" si="167"/>
        <v>0</v>
      </c>
      <c r="Z624" s="9">
        <f t="shared" si="168"/>
        <v>0</v>
      </c>
      <c r="AA624" s="9">
        <f t="shared" si="169"/>
        <v>0</v>
      </c>
      <c r="AB624" s="9">
        <f t="shared" si="170"/>
        <v>0</v>
      </c>
      <c r="AC624" s="9">
        <f t="shared" si="171"/>
        <v>0</v>
      </c>
      <c r="AD624" s="9">
        <f t="shared" si="172"/>
        <v>1</v>
      </c>
    </row>
    <row r="625" spans="1:30" ht="29" x14ac:dyDescent="0.35">
      <c r="A625" s="5">
        <v>624</v>
      </c>
      <c r="B625" s="3" t="s">
        <v>290</v>
      </c>
      <c r="C625" s="11">
        <v>20</v>
      </c>
      <c r="D625" s="8">
        <v>14.5</v>
      </c>
      <c r="E625" s="11">
        <v>0</v>
      </c>
      <c r="F625" s="11">
        <v>5</v>
      </c>
      <c r="G625" s="11">
        <v>0</v>
      </c>
      <c r="H625" s="8">
        <v>4757000</v>
      </c>
      <c r="I625" s="8">
        <v>11435000</v>
      </c>
      <c r="J625" s="8">
        <v>4665000</v>
      </c>
      <c r="K625" s="8">
        <v>1400000</v>
      </c>
      <c r="L625" s="8">
        <v>3860000</v>
      </c>
      <c r="M625" s="8">
        <v>5260000</v>
      </c>
      <c r="N625" s="8">
        <v>16946000</v>
      </c>
      <c r="O625" s="8">
        <v>1.5589</v>
      </c>
      <c r="P625" s="9">
        <f t="shared" si="158"/>
        <v>0.41600349803235681</v>
      </c>
      <c r="Q625" s="9">
        <f t="shared" si="159"/>
        <v>0.4079580236117184</v>
      </c>
      <c r="R625" s="9">
        <f t="shared" si="160"/>
        <v>0.12243113248797552</v>
      </c>
      <c r="S625" s="9">
        <f t="shared" si="161"/>
        <v>0.33756012243113248</v>
      </c>
      <c r="T625" s="9">
        <f t="shared" si="162"/>
        <v>0.45999125491910803</v>
      </c>
      <c r="U625" s="9">
        <f t="shared" si="163"/>
        <v>1.4819414079580235</v>
      </c>
      <c r="V625" s="9">
        <f t="shared" si="164"/>
        <v>0</v>
      </c>
      <c r="W625" s="9">
        <f t="shared" si="165"/>
        <v>0</v>
      </c>
      <c r="X625" s="9">
        <f t="shared" si="166"/>
        <v>1</v>
      </c>
      <c r="Y625" s="9">
        <f t="shared" si="167"/>
        <v>0</v>
      </c>
      <c r="Z625" s="9">
        <f t="shared" si="168"/>
        <v>0</v>
      </c>
      <c r="AA625" s="9">
        <f t="shared" si="169"/>
        <v>0</v>
      </c>
      <c r="AB625" s="9">
        <f t="shared" si="170"/>
        <v>0</v>
      </c>
      <c r="AC625" s="9">
        <f t="shared" si="171"/>
        <v>0</v>
      </c>
      <c r="AD625" s="9">
        <f t="shared" si="172"/>
        <v>1</v>
      </c>
    </row>
    <row r="626" spans="1:30" ht="29" x14ac:dyDescent="0.35">
      <c r="A626" s="5">
        <v>625</v>
      </c>
      <c r="B626" s="3" t="s">
        <v>291</v>
      </c>
      <c r="C626" s="11">
        <v>20</v>
      </c>
      <c r="D626" s="8">
        <v>5.5</v>
      </c>
      <c r="E626" s="11">
        <v>0</v>
      </c>
      <c r="F626" s="11">
        <v>2</v>
      </c>
      <c r="G626" s="11">
        <v>0</v>
      </c>
      <c r="H626" s="8">
        <v>39277000</v>
      </c>
      <c r="I626" s="8">
        <v>43508000</v>
      </c>
      <c r="J626" s="8">
        <v>6677000</v>
      </c>
      <c r="K626" s="8">
        <v>19051000</v>
      </c>
      <c r="L626" s="8">
        <v>17711000</v>
      </c>
      <c r="M626" s="8">
        <v>36762000</v>
      </c>
      <c r="N626" s="8">
        <v>27043000</v>
      </c>
      <c r="O626" s="8">
        <v>0.69069999999999998</v>
      </c>
      <c r="P626" s="9">
        <f t="shared" si="158"/>
        <v>0.90275351659464931</v>
      </c>
      <c r="Q626" s="9">
        <f t="shared" si="159"/>
        <v>0.15346602923600258</v>
      </c>
      <c r="R626" s="9">
        <f t="shared" si="160"/>
        <v>0.43787349452974167</v>
      </c>
      <c r="S626" s="9">
        <f t="shared" si="161"/>
        <v>0.40707456100027584</v>
      </c>
      <c r="T626" s="9">
        <f t="shared" si="162"/>
        <v>0.84494805553001751</v>
      </c>
      <c r="U626" s="9">
        <f t="shared" si="163"/>
        <v>0.62156385032637673</v>
      </c>
      <c r="V626" s="9">
        <f t="shared" si="164"/>
        <v>0</v>
      </c>
      <c r="W626" s="9">
        <f t="shared" si="165"/>
        <v>0</v>
      </c>
      <c r="X626" s="9">
        <f t="shared" si="166"/>
        <v>1</v>
      </c>
      <c r="Y626" s="9">
        <f t="shared" si="167"/>
        <v>0</v>
      </c>
      <c r="Z626" s="9">
        <f t="shared" si="168"/>
        <v>0</v>
      </c>
      <c r="AA626" s="9">
        <f t="shared" si="169"/>
        <v>1</v>
      </c>
      <c r="AB626" s="9">
        <f t="shared" si="170"/>
        <v>0</v>
      </c>
      <c r="AC626" s="9">
        <f t="shared" si="171"/>
        <v>0</v>
      </c>
      <c r="AD626" s="9">
        <f t="shared" si="172"/>
        <v>0</v>
      </c>
    </row>
    <row r="627" spans="1:30" x14ac:dyDescent="0.35">
      <c r="A627" s="5">
        <v>626</v>
      </c>
      <c r="B627" s="3" t="s">
        <v>1420</v>
      </c>
      <c r="C627" s="11">
        <v>20</v>
      </c>
      <c r="D627" s="8">
        <v>14.5</v>
      </c>
      <c r="E627" s="11">
        <v>0</v>
      </c>
      <c r="F627" s="11">
        <v>5</v>
      </c>
      <c r="G627" s="11">
        <v>0</v>
      </c>
      <c r="H627" s="8">
        <v>2641000</v>
      </c>
      <c r="I627" s="8">
        <v>2641000</v>
      </c>
      <c r="J627" s="8">
        <v>-4019000</v>
      </c>
      <c r="K627" s="8">
        <v>3132000</v>
      </c>
      <c r="L627" s="8">
        <v>3128000</v>
      </c>
      <c r="M627" s="8">
        <v>6260000</v>
      </c>
      <c r="N627" s="8">
        <v>41597000</v>
      </c>
      <c r="O627" s="8">
        <v>13.6005</v>
      </c>
      <c r="P627" s="9">
        <f t="shared" si="158"/>
        <v>1</v>
      </c>
      <c r="Q627" s="9">
        <f t="shared" si="159"/>
        <v>-1.521772056039379</v>
      </c>
      <c r="R627" s="9">
        <f t="shared" si="160"/>
        <v>1.1859144263536538</v>
      </c>
      <c r="S627" s="9">
        <f t="shared" si="161"/>
        <v>1.1843998485422189</v>
      </c>
      <c r="T627" s="9">
        <f t="shared" si="162"/>
        <v>2.3703142748958728</v>
      </c>
      <c r="U627" s="9">
        <f t="shared" si="163"/>
        <v>15.750473305566073</v>
      </c>
      <c r="V627" s="9">
        <f t="shared" si="164"/>
        <v>0</v>
      </c>
      <c r="W627" s="9">
        <f t="shared" si="165"/>
        <v>0</v>
      </c>
      <c r="X627" s="9">
        <f t="shared" si="166"/>
        <v>1</v>
      </c>
      <c r="Y627" s="9">
        <f t="shared" si="167"/>
        <v>0</v>
      </c>
      <c r="Z627" s="9">
        <f t="shared" si="168"/>
        <v>0</v>
      </c>
      <c r="AA627" s="9">
        <f t="shared" si="169"/>
        <v>0</v>
      </c>
      <c r="AB627" s="9">
        <f t="shared" si="170"/>
        <v>0</v>
      </c>
      <c r="AC627" s="9">
        <f t="shared" si="171"/>
        <v>0</v>
      </c>
      <c r="AD627" s="9">
        <f t="shared" si="172"/>
        <v>1</v>
      </c>
    </row>
    <row r="628" spans="1:30" x14ac:dyDescent="0.35">
      <c r="A628" s="5">
        <v>627</v>
      </c>
      <c r="B628" s="3" t="s">
        <v>292</v>
      </c>
      <c r="C628" s="11">
        <v>20</v>
      </c>
      <c r="D628" s="8">
        <v>22</v>
      </c>
      <c r="E628" s="11">
        <v>0</v>
      </c>
      <c r="F628" s="11">
        <v>0</v>
      </c>
      <c r="G628" s="11">
        <v>0</v>
      </c>
      <c r="H628" s="8">
        <v>1701000</v>
      </c>
      <c r="I628" s="8">
        <v>50379000</v>
      </c>
      <c r="J628" s="8">
        <v>17795000</v>
      </c>
      <c r="K628" s="8">
        <v>32295000</v>
      </c>
      <c r="L628" s="8">
        <v>183000</v>
      </c>
      <c r="M628" s="8">
        <v>32478000</v>
      </c>
      <c r="N628" s="8">
        <v>4574000</v>
      </c>
      <c r="O628" s="8">
        <v>9.9900000000000003E-2</v>
      </c>
      <c r="P628" s="9">
        <f t="shared" si="158"/>
        <v>3.3764068361817424E-2</v>
      </c>
      <c r="Q628" s="9">
        <f t="shared" si="159"/>
        <v>0.35322257289743741</v>
      </c>
      <c r="R628" s="9">
        <f t="shared" si="160"/>
        <v>0.64104090990293572</v>
      </c>
      <c r="S628" s="9">
        <f t="shared" si="161"/>
        <v>3.6324659084142202E-3</v>
      </c>
      <c r="T628" s="9">
        <f t="shared" si="162"/>
        <v>0.64467337581134998</v>
      </c>
      <c r="U628" s="9">
        <f t="shared" si="163"/>
        <v>9.0791798169872373E-2</v>
      </c>
      <c r="V628" s="9">
        <f t="shared" si="164"/>
        <v>0</v>
      </c>
      <c r="W628" s="9">
        <f t="shared" si="165"/>
        <v>0</v>
      </c>
      <c r="X628" s="9">
        <f t="shared" si="166"/>
        <v>1</v>
      </c>
      <c r="Y628" s="9">
        <f t="shared" si="167"/>
        <v>1</v>
      </c>
      <c r="Z628" s="9">
        <f t="shared" si="168"/>
        <v>0</v>
      </c>
      <c r="AA628" s="9">
        <f t="shared" si="169"/>
        <v>0</v>
      </c>
      <c r="AB628" s="9">
        <f t="shared" si="170"/>
        <v>0</v>
      </c>
      <c r="AC628" s="9">
        <f t="shared" si="171"/>
        <v>0</v>
      </c>
      <c r="AD628" s="9">
        <f t="shared" si="172"/>
        <v>0</v>
      </c>
    </row>
    <row r="629" spans="1:30" x14ac:dyDescent="0.35">
      <c r="A629" s="5">
        <v>628</v>
      </c>
      <c r="B629" s="3" t="s">
        <v>1421</v>
      </c>
      <c r="C629" s="11">
        <v>20</v>
      </c>
      <c r="D629" s="8">
        <v>2.5</v>
      </c>
      <c r="E629" s="11">
        <v>0</v>
      </c>
      <c r="F629" s="11">
        <v>5</v>
      </c>
      <c r="G629" s="11">
        <v>0</v>
      </c>
      <c r="H629" s="8">
        <v>1171000</v>
      </c>
      <c r="I629" s="8">
        <v>1171000</v>
      </c>
      <c r="J629" s="8">
        <v>-90000</v>
      </c>
      <c r="K629" s="8">
        <v>1229000</v>
      </c>
      <c r="L629" s="8">
        <v>21000</v>
      </c>
      <c r="M629" s="8">
        <v>1250000</v>
      </c>
      <c r="N629" s="8">
        <v>2103000</v>
      </c>
      <c r="O629" s="8">
        <v>3.5554000000000001</v>
      </c>
      <c r="P629" s="9">
        <f t="shared" si="158"/>
        <v>1</v>
      </c>
      <c r="Q629" s="9">
        <f t="shared" si="159"/>
        <v>-7.6857386848847145E-2</v>
      </c>
      <c r="R629" s="9">
        <f t="shared" si="160"/>
        <v>1.0495303159692571</v>
      </c>
      <c r="S629" s="9">
        <f t="shared" si="161"/>
        <v>1.7933390264730998E-2</v>
      </c>
      <c r="T629" s="9">
        <f t="shared" si="162"/>
        <v>1.067463706233988</v>
      </c>
      <c r="U629" s="9">
        <f t="shared" si="163"/>
        <v>1.7959009393680614</v>
      </c>
      <c r="V629" s="9">
        <f t="shared" si="164"/>
        <v>0</v>
      </c>
      <c r="W629" s="9">
        <f t="shared" si="165"/>
        <v>0</v>
      </c>
      <c r="X629" s="9">
        <f t="shared" si="166"/>
        <v>1</v>
      </c>
      <c r="Y629" s="9">
        <f t="shared" si="167"/>
        <v>0</v>
      </c>
      <c r="Z629" s="9">
        <f t="shared" si="168"/>
        <v>0</v>
      </c>
      <c r="AA629" s="9">
        <f t="shared" si="169"/>
        <v>0</v>
      </c>
      <c r="AB629" s="9">
        <f t="shared" si="170"/>
        <v>0</v>
      </c>
      <c r="AC629" s="9">
        <f t="shared" si="171"/>
        <v>0</v>
      </c>
      <c r="AD629" s="9">
        <f t="shared" si="172"/>
        <v>1</v>
      </c>
    </row>
    <row r="630" spans="1:30" x14ac:dyDescent="0.35">
      <c r="A630" s="5">
        <v>629</v>
      </c>
      <c r="B630" s="3" t="s">
        <v>293</v>
      </c>
      <c r="C630" s="11">
        <v>20</v>
      </c>
      <c r="D630" s="8">
        <v>28</v>
      </c>
      <c r="E630" s="11">
        <v>0</v>
      </c>
      <c r="F630" s="11">
        <v>2</v>
      </c>
      <c r="G630" s="11">
        <v>0</v>
      </c>
      <c r="H630" s="8">
        <v>50467000</v>
      </c>
      <c r="I630" s="8">
        <v>55813000</v>
      </c>
      <c r="J630" s="8">
        <v>35220000</v>
      </c>
      <c r="K630" s="8">
        <v>9845000</v>
      </c>
      <c r="L630" s="8">
        <v>10648000</v>
      </c>
      <c r="M630" s="8">
        <v>20493000</v>
      </c>
      <c r="N630" s="8">
        <v>48827000</v>
      </c>
      <c r="O630" s="8">
        <v>1.139</v>
      </c>
      <c r="P630" s="9">
        <f t="shared" si="158"/>
        <v>0.90421586368767137</v>
      </c>
      <c r="Q630" s="9">
        <f t="shared" si="159"/>
        <v>0.63103578019457829</v>
      </c>
      <c r="R630" s="9">
        <f t="shared" si="160"/>
        <v>0.17639259670686042</v>
      </c>
      <c r="S630" s="9">
        <f t="shared" si="161"/>
        <v>0.19077992582373282</v>
      </c>
      <c r="T630" s="9">
        <f t="shared" si="162"/>
        <v>0.36717252253059324</v>
      </c>
      <c r="U630" s="9">
        <f t="shared" si="163"/>
        <v>0.87483202838048479</v>
      </c>
      <c r="V630" s="9">
        <f t="shared" si="164"/>
        <v>0</v>
      </c>
      <c r="W630" s="9">
        <f t="shared" si="165"/>
        <v>0</v>
      </c>
      <c r="X630" s="9">
        <f t="shared" si="166"/>
        <v>1</v>
      </c>
      <c r="Y630" s="9">
        <f t="shared" si="167"/>
        <v>0</v>
      </c>
      <c r="Z630" s="9">
        <f t="shared" si="168"/>
        <v>0</v>
      </c>
      <c r="AA630" s="9">
        <f t="shared" si="169"/>
        <v>1</v>
      </c>
      <c r="AB630" s="9">
        <f t="shared" si="170"/>
        <v>0</v>
      </c>
      <c r="AC630" s="9">
        <f t="shared" si="171"/>
        <v>0</v>
      </c>
      <c r="AD630" s="9">
        <f t="shared" si="172"/>
        <v>0</v>
      </c>
    </row>
    <row r="631" spans="1:30" ht="29" x14ac:dyDescent="0.35">
      <c r="A631" s="5">
        <v>630</v>
      </c>
      <c r="B631" s="3" t="s">
        <v>294</v>
      </c>
      <c r="C631" s="11">
        <v>20</v>
      </c>
      <c r="D631" s="8">
        <v>1</v>
      </c>
      <c r="E631" s="11">
        <v>0</v>
      </c>
      <c r="F631" s="11">
        <v>5</v>
      </c>
      <c r="G631" s="11">
        <v>0</v>
      </c>
      <c r="H631" s="8">
        <v>500050000</v>
      </c>
      <c r="I631" s="8">
        <v>568573000</v>
      </c>
      <c r="J631" s="8">
        <v>24502000</v>
      </c>
      <c r="K631" s="8">
        <v>113705000</v>
      </c>
      <c r="L631" s="8">
        <v>430356000</v>
      </c>
      <c r="M631" s="8">
        <v>544061000</v>
      </c>
      <c r="N631" s="8">
        <v>147640000</v>
      </c>
      <c r="O631" s="8">
        <v>0.42170000000000002</v>
      </c>
      <c r="P631" s="9">
        <f t="shared" si="158"/>
        <v>0.8794824938926048</v>
      </c>
      <c r="Q631" s="9">
        <f t="shared" si="159"/>
        <v>4.3093850745638644E-2</v>
      </c>
      <c r="R631" s="9">
        <f t="shared" si="160"/>
        <v>0.19998311562455481</v>
      </c>
      <c r="S631" s="9">
        <f t="shared" si="161"/>
        <v>0.75690544573871776</v>
      </c>
      <c r="T631" s="9">
        <f t="shared" si="162"/>
        <v>0.95688856136327261</v>
      </c>
      <c r="U631" s="9">
        <f t="shared" si="163"/>
        <v>0.25966762403420496</v>
      </c>
      <c r="V631" s="9">
        <f t="shared" si="164"/>
        <v>0</v>
      </c>
      <c r="W631" s="9">
        <f t="shared" si="165"/>
        <v>0</v>
      </c>
      <c r="X631" s="9">
        <f t="shared" si="166"/>
        <v>1</v>
      </c>
      <c r="Y631" s="9">
        <f t="shared" si="167"/>
        <v>0</v>
      </c>
      <c r="Z631" s="9">
        <f t="shared" si="168"/>
        <v>0</v>
      </c>
      <c r="AA631" s="9">
        <f t="shared" si="169"/>
        <v>0</v>
      </c>
      <c r="AB631" s="9">
        <f t="shared" si="170"/>
        <v>0</v>
      </c>
      <c r="AC631" s="9">
        <f t="shared" si="171"/>
        <v>0</v>
      </c>
      <c r="AD631" s="9">
        <f t="shared" si="172"/>
        <v>1</v>
      </c>
    </row>
    <row r="632" spans="1:30" ht="29" x14ac:dyDescent="0.35">
      <c r="A632" s="5">
        <v>631</v>
      </c>
      <c r="B632" s="3" t="s">
        <v>295</v>
      </c>
      <c r="C632" s="11">
        <v>20</v>
      </c>
      <c r="D632" s="8">
        <v>25.5</v>
      </c>
      <c r="E632" s="11">
        <v>0</v>
      </c>
      <c r="F632" s="11">
        <v>0</v>
      </c>
      <c r="G632" s="11">
        <v>0</v>
      </c>
      <c r="H632" s="8">
        <v>81129000</v>
      </c>
      <c r="I632" s="8">
        <v>100804000</v>
      </c>
      <c r="J632" s="8">
        <v>52441000</v>
      </c>
      <c r="K632" s="8">
        <v>4407000</v>
      </c>
      <c r="L632" s="8">
        <v>33790000</v>
      </c>
      <c r="M632" s="8">
        <v>38197000</v>
      </c>
      <c r="N632" s="8">
        <v>187193000</v>
      </c>
      <c r="O632" s="8">
        <v>2.1606000000000001</v>
      </c>
      <c r="P632" s="9">
        <f t="shared" si="158"/>
        <v>0.80481925320423797</v>
      </c>
      <c r="Q632" s="9">
        <f t="shared" si="159"/>
        <v>0.52022737192968538</v>
      </c>
      <c r="R632" s="9">
        <f t="shared" si="160"/>
        <v>4.3718503233998653E-2</v>
      </c>
      <c r="S632" s="9">
        <f t="shared" si="161"/>
        <v>0.33520495218443713</v>
      </c>
      <c r="T632" s="9">
        <f t="shared" si="162"/>
        <v>0.37892345541843575</v>
      </c>
      <c r="U632" s="9">
        <f t="shared" si="163"/>
        <v>1.8569997222332446</v>
      </c>
      <c r="V632" s="9">
        <f t="shared" si="164"/>
        <v>0</v>
      </c>
      <c r="W632" s="9">
        <f t="shared" si="165"/>
        <v>0</v>
      </c>
      <c r="X632" s="9">
        <f t="shared" si="166"/>
        <v>1</v>
      </c>
      <c r="Y632" s="9">
        <f t="shared" si="167"/>
        <v>1</v>
      </c>
      <c r="Z632" s="9">
        <f t="shared" si="168"/>
        <v>0</v>
      </c>
      <c r="AA632" s="9">
        <f t="shared" si="169"/>
        <v>0</v>
      </c>
      <c r="AB632" s="9">
        <f t="shared" si="170"/>
        <v>0</v>
      </c>
      <c r="AC632" s="9">
        <f t="shared" si="171"/>
        <v>0</v>
      </c>
      <c r="AD632" s="9">
        <f t="shared" si="172"/>
        <v>0</v>
      </c>
    </row>
    <row r="633" spans="1:30" x14ac:dyDescent="0.35">
      <c r="A633" s="5">
        <v>632</v>
      </c>
      <c r="B633" s="3" t="s">
        <v>296</v>
      </c>
      <c r="C633" s="11">
        <v>20</v>
      </c>
      <c r="D633" s="8">
        <v>28</v>
      </c>
      <c r="E633" s="11">
        <v>0</v>
      </c>
      <c r="F633" s="11">
        <v>2</v>
      </c>
      <c r="G633" s="11">
        <v>0</v>
      </c>
      <c r="H633" s="8">
        <v>1426000</v>
      </c>
      <c r="I633" s="8">
        <v>14408000</v>
      </c>
      <c r="J633" s="8">
        <v>1030000</v>
      </c>
      <c r="K633" s="8">
        <v>103000</v>
      </c>
      <c r="L633" s="8">
        <v>778000</v>
      </c>
      <c r="M633" s="8">
        <v>881000</v>
      </c>
      <c r="N633" s="8">
        <v>477000</v>
      </c>
      <c r="O633" s="8">
        <v>3.2199999999999999E-2</v>
      </c>
      <c r="P633" s="9">
        <f t="shared" si="158"/>
        <v>9.8972792892837308E-2</v>
      </c>
      <c r="Q633" s="9">
        <f t="shared" si="159"/>
        <v>7.1488062187673521E-2</v>
      </c>
      <c r="R633" s="9">
        <f t="shared" si="160"/>
        <v>7.1488062187673512E-3</v>
      </c>
      <c r="S633" s="9">
        <f t="shared" si="161"/>
        <v>5.3997779011660189E-2</v>
      </c>
      <c r="T633" s="9">
        <f t="shared" si="162"/>
        <v>6.1146585230427541E-2</v>
      </c>
      <c r="U633" s="9">
        <f t="shared" si="163"/>
        <v>3.3106607440310937E-2</v>
      </c>
      <c r="V633" s="9">
        <f t="shared" si="164"/>
        <v>0</v>
      </c>
      <c r="W633" s="9">
        <f t="shared" si="165"/>
        <v>0</v>
      </c>
      <c r="X633" s="9">
        <f t="shared" si="166"/>
        <v>1</v>
      </c>
      <c r="Y633" s="9">
        <f t="shared" si="167"/>
        <v>0</v>
      </c>
      <c r="Z633" s="9">
        <f t="shared" si="168"/>
        <v>0</v>
      </c>
      <c r="AA633" s="9">
        <f t="shared" si="169"/>
        <v>1</v>
      </c>
      <c r="AB633" s="9">
        <f t="shared" si="170"/>
        <v>0</v>
      </c>
      <c r="AC633" s="9">
        <f t="shared" si="171"/>
        <v>0</v>
      </c>
      <c r="AD633" s="9">
        <f t="shared" si="172"/>
        <v>0</v>
      </c>
    </row>
    <row r="634" spans="1:30" x14ac:dyDescent="0.35">
      <c r="A634" s="5">
        <v>633</v>
      </c>
      <c r="B634" s="3" t="s">
        <v>297</v>
      </c>
      <c r="C634" s="11">
        <v>20</v>
      </c>
      <c r="D634" s="8">
        <v>29</v>
      </c>
      <c r="E634" s="11">
        <v>0</v>
      </c>
      <c r="F634" s="11">
        <v>2</v>
      </c>
      <c r="G634" s="11">
        <v>0</v>
      </c>
      <c r="H634" s="8">
        <v>50725000</v>
      </c>
      <c r="I634" s="8">
        <v>102657000</v>
      </c>
      <c r="J634" s="8">
        <v>32273000</v>
      </c>
      <c r="K634" s="8">
        <v>13850000</v>
      </c>
      <c r="L634" s="8">
        <v>15000000</v>
      </c>
      <c r="M634" s="8">
        <v>28850000</v>
      </c>
      <c r="N634" s="8">
        <v>65351000</v>
      </c>
      <c r="O634" s="8">
        <v>0.70040000000000002</v>
      </c>
      <c r="P634" s="9">
        <f t="shared" si="158"/>
        <v>0.49412119972335056</v>
      </c>
      <c r="Q634" s="9">
        <f t="shared" si="159"/>
        <v>0.31437700302950605</v>
      </c>
      <c r="R634" s="9">
        <f t="shared" si="160"/>
        <v>0.13491530046660238</v>
      </c>
      <c r="S634" s="9">
        <f t="shared" si="161"/>
        <v>0.14611765393494841</v>
      </c>
      <c r="T634" s="9">
        <f t="shared" si="162"/>
        <v>0.28103295440155079</v>
      </c>
      <c r="U634" s="9">
        <f t="shared" si="163"/>
        <v>0.63659565348685432</v>
      </c>
      <c r="V634" s="9">
        <f t="shared" si="164"/>
        <v>0</v>
      </c>
      <c r="W634" s="9">
        <f t="shared" si="165"/>
        <v>0</v>
      </c>
      <c r="X634" s="9">
        <f t="shared" si="166"/>
        <v>1</v>
      </c>
      <c r="Y634" s="9">
        <f t="shared" si="167"/>
        <v>0</v>
      </c>
      <c r="Z634" s="9">
        <f t="shared" si="168"/>
        <v>0</v>
      </c>
      <c r="AA634" s="9">
        <f t="shared" si="169"/>
        <v>1</v>
      </c>
      <c r="AB634" s="9">
        <f t="shared" si="170"/>
        <v>0</v>
      </c>
      <c r="AC634" s="9">
        <f t="shared" si="171"/>
        <v>0</v>
      </c>
      <c r="AD634" s="9">
        <f t="shared" si="172"/>
        <v>0</v>
      </c>
    </row>
    <row r="635" spans="1:30" x14ac:dyDescent="0.35">
      <c r="A635" s="5">
        <v>634</v>
      </c>
      <c r="B635" s="3" t="s">
        <v>298</v>
      </c>
      <c r="C635" s="11">
        <v>20</v>
      </c>
      <c r="D635" s="8">
        <v>8</v>
      </c>
      <c r="E635" s="11">
        <v>0</v>
      </c>
      <c r="F635" s="11">
        <v>5</v>
      </c>
      <c r="G635" s="11">
        <v>0</v>
      </c>
      <c r="H635" s="8">
        <v>41724000</v>
      </c>
      <c r="I635" s="8">
        <v>82964000</v>
      </c>
      <c r="J635" s="8">
        <v>46282000</v>
      </c>
      <c r="K635" s="8">
        <v>21215000</v>
      </c>
      <c r="L635" s="8">
        <v>15457000</v>
      </c>
      <c r="M635" s="8">
        <v>36672000</v>
      </c>
      <c r="N635" s="8">
        <v>43075000</v>
      </c>
      <c r="O635" s="8">
        <v>0.5726</v>
      </c>
      <c r="P635" s="9">
        <f t="shared" si="158"/>
        <v>0.50291692782411646</v>
      </c>
      <c r="Q635" s="9">
        <f t="shared" si="159"/>
        <v>0.55785641965189725</v>
      </c>
      <c r="R635" s="9">
        <f t="shared" si="160"/>
        <v>0.25571332144062486</v>
      </c>
      <c r="S635" s="9">
        <f t="shared" si="161"/>
        <v>0.18630972469986981</v>
      </c>
      <c r="T635" s="9">
        <f t="shared" si="162"/>
        <v>0.44202304614049465</v>
      </c>
      <c r="U635" s="9">
        <f t="shared" si="163"/>
        <v>0.51920109927197333</v>
      </c>
      <c r="V635" s="9">
        <f t="shared" si="164"/>
        <v>0</v>
      </c>
      <c r="W635" s="9">
        <f t="shared" si="165"/>
        <v>0</v>
      </c>
      <c r="X635" s="9">
        <f t="shared" si="166"/>
        <v>1</v>
      </c>
      <c r="Y635" s="9">
        <f t="shared" si="167"/>
        <v>0</v>
      </c>
      <c r="Z635" s="9">
        <f t="shared" si="168"/>
        <v>0</v>
      </c>
      <c r="AA635" s="9">
        <f t="shared" si="169"/>
        <v>0</v>
      </c>
      <c r="AB635" s="9">
        <f t="shared" si="170"/>
        <v>0</v>
      </c>
      <c r="AC635" s="9">
        <f t="shared" si="171"/>
        <v>0</v>
      </c>
      <c r="AD635" s="9">
        <f t="shared" si="172"/>
        <v>1</v>
      </c>
    </row>
    <row r="636" spans="1:30" x14ac:dyDescent="0.35">
      <c r="A636" s="5">
        <v>635</v>
      </c>
      <c r="B636" s="3" t="s">
        <v>299</v>
      </c>
      <c r="C636" s="11">
        <v>20</v>
      </c>
      <c r="D636" s="8">
        <v>28</v>
      </c>
      <c r="E636" s="11">
        <v>0</v>
      </c>
      <c r="F636" s="11">
        <v>2</v>
      </c>
      <c r="G636" s="11">
        <v>0</v>
      </c>
      <c r="H636" s="8">
        <v>4503000</v>
      </c>
      <c r="I636" s="8">
        <v>17507000</v>
      </c>
      <c r="J636" s="8">
        <v>3979000</v>
      </c>
      <c r="K636" s="8">
        <v>6404000</v>
      </c>
      <c r="L636" s="8">
        <v>5100000</v>
      </c>
      <c r="M636" s="8">
        <v>11504000</v>
      </c>
      <c r="N636" s="8">
        <v>53592000</v>
      </c>
      <c r="O636" s="8">
        <v>3.3471000000000002</v>
      </c>
      <c r="P636" s="9">
        <f t="shared" si="158"/>
        <v>0.25721140115382418</v>
      </c>
      <c r="Q636" s="9">
        <f t="shared" si="159"/>
        <v>0.22728051636488261</v>
      </c>
      <c r="R636" s="9">
        <f t="shared" si="160"/>
        <v>0.36579653852744615</v>
      </c>
      <c r="S636" s="9">
        <f t="shared" si="161"/>
        <v>0.29131204660992743</v>
      </c>
      <c r="T636" s="9">
        <f t="shared" si="162"/>
        <v>0.65710858513737358</v>
      </c>
      <c r="U636" s="9">
        <f t="shared" si="163"/>
        <v>3.0611755297880849</v>
      </c>
      <c r="V636" s="9">
        <f t="shared" si="164"/>
        <v>0</v>
      </c>
      <c r="W636" s="9">
        <f t="shared" si="165"/>
        <v>0</v>
      </c>
      <c r="X636" s="9">
        <f t="shared" si="166"/>
        <v>1</v>
      </c>
      <c r="Y636" s="9">
        <f t="shared" si="167"/>
        <v>0</v>
      </c>
      <c r="Z636" s="9">
        <f t="shared" si="168"/>
        <v>0</v>
      </c>
      <c r="AA636" s="9">
        <f t="shared" si="169"/>
        <v>1</v>
      </c>
      <c r="AB636" s="9">
        <f t="shared" si="170"/>
        <v>0</v>
      </c>
      <c r="AC636" s="9">
        <f t="shared" si="171"/>
        <v>0</v>
      </c>
      <c r="AD636" s="9">
        <f t="shared" si="172"/>
        <v>0</v>
      </c>
    </row>
    <row r="637" spans="1:30" x14ac:dyDescent="0.35">
      <c r="A637" s="5">
        <v>636</v>
      </c>
      <c r="B637" s="3" t="s">
        <v>300</v>
      </c>
      <c r="C637" s="11">
        <v>20</v>
      </c>
      <c r="D637" s="8">
        <v>20.5</v>
      </c>
      <c r="E637" s="11">
        <v>0</v>
      </c>
      <c r="F637" s="11">
        <v>5</v>
      </c>
      <c r="G637" s="11">
        <v>0</v>
      </c>
      <c r="H637" s="8">
        <v>36441000</v>
      </c>
      <c r="I637" s="8">
        <v>70346000</v>
      </c>
      <c r="J637" s="8">
        <v>45853000</v>
      </c>
      <c r="K637" s="8">
        <v>18947000</v>
      </c>
      <c r="L637" s="8">
        <v>5524000</v>
      </c>
      <c r="M637" s="8">
        <v>24471000</v>
      </c>
      <c r="N637" s="8">
        <v>81173000</v>
      </c>
      <c r="O637" s="8">
        <v>1.1425000000000001</v>
      </c>
      <c r="P637" s="9">
        <f t="shared" si="158"/>
        <v>0.51802518977624878</v>
      </c>
      <c r="Q637" s="9">
        <f t="shared" si="159"/>
        <v>0.65182099906178037</v>
      </c>
      <c r="R637" s="9">
        <f t="shared" si="160"/>
        <v>0.26934011884115655</v>
      </c>
      <c r="S637" s="9">
        <f t="shared" si="161"/>
        <v>7.8526142211355301E-2</v>
      </c>
      <c r="T637" s="9">
        <f t="shared" si="162"/>
        <v>0.34786626105251189</v>
      </c>
      <c r="U637" s="9">
        <f t="shared" si="163"/>
        <v>1.1539106701162825</v>
      </c>
      <c r="V637" s="9">
        <f t="shared" si="164"/>
        <v>0</v>
      </c>
      <c r="W637" s="9">
        <f t="shared" si="165"/>
        <v>0</v>
      </c>
      <c r="X637" s="9">
        <f t="shared" si="166"/>
        <v>1</v>
      </c>
      <c r="Y637" s="9">
        <f t="shared" si="167"/>
        <v>0</v>
      </c>
      <c r="Z637" s="9">
        <f t="shared" si="168"/>
        <v>0</v>
      </c>
      <c r="AA637" s="9">
        <f t="shared" si="169"/>
        <v>0</v>
      </c>
      <c r="AB637" s="9">
        <f t="shared" si="170"/>
        <v>0</v>
      </c>
      <c r="AC637" s="9">
        <f t="shared" si="171"/>
        <v>0</v>
      </c>
      <c r="AD637" s="9">
        <f t="shared" si="172"/>
        <v>1</v>
      </c>
    </row>
    <row r="638" spans="1:30" x14ac:dyDescent="0.35">
      <c r="A638" s="5">
        <v>637</v>
      </c>
      <c r="B638" s="3" t="s">
        <v>301</v>
      </c>
      <c r="C638" s="11">
        <v>20</v>
      </c>
      <c r="D638" s="8">
        <v>14.5</v>
      </c>
      <c r="E638" s="11">
        <v>0</v>
      </c>
      <c r="F638" s="11">
        <v>5</v>
      </c>
      <c r="G638" s="11">
        <v>0</v>
      </c>
      <c r="H638" s="8">
        <v>114962000</v>
      </c>
      <c r="I638" s="8">
        <v>116114000</v>
      </c>
      <c r="J638" s="8">
        <v>28718000</v>
      </c>
      <c r="K638" s="8">
        <v>40917000</v>
      </c>
      <c r="L638" s="8">
        <v>46469000</v>
      </c>
      <c r="M638" s="8">
        <v>87386000</v>
      </c>
      <c r="N638" s="8">
        <v>158385000</v>
      </c>
      <c r="O638" s="8">
        <v>1.4944999999999999</v>
      </c>
      <c r="P638" s="9">
        <f t="shared" si="158"/>
        <v>0.99007871574487138</v>
      </c>
      <c r="Q638" s="9">
        <f t="shared" si="159"/>
        <v>0.24732590385310987</v>
      </c>
      <c r="R638" s="9">
        <f t="shared" si="160"/>
        <v>0.35238644780129874</v>
      </c>
      <c r="S638" s="9">
        <f t="shared" si="161"/>
        <v>0.40020152608643228</v>
      </c>
      <c r="T638" s="9">
        <f t="shared" si="162"/>
        <v>0.75258797388773102</v>
      </c>
      <c r="U638" s="9">
        <f t="shared" si="163"/>
        <v>1.3640474016914412</v>
      </c>
      <c r="V638" s="9">
        <f t="shared" si="164"/>
        <v>0</v>
      </c>
      <c r="W638" s="9">
        <f t="shared" si="165"/>
        <v>0</v>
      </c>
      <c r="X638" s="9">
        <f t="shared" si="166"/>
        <v>1</v>
      </c>
      <c r="Y638" s="9">
        <f t="shared" si="167"/>
        <v>0</v>
      </c>
      <c r="Z638" s="9">
        <f t="shared" si="168"/>
        <v>0</v>
      </c>
      <c r="AA638" s="9">
        <f t="shared" si="169"/>
        <v>0</v>
      </c>
      <c r="AB638" s="9">
        <f t="shared" si="170"/>
        <v>0</v>
      </c>
      <c r="AC638" s="9">
        <f t="shared" si="171"/>
        <v>0</v>
      </c>
      <c r="AD638" s="9">
        <f t="shared" si="172"/>
        <v>1</v>
      </c>
    </row>
    <row r="639" spans="1:30" x14ac:dyDescent="0.35">
      <c r="A639" s="5">
        <v>638</v>
      </c>
      <c r="B639" s="3" t="s">
        <v>302</v>
      </c>
      <c r="C639" s="11">
        <v>20</v>
      </c>
      <c r="D639" s="8">
        <v>1.5</v>
      </c>
      <c r="E639" s="11">
        <v>0</v>
      </c>
      <c r="F639" s="11">
        <v>5</v>
      </c>
      <c r="G639" s="11">
        <v>0</v>
      </c>
      <c r="H639" s="8">
        <v>2247000</v>
      </c>
      <c r="I639" s="8">
        <v>2247000</v>
      </c>
      <c r="J639" s="8">
        <v>42000</v>
      </c>
      <c r="K639" s="8">
        <v>5000</v>
      </c>
      <c r="L639" s="8">
        <v>2190000</v>
      </c>
      <c r="M639" s="8">
        <v>2195000</v>
      </c>
      <c r="N639" s="8">
        <v>3647000</v>
      </c>
      <c r="O639" s="8">
        <v>2.1897000000000002</v>
      </c>
      <c r="P639" s="9">
        <f t="shared" si="158"/>
        <v>1</v>
      </c>
      <c r="Q639" s="9">
        <f t="shared" si="159"/>
        <v>1.8691588785046728E-2</v>
      </c>
      <c r="R639" s="9">
        <f t="shared" si="160"/>
        <v>2.2251891410769915E-3</v>
      </c>
      <c r="S639" s="9">
        <f t="shared" si="161"/>
        <v>0.97463284379172233</v>
      </c>
      <c r="T639" s="9">
        <f t="shared" si="162"/>
        <v>0.97685803293279927</v>
      </c>
      <c r="U639" s="9">
        <f t="shared" si="163"/>
        <v>1.6230529595015577</v>
      </c>
      <c r="V639" s="9">
        <f t="shared" si="164"/>
        <v>0</v>
      </c>
      <c r="W639" s="9">
        <f t="shared" si="165"/>
        <v>0</v>
      </c>
      <c r="X639" s="9">
        <f t="shared" si="166"/>
        <v>1</v>
      </c>
      <c r="Y639" s="9">
        <f t="shared" si="167"/>
        <v>0</v>
      </c>
      <c r="Z639" s="9">
        <f t="shared" si="168"/>
        <v>0</v>
      </c>
      <c r="AA639" s="9">
        <f t="shared" si="169"/>
        <v>0</v>
      </c>
      <c r="AB639" s="9">
        <f t="shared" si="170"/>
        <v>0</v>
      </c>
      <c r="AC639" s="9">
        <f t="shared" si="171"/>
        <v>0</v>
      </c>
      <c r="AD639" s="9">
        <f t="shared" si="172"/>
        <v>1</v>
      </c>
    </row>
    <row r="640" spans="1:30" x14ac:dyDescent="0.35">
      <c r="A640" s="5">
        <v>639</v>
      </c>
      <c r="B640" s="3" t="s">
        <v>303</v>
      </c>
      <c r="C640" s="11">
        <v>20</v>
      </c>
      <c r="D640" s="8">
        <v>7.5</v>
      </c>
      <c r="E640" s="11">
        <v>0</v>
      </c>
      <c r="F640" s="11">
        <v>2</v>
      </c>
      <c r="G640" s="11">
        <v>0</v>
      </c>
      <c r="H640" s="8">
        <v>6154000</v>
      </c>
      <c r="I640" s="8">
        <v>17605000</v>
      </c>
      <c r="J640" s="8">
        <v>12000</v>
      </c>
      <c r="K640" s="8">
        <v>2429000</v>
      </c>
      <c r="L640" s="8">
        <v>30000</v>
      </c>
      <c r="M640" s="8">
        <v>2459000</v>
      </c>
      <c r="N640" s="8">
        <v>12019000</v>
      </c>
      <c r="O640" s="8">
        <v>0.6552</v>
      </c>
      <c r="P640" s="9">
        <f t="shared" si="158"/>
        <v>0.34955978415222949</v>
      </c>
      <c r="Q640" s="9">
        <f t="shared" si="159"/>
        <v>6.8162453848338541E-4</v>
      </c>
      <c r="R640" s="9">
        <f t="shared" si="160"/>
        <v>0.13797216699801193</v>
      </c>
      <c r="S640" s="9">
        <f t="shared" si="161"/>
        <v>1.7040613462084636E-3</v>
      </c>
      <c r="T640" s="9">
        <f t="shared" si="162"/>
        <v>0.13967622834422039</v>
      </c>
      <c r="U640" s="9">
        <f t="shared" si="163"/>
        <v>0.68270377733598409</v>
      </c>
      <c r="V640" s="9">
        <f t="shared" si="164"/>
        <v>0</v>
      </c>
      <c r="W640" s="9">
        <f t="shared" si="165"/>
        <v>0</v>
      </c>
      <c r="X640" s="9">
        <f t="shared" si="166"/>
        <v>1</v>
      </c>
      <c r="Y640" s="9">
        <f t="shared" si="167"/>
        <v>0</v>
      </c>
      <c r="Z640" s="9">
        <f t="shared" si="168"/>
        <v>0</v>
      </c>
      <c r="AA640" s="9">
        <f t="shared" si="169"/>
        <v>1</v>
      </c>
      <c r="AB640" s="9">
        <f t="shared" si="170"/>
        <v>0</v>
      </c>
      <c r="AC640" s="9">
        <f t="shared" si="171"/>
        <v>0</v>
      </c>
      <c r="AD640" s="9">
        <f t="shared" si="172"/>
        <v>0</v>
      </c>
    </row>
    <row r="641" spans="1:30" x14ac:dyDescent="0.35">
      <c r="A641" s="5">
        <v>640</v>
      </c>
      <c r="B641" s="3" t="s">
        <v>304</v>
      </c>
      <c r="C641" s="11">
        <v>20</v>
      </c>
      <c r="D641" s="8">
        <v>1</v>
      </c>
      <c r="E641" s="11">
        <v>0</v>
      </c>
      <c r="F641" s="11">
        <v>5</v>
      </c>
      <c r="G641" s="11">
        <v>0</v>
      </c>
      <c r="H641" s="8">
        <v>9222000</v>
      </c>
      <c r="I641" s="8">
        <v>12511000</v>
      </c>
      <c r="J641" s="8">
        <v>114000</v>
      </c>
      <c r="K641" s="8">
        <v>3900000</v>
      </c>
      <c r="L641" s="8">
        <v>8487000</v>
      </c>
      <c r="M641" s="8">
        <v>12387000</v>
      </c>
      <c r="N641" s="8">
        <v>5046000</v>
      </c>
      <c r="O641" s="8">
        <v>0.80669999999999997</v>
      </c>
      <c r="P641" s="9">
        <f t="shared" si="158"/>
        <v>0.73711134201902329</v>
      </c>
      <c r="Q641" s="9">
        <f t="shared" si="159"/>
        <v>9.1119814563184395E-3</v>
      </c>
      <c r="R641" s="9">
        <f t="shared" si="160"/>
        <v>0.31172568140036766</v>
      </c>
      <c r="S641" s="9">
        <f t="shared" si="161"/>
        <v>0.6783630405243386</v>
      </c>
      <c r="T641" s="9">
        <f t="shared" si="162"/>
        <v>0.99008872192470621</v>
      </c>
      <c r="U641" s="9">
        <f t="shared" si="163"/>
        <v>0.40332507393493727</v>
      </c>
      <c r="V641" s="9">
        <f t="shared" si="164"/>
        <v>0</v>
      </c>
      <c r="W641" s="9">
        <f t="shared" si="165"/>
        <v>0</v>
      </c>
      <c r="X641" s="9">
        <f t="shared" si="166"/>
        <v>1</v>
      </c>
      <c r="Y641" s="9">
        <f t="shared" si="167"/>
        <v>0</v>
      </c>
      <c r="Z641" s="9">
        <f t="shared" si="168"/>
        <v>0</v>
      </c>
      <c r="AA641" s="9">
        <f t="shared" si="169"/>
        <v>0</v>
      </c>
      <c r="AB641" s="9">
        <f t="shared" si="170"/>
        <v>0</v>
      </c>
      <c r="AC641" s="9">
        <f t="shared" si="171"/>
        <v>0</v>
      </c>
      <c r="AD641" s="9">
        <f t="shared" si="172"/>
        <v>1</v>
      </c>
    </row>
    <row r="642" spans="1:30" x14ac:dyDescent="0.35">
      <c r="A642" s="5">
        <v>641</v>
      </c>
      <c r="B642" s="3" t="s">
        <v>305</v>
      </c>
      <c r="C642" s="11">
        <v>20</v>
      </c>
      <c r="D642" s="8">
        <v>3.5</v>
      </c>
      <c r="E642" s="11">
        <v>0</v>
      </c>
      <c r="F642" s="11">
        <v>5</v>
      </c>
      <c r="G642" s="11">
        <v>0</v>
      </c>
      <c r="H642" s="8">
        <v>34228000</v>
      </c>
      <c r="I642" s="8">
        <v>34228000</v>
      </c>
      <c r="J642" s="8">
        <v>3894000</v>
      </c>
      <c r="K642" s="8">
        <v>28541000</v>
      </c>
      <c r="L642" s="8">
        <v>1784000</v>
      </c>
      <c r="M642" s="8">
        <v>30325000</v>
      </c>
      <c r="N642" s="8">
        <v>26591000</v>
      </c>
      <c r="O642" s="8">
        <v>0.90629999999999999</v>
      </c>
      <c r="P642" s="9">
        <f t="shared" si="158"/>
        <v>1</v>
      </c>
      <c r="Q642" s="9">
        <f t="shared" si="159"/>
        <v>0.11376650695337151</v>
      </c>
      <c r="R642" s="9">
        <f t="shared" si="160"/>
        <v>0.83384947995792913</v>
      </c>
      <c r="S642" s="9">
        <f t="shared" si="161"/>
        <v>5.2121070468622181E-2</v>
      </c>
      <c r="T642" s="9">
        <f t="shared" si="162"/>
        <v>0.88597055042655137</v>
      </c>
      <c r="U642" s="9">
        <f t="shared" si="163"/>
        <v>0.7768785789412177</v>
      </c>
      <c r="V642" s="9">
        <f t="shared" si="164"/>
        <v>0</v>
      </c>
      <c r="W642" s="9">
        <f t="shared" si="165"/>
        <v>0</v>
      </c>
      <c r="X642" s="9">
        <f t="shared" si="166"/>
        <v>1</v>
      </c>
      <c r="Y642" s="9">
        <f t="shared" si="167"/>
        <v>0</v>
      </c>
      <c r="Z642" s="9">
        <f t="shared" si="168"/>
        <v>0</v>
      </c>
      <c r="AA642" s="9">
        <f t="shared" si="169"/>
        <v>0</v>
      </c>
      <c r="AB642" s="9">
        <f t="shared" si="170"/>
        <v>0</v>
      </c>
      <c r="AC642" s="9">
        <f t="shared" si="171"/>
        <v>0</v>
      </c>
      <c r="AD642" s="9">
        <f t="shared" si="172"/>
        <v>1</v>
      </c>
    </row>
    <row r="643" spans="1:30" x14ac:dyDescent="0.35">
      <c r="A643" s="5">
        <v>642</v>
      </c>
      <c r="B643" s="3" t="s">
        <v>306</v>
      </c>
      <c r="C643" s="11">
        <v>20</v>
      </c>
      <c r="D643" s="8">
        <v>22.5</v>
      </c>
      <c r="E643" s="11">
        <v>0</v>
      </c>
      <c r="F643" s="11">
        <v>5</v>
      </c>
      <c r="G643" s="11">
        <v>0</v>
      </c>
      <c r="H643" s="8">
        <v>11841000</v>
      </c>
      <c r="I643" s="8">
        <v>11841000</v>
      </c>
      <c r="J643" s="8">
        <v>4105000</v>
      </c>
      <c r="K643" s="8">
        <v>50000</v>
      </c>
      <c r="L643" s="8">
        <v>7636000</v>
      </c>
      <c r="M643" s="8">
        <v>7686000</v>
      </c>
      <c r="N643" s="8">
        <v>8707000</v>
      </c>
      <c r="O643" s="8">
        <v>0.83260000000000001</v>
      </c>
      <c r="P643" s="9">
        <f t="shared" si="158"/>
        <v>1</v>
      </c>
      <c r="Q643" s="9">
        <f t="shared" si="159"/>
        <v>0.34667680094586606</v>
      </c>
      <c r="R643" s="9">
        <f t="shared" si="160"/>
        <v>4.2226163330799761E-3</v>
      </c>
      <c r="S643" s="9">
        <f t="shared" si="161"/>
        <v>0.64487796638797401</v>
      </c>
      <c r="T643" s="9">
        <f t="shared" si="162"/>
        <v>0.64910058272105398</v>
      </c>
      <c r="U643" s="9">
        <f t="shared" si="163"/>
        <v>0.73532640824254714</v>
      </c>
      <c r="V643" s="9">
        <f t="shared" si="164"/>
        <v>0</v>
      </c>
      <c r="W643" s="9">
        <f t="shared" si="165"/>
        <v>0</v>
      </c>
      <c r="X643" s="9">
        <f t="shared" si="166"/>
        <v>1</v>
      </c>
      <c r="Y643" s="9">
        <f t="shared" si="167"/>
        <v>0</v>
      </c>
      <c r="Z643" s="9">
        <f t="shared" si="168"/>
        <v>0</v>
      </c>
      <c r="AA643" s="9">
        <f t="shared" si="169"/>
        <v>0</v>
      </c>
      <c r="AB643" s="9">
        <f t="shared" si="170"/>
        <v>0</v>
      </c>
      <c r="AC643" s="9">
        <f t="shared" si="171"/>
        <v>0</v>
      </c>
      <c r="AD643" s="9">
        <f t="shared" si="172"/>
        <v>1</v>
      </c>
    </row>
    <row r="644" spans="1:30" x14ac:dyDescent="0.35">
      <c r="A644" s="5">
        <v>643</v>
      </c>
      <c r="B644" s="3" t="s">
        <v>1422</v>
      </c>
      <c r="C644" s="11">
        <v>20</v>
      </c>
      <c r="D644" s="8">
        <v>4</v>
      </c>
      <c r="E644" s="11">
        <v>0</v>
      </c>
      <c r="F644" s="11">
        <v>5</v>
      </c>
      <c r="G644" s="11">
        <v>0</v>
      </c>
      <c r="H644" s="8">
        <v>1693000</v>
      </c>
      <c r="I644" s="8">
        <v>2151000</v>
      </c>
      <c r="J644" s="8">
        <v>-5082000</v>
      </c>
      <c r="K644" s="8">
        <v>4504000</v>
      </c>
      <c r="L644" s="8">
        <v>2719000</v>
      </c>
      <c r="M644" s="8">
        <v>7223000</v>
      </c>
      <c r="N644" s="8">
        <v>128000</v>
      </c>
      <c r="O644" s="8">
        <v>5.6099999999999997E-2</v>
      </c>
      <c r="P644" s="9">
        <f t="shared" si="158"/>
        <v>0.78707577870757783</v>
      </c>
      <c r="Q644" s="9">
        <f t="shared" si="159"/>
        <v>-2.3626220362622035</v>
      </c>
      <c r="R644" s="9">
        <f t="shared" si="160"/>
        <v>2.0939098093909809</v>
      </c>
      <c r="S644" s="9">
        <f t="shared" si="161"/>
        <v>1.2640632264063227</v>
      </c>
      <c r="T644" s="9">
        <f t="shared" si="162"/>
        <v>3.3579730357973037</v>
      </c>
      <c r="U644" s="9">
        <f t="shared" si="163"/>
        <v>5.9507205950720593E-2</v>
      </c>
      <c r="V644" s="9">
        <f t="shared" si="164"/>
        <v>0</v>
      </c>
      <c r="W644" s="9">
        <f t="shared" si="165"/>
        <v>0</v>
      </c>
      <c r="X644" s="9">
        <f t="shared" si="166"/>
        <v>1</v>
      </c>
      <c r="Y644" s="9">
        <f t="shared" si="167"/>
        <v>0</v>
      </c>
      <c r="Z644" s="9">
        <f t="shared" si="168"/>
        <v>0</v>
      </c>
      <c r="AA644" s="9">
        <f t="shared" si="169"/>
        <v>0</v>
      </c>
      <c r="AB644" s="9">
        <f t="shared" si="170"/>
        <v>0</v>
      </c>
      <c r="AC644" s="9">
        <f t="shared" si="171"/>
        <v>0</v>
      </c>
      <c r="AD644" s="9">
        <f t="shared" si="172"/>
        <v>1</v>
      </c>
    </row>
    <row r="645" spans="1:30" x14ac:dyDescent="0.35">
      <c r="A645" s="5">
        <v>644</v>
      </c>
      <c r="B645" s="3" t="s">
        <v>307</v>
      </c>
      <c r="C645" s="11">
        <v>20</v>
      </c>
      <c r="D645" s="8">
        <v>28.5</v>
      </c>
      <c r="E645" s="11">
        <v>0</v>
      </c>
      <c r="F645" s="11">
        <v>2</v>
      </c>
      <c r="G645" s="11">
        <v>0</v>
      </c>
      <c r="H645" s="8">
        <v>30889000</v>
      </c>
      <c r="I645" s="8">
        <v>93608000</v>
      </c>
      <c r="J645" s="8">
        <v>62260000</v>
      </c>
      <c r="K645" s="8">
        <v>25377000</v>
      </c>
      <c r="L645" s="8">
        <v>4042000</v>
      </c>
      <c r="M645" s="8">
        <v>29419000</v>
      </c>
      <c r="N645" s="8">
        <v>53829000</v>
      </c>
      <c r="O645" s="8">
        <v>0.68259999999999998</v>
      </c>
      <c r="P645" s="9">
        <f t="shared" si="158"/>
        <v>0.32998248012990344</v>
      </c>
      <c r="Q645" s="9">
        <f t="shared" si="159"/>
        <v>0.66511409281258016</v>
      </c>
      <c r="R645" s="9">
        <f t="shared" si="160"/>
        <v>0.27109862404922658</v>
      </c>
      <c r="S645" s="9">
        <f t="shared" si="161"/>
        <v>4.3180070079480389E-2</v>
      </c>
      <c r="T645" s="9">
        <f t="shared" si="162"/>
        <v>0.31427869412870696</v>
      </c>
      <c r="U645" s="9">
        <f t="shared" si="163"/>
        <v>0.57504700452952739</v>
      </c>
      <c r="V645" s="9">
        <f t="shared" si="164"/>
        <v>0</v>
      </c>
      <c r="W645" s="9">
        <f t="shared" si="165"/>
        <v>0</v>
      </c>
      <c r="X645" s="9">
        <f t="shared" si="166"/>
        <v>1</v>
      </c>
      <c r="Y645" s="9">
        <f t="shared" si="167"/>
        <v>0</v>
      </c>
      <c r="Z645" s="9">
        <f t="shared" si="168"/>
        <v>0</v>
      </c>
      <c r="AA645" s="9">
        <f t="shared" si="169"/>
        <v>1</v>
      </c>
      <c r="AB645" s="9">
        <f t="shared" si="170"/>
        <v>0</v>
      </c>
      <c r="AC645" s="9">
        <f t="shared" si="171"/>
        <v>0</v>
      </c>
      <c r="AD645" s="9">
        <f t="shared" si="172"/>
        <v>0</v>
      </c>
    </row>
    <row r="646" spans="1:30" x14ac:dyDescent="0.35">
      <c r="A646" s="5">
        <v>645</v>
      </c>
      <c r="B646" s="3" t="s">
        <v>308</v>
      </c>
      <c r="C646" s="11">
        <v>20</v>
      </c>
      <c r="D646" s="8">
        <v>18.5</v>
      </c>
      <c r="E646" s="11">
        <v>0</v>
      </c>
      <c r="F646" s="11">
        <v>5</v>
      </c>
      <c r="G646" s="11">
        <v>0</v>
      </c>
      <c r="H646" s="8">
        <v>26643000</v>
      </c>
      <c r="I646" s="8">
        <v>39894000</v>
      </c>
      <c r="J646" s="8">
        <v>21917000</v>
      </c>
      <c r="K646" s="8">
        <v>9891000</v>
      </c>
      <c r="L646" s="8">
        <v>195000</v>
      </c>
      <c r="M646" s="8">
        <v>10086000</v>
      </c>
      <c r="N646" s="8">
        <v>45922000</v>
      </c>
      <c r="O646" s="8">
        <v>1.2315</v>
      </c>
      <c r="P646" s="9">
        <f t="shared" si="158"/>
        <v>0.66784478869002861</v>
      </c>
      <c r="Q646" s="9">
        <f t="shared" si="159"/>
        <v>0.54938085927708424</v>
      </c>
      <c r="R646" s="9">
        <f t="shared" si="160"/>
        <v>0.2479320198526094</v>
      </c>
      <c r="S646" s="9">
        <f t="shared" si="161"/>
        <v>4.8879530756504742E-3</v>
      </c>
      <c r="T646" s="9">
        <f t="shared" si="162"/>
        <v>0.25281997292825986</v>
      </c>
      <c r="U646" s="9">
        <f t="shared" si="163"/>
        <v>1.1511004161026721</v>
      </c>
      <c r="V646" s="9">
        <f t="shared" si="164"/>
        <v>0</v>
      </c>
      <c r="W646" s="9">
        <f t="shared" si="165"/>
        <v>0</v>
      </c>
      <c r="X646" s="9">
        <f t="shared" si="166"/>
        <v>1</v>
      </c>
      <c r="Y646" s="9">
        <f t="shared" si="167"/>
        <v>0</v>
      </c>
      <c r="Z646" s="9">
        <f t="shared" si="168"/>
        <v>0</v>
      </c>
      <c r="AA646" s="9">
        <f t="shared" si="169"/>
        <v>0</v>
      </c>
      <c r="AB646" s="9">
        <f t="shared" si="170"/>
        <v>0</v>
      </c>
      <c r="AC646" s="9">
        <f t="shared" si="171"/>
        <v>0</v>
      </c>
      <c r="AD646" s="9">
        <f t="shared" si="172"/>
        <v>1</v>
      </c>
    </row>
    <row r="647" spans="1:30" x14ac:dyDescent="0.35">
      <c r="A647" s="5">
        <v>646</v>
      </c>
      <c r="B647" s="3" t="s">
        <v>309</v>
      </c>
      <c r="C647" s="11">
        <v>20</v>
      </c>
      <c r="D647" s="8">
        <v>28</v>
      </c>
      <c r="E647" s="11">
        <v>0</v>
      </c>
      <c r="F647" s="11">
        <v>2</v>
      </c>
      <c r="G647" s="11">
        <v>0</v>
      </c>
      <c r="H647" s="8">
        <v>49846000</v>
      </c>
      <c r="I647" s="8">
        <v>86663000</v>
      </c>
      <c r="J647" s="8">
        <v>21173000</v>
      </c>
      <c r="K647" s="8">
        <v>8462000</v>
      </c>
      <c r="L647" s="8">
        <v>1378000</v>
      </c>
      <c r="M647" s="8">
        <v>9840000</v>
      </c>
      <c r="N647" s="8">
        <v>48552000</v>
      </c>
      <c r="O647" s="8">
        <v>0.65229999999999999</v>
      </c>
      <c r="P647" s="9">
        <f t="shared" si="158"/>
        <v>0.57517048798218384</v>
      </c>
      <c r="Q647" s="9">
        <f t="shared" si="159"/>
        <v>0.24431418252310674</v>
      </c>
      <c r="R647" s="9">
        <f t="shared" si="160"/>
        <v>9.7642592571224165E-2</v>
      </c>
      <c r="S647" s="9">
        <f t="shared" si="161"/>
        <v>1.5900672720768956E-2</v>
      </c>
      <c r="T647" s="9">
        <f t="shared" si="162"/>
        <v>0.11354326529199313</v>
      </c>
      <c r="U647" s="9">
        <f t="shared" si="163"/>
        <v>0.56023908703829772</v>
      </c>
      <c r="V647" s="9">
        <f t="shared" si="164"/>
        <v>0</v>
      </c>
      <c r="W647" s="9">
        <f t="shared" si="165"/>
        <v>0</v>
      </c>
      <c r="X647" s="9">
        <f t="shared" si="166"/>
        <v>1</v>
      </c>
      <c r="Y647" s="9">
        <f t="shared" si="167"/>
        <v>0</v>
      </c>
      <c r="Z647" s="9">
        <f t="shared" si="168"/>
        <v>0</v>
      </c>
      <c r="AA647" s="9">
        <f t="shared" si="169"/>
        <v>1</v>
      </c>
      <c r="AB647" s="9">
        <f t="shared" si="170"/>
        <v>0</v>
      </c>
      <c r="AC647" s="9">
        <f t="shared" si="171"/>
        <v>0</v>
      </c>
      <c r="AD647" s="9">
        <f t="shared" si="172"/>
        <v>0</v>
      </c>
    </row>
    <row r="648" spans="1:30" x14ac:dyDescent="0.35">
      <c r="A648" s="5">
        <v>647</v>
      </c>
      <c r="B648" s="3" t="s">
        <v>1423</v>
      </c>
      <c r="C648" s="11">
        <v>20</v>
      </c>
      <c r="D648" s="8">
        <v>28.5</v>
      </c>
      <c r="E648" s="11">
        <v>0</v>
      </c>
      <c r="F648" s="11">
        <v>2</v>
      </c>
      <c r="G648" s="11">
        <v>0</v>
      </c>
      <c r="H648" s="8">
        <v>58000</v>
      </c>
      <c r="I648" s="8">
        <v>216000</v>
      </c>
      <c r="J648" s="8">
        <v>-9801000</v>
      </c>
      <c r="K648" s="8">
        <v>189000</v>
      </c>
      <c r="L648" s="8">
        <v>2643000</v>
      </c>
      <c r="M648" s="8">
        <v>2832000</v>
      </c>
      <c r="N648" s="8">
        <v>5000</v>
      </c>
      <c r="O648" s="8">
        <v>1.9E-2</v>
      </c>
      <c r="P648" s="9">
        <f t="shared" si="158"/>
        <v>0.26851851851851855</v>
      </c>
      <c r="Q648" s="9">
        <f t="shared" si="159"/>
        <v>-45.375</v>
      </c>
      <c r="R648" s="9">
        <f t="shared" si="160"/>
        <v>0.875</v>
      </c>
      <c r="S648" s="9">
        <f t="shared" si="161"/>
        <v>12.236111111111111</v>
      </c>
      <c r="T648" s="9">
        <f t="shared" si="162"/>
        <v>13.111111111111111</v>
      </c>
      <c r="U648" s="9">
        <f t="shared" si="163"/>
        <v>2.3148148148148147E-2</v>
      </c>
      <c r="V648" s="9">
        <f t="shared" si="164"/>
        <v>0</v>
      </c>
      <c r="W648" s="9">
        <f t="shared" si="165"/>
        <v>0</v>
      </c>
      <c r="X648" s="9">
        <f t="shared" si="166"/>
        <v>1</v>
      </c>
      <c r="Y648" s="9">
        <f t="shared" si="167"/>
        <v>0</v>
      </c>
      <c r="Z648" s="9">
        <f t="shared" si="168"/>
        <v>0</v>
      </c>
      <c r="AA648" s="9">
        <f t="shared" si="169"/>
        <v>1</v>
      </c>
      <c r="AB648" s="9">
        <f t="shared" si="170"/>
        <v>0</v>
      </c>
      <c r="AC648" s="9">
        <f t="shared" si="171"/>
        <v>0</v>
      </c>
      <c r="AD648" s="9">
        <f t="shared" si="172"/>
        <v>0</v>
      </c>
    </row>
    <row r="649" spans="1:30" x14ac:dyDescent="0.35">
      <c r="A649" s="5">
        <v>648</v>
      </c>
      <c r="B649" s="3" t="s">
        <v>310</v>
      </c>
      <c r="C649" s="11">
        <v>20</v>
      </c>
      <c r="D649" s="8">
        <v>27</v>
      </c>
      <c r="E649" s="11">
        <v>0</v>
      </c>
      <c r="F649" s="11">
        <v>5</v>
      </c>
      <c r="G649" s="11">
        <v>0</v>
      </c>
      <c r="H649" s="8">
        <v>18037000</v>
      </c>
      <c r="I649" s="8">
        <v>30250000</v>
      </c>
      <c r="J649" s="8">
        <v>26846000</v>
      </c>
      <c r="K649" s="8">
        <v>2359000</v>
      </c>
      <c r="L649" s="8">
        <v>543000</v>
      </c>
      <c r="M649" s="8">
        <v>2902000</v>
      </c>
      <c r="N649" s="8">
        <v>6165000</v>
      </c>
      <c r="O649" s="8">
        <v>0.20930000000000001</v>
      </c>
      <c r="P649" s="9">
        <f t="shared" si="158"/>
        <v>0.59626446280991741</v>
      </c>
      <c r="Q649" s="9">
        <f t="shared" si="159"/>
        <v>0.88747107438016526</v>
      </c>
      <c r="R649" s="9">
        <f t="shared" si="160"/>
        <v>7.7983471074380167E-2</v>
      </c>
      <c r="S649" s="9">
        <f t="shared" si="161"/>
        <v>1.7950413223140498E-2</v>
      </c>
      <c r="T649" s="9">
        <f t="shared" si="162"/>
        <v>9.5933884297520658E-2</v>
      </c>
      <c r="U649" s="9">
        <f t="shared" si="163"/>
        <v>0.203801652892562</v>
      </c>
      <c r="V649" s="9">
        <f t="shared" si="164"/>
        <v>0</v>
      </c>
      <c r="W649" s="9">
        <f t="shared" si="165"/>
        <v>0</v>
      </c>
      <c r="X649" s="9">
        <f t="shared" si="166"/>
        <v>1</v>
      </c>
      <c r="Y649" s="9">
        <f t="shared" si="167"/>
        <v>0</v>
      </c>
      <c r="Z649" s="9">
        <f t="shared" si="168"/>
        <v>0</v>
      </c>
      <c r="AA649" s="9">
        <f t="shared" si="169"/>
        <v>0</v>
      </c>
      <c r="AB649" s="9">
        <f t="shared" si="170"/>
        <v>0</v>
      </c>
      <c r="AC649" s="9">
        <f t="shared" si="171"/>
        <v>0</v>
      </c>
      <c r="AD649" s="9">
        <f t="shared" si="172"/>
        <v>1</v>
      </c>
    </row>
    <row r="650" spans="1:30" x14ac:dyDescent="0.35">
      <c r="A650" s="5">
        <v>649</v>
      </c>
      <c r="B650" s="3" t="s">
        <v>311</v>
      </c>
      <c r="C650" s="11">
        <v>20</v>
      </c>
      <c r="D650" s="8">
        <v>2</v>
      </c>
      <c r="E650" s="11">
        <v>0</v>
      </c>
      <c r="F650" s="11">
        <v>5</v>
      </c>
      <c r="G650" s="11">
        <v>0</v>
      </c>
      <c r="H650" s="8">
        <v>10363000</v>
      </c>
      <c r="I650" s="8">
        <v>24664000</v>
      </c>
      <c r="J650" s="8">
        <v>1673000</v>
      </c>
      <c r="K650" s="8">
        <v>4477000</v>
      </c>
      <c r="L650" s="8">
        <v>18499000</v>
      </c>
      <c r="M650" s="8">
        <v>22976000</v>
      </c>
      <c r="N650" s="8">
        <v>39855000</v>
      </c>
      <c r="O650" s="8">
        <v>1.4531000000000001</v>
      </c>
      <c r="P650" s="9">
        <f t="shared" si="158"/>
        <v>0.42016704508595526</v>
      </c>
      <c r="Q650" s="9">
        <f t="shared" si="159"/>
        <v>6.7831657476483939E-2</v>
      </c>
      <c r="R650" s="9">
        <f t="shared" si="160"/>
        <v>0.18151962374310737</v>
      </c>
      <c r="S650" s="9">
        <f t="shared" si="161"/>
        <v>0.75004054492377559</v>
      </c>
      <c r="T650" s="9">
        <f t="shared" si="162"/>
        <v>0.93156016866688296</v>
      </c>
      <c r="U650" s="9">
        <f t="shared" si="163"/>
        <v>1.6159179370742782</v>
      </c>
      <c r="V650" s="9">
        <f t="shared" si="164"/>
        <v>0</v>
      </c>
      <c r="W650" s="9">
        <f t="shared" si="165"/>
        <v>0</v>
      </c>
      <c r="X650" s="9">
        <f t="shared" si="166"/>
        <v>1</v>
      </c>
      <c r="Y650" s="9">
        <f t="shared" si="167"/>
        <v>0</v>
      </c>
      <c r="Z650" s="9">
        <f t="shared" si="168"/>
        <v>0</v>
      </c>
      <c r="AA650" s="9">
        <f t="shared" si="169"/>
        <v>0</v>
      </c>
      <c r="AB650" s="9">
        <f t="shared" si="170"/>
        <v>0</v>
      </c>
      <c r="AC650" s="9">
        <f t="shared" si="171"/>
        <v>0</v>
      </c>
      <c r="AD650" s="9">
        <f t="shared" si="172"/>
        <v>1</v>
      </c>
    </row>
    <row r="651" spans="1:30" ht="29" x14ac:dyDescent="0.35">
      <c r="A651" s="5">
        <v>650</v>
      </c>
      <c r="B651" s="3" t="s">
        <v>312</v>
      </c>
      <c r="C651" s="11">
        <v>20</v>
      </c>
      <c r="D651" s="8">
        <v>29.5</v>
      </c>
      <c r="E651" s="11">
        <v>0</v>
      </c>
      <c r="F651" s="11">
        <v>2</v>
      </c>
      <c r="G651" s="11">
        <v>0</v>
      </c>
      <c r="H651" s="8">
        <v>88703000</v>
      </c>
      <c r="I651" s="8">
        <v>397453000</v>
      </c>
      <c r="J651" s="8">
        <v>10173000</v>
      </c>
      <c r="K651" s="8">
        <v>48659000</v>
      </c>
      <c r="L651" s="8">
        <v>29871000</v>
      </c>
      <c r="M651" s="8">
        <v>78530000</v>
      </c>
      <c r="N651" s="8">
        <v>148850000</v>
      </c>
      <c r="O651" s="8">
        <v>0.38550000000000001</v>
      </c>
      <c r="P651" s="9">
        <f t="shared" si="158"/>
        <v>0.22317858966972196</v>
      </c>
      <c r="Q651" s="9">
        <f t="shared" si="159"/>
        <v>2.5595479213894472E-2</v>
      </c>
      <c r="R651" s="9">
        <f t="shared" si="160"/>
        <v>0.12242705426805182</v>
      </c>
      <c r="S651" s="9">
        <f t="shared" si="161"/>
        <v>7.5156056187775655E-2</v>
      </c>
      <c r="T651" s="9">
        <f t="shared" si="162"/>
        <v>0.19758311045582749</v>
      </c>
      <c r="U651" s="9">
        <f t="shared" si="163"/>
        <v>0.37450969045396565</v>
      </c>
      <c r="V651" s="9">
        <f t="shared" si="164"/>
        <v>0</v>
      </c>
      <c r="W651" s="9">
        <f t="shared" si="165"/>
        <v>0</v>
      </c>
      <c r="X651" s="9">
        <f t="shared" si="166"/>
        <v>1</v>
      </c>
      <c r="Y651" s="9">
        <f t="shared" si="167"/>
        <v>0</v>
      </c>
      <c r="Z651" s="9">
        <f t="shared" si="168"/>
        <v>0</v>
      </c>
      <c r="AA651" s="9">
        <f t="shared" si="169"/>
        <v>1</v>
      </c>
      <c r="AB651" s="9">
        <f t="shared" si="170"/>
        <v>0</v>
      </c>
      <c r="AC651" s="9">
        <f t="shared" si="171"/>
        <v>0</v>
      </c>
      <c r="AD651" s="9">
        <f t="shared" si="172"/>
        <v>0</v>
      </c>
    </row>
    <row r="652" spans="1:30" x14ac:dyDescent="0.35">
      <c r="A652" s="5">
        <v>651</v>
      </c>
      <c r="B652" s="3" t="s">
        <v>313</v>
      </c>
      <c r="C652" s="11">
        <v>20</v>
      </c>
      <c r="D652" s="8">
        <v>23.5</v>
      </c>
      <c r="E652" s="11">
        <v>0</v>
      </c>
      <c r="F652" s="11">
        <v>5</v>
      </c>
      <c r="G652" s="11">
        <v>0</v>
      </c>
      <c r="H652" s="8">
        <v>142078000</v>
      </c>
      <c r="I652" s="8">
        <v>220862000</v>
      </c>
      <c r="J652" s="8">
        <v>178056000</v>
      </c>
      <c r="K652" s="8">
        <v>37940000</v>
      </c>
      <c r="L652" s="8">
        <v>3763000</v>
      </c>
      <c r="M652" s="8">
        <v>41703000</v>
      </c>
      <c r="N652" s="8">
        <v>128974000</v>
      </c>
      <c r="O652" s="8">
        <v>0.65600000000000003</v>
      </c>
      <c r="P652" s="9">
        <f t="shared" ref="P652:P715" si="173">H652/$I652</f>
        <v>0.64328856933288658</v>
      </c>
      <c r="Q652" s="9">
        <f t="shared" ref="Q652:Q715" si="174">J652/$I652</f>
        <v>0.80618666859849142</v>
      </c>
      <c r="R652" s="9">
        <f t="shared" ref="R652:R715" si="175">K652/$I652</f>
        <v>0.17178147440483196</v>
      </c>
      <c r="S652" s="9">
        <f t="shared" ref="S652:S715" si="176">L652/$I652</f>
        <v>1.7037788302197751E-2</v>
      </c>
      <c r="T652" s="9">
        <f t="shared" ref="T652:T715" si="177">M652/$I652</f>
        <v>0.18881926270702973</v>
      </c>
      <c r="U652" s="9">
        <f t="shared" ref="U652:U715" si="178">N652/$I652</f>
        <v>0.58395740326538748</v>
      </c>
      <c r="V652" s="9">
        <f t="shared" si="164"/>
        <v>0</v>
      </c>
      <c r="W652" s="9">
        <f t="shared" si="165"/>
        <v>0</v>
      </c>
      <c r="X652" s="9">
        <f t="shared" si="166"/>
        <v>1</v>
      </c>
      <c r="Y652" s="9">
        <f t="shared" si="167"/>
        <v>0</v>
      </c>
      <c r="Z652" s="9">
        <f t="shared" si="168"/>
        <v>0</v>
      </c>
      <c r="AA652" s="9">
        <f t="shared" si="169"/>
        <v>0</v>
      </c>
      <c r="AB652" s="9">
        <f t="shared" si="170"/>
        <v>0</v>
      </c>
      <c r="AC652" s="9">
        <f t="shared" si="171"/>
        <v>0</v>
      </c>
      <c r="AD652" s="9">
        <f t="shared" si="172"/>
        <v>1</v>
      </c>
    </row>
    <row r="653" spans="1:30" x14ac:dyDescent="0.35">
      <c r="A653" s="5">
        <v>652</v>
      </c>
      <c r="B653" s="3" t="s">
        <v>314</v>
      </c>
      <c r="C653" s="11">
        <v>20</v>
      </c>
      <c r="D653" s="8">
        <v>4</v>
      </c>
      <c r="E653" s="11">
        <v>0</v>
      </c>
      <c r="F653" s="11">
        <v>5</v>
      </c>
      <c r="G653" s="11">
        <v>0</v>
      </c>
      <c r="H653" s="8">
        <v>31039000</v>
      </c>
      <c r="I653" s="8">
        <v>32837000</v>
      </c>
      <c r="J653" s="8">
        <v>375000</v>
      </c>
      <c r="K653" s="8">
        <v>1067000</v>
      </c>
      <c r="L653" s="8">
        <v>31385000</v>
      </c>
      <c r="M653" s="8">
        <v>32452000</v>
      </c>
      <c r="N653" s="8">
        <v>34797000</v>
      </c>
      <c r="O653" s="8">
        <v>1.5341</v>
      </c>
      <c r="P653" s="9">
        <f t="shared" si="173"/>
        <v>0.94524469348600659</v>
      </c>
      <c r="Q653" s="9">
        <f t="shared" si="174"/>
        <v>1.1420044462039772E-2</v>
      </c>
      <c r="R653" s="9">
        <f t="shared" si="175"/>
        <v>3.24938331759905E-2</v>
      </c>
      <c r="S653" s="9">
        <f t="shared" si="176"/>
        <v>0.95578158784298195</v>
      </c>
      <c r="T653" s="9">
        <f t="shared" si="177"/>
        <v>0.98827542101897248</v>
      </c>
      <c r="U653" s="9">
        <f t="shared" si="178"/>
        <v>1.0596887657215945</v>
      </c>
      <c r="V653" s="9">
        <f t="shared" si="164"/>
        <v>0</v>
      </c>
      <c r="W653" s="9">
        <f t="shared" si="165"/>
        <v>0</v>
      </c>
      <c r="X653" s="9">
        <f t="shared" si="166"/>
        <v>1</v>
      </c>
      <c r="Y653" s="9">
        <f t="shared" si="167"/>
        <v>0</v>
      </c>
      <c r="Z653" s="9">
        <f t="shared" si="168"/>
        <v>0</v>
      </c>
      <c r="AA653" s="9">
        <f t="shared" si="169"/>
        <v>0</v>
      </c>
      <c r="AB653" s="9">
        <f t="shared" si="170"/>
        <v>0</v>
      </c>
      <c r="AC653" s="9">
        <f t="shared" si="171"/>
        <v>0</v>
      </c>
      <c r="AD653" s="9">
        <f t="shared" si="172"/>
        <v>1</v>
      </c>
    </row>
    <row r="654" spans="1:30" x14ac:dyDescent="0.35">
      <c r="A654" s="5">
        <v>653</v>
      </c>
      <c r="B654" s="3" t="s">
        <v>315</v>
      </c>
      <c r="C654" s="11">
        <v>20</v>
      </c>
      <c r="D654" s="8">
        <v>13.5</v>
      </c>
      <c r="E654" s="11">
        <v>0</v>
      </c>
      <c r="F654" s="11">
        <v>5</v>
      </c>
      <c r="G654" s="11">
        <v>0</v>
      </c>
      <c r="H654" s="8">
        <v>7273000</v>
      </c>
      <c r="I654" s="8">
        <v>10010000</v>
      </c>
      <c r="J654" s="8">
        <v>2086000</v>
      </c>
      <c r="K654" s="8">
        <v>5000000</v>
      </c>
      <c r="L654" s="8">
        <v>2914000</v>
      </c>
      <c r="M654" s="8">
        <v>7914000</v>
      </c>
      <c r="N654" s="8">
        <v>51406000</v>
      </c>
      <c r="O654" s="8">
        <v>4.8239000000000001</v>
      </c>
      <c r="P654" s="9">
        <f t="shared" si="173"/>
        <v>0.72657342657342661</v>
      </c>
      <c r="Q654" s="9">
        <f t="shared" si="174"/>
        <v>0.20839160839160839</v>
      </c>
      <c r="R654" s="9">
        <f t="shared" si="175"/>
        <v>0.49950049950049952</v>
      </c>
      <c r="S654" s="9">
        <f t="shared" si="176"/>
        <v>0.2911088911088911</v>
      </c>
      <c r="T654" s="9">
        <f t="shared" si="177"/>
        <v>0.79060939060939062</v>
      </c>
      <c r="U654" s="9">
        <f t="shared" si="178"/>
        <v>5.1354645354645356</v>
      </c>
      <c r="V654" s="9">
        <f t="shared" si="164"/>
        <v>0</v>
      </c>
      <c r="W654" s="9">
        <f t="shared" si="165"/>
        <v>0</v>
      </c>
      <c r="X654" s="9">
        <f t="shared" si="166"/>
        <v>1</v>
      </c>
      <c r="Y654" s="9">
        <f t="shared" si="167"/>
        <v>0</v>
      </c>
      <c r="Z654" s="9">
        <f t="shared" si="168"/>
        <v>0</v>
      </c>
      <c r="AA654" s="9">
        <f t="shared" si="169"/>
        <v>0</v>
      </c>
      <c r="AB654" s="9">
        <f t="shared" si="170"/>
        <v>0</v>
      </c>
      <c r="AC654" s="9">
        <f t="shared" si="171"/>
        <v>0</v>
      </c>
      <c r="AD654" s="9">
        <f t="shared" si="172"/>
        <v>1</v>
      </c>
    </row>
    <row r="655" spans="1:30" x14ac:dyDescent="0.35">
      <c r="A655" s="5">
        <v>654</v>
      </c>
      <c r="B655" s="3" t="s">
        <v>316</v>
      </c>
      <c r="C655" s="11">
        <v>20</v>
      </c>
      <c r="D655" s="8">
        <v>3.5</v>
      </c>
      <c r="E655" s="11">
        <v>0</v>
      </c>
      <c r="F655" s="11">
        <v>5</v>
      </c>
      <c r="G655" s="11">
        <v>0</v>
      </c>
      <c r="H655" s="8">
        <v>624862000</v>
      </c>
      <c r="I655" s="8">
        <v>636227000</v>
      </c>
      <c r="J655" s="8">
        <v>18561000</v>
      </c>
      <c r="K655" s="8">
        <v>41366000</v>
      </c>
      <c r="L655" s="8">
        <v>576290000</v>
      </c>
      <c r="M655" s="8">
        <v>617656000</v>
      </c>
      <c r="N655" s="8">
        <v>1551156000</v>
      </c>
      <c r="O655" s="8">
        <v>2.5922999999999998</v>
      </c>
      <c r="P655" s="9">
        <f t="shared" si="173"/>
        <v>0.98213687881840916</v>
      </c>
      <c r="Q655" s="9">
        <f t="shared" si="174"/>
        <v>2.917354969216962E-2</v>
      </c>
      <c r="R655" s="9">
        <f t="shared" si="175"/>
        <v>6.5017674509255344E-2</v>
      </c>
      <c r="S655" s="9">
        <f t="shared" si="176"/>
        <v>0.90579305813805455</v>
      </c>
      <c r="T655" s="9">
        <f t="shared" si="177"/>
        <v>0.97081073264730988</v>
      </c>
      <c r="U655" s="9">
        <f t="shared" si="178"/>
        <v>2.4380543422394836</v>
      </c>
      <c r="V655" s="9">
        <f t="shared" si="164"/>
        <v>0</v>
      </c>
      <c r="W655" s="9">
        <f t="shared" si="165"/>
        <v>0</v>
      </c>
      <c r="X655" s="9">
        <f t="shared" si="166"/>
        <v>1</v>
      </c>
      <c r="Y655" s="9">
        <f t="shared" si="167"/>
        <v>0</v>
      </c>
      <c r="Z655" s="9">
        <f t="shared" si="168"/>
        <v>0</v>
      </c>
      <c r="AA655" s="9">
        <f t="shared" si="169"/>
        <v>0</v>
      </c>
      <c r="AB655" s="9">
        <f t="shared" si="170"/>
        <v>0</v>
      </c>
      <c r="AC655" s="9">
        <f t="shared" si="171"/>
        <v>0</v>
      </c>
      <c r="AD655" s="9">
        <f t="shared" si="172"/>
        <v>1</v>
      </c>
    </row>
    <row r="656" spans="1:30" x14ac:dyDescent="0.35">
      <c r="A656" s="5">
        <v>655</v>
      </c>
      <c r="B656" s="3" t="s">
        <v>1424</v>
      </c>
      <c r="C656" s="11">
        <v>20</v>
      </c>
      <c r="D656" s="8">
        <v>6</v>
      </c>
      <c r="E656" s="11">
        <v>0</v>
      </c>
      <c r="F656" s="11">
        <v>5</v>
      </c>
      <c r="G656" s="11">
        <v>0</v>
      </c>
      <c r="H656" s="8">
        <v>615000</v>
      </c>
      <c r="I656" s="8">
        <v>615000</v>
      </c>
      <c r="J656" s="8">
        <v>-444000</v>
      </c>
      <c r="K656" s="8">
        <v>76000</v>
      </c>
      <c r="L656" s="8">
        <v>503000</v>
      </c>
      <c r="M656" s="8">
        <v>579000</v>
      </c>
      <c r="N656" s="8">
        <v>6235000</v>
      </c>
      <c r="O656" s="8">
        <v>6.7587999999999999</v>
      </c>
      <c r="P656" s="9">
        <f t="shared" si="173"/>
        <v>1</v>
      </c>
      <c r="Q656" s="9">
        <f t="shared" si="174"/>
        <v>-0.7219512195121951</v>
      </c>
      <c r="R656" s="9">
        <f t="shared" si="175"/>
        <v>0.12357723577235773</v>
      </c>
      <c r="S656" s="9">
        <f t="shared" si="176"/>
        <v>0.8178861788617886</v>
      </c>
      <c r="T656" s="9">
        <f t="shared" si="177"/>
        <v>0.94146341463414629</v>
      </c>
      <c r="U656" s="9">
        <f t="shared" si="178"/>
        <v>10.138211382113822</v>
      </c>
      <c r="V656" s="9">
        <f t="shared" si="164"/>
        <v>0</v>
      </c>
      <c r="W656" s="9">
        <f t="shared" si="165"/>
        <v>0</v>
      </c>
      <c r="X656" s="9">
        <f t="shared" si="166"/>
        <v>1</v>
      </c>
      <c r="Y656" s="9">
        <f t="shared" si="167"/>
        <v>0</v>
      </c>
      <c r="Z656" s="9">
        <f t="shared" si="168"/>
        <v>0</v>
      </c>
      <c r="AA656" s="9">
        <f t="shared" si="169"/>
        <v>0</v>
      </c>
      <c r="AB656" s="9">
        <f t="shared" si="170"/>
        <v>0</v>
      </c>
      <c r="AC656" s="9">
        <f t="shared" si="171"/>
        <v>0</v>
      </c>
      <c r="AD656" s="9">
        <f t="shared" si="172"/>
        <v>1</v>
      </c>
    </row>
    <row r="657" spans="1:30" x14ac:dyDescent="0.35">
      <c r="A657" s="5">
        <v>656</v>
      </c>
      <c r="B657" s="3" t="s">
        <v>1425</v>
      </c>
      <c r="C657" s="11">
        <v>20</v>
      </c>
      <c r="D657" s="8">
        <v>21.5</v>
      </c>
      <c r="E657" s="11">
        <v>0</v>
      </c>
      <c r="F657" s="11">
        <v>5</v>
      </c>
      <c r="G657" s="11">
        <v>0</v>
      </c>
      <c r="H657" s="8">
        <v>274000</v>
      </c>
      <c r="I657" s="8">
        <v>276000</v>
      </c>
      <c r="J657" s="8">
        <v>-11158000</v>
      </c>
      <c r="K657" s="8">
        <v>245000</v>
      </c>
      <c r="L657" s="8">
        <v>415000</v>
      </c>
      <c r="M657" s="8">
        <v>660000</v>
      </c>
      <c r="N657" s="8">
        <v>3935000</v>
      </c>
      <c r="O657" s="8">
        <v>11.194900000000001</v>
      </c>
      <c r="P657" s="9">
        <f t="shared" si="173"/>
        <v>0.99275362318840576</v>
      </c>
      <c r="Q657" s="9">
        <f t="shared" si="174"/>
        <v>-40.427536231884055</v>
      </c>
      <c r="R657" s="9">
        <f t="shared" si="175"/>
        <v>0.8876811594202898</v>
      </c>
      <c r="S657" s="9">
        <f t="shared" si="176"/>
        <v>1.5036231884057971</v>
      </c>
      <c r="T657" s="9">
        <f t="shared" si="177"/>
        <v>2.3913043478260869</v>
      </c>
      <c r="U657" s="9">
        <f t="shared" si="178"/>
        <v>14.257246376811594</v>
      </c>
      <c r="V657" s="9">
        <f t="shared" si="164"/>
        <v>0</v>
      </c>
      <c r="W657" s="9">
        <f t="shared" si="165"/>
        <v>0</v>
      </c>
      <c r="X657" s="9">
        <f t="shared" si="166"/>
        <v>1</v>
      </c>
      <c r="Y657" s="9">
        <f t="shared" si="167"/>
        <v>0</v>
      </c>
      <c r="Z657" s="9">
        <f t="shared" si="168"/>
        <v>0</v>
      </c>
      <c r="AA657" s="9">
        <f t="shared" si="169"/>
        <v>0</v>
      </c>
      <c r="AB657" s="9">
        <f t="shared" si="170"/>
        <v>0</v>
      </c>
      <c r="AC657" s="9">
        <f t="shared" si="171"/>
        <v>0</v>
      </c>
      <c r="AD657" s="9">
        <f t="shared" si="172"/>
        <v>1</v>
      </c>
    </row>
    <row r="658" spans="1:30" ht="29" x14ac:dyDescent="0.35">
      <c r="A658" s="5">
        <v>657</v>
      </c>
      <c r="B658" s="3" t="s">
        <v>1426</v>
      </c>
      <c r="C658" s="11">
        <v>20</v>
      </c>
      <c r="D658" s="8">
        <v>2</v>
      </c>
      <c r="E658" s="11">
        <v>0</v>
      </c>
      <c r="F658" s="11">
        <v>5</v>
      </c>
      <c r="G658" s="11">
        <v>0</v>
      </c>
      <c r="H658" s="8">
        <v>1926000</v>
      </c>
      <c r="I658" s="8">
        <v>1926000</v>
      </c>
      <c r="J658" s="8">
        <v>416000</v>
      </c>
      <c r="K658" s="8">
        <v>460000</v>
      </c>
      <c r="L658" s="8">
        <v>1040000</v>
      </c>
      <c r="M658" s="8">
        <v>1500000</v>
      </c>
      <c r="N658" s="8">
        <v>14464000</v>
      </c>
      <c r="O658" s="8">
        <v>10.8263</v>
      </c>
      <c r="P658" s="9">
        <f t="shared" si="173"/>
        <v>1</v>
      </c>
      <c r="Q658" s="9">
        <f t="shared" si="174"/>
        <v>0.21599169262720663</v>
      </c>
      <c r="R658" s="9">
        <f t="shared" si="175"/>
        <v>0.23883696780893043</v>
      </c>
      <c r="S658" s="9">
        <f t="shared" si="176"/>
        <v>0.53997923156801664</v>
      </c>
      <c r="T658" s="9">
        <f t="shared" si="177"/>
        <v>0.77881619937694702</v>
      </c>
      <c r="U658" s="9">
        <f t="shared" si="178"/>
        <v>7.5098650051921076</v>
      </c>
      <c r="V658" s="9">
        <f t="shared" si="164"/>
        <v>0</v>
      </c>
      <c r="W658" s="9">
        <f t="shared" si="165"/>
        <v>0</v>
      </c>
      <c r="X658" s="9">
        <f t="shared" si="166"/>
        <v>1</v>
      </c>
      <c r="Y658" s="9">
        <f t="shared" si="167"/>
        <v>0</v>
      </c>
      <c r="Z658" s="9">
        <f t="shared" si="168"/>
        <v>0</v>
      </c>
      <c r="AA658" s="9">
        <f t="shared" si="169"/>
        <v>0</v>
      </c>
      <c r="AB658" s="9">
        <f t="shared" si="170"/>
        <v>0</v>
      </c>
      <c r="AC658" s="9">
        <f t="shared" si="171"/>
        <v>0</v>
      </c>
      <c r="AD658" s="9">
        <f t="shared" si="172"/>
        <v>1</v>
      </c>
    </row>
    <row r="659" spans="1:30" x14ac:dyDescent="0.35">
      <c r="A659" s="5">
        <v>658</v>
      </c>
      <c r="B659" s="3" t="s">
        <v>317</v>
      </c>
      <c r="C659" s="11">
        <v>20</v>
      </c>
      <c r="D659" s="8">
        <v>8.5</v>
      </c>
      <c r="E659" s="11">
        <v>0</v>
      </c>
      <c r="F659" s="11">
        <v>5</v>
      </c>
      <c r="G659" s="11">
        <v>0</v>
      </c>
      <c r="H659" s="8">
        <v>168000</v>
      </c>
      <c r="I659" s="8">
        <v>178000</v>
      </c>
      <c r="J659" s="8">
        <v>136000</v>
      </c>
      <c r="K659" s="8">
        <v>4000</v>
      </c>
      <c r="L659" s="8">
        <v>28000</v>
      </c>
      <c r="M659" s="8">
        <v>32000</v>
      </c>
      <c r="N659" s="8">
        <v>764000</v>
      </c>
      <c r="O659" s="8">
        <v>7.0415000000000001</v>
      </c>
      <c r="P659" s="9">
        <f t="shared" si="173"/>
        <v>0.9438202247191011</v>
      </c>
      <c r="Q659" s="9">
        <f t="shared" si="174"/>
        <v>0.7640449438202247</v>
      </c>
      <c r="R659" s="9">
        <f t="shared" si="175"/>
        <v>2.247191011235955E-2</v>
      </c>
      <c r="S659" s="9">
        <f t="shared" si="176"/>
        <v>0.15730337078651685</v>
      </c>
      <c r="T659" s="9">
        <f t="shared" si="177"/>
        <v>0.1797752808988764</v>
      </c>
      <c r="U659" s="9">
        <f t="shared" si="178"/>
        <v>4.2921348314606744</v>
      </c>
      <c r="V659" s="9">
        <f t="shared" si="164"/>
        <v>0</v>
      </c>
      <c r="W659" s="9">
        <f t="shared" si="165"/>
        <v>0</v>
      </c>
      <c r="X659" s="9">
        <f t="shared" si="166"/>
        <v>1</v>
      </c>
      <c r="Y659" s="9">
        <f t="shared" si="167"/>
        <v>0</v>
      </c>
      <c r="Z659" s="9">
        <f t="shared" si="168"/>
        <v>0</v>
      </c>
      <c r="AA659" s="9">
        <f t="shared" si="169"/>
        <v>0</v>
      </c>
      <c r="AB659" s="9">
        <f t="shared" si="170"/>
        <v>0</v>
      </c>
      <c r="AC659" s="9">
        <f t="shared" si="171"/>
        <v>0</v>
      </c>
      <c r="AD659" s="9">
        <f t="shared" si="172"/>
        <v>1</v>
      </c>
    </row>
    <row r="660" spans="1:30" ht="29" x14ac:dyDescent="0.35">
      <c r="A660" s="5">
        <v>659</v>
      </c>
      <c r="B660" s="3" t="s">
        <v>1427</v>
      </c>
      <c r="C660" s="11">
        <v>20</v>
      </c>
      <c r="D660" s="8">
        <v>28</v>
      </c>
      <c r="E660" s="11">
        <v>0</v>
      </c>
      <c r="F660" s="11">
        <v>3</v>
      </c>
      <c r="G660" s="11">
        <v>0</v>
      </c>
      <c r="H660" s="8">
        <v>10447000</v>
      </c>
      <c r="I660" s="8">
        <v>12594000</v>
      </c>
      <c r="J660" s="8">
        <v>591000</v>
      </c>
      <c r="K660" s="8">
        <v>2238000</v>
      </c>
      <c r="L660" s="8">
        <v>4848000</v>
      </c>
      <c r="M660" s="8">
        <v>7086000</v>
      </c>
      <c r="N660" s="8">
        <v>48280000</v>
      </c>
      <c r="O660" s="8">
        <v>4.3188000000000004</v>
      </c>
      <c r="P660" s="9">
        <f t="shared" si="173"/>
        <v>0.8295219946006035</v>
      </c>
      <c r="Q660" s="9">
        <f t="shared" si="174"/>
        <v>4.6927108146736542E-2</v>
      </c>
      <c r="R660" s="9">
        <f t="shared" si="175"/>
        <v>0.17770366841353025</v>
      </c>
      <c r="S660" s="9">
        <f t="shared" si="176"/>
        <v>0.38494521200571702</v>
      </c>
      <c r="T660" s="9">
        <f t="shared" si="177"/>
        <v>0.56264888041924721</v>
      </c>
      <c r="U660" s="9">
        <f t="shared" si="178"/>
        <v>3.8335715420041288</v>
      </c>
      <c r="V660" s="9">
        <f t="shared" si="164"/>
        <v>0</v>
      </c>
      <c r="W660" s="9">
        <f t="shared" si="165"/>
        <v>0</v>
      </c>
      <c r="X660" s="9">
        <f t="shared" si="166"/>
        <v>1</v>
      </c>
      <c r="Y660" s="9">
        <f t="shared" si="167"/>
        <v>0</v>
      </c>
      <c r="Z660" s="9">
        <f t="shared" si="168"/>
        <v>0</v>
      </c>
      <c r="AA660" s="9">
        <f t="shared" si="169"/>
        <v>0</v>
      </c>
      <c r="AB660" s="9">
        <f t="shared" si="170"/>
        <v>1</v>
      </c>
      <c r="AC660" s="9">
        <f t="shared" si="171"/>
        <v>0</v>
      </c>
      <c r="AD660" s="9">
        <f t="shared" si="172"/>
        <v>0</v>
      </c>
    </row>
    <row r="661" spans="1:30" x14ac:dyDescent="0.35">
      <c r="A661" s="5">
        <v>660</v>
      </c>
      <c r="B661" s="3" t="s">
        <v>318</v>
      </c>
      <c r="C661" s="11">
        <v>20</v>
      </c>
      <c r="D661" s="8">
        <v>14.5</v>
      </c>
      <c r="E661" s="11">
        <v>0</v>
      </c>
      <c r="F661" s="11">
        <v>5</v>
      </c>
      <c r="G661" s="11">
        <v>0</v>
      </c>
      <c r="H661" s="8">
        <v>909000</v>
      </c>
      <c r="I661" s="8">
        <v>1543000</v>
      </c>
      <c r="J661" s="8">
        <v>32000</v>
      </c>
      <c r="K661" s="8">
        <v>1339000</v>
      </c>
      <c r="L661" s="8">
        <v>72000</v>
      </c>
      <c r="M661" s="8">
        <v>1411000</v>
      </c>
      <c r="N661" s="8">
        <v>5907000</v>
      </c>
      <c r="O661" s="8">
        <v>3.2181999999999999</v>
      </c>
      <c r="P661" s="9">
        <f t="shared" si="173"/>
        <v>0.58911211924821771</v>
      </c>
      <c r="Q661" s="9">
        <f t="shared" si="174"/>
        <v>2.0738820479585224E-2</v>
      </c>
      <c r="R661" s="9">
        <f t="shared" si="175"/>
        <v>0.86779001944264422</v>
      </c>
      <c r="S661" s="9">
        <f t="shared" si="176"/>
        <v>4.6662346079066754E-2</v>
      </c>
      <c r="T661" s="9">
        <f t="shared" si="177"/>
        <v>0.91445236552171094</v>
      </c>
      <c r="U661" s="9">
        <f t="shared" si="178"/>
        <v>3.828256642903435</v>
      </c>
      <c r="V661" s="9">
        <f t="shared" si="164"/>
        <v>0</v>
      </c>
      <c r="W661" s="9">
        <f t="shared" si="165"/>
        <v>0</v>
      </c>
      <c r="X661" s="9">
        <f t="shared" si="166"/>
        <v>1</v>
      </c>
      <c r="Y661" s="9">
        <f t="shared" si="167"/>
        <v>0</v>
      </c>
      <c r="Z661" s="9">
        <f t="shared" si="168"/>
        <v>0</v>
      </c>
      <c r="AA661" s="9">
        <f t="shared" si="169"/>
        <v>0</v>
      </c>
      <c r="AB661" s="9">
        <f t="shared" si="170"/>
        <v>0</v>
      </c>
      <c r="AC661" s="9">
        <f t="shared" si="171"/>
        <v>0</v>
      </c>
      <c r="AD661" s="9">
        <f t="shared" si="172"/>
        <v>1</v>
      </c>
    </row>
    <row r="662" spans="1:30" x14ac:dyDescent="0.35">
      <c r="A662" s="5">
        <v>661</v>
      </c>
      <c r="B662" s="3" t="s">
        <v>1428</v>
      </c>
      <c r="C662" s="11">
        <v>20</v>
      </c>
      <c r="D662" s="8">
        <v>2.5</v>
      </c>
      <c r="E662" s="11">
        <v>0</v>
      </c>
      <c r="F662" s="11">
        <v>5</v>
      </c>
      <c r="G662" s="11">
        <v>0</v>
      </c>
      <c r="H662" s="8">
        <v>1247000</v>
      </c>
      <c r="I662" s="8">
        <v>1611000</v>
      </c>
      <c r="J662" s="8">
        <v>-930000</v>
      </c>
      <c r="K662" s="8">
        <v>2000</v>
      </c>
      <c r="L662" s="8">
        <v>2529000</v>
      </c>
      <c r="M662" s="8">
        <v>2531000</v>
      </c>
      <c r="N662" s="8">
        <v>817000</v>
      </c>
      <c r="O662" s="8">
        <v>0.44</v>
      </c>
      <c r="P662" s="9">
        <f t="shared" si="173"/>
        <v>0.77405338299193049</v>
      </c>
      <c r="Q662" s="9">
        <f t="shared" si="174"/>
        <v>-0.57728119180633142</v>
      </c>
      <c r="R662" s="9">
        <f t="shared" si="175"/>
        <v>1.2414649286157666E-3</v>
      </c>
      <c r="S662" s="9">
        <f t="shared" si="176"/>
        <v>1.5698324022346368</v>
      </c>
      <c r="T662" s="9">
        <f t="shared" si="177"/>
        <v>1.5710738671632527</v>
      </c>
      <c r="U662" s="9">
        <f t="shared" si="178"/>
        <v>0.50713842333954062</v>
      </c>
      <c r="V662" s="9">
        <f t="shared" si="164"/>
        <v>0</v>
      </c>
      <c r="W662" s="9">
        <f t="shared" si="165"/>
        <v>0</v>
      </c>
      <c r="X662" s="9">
        <f t="shared" si="166"/>
        <v>1</v>
      </c>
      <c r="Y662" s="9">
        <f t="shared" si="167"/>
        <v>0</v>
      </c>
      <c r="Z662" s="9">
        <f t="shared" si="168"/>
        <v>0</v>
      </c>
      <c r="AA662" s="9">
        <f t="shared" si="169"/>
        <v>0</v>
      </c>
      <c r="AB662" s="9">
        <f t="shared" si="170"/>
        <v>0</v>
      </c>
      <c r="AC662" s="9">
        <f t="shared" si="171"/>
        <v>0</v>
      </c>
      <c r="AD662" s="9">
        <f t="shared" si="172"/>
        <v>1</v>
      </c>
    </row>
    <row r="663" spans="1:30" x14ac:dyDescent="0.35">
      <c r="A663" s="5">
        <v>662</v>
      </c>
      <c r="B663" s="3" t="s">
        <v>319</v>
      </c>
      <c r="C663" s="11">
        <v>20</v>
      </c>
      <c r="D663" s="8">
        <v>9.5</v>
      </c>
      <c r="E663" s="11">
        <v>0</v>
      </c>
      <c r="F663" s="11">
        <v>5</v>
      </c>
      <c r="G663" s="11">
        <v>0</v>
      </c>
      <c r="H663" s="8">
        <v>129876000</v>
      </c>
      <c r="I663" s="8">
        <v>175390000</v>
      </c>
      <c r="J663" s="8">
        <v>36663000</v>
      </c>
      <c r="K663" s="8">
        <v>91031000</v>
      </c>
      <c r="L663" s="8">
        <v>47676000</v>
      </c>
      <c r="M663" s="8">
        <v>138707000</v>
      </c>
      <c r="N663" s="8">
        <v>505134000</v>
      </c>
      <c r="O663" s="8">
        <v>3.1507000000000001</v>
      </c>
      <c r="P663" s="9">
        <f t="shared" si="173"/>
        <v>0.74049831803409549</v>
      </c>
      <c r="Q663" s="9">
        <f t="shared" si="174"/>
        <v>0.20903700324990021</v>
      </c>
      <c r="R663" s="9">
        <f t="shared" si="175"/>
        <v>0.51902046866982154</v>
      </c>
      <c r="S663" s="9">
        <f t="shared" si="176"/>
        <v>0.27182849649352869</v>
      </c>
      <c r="T663" s="9">
        <f t="shared" si="177"/>
        <v>0.79084896516335024</v>
      </c>
      <c r="U663" s="9">
        <f t="shared" si="178"/>
        <v>2.880061577056845</v>
      </c>
      <c r="V663" s="9">
        <f t="shared" si="164"/>
        <v>0</v>
      </c>
      <c r="W663" s="9">
        <f t="shared" si="165"/>
        <v>0</v>
      </c>
      <c r="X663" s="9">
        <f t="shared" si="166"/>
        <v>1</v>
      </c>
      <c r="Y663" s="9">
        <f t="shared" si="167"/>
        <v>0</v>
      </c>
      <c r="Z663" s="9">
        <f t="shared" si="168"/>
        <v>0</v>
      </c>
      <c r="AA663" s="9">
        <f t="shared" si="169"/>
        <v>0</v>
      </c>
      <c r="AB663" s="9">
        <f t="shared" si="170"/>
        <v>0</v>
      </c>
      <c r="AC663" s="9">
        <f t="shared" si="171"/>
        <v>0</v>
      </c>
      <c r="AD663" s="9">
        <f t="shared" si="172"/>
        <v>1</v>
      </c>
    </row>
    <row r="664" spans="1:30" x14ac:dyDescent="0.35">
      <c r="A664" s="5">
        <v>663</v>
      </c>
      <c r="B664" s="3" t="s">
        <v>320</v>
      </c>
      <c r="C664" s="11">
        <v>20</v>
      </c>
      <c r="D664" s="8">
        <v>18</v>
      </c>
      <c r="E664" s="11">
        <v>0</v>
      </c>
      <c r="F664" s="11">
        <v>5</v>
      </c>
      <c r="G664" s="11">
        <v>0</v>
      </c>
      <c r="H664" s="8">
        <v>18283000</v>
      </c>
      <c r="I664" s="8">
        <v>36485000</v>
      </c>
      <c r="J664" s="8">
        <v>14991000</v>
      </c>
      <c r="K664" s="8">
        <v>688000</v>
      </c>
      <c r="L664" s="8">
        <v>4319000</v>
      </c>
      <c r="M664" s="8">
        <v>5007000</v>
      </c>
      <c r="N664" s="8">
        <v>16030000</v>
      </c>
      <c r="O664" s="8">
        <v>0.44479999999999997</v>
      </c>
      <c r="P664" s="9">
        <f t="shared" si="173"/>
        <v>0.50111004522406466</v>
      </c>
      <c r="Q664" s="9">
        <f t="shared" si="174"/>
        <v>0.41088118404823898</v>
      </c>
      <c r="R664" s="9">
        <f t="shared" si="175"/>
        <v>1.8857064547074139E-2</v>
      </c>
      <c r="S664" s="9">
        <f t="shared" si="176"/>
        <v>0.11837741537618199</v>
      </c>
      <c r="T664" s="9">
        <f t="shared" si="177"/>
        <v>0.13723447992325613</v>
      </c>
      <c r="U664" s="9">
        <f t="shared" si="178"/>
        <v>0.43935864053720708</v>
      </c>
      <c r="V664" s="9">
        <f t="shared" si="164"/>
        <v>0</v>
      </c>
      <c r="W664" s="9">
        <f t="shared" si="165"/>
        <v>0</v>
      </c>
      <c r="X664" s="9">
        <f t="shared" si="166"/>
        <v>1</v>
      </c>
      <c r="Y664" s="9">
        <f t="shared" si="167"/>
        <v>0</v>
      </c>
      <c r="Z664" s="9">
        <f t="shared" si="168"/>
        <v>0</v>
      </c>
      <c r="AA664" s="9">
        <f t="shared" si="169"/>
        <v>0</v>
      </c>
      <c r="AB664" s="9">
        <f t="shared" si="170"/>
        <v>0</v>
      </c>
      <c r="AC664" s="9">
        <f t="shared" si="171"/>
        <v>0</v>
      </c>
      <c r="AD664" s="9">
        <f t="shared" si="172"/>
        <v>1</v>
      </c>
    </row>
    <row r="665" spans="1:30" x14ac:dyDescent="0.35">
      <c r="A665" s="5">
        <v>664</v>
      </c>
      <c r="B665" s="3" t="s">
        <v>321</v>
      </c>
      <c r="C665" s="11">
        <v>20</v>
      </c>
      <c r="D665" s="8">
        <v>2</v>
      </c>
      <c r="E665" s="11">
        <v>0</v>
      </c>
      <c r="F665" s="11">
        <v>5</v>
      </c>
      <c r="G665" s="11">
        <v>0</v>
      </c>
      <c r="H665" s="8">
        <v>50000</v>
      </c>
      <c r="I665" s="8">
        <v>50000</v>
      </c>
      <c r="J665" s="8">
        <v>4000</v>
      </c>
      <c r="K665" s="8">
        <v>29000</v>
      </c>
      <c r="L665" s="8">
        <v>7000</v>
      </c>
      <c r="M665" s="8">
        <v>36000</v>
      </c>
      <c r="N665" s="8">
        <v>729000</v>
      </c>
      <c r="O665" s="8">
        <v>19.184200000000001</v>
      </c>
      <c r="P665" s="9">
        <f t="shared" si="173"/>
        <v>1</v>
      </c>
      <c r="Q665" s="9">
        <f t="shared" si="174"/>
        <v>0.08</v>
      </c>
      <c r="R665" s="9">
        <f t="shared" si="175"/>
        <v>0.57999999999999996</v>
      </c>
      <c r="S665" s="9">
        <f t="shared" si="176"/>
        <v>0.14000000000000001</v>
      </c>
      <c r="T665" s="9">
        <f t="shared" si="177"/>
        <v>0.72</v>
      </c>
      <c r="U665" s="9">
        <f t="shared" si="178"/>
        <v>14.58</v>
      </c>
      <c r="V665" s="9">
        <f t="shared" si="164"/>
        <v>0</v>
      </c>
      <c r="W665" s="9">
        <f t="shared" si="165"/>
        <v>0</v>
      </c>
      <c r="X665" s="9">
        <f t="shared" si="166"/>
        <v>1</v>
      </c>
      <c r="Y665" s="9">
        <f t="shared" si="167"/>
        <v>0</v>
      </c>
      <c r="Z665" s="9">
        <f t="shared" si="168"/>
        <v>0</v>
      </c>
      <c r="AA665" s="9">
        <f t="shared" si="169"/>
        <v>0</v>
      </c>
      <c r="AB665" s="9">
        <f t="shared" si="170"/>
        <v>0</v>
      </c>
      <c r="AC665" s="9">
        <f t="shared" si="171"/>
        <v>0</v>
      </c>
      <c r="AD665" s="9">
        <f t="shared" si="172"/>
        <v>1</v>
      </c>
    </row>
    <row r="666" spans="1:30" x14ac:dyDescent="0.35">
      <c r="A666" s="5">
        <v>665</v>
      </c>
      <c r="B666" s="3" t="s">
        <v>1429</v>
      </c>
      <c r="C666" s="11">
        <v>20</v>
      </c>
      <c r="D666" s="8">
        <v>15.5</v>
      </c>
      <c r="E666" s="11">
        <v>0</v>
      </c>
      <c r="F666" s="11">
        <v>5</v>
      </c>
      <c r="G666" s="11">
        <v>0</v>
      </c>
      <c r="H666" s="8">
        <v>942000</v>
      </c>
      <c r="I666" s="8">
        <v>942000</v>
      </c>
      <c r="J666" s="8">
        <v>-3901000</v>
      </c>
      <c r="K666" s="8">
        <v>458000</v>
      </c>
      <c r="L666" s="8">
        <v>35000</v>
      </c>
      <c r="M666" s="8">
        <v>493000</v>
      </c>
      <c r="N666" s="8">
        <v>360000</v>
      </c>
      <c r="O666" s="8">
        <v>0.11849999999999999</v>
      </c>
      <c r="P666" s="9">
        <f t="shared" si="173"/>
        <v>1</v>
      </c>
      <c r="Q666" s="9">
        <f t="shared" si="174"/>
        <v>-4.1411889596602975</v>
      </c>
      <c r="R666" s="9">
        <f t="shared" si="175"/>
        <v>0.4861995753715499</v>
      </c>
      <c r="S666" s="9">
        <f t="shared" si="176"/>
        <v>3.7154989384288746E-2</v>
      </c>
      <c r="T666" s="9">
        <f t="shared" si="177"/>
        <v>0.52335456475583864</v>
      </c>
      <c r="U666" s="9">
        <f t="shared" si="178"/>
        <v>0.38216560509554143</v>
      </c>
      <c r="V666" s="9">
        <f t="shared" si="164"/>
        <v>0</v>
      </c>
      <c r="W666" s="9">
        <f t="shared" si="165"/>
        <v>0</v>
      </c>
      <c r="X666" s="9">
        <f t="shared" si="166"/>
        <v>1</v>
      </c>
      <c r="Y666" s="9">
        <f t="shared" si="167"/>
        <v>0</v>
      </c>
      <c r="Z666" s="9">
        <f t="shared" si="168"/>
        <v>0</v>
      </c>
      <c r="AA666" s="9">
        <f t="shared" si="169"/>
        <v>0</v>
      </c>
      <c r="AB666" s="9">
        <f t="shared" si="170"/>
        <v>0</v>
      </c>
      <c r="AC666" s="9">
        <f t="shared" si="171"/>
        <v>0</v>
      </c>
      <c r="AD666" s="9">
        <f t="shared" si="172"/>
        <v>1</v>
      </c>
    </row>
    <row r="667" spans="1:30" x14ac:dyDescent="0.35">
      <c r="A667" s="5">
        <v>666</v>
      </c>
      <c r="B667" s="3" t="s">
        <v>1430</v>
      </c>
      <c r="C667" s="11">
        <v>20</v>
      </c>
      <c r="D667" s="8">
        <v>24</v>
      </c>
      <c r="E667" s="11">
        <v>0</v>
      </c>
      <c r="F667" s="11">
        <v>2</v>
      </c>
      <c r="G667" s="11">
        <v>0</v>
      </c>
      <c r="H667" s="8">
        <v>28221000</v>
      </c>
      <c r="I667" s="8">
        <v>40991000</v>
      </c>
      <c r="J667" s="8">
        <v>34060000</v>
      </c>
      <c r="K667" s="8">
        <v>2854000</v>
      </c>
      <c r="L667" s="8">
        <v>3963000</v>
      </c>
      <c r="M667" s="8">
        <v>6817000</v>
      </c>
      <c r="N667" s="8">
        <v>34311000</v>
      </c>
      <c r="O667" s="8">
        <v>1.0478000000000001</v>
      </c>
      <c r="P667" s="9">
        <f t="shared" si="173"/>
        <v>0.68846820033665923</v>
      </c>
      <c r="Q667" s="9">
        <f t="shared" si="174"/>
        <v>0.83091410309580149</v>
      </c>
      <c r="R667" s="9">
        <f t="shared" si="175"/>
        <v>6.9625039642848427E-2</v>
      </c>
      <c r="S667" s="9">
        <f t="shared" si="176"/>
        <v>9.6679758971481539E-2</v>
      </c>
      <c r="T667" s="9">
        <f t="shared" si="177"/>
        <v>0.16630479861432998</v>
      </c>
      <c r="U667" s="9">
        <f t="shared" si="178"/>
        <v>0.83703739845331904</v>
      </c>
      <c r="V667" s="9">
        <f t="shared" si="164"/>
        <v>0</v>
      </c>
      <c r="W667" s="9">
        <f t="shared" si="165"/>
        <v>0</v>
      </c>
      <c r="X667" s="9">
        <f t="shared" si="166"/>
        <v>1</v>
      </c>
      <c r="Y667" s="9">
        <f t="shared" si="167"/>
        <v>0</v>
      </c>
      <c r="Z667" s="9">
        <f t="shared" si="168"/>
        <v>0</v>
      </c>
      <c r="AA667" s="9">
        <f t="shared" si="169"/>
        <v>1</v>
      </c>
      <c r="AB667" s="9">
        <f t="shared" si="170"/>
        <v>0</v>
      </c>
      <c r="AC667" s="9">
        <f t="shared" si="171"/>
        <v>0</v>
      </c>
      <c r="AD667" s="9">
        <f t="shared" si="172"/>
        <v>0</v>
      </c>
    </row>
    <row r="668" spans="1:30" x14ac:dyDescent="0.35">
      <c r="A668" s="5">
        <v>667</v>
      </c>
      <c r="B668" s="3" t="s">
        <v>322</v>
      </c>
      <c r="C668" s="11">
        <v>20</v>
      </c>
      <c r="D668" s="8">
        <v>27.5</v>
      </c>
      <c r="E668" s="11">
        <v>0</v>
      </c>
      <c r="F668" s="11">
        <v>2</v>
      </c>
      <c r="G668" s="11">
        <v>0</v>
      </c>
      <c r="H668" s="8">
        <v>22544000</v>
      </c>
      <c r="I668" s="8">
        <v>31372000</v>
      </c>
      <c r="J668" s="8">
        <v>27581000</v>
      </c>
      <c r="K668" s="8">
        <v>3272000</v>
      </c>
      <c r="L668" s="8">
        <v>56000</v>
      </c>
      <c r="M668" s="8">
        <v>3328000</v>
      </c>
      <c r="N668" s="8">
        <v>30972000</v>
      </c>
      <c r="O668" s="8">
        <v>0.9083</v>
      </c>
      <c r="P668" s="9">
        <f t="shared" si="173"/>
        <v>0.71860257554507201</v>
      </c>
      <c r="Q668" s="9">
        <f t="shared" si="174"/>
        <v>0.87915976029580523</v>
      </c>
      <c r="R668" s="9">
        <f t="shared" si="175"/>
        <v>0.1042968251944409</v>
      </c>
      <c r="S668" s="9">
        <f t="shared" si="176"/>
        <v>1.7850312380466658E-3</v>
      </c>
      <c r="T668" s="9">
        <f t="shared" si="177"/>
        <v>0.10608185643248756</v>
      </c>
      <c r="U668" s="9">
        <f t="shared" si="178"/>
        <v>0.98724977687109527</v>
      </c>
      <c r="V668" s="9">
        <f t="shared" si="164"/>
        <v>0</v>
      </c>
      <c r="W668" s="9">
        <f t="shared" si="165"/>
        <v>0</v>
      </c>
      <c r="X668" s="9">
        <f t="shared" si="166"/>
        <v>1</v>
      </c>
      <c r="Y668" s="9">
        <f t="shared" si="167"/>
        <v>0</v>
      </c>
      <c r="Z668" s="9">
        <f t="shared" si="168"/>
        <v>0</v>
      </c>
      <c r="AA668" s="9">
        <f t="shared" si="169"/>
        <v>1</v>
      </c>
      <c r="AB668" s="9">
        <f t="shared" si="170"/>
        <v>0</v>
      </c>
      <c r="AC668" s="9">
        <f t="shared" si="171"/>
        <v>0</v>
      </c>
      <c r="AD668" s="9">
        <f t="shared" si="172"/>
        <v>0</v>
      </c>
    </row>
    <row r="669" spans="1:30" x14ac:dyDescent="0.35">
      <c r="A669" s="5">
        <v>668</v>
      </c>
      <c r="B669" s="3" t="s">
        <v>323</v>
      </c>
      <c r="C669" s="11">
        <v>20</v>
      </c>
      <c r="D669" s="8">
        <v>6.5</v>
      </c>
      <c r="E669" s="11">
        <v>0</v>
      </c>
      <c r="F669" s="11">
        <v>5</v>
      </c>
      <c r="G669" s="11">
        <v>0</v>
      </c>
      <c r="H669" s="8">
        <v>32915000</v>
      </c>
      <c r="I669" s="8">
        <v>32915000</v>
      </c>
      <c r="J669" s="8">
        <v>9799000</v>
      </c>
      <c r="K669" s="8">
        <v>409000</v>
      </c>
      <c r="L669" s="8">
        <v>22207000</v>
      </c>
      <c r="M669" s="8">
        <v>22616000</v>
      </c>
      <c r="N669" s="8">
        <v>9195000</v>
      </c>
      <c r="O669" s="8">
        <v>0.30640000000000001</v>
      </c>
      <c r="P669" s="9">
        <f t="shared" si="173"/>
        <v>1</v>
      </c>
      <c r="Q669" s="9">
        <f t="shared" si="174"/>
        <v>0.29770621297280875</v>
      </c>
      <c r="R669" s="9">
        <f t="shared" si="175"/>
        <v>1.242594561749962E-2</v>
      </c>
      <c r="S669" s="9">
        <f t="shared" si="176"/>
        <v>0.67467719884551114</v>
      </c>
      <c r="T669" s="9">
        <f t="shared" si="177"/>
        <v>0.6871031444630108</v>
      </c>
      <c r="U669" s="9">
        <f t="shared" si="178"/>
        <v>0.27935591675527877</v>
      </c>
      <c r="V669" s="9">
        <f t="shared" si="164"/>
        <v>0</v>
      </c>
      <c r="W669" s="9">
        <f t="shared" si="165"/>
        <v>0</v>
      </c>
      <c r="X669" s="9">
        <f t="shared" si="166"/>
        <v>1</v>
      </c>
      <c r="Y669" s="9">
        <f t="shared" si="167"/>
        <v>0</v>
      </c>
      <c r="Z669" s="9">
        <f t="shared" si="168"/>
        <v>0</v>
      </c>
      <c r="AA669" s="9">
        <f t="shared" si="169"/>
        <v>0</v>
      </c>
      <c r="AB669" s="9">
        <f t="shared" si="170"/>
        <v>0</v>
      </c>
      <c r="AC669" s="9">
        <f t="shared" si="171"/>
        <v>0</v>
      </c>
      <c r="AD669" s="9">
        <f t="shared" si="172"/>
        <v>1</v>
      </c>
    </row>
    <row r="670" spans="1:30" x14ac:dyDescent="0.35">
      <c r="A670" s="5">
        <v>669</v>
      </c>
      <c r="B670" s="3" t="s">
        <v>1431</v>
      </c>
      <c r="C670" s="11">
        <v>20</v>
      </c>
      <c r="D670" s="8">
        <v>15</v>
      </c>
      <c r="E670" s="11">
        <v>0</v>
      </c>
      <c r="F670" s="11">
        <v>2</v>
      </c>
      <c r="G670" s="11">
        <v>0</v>
      </c>
      <c r="H670" s="8">
        <v>691000</v>
      </c>
      <c r="I670" s="8">
        <v>26307000</v>
      </c>
      <c r="J670" s="8">
        <v>1464000</v>
      </c>
      <c r="K670" s="8">
        <v>8362000</v>
      </c>
      <c r="L670" s="8">
        <v>726000</v>
      </c>
      <c r="M670" s="8">
        <v>9088000</v>
      </c>
      <c r="N670" s="8">
        <v>490000</v>
      </c>
      <c r="O670" s="8">
        <v>1.77E-2</v>
      </c>
      <c r="P670" s="9">
        <f t="shared" si="173"/>
        <v>2.6266773102216139E-2</v>
      </c>
      <c r="Q670" s="9">
        <f t="shared" si="174"/>
        <v>5.565058729615692E-2</v>
      </c>
      <c r="R670" s="9">
        <f t="shared" si="175"/>
        <v>0.31786216596343181</v>
      </c>
      <c r="S670" s="9">
        <f t="shared" si="176"/>
        <v>2.7597217470635191E-2</v>
      </c>
      <c r="T670" s="9">
        <f t="shared" si="177"/>
        <v>0.34545938343406696</v>
      </c>
      <c r="U670" s="9">
        <f t="shared" si="178"/>
        <v>1.8626221157866728E-2</v>
      </c>
      <c r="V670" s="9">
        <f t="shared" si="164"/>
        <v>0</v>
      </c>
      <c r="W670" s="9">
        <f t="shared" si="165"/>
        <v>0</v>
      </c>
      <c r="X670" s="9">
        <f t="shared" si="166"/>
        <v>1</v>
      </c>
      <c r="Y670" s="9">
        <f t="shared" si="167"/>
        <v>0</v>
      </c>
      <c r="Z670" s="9">
        <f t="shared" si="168"/>
        <v>0</v>
      </c>
      <c r="AA670" s="9">
        <f t="shared" si="169"/>
        <v>1</v>
      </c>
      <c r="AB670" s="9">
        <f t="shared" si="170"/>
        <v>0</v>
      </c>
      <c r="AC670" s="9">
        <f t="shared" si="171"/>
        <v>0</v>
      </c>
      <c r="AD670" s="9">
        <f t="shared" si="172"/>
        <v>0</v>
      </c>
    </row>
    <row r="671" spans="1:30" x14ac:dyDescent="0.35">
      <c r="A671" s="5">
        <v>670</v>
      </c>
      <c r="B671" s="3" t="s">
        <v>324</v>
      </c>
      <c r="C671" s="11">
        <v>20</v>
      </c>
      <c r="D671" s="8">
        <v>6</v>
      </c>
      <c r="E671" s="11">
        <v>0</v>
      </c>
      <c r="F671" s="11">
        <v>5</v>
      </c>
      <c r="G671" s="11">
        <v>0</v>
      </c>
      <c r="H671" s="8">
        <v>8260000</v>
      </c>
      <c r="I671" s="8">
        <v>8555000</v>
      </c>
      <c r="J671" s="8">
        <v>6189000</v>
      </c>
      <c r="K671" s="8">
        <v>1895000</v>
      </c>
      <c r="L671" s="8">
        <v>451000</v>
      </c>
      <c r="M671" s="8">
        <v>2346000</v>
      </c>
      <c r="N671" s="8">
        <v>3913000</v>
      </c>
      <c r="O671" s="8">
        <v>0.4834</v>
      </c>
      <c r="P671" s="9">
        <f t="shared" si="173"/>
        <v>0.96551724137931039</v>
      </c>
      <c r="Q671" s="9">
        <f t="shared" si="174"/>
        <v>0.72343658679135003</v>
      </c>
      <c r="R671" s="9">
        <f t="shared" si="175"/>
        <v>0.22150789012273525</v>
      </c>
      <c r="S671" s="9">
        <f t="shared" si="176"/>
        <v>5.2717708942139098E-2</v>
      </c>
      <c r="T671" s="9">
        <f t="shared" si="177"/>
        <v>0.27422559906487437</v>
      </c>
      <c r="U671" s="9">
        <f t="shared" si="178"/>
        <v>0.45739333722969022</v>
      </c>
      <c r="V671" s="9">
        <f t="shared" si="164"/>
        <v>0</v>
      </c>
      <c r="W671" s="9">
        <f t="shared" si="165"/>
        <v>0</v>
      </c>
      <c r="X671" s="9">
        <f t="shared" si="166"/>
        <v>1</v>
      </c>
      <c r="Y671" s="9">
        <f t="shared" si="167"/>
        <v>0</v>
      </c>
      <c r="Z671" s="9">
        <f t="shared" si="168"/>
        <v>0</v>
      </c>
      <c r="AA671" s="9">
        <f t="shared" si="169"/>
        <v>0</v>
      </c>
      <c r="AB671" s="9">
        <f t="shared" si="170"/>
        <v>0</v>
      </c>
      <c r="AC671" s="9">
        <f t="shared" si="171"/>
        <v>0</v>
      </c>
      <c r="AD671" s="9">
        <f t="shared" si="172"/>
        <v>1</v>
      </c>
    </row>
    <row r="672" spans="1:30" x14ac:dyDescent="0.35">
      <c r="A672" s="5">
        <v>671</v>
      </c>
      <c r="B672" s="3" t="s">
        <v>325</v>
      </c>
      <c r="C672" s="11">
        <v>20</v>
      </c>
      <c r="D672" s="8">
        <v>10</v>
      </c>
      <c r="E672" s="11">
        <v>0</v>
      </c>
      <c r="F672" s="11">
        <v>0</v>
      </c>
      <c r="G672" s="11">
        <v>0</v>
      </c>
      <c r="H672" s="8">
        <v>53468000</v>
      </c>
      <c r="I672" s="8">
        <v>87325000</v>
      </c>
      <c r="J672" s="8">
        <v>75763000</v>
      </c>
      <c r="K672" s="8">
        <v>1539000</v>
      </c>
      <c r="L672" s="8">
        <v>3776000</v>
      </c>
      <c r="M672" s="8">
        <v>5315000</v>
      </c>
      <c r="N672" s="8">
        <v>41840000</v>
      </c>
      <c r="O672" s="8">
        <v>0.47</v>
      </c>
      <c r="P672" s="9">
        <f t="shared" si="173"/>
        <v>0.61228743200687086</v>
      </c>
      <c r="Q672" s="9">
        <f t="shared" si="174"/>
        <v>0.8675980532493559</v>
      </c>
      <c r="R672" s="9">
        <f t="shared" si="175"/>
        <v>1.7623819066704838E-2</v>
      </c>
      <c r="S672" s="9">
        <f t="shared" si="176"/>
        <v>4.3240767248783278E-2</v>
      </c>
      <c r="T672" s="9">
        <f t="shared" si="177"/>
        <v>6.086458631548812E-2</v>
      </c>
      <c r="U672" s="9">
        <f t="shared" si="178"/>
        <v>0.47912968794732319</v>
      </c>
      <c r="V672" s="9">
        <f t="shared" si="164"/>
        <v>0</v>
      </c>
      <c r="W672" s="9">
        <f t="shared" si="165"/>
        <v>0</v>
      </c>
      <c r="X672" s="9">
        <f t="shared" si="166"/>
        <v>1</v>
      </c>
      <c r="Y672" s="9">
        <f t="shared" si="167"/>
        <v>1</v>
      </c>
      <c r="Z672" s="9">
        <f t="shared" si="168"/>
        <v>0</v>
      </c>
      <c r="AA672" s="9">
        <f t="shared" si="169"/>
        <v>0</v>
      </c>
      <c r="AB672" s="9">
        <f t="shared" si="170"/>
        <v>0</v>
      </c>
      <c r="AC672" s="9">
        <f t="shared" si="171"/>
        <v>0</v>
      </c>
      <c r="AD672" s="9">
        <f t="shared" si="172"/>
        <v>0</v>
      </c>
    </row>
    <row r="673" spans="1:30" x14ac:dyDescent="0.35">
      <c r="A673" s="5">
        <v>672</v>
      </c>
      <c r="B673" s="3" t="s">
        <v>1432</v>
      </c>
      <c r="C673" s="11">
        <v>20</v>
      </c>
      <c r="D673" s="8">
        <v>28</v>
      </c>
      <c r="E673" s="11">
        <v>0</v>
      </c>
      <c r="F673" s="11">
        <v>0</v>
      </c>
      <c r="G673" s="11">
        <v>0</v>
      </c>
      <c r="H673" s="8">
        <v>215000</v>
      </c>
      <c r="I673" s="8">
        <v>1203000</v>
      </c>
      <c r="J673" s="8">
        <v>-22850000</v>
      </c>
      <c r="K673" s="8">
        <v>24006000</v>
      </c>
      <c r="L673" s="8">
        <v>44000</v>
      </c>
      <c r="M673" s="8">
        <v>24050000</v>
      </c>
      <c r="N673" s="8">
        <v>837000</v>
      </c>
      <c r="O673" s="8">
        <v>0.68830000000000002</v>
      </c>
      <c r="P673" s="9">
        <f t="shared" si="173"/>
        <v>0.17871986699916875</v>
      </c>
      <c r="Q673" s="9">
        <f t="shared" si="174"/>
        <v>-18.994181213632586</v>
      </c>
      <c r="R673" s="9">
        <f t="shared" si="175"/>
        <v>19.955112219451372</v>
      </c>
      <c r="S673" s="9">
        <f t="shared" si="176"/>
        <v>3.657522859517872E-2</v>
      </c>
      <c r="T673" s="9">
        <f t="shared" si="177"/>
        <v>19.991687448046552</v>
      </c>
      <c r="U673" s="9">
        <f t="shared" si="178"/>
        <v>0.69576059850374061</v>
      </c>
      <c r="V673" s="9">
        <f t="shared" ref="V673:V736" si="179">IF(G673=1,1,0)</f>
        <v>0</v>
      </c>
      <c r="W673" s="9">
        <f t="shared" ref="W673:W736" si="180">IF(G673=1,2,0)</f>
        <v>0</v>
      </c>
      <c r="X673" s="9">
        <f t="shared" ref="X673:X736" si="181">IF(G673=0,1,0)</f>
        <v>1</v>
      </c>
      <c r="Y673" s="9">
        <f t="shared" ref="Y673:Y736" si="182">IF($F673=0,1,0)</f>
        <v>1</v>
      </c>
      <c r="Z673" s="9">
        <f t="shared" ref="Z673:Z736" si="183">IF($F673=1,1,0)</f>
        <v>0</v>
      </c>
      <c r="AA673" s="9">
        <f t="shared" ref="AA673:AA736" si="184">IF($F673=2,1,0)</f>
        <v>0</v>
      </c>
      <c r="AB673" s="9">
        <f t="shared" ref="AB673:AB736" si="185">IF($F673=3,1,0)</f>
        <v>0</v>
      </c>
      <c r="AC673" s="9">
        <f t="shared" ref="AC673:AC736" si="186">IF($F673=4,1,0)</f>
        <v>0</v>
      </c>
      <c r="AD673" s="9">
        <f t="shared" ref="AD673:AD736" si="187">IF($F673=5,1,0)</f>
        <v>0</v>
      </c>
    </row>
    <row r="674" spans="1:30" ht="29" x14ac:dyDescent="0.35">
      <c r="A674" s="5">
        <v>673</v>
      </c>
      <c r="B674" s="3" t="s">
        <v>326</v>
      </c>
      <c r="C674" s="11">
        <v>20</v>
      </c>
      <c r="D674" s="8">
        <v>4</v>
      </c>
      <c r="E674" s="11">
        <v>0</v>
      </c>
      <c r="F674" s="11">
        <v>5</v>
      </c>
      <c r="G674" s="11">
        <v>0</v>
      </c>
      <c r="H674" s="8">
        <v>129668000</v>
      </c>
      <c r="I674" s="8">
        <v>211000000</v>
      </c>
      <c r="J674" s="8">
        <v>34538000</v>
      </c>
      <c r="K674" s="8">
        <v>46207000</v>
      </c>
      <c r="L674" s="8">
        <v>40255000</v>
      </c>
      <c r="M674" s="8">
        <v>86462000</v>
      </c>
      <c r="N674" s="8">
        <v>225312000</v>
      </c>
      <c r="O674" s="8">
        <v>1.4389000000000001</v>
      </c>
      <c r="P674" s="9">
        <f t="shared" si="173"/>
        <v>0.61454028436018959</v>
      </c>
      <c r="Q674" s="9">
        <f t="shared" si="174"/>
        <v>0.1636872037914692</v>
      </c>
      <c r="R674" s="9">
        <f t="shared" si="175"/>
        <v>0.21899052132701421</v>
      </c>
      <c r="S674" s="9">
        <f t="shared" si="176"/>
        <v>0.19078199052132702</v>
      </c>
      <c r="T674" s="9">
        <f t="shared" si="177"/>
        <v>0.40977251184834124</v>
      </c>
      <c r="U674" s="9">
        <f t="shared" si="178"/>
        <v>1.067829383886256</v>
      </c>
      <c r="V674" s="9">
        <f t="shared" si="179"/>
        <v>0</v>
      </c>
      <c r="W674" s="9">
        <f t="shared" si="180"/>
        <v>0</v>
      </c>
      <c r="X674" s="9">
        <f t="shared" si="181"/>
        <v>1</v>
      </c>
      <c r="Y674" s="9">
        <f t="shared" si="182"/>
        <v>0</v>
      </c>
      <c r="Z674" s="9">
        <f t="shared" si="183"/>
        <v>0</v>
      </c>
      <c r="AA674" s="9">
        <f t="shared" si="184"/>
        <v>0</v>
      </c>
      <c r="AB674" s="9">
        <f t="shared" si="185"/>
        <v>0</v>
      </c>
      <c r="AC674" s="9">
        <f t="shared" si="186"/>
        <v>0</v>
      </c>
      <c r="AD674" s="9">
        <f t="shared" si="187"/>
        <v>1</v>
      </c>
    </row>
    <row r="675" spans="1:30" x14ac:dyDescent="0.35">
      <c r="A675" s="5">
        <v>674</v>
      </c>
      <c r="B675" s="3" t="s">
        <v>327</v>
      </c>
      <c r="C675" s="11">
        <v>20</v>
      </c>
      <c r="D675" s="8">
        <v>12.5</v>
      </c>
      <c r="E675" s="11">
        <v>0</v>
      </c>
      <c r="F675" s="11">
        <v>5</v>
      </c>
      <c r="G675" s="11">
        <v>0</v>
      </c>
      <c r="H675" s="8">
        <v>5568000</v>
      </c>
      <c r="I675" s="8">
        <v>19784000</v>
      </c>
      <c r="J675" s="8">
        <v>8233000</v>
      </c>
      <c r="K675" s="8">
        <v>6081000</v>
      </c>
      <c r="L675" s="8">
        <v>1343000</v>
      </c>
      <c r="M675" s="8">
        <v>7424000</v>
      </c>
      <c r="N675" s="8">
        <v>11006000</v>
      </c>
      <c r="O675" s="8">
        <v>0.51980000000000004</v>
      </c>
      <c r="P675" s="9">
        <f t="shared" si="173"/>
        <v>0.28143954710877478</v>
      </c>
      <c r="Q675" s="9">
        <f t="shared" si="174"/>
        <v>0.41614435907804287</v>
      </c>
      <c r="R675" s="9">
        <f t="shared" si="175"/>
        <v>0.30736959158916294</v>
      </c>
      <c r="S675" s="9">
        <f t="shared" si="176"/>
        <v>6.7883137889203402E-2</v>
      </c>
      <c r="T675" s="9">
        <f t="shared" si="177"/>
        <v>0.37525272947836635</v>
      </c>
      <c r="U675" s="9">
        <f t="shared" si="178"/>
        <v>0.55630812778002425</v>
      </c>
      <c r="V675" s="9">
        <f t="shared" si="179"/>
        <v>0</v>
      </c>
      <c r="W675" s="9">
        <f t="shared" si="180"/>
        <v>0</v>
      </c>
      <c r="X675" s="9">
        <f t="shared" si="181"/>
        <v>1</v>
      </c>
      <c r="Y675" s="9">
        <f t="shared" si="182"/>
        <v>0</v>
      </c>
      <c r="Z675" s="9">
        <f t="shared" si="183"/>
        <v>0</v>
      </c>
      <c r="AA675" s="9">
        <f t="shared" si="184"/>
        <v>0</v>
      </c>
      <c r="AB675" s="9">
        <f t="shared" si="185"/>
        <v>0</v>
      </c>
      <c r="AC675" s="9">
        <f t="shared" si="186"/>
        <v>0</v>
      </c>
      <c r="AD675" s="9">
        <f t="shared" si="187"/>
        <v>1</v>
      </c>
    </row>
    <row r="676" spans="1:30" x14ac:dyDescent="0.35">
      <c r="A676" s="5">
        <v>675</v>
      </c>
      <c r="B676" s="3" t="s">
        <v>328</v>
      </c>
      <c r="C676" s="11">
        <v>20</v>
      </c>
      <c r="D676" s="8">
        <v>9.5</v>
      </c>
      <c r="E676" s="11">
        <v>0</v>
      </c>
      <c r="F676" s="11">
        <v>5</v>
      </c>
      <c r="G676" s="11">
        <v>0</v>
      </c>
      <c r="H676" s="8">
        <v>4803000</v>
      </c>
      <c r="I676" s="8">
        <v>4803000</v>
      </c>
      <c r="J676" s="8">
        <v>2212000</v>
      </c>
      <c r="K676" s="8">
        <v>1000000</v>
      </c>
      <c r="L676" s="8">
        <v>1491000</v>
      </c>
      <c r="M676" s="8">
        <v>2491000</v>
      </c>
      <c r="N676" s="8">
        <v>46250000</v>
      </c>
      <c r="O676" s="8">
        <v>10.133699999999999</v>
      </c>
      <c r="P676" s="9">
        <f t="shared" si="173"/>
        <v>1</v>
      </c>
      <c r="Q676" s="9">
        <f t="shared" si="174"/>
        <v>0.46054549240058296</v>
      </c>
      <c r="R676" s="9">
        <f t="shared" si="175"/>
        <v>0.20820320632937747</v>
      </c>
      <c r="S676" s="9">
        <f t="shared" si="176"/>
        <v>0.31043098063710184</v>
      </c>
      <c r="T676" s="9">
        <f t="shared" si="177"/>
        <v>0.51863418696647934</v>
      </c>
      <c r="U676" s="9">
        <f t="shared" si="178"/>
        <v>9.6293982927337076</v>
      </c>
      <c r="V676" s="9">
        <f t="shared" si="179"/>
        <v>0</v>
      </c>
      <c r="W676" s="9">
        <f t="shared" si="180"/>
        <v>0</v>
      </c>
      <c r="X676" s="9">
        <f t="shared" si="181"/>
        <v>1</v>
      </c>
      <c r="Y676" s="9">
        <f t="shared" si="182"/>
        <v>0</v>
      </c>
      <c r="Z676" s="9">
        <f t="shared" si="183"/>
        <v>0</v>
      </c>
      <c r="AA676" s="9">
        <f t="shared" si="184"/>
        <v>0</v>
      </c>
      <c r="AB676" s="9">
        <f t="shared" si="185"/>
        <v>0</v>
      </c>
      <c r="AC676" s="9">
        <f t="shared" si="186"/>
        <v>0</v>
      </c>
      <c r="AD676" s="9">
        <f t="shared" si="187"/>
        <v>1</v>
      </c>
    </row>
    <row r="677" spans="1:30" ht="29" x14ac:dyDescent="0.35">
      <c r="A677" s="5">
        <v>676</v>
      </c>
      <c r="B677" s="3" t="s">
        <v>329</v>
      </c>
      <c r="C677" s="11">
        <v>20</v>
      </c>
      <c r="D677" s="8">
        <v>29</v>
      </c>
      <c r="E677" s="11">
        <v>0</v>
      </c>
      <c r="F677" s="11">
        <v>2</v>
      </c>
      <c r="G677" s="11">
        <v>0</v>
      </c>
      <c r="H677" s="8">
        <v>137993000</v>
      </c>
      <c r="I677" s="8">
        <v>274922000</v>
      </c>
      <c r="J677" s="8">
        <v>216588000</v>
      </c>
      <c r="K677" s="8">
        <v>20190000</v>
      </c>
      <c r="L677" s="8">
        <v>9934000</v>
      </c>
      <c r="M677" s="8">
        <v>30124000</v>
      </c>
      <c r="N677" s="8">
        <v>167921000</v>
      </c>
      <c r="O677" s="8">
        <v>0.63680000000000003</v>
      </c>
      <c r="P677" s="9">
        <f t="shared" si="173"/>
        <v>0.50193509431766103</v>
      </c>
      <c r="Q677" s="9">
        <f t="shared" si="174"/>
        <v>0.7878161805894035</v>
      </c>
      <c r="R677" s="9">
        <f t="shared" si="175"/>
        <v>7.3439011792435671E-2</v>
      </c>
      <c r="S677" s="9">
        <f t="shared" si="176"/>
        <v>3.6133885247452008E-2</v>
      </c>
      <c r="T677" s="9">
        <f t="shared" si="177"/>
        <v>0.10957289703988768</v>
      </c>
      <c r="U677" s="9">
        <f t="shared" si="178"/>
        <v>0.61079506187209465</v>
      </c>
      <c r="V677" s="9">
        <f t="shared" si="179"/>
        <v>0</v>
      </c>
      <c r="W677" s="9">
        <f t="shared" si="180"/>
        <v>0</v>
      </c>
      <c r="X677" s="9">
        <f t="shared" si="181"/>
        <v>1</v>
      </c>
      <c r="Y677" s="9">
        <f t="shared" si="182"/>
        <v>0</v>
      </c>
      <c r="Z677" s="9">
        <f t="shared" si="183"/>
        <v>0</v>
      </c>
      <c r="AA677" s="9">
        <f t="shared" si="184"/>
        <v>1</v>
      </c>
      <c r="AB677" s="9">
        <f t="shared" si="185"/>
        <v>0</v>
      </c>
      <c r="AC677" s="9">
        <f t="shared" si="186"/>
        <v>0</v>
      </c>
      <c r="AD677" s="9">
        <f t="shared" si="187"/>
        <v>0</v>
      </c>
    </row>
    <row r="678" spans="1:30" x14ac:dyDescent="0.35">
      <c r="A678" s="5">
        <v>677</v>
      </c>
      <c r="B678" s="3" t="s">
        <v>330</v>
      </c>
      <c r="C678" s="11">
        <v>20</v>
      </c>
      <c r="D678" s="8">
        <v>16.5</v>
      </c>
      <c r="E678" s="11">
        <v>0</v>
      </c>
      <c r="F678" s="11">
        <v>5</v>
      </c>
      <c r="G678" s="11">
        <v>0</v>
      </c>
      <c r="H678" s="8">
        <v>49095000</v>
      </c>
      <c r="I678" s="8">
        <v>104259000</v>
      </c>
      <c r="J678" s="8">
        <v>83580000</v>
      </c>
      <c r="K678" s="8">
        <v>650000</v>
      </c>
      <c r="L678" s="8">
        <v>17629000</v>
      </c>
      <c r="M678" s="8">
        <v>18279000</v>
      </c>
      <c r="N678" s="8">
        <v>43750000</v>
      </c>
      <c r="O678" s="8">
        <v>0.45519999999999999</v>
      </c>
      <c r="P678" s="9">
        <f t="shared" si="173"/>
        <v>0.47089459902742209</v>
      </c>
      <c r="Q678" s="9">
        <f t="shared" si="174"/>
        <v>0.80165741087100395</v>
      </c>
      <c r="R678" s="9">
        <f t="shared" si="175"/>
        <v>6.2344737624569577E-3</v>
      </c>
      <c r="S678" s="9">
        <f t="shared" si="176"/>
        <v>0.1690885199359288</v>
      </c>
      <c r="T678" s="9">
        <f t="shared" si="177"/>
        <v>0.17532299369838575</v>
      </c>
      <c r="U678" s="9">
        <f t="shared" si="178"/>
        <v>0.41962804170383372</v>
      </c>
      <c r="V678" s="9">
        <f t="shared" si="179"/>
        <v>0</v>
      </c>
      <c r="W678" s="9">
        <f t="shared" si="180"/>
        <v>0</v>
      </c>
      <c r="X678" s="9">
        <f t="shared" si="181"/>
        <v>1</v>
      </c>
      <c r="Y678" s="9">
        <f t="shared" si="182"/>
        <v>0</v>
      </c>
      <c r="Z678" s="9">
        <f t="shared" si="183"/>
        <v>0</v>
      </c>
      <c r="AA678" s="9">
        <f t="shared" si="184"/>
        <v>0</v>
      </c>
      <c r="AB678" s="9">
        <f t="shared" si="185"/>
        <v>0</v>
      </c>
      <c r="AC678" s="9">
        <f t="shared" si="186"/>
        <v>0</v>
      </c>
      <c r="AD678" s="9">
        <f t="shared" si="187"/>
        <v>1</v>
      </c>
    </row>
    <row r="679" spans="1:30" x14ac:dyDescent="0.35">
      <c r="A679" s="5">
        <v>678</v>
      </c>
      <c r="B679" s="3" t="s">
        <v>1433</v>
      </c>
      <c r="C679" s="11">
        <v>20</v>
      </c>
      <c r="D679" s="8">
        <v>28</v>
      </c>
      <c r="E679" s="11">
        <v>0</v>
      </c>
      <c r="F679" s="11">
        <v>5</v>
      </c>
      <c r="G679" s="11">
        <v>0</v>
      </c>
      <c r="H679" s="8">
        <v>859000</v>
      </c>
      <c r="I679" s="8">
        <v>3761000</v>
      </c>
      <c r="J679" s="8">
        <v>-3343000</v>
      </c>
      <c r="K679" s="8">
        <v>115000</v>
      </c>
      <c r="L679" s="8">
        <v>949000</v>
      </c>
      <c r="M679" s="8">
        <v>1064000</v>
      </c>
      <c r="N679" s="8">
        <v>942000</v>
      </c>
      <c r="O679" s="8">
        <v>0.23580000000000001</v>
      </c>
      <c r="P679" s="9">
        <f t="shared" si="173"/>
        <v>0.22839670300452009</v>
      </c>
      <c r="Q679" s="9">
        <f t="shared" si="174"/>
        <v>-0.88885934591863869</v>
      </c>
      <c r="R679" s="9">
        <f t="shared" si="175"/>
        <v>3.057697420898697E-2</v>
      </c>
      <c r="S679" s="9">
        <f t="shared" si="176"/>
        <v>0.25232650890720554</v>
      </c>
      <c r="T679" s="9">
        <f t="shared" si="177"/>
        <v>0.28290348311619251</v>
      </c>
      <c r="U679" s="9">
        <f t="shared" si="178"/>
        <v>0.25046530178144111</v>
      </c>
      <c r="V679" s="9">
        <f t="shared" si="179"/>
        <v>0</v>
      </c>
      <c r="W679" s="9">
        <f t="shared" si="180"/>
        <v>0</v>
      </c>
      <c r="X679" s="9">
        <f t="shared" si="181"/>
        <v>1</v>
      </c>
      <c r="Y679" s="9">
        <f t="shared" si="182"/>
        <v>0</v>
      </c>
      <c r="Z679" s="9">
        <f t="shared" si="183"/>
        <v>0</v>
      </c>
      <c r="AA679" s="9">
        <f t="shared" si="184"/>
        <v>0</v>
      </c>
      <c r="AB679" s="9">
        <f t="shared" si="185"/>
        <v>0</v>
      </c>
      <c r="AC679" s="9">
        <f t="shared" si="186"/>
        <v>0</v>
      </c>
      <c r="AD679" s="9">
        <f t="shared" si="187"/>
        <v>1</v>
      </c>
    </row>
    <row r="680" spans="1:30" x14ac:dyDescent="0.35">
      <c r="A680" s="5">
        <v>679</v>
      </c>
      <c r="B680" s="3" t="s">
        <v>331</v>
      </c>
      <c r="C680" s="11">
        <v>20</v>
      </c>
      <c r="D680" s="8">
        <v>22</v>
      </c>
      <c r="E680" s="11">
        <v>0</v>
      </c>
      <c r="F680" s="11">
        <v>5</v>
      </c>
      <c r="G680" s="11">
        <v>0</v>
      </c>
      <c r="H680" s="8">
        <v>45619000</v>
      </c>
      <c r="I680" s="8">
        <v>108167000</v>
      </c>
      <c r="J680" s="8">
        <v>45938000</v>
      </c>
      <c r="K680" s="8">
        <v>4098000</v>
      </c>
      <c r="L680" s="8">
        <v>51016000</v>
      </c>
      <c r="M680" s="8">
        <v>55114000</v>
      </c>
      <c r="N680" s="8">
        <v>61359000</v>
      </c>
      <c r="O680" s="8">
        <v>0.64359999999999995</v>
      </c>
      <c r="P680" s="9">
        <f t="shared" si="173"/>
        <v>0.42174600386439487</v>
      </c>
      <c r="Q680" s="9">
        <f t="shared" si="174"/>
        <v>0.42469514731849822</v>
      </c>
      <c r="R680" s="9">
        <f t="shared" si="175"/>
        <v>3.7885861676851533E-2</v>
      </c>
      <c r="S680" s="9">
        <f t="shared" si="176"/>
        <v>0.47164107352519713</v>
      </c>
      <c r="T680" s="9">
        <f t="shared" si="177"/>
        <v>0.50952693520204873</v>
      </c>
      <c r="U680" s="9">
        <f t="shared" si="178"/>
        <v>0.56726173417031067</v>
      </c>
      <c r="V680" s="9">
        <f t="shared" si="179"/>
        <v>0</v>
      </c>
      <c r="W680" s="9">
        <f t="shared" si="180"/>
        <v>0</v>
      </c>
      <c r="X680" s="9">
        <f t="shared" si="181"/>
        <v>1</v>
      </c>
      <c r="Y680" s="9">
        <f t="shared" si="182"/>
        <v>0</v>
      </c>
      <c r="Z680" s="9">
        <f t="shared" si="183"/>
        <v>0</v>
      </c>
      <c r="AA680" s="9">
        <f t="shared" si="184"/>
        <v>0</v>
      </c>
      <c r="AB680" s="9">
        <f t="shared" si="185"/>
        <v>0</v>
      </c>
      <c r="AC680" s="9">
        <f t="shared" si="186"/>
        <v>0</v>
      </c>
      <c r="AD680" s="9">
        <f t="shared" si="187"/>
        <v>1</v>
      </c>
    </row>
    <row r="681" spans="1:30" x14ac:dyDescent="0.35">
      <c r="A681" s="5">
        <v>680</v>
      </c>
      <c r="B681" s="3" t="s">
        <v>1434</v>
      </c>
      <c r="C681" s="11">
        <v>20</v>
      </c>
      <c r="D681" s="8">
        <v>3.5</v>
      </c>
      <c r="E681" s="11">
        <v>0</v>
      </c>
      <c r="F681" s="11">
        <v>5</v>
      </c>
      <c r="G681" s="11">
        <v>0</v>
      </c>
      <c r="H681" s="8">
        <v>1046000</v>
      </c>
      <c r="I681" s="8">
        <v>1375000</v>
      </c>
      <c r="J681" s="8">
        <v>-2740000</v>
      </c>
      <c r="K681" s="8">
        <v>165000</v>
      </c>
      <c r="L681" s="8">
        <v>3920000</v>
      </c>
      <c r="M681" s="8">
        <v>4085000</v>
      </c>
      <c r="N681" s="8">
        <v>325000</v>
      </c>
      <c r="O681" s="8">
        <v>0.22189999999999999</v>
      </c>
      <c r="P681" s="9">
        <f t="shared" si="173"/>
        <v>0.7607272727272727</v>
      </c>
      <c r="Q681" s="9">
        <f t="shared" si="174"/>
        <v>-1.9927272727272727</v>
      </c>
      <c r="R681" s="9">
        <f t="shared" si="175"/>
        <v>0.12</v>
      </c>
      <c r="S681" s="9">
        <f t="shared" si="176"/>
        <v>2.8509090909090911</v>
      </c>
      <c r="T681" s="9">
        <f t="shared" si="177"/>
        <v>2.9709090909090907</v>
      </c>
      <c r="U681" s="9">
        <f t="shared" si="178"/>
        <v>0.23636363636363636</v>
      </c>
      <c r="V681" s="9">
        <f t="shared" si="179"/>
        <v>0</v>
      </c>
      <c r="W681" s="9">
        <f t="shared" si="180"/>
        <v>0</v>
      </c>
      <c r="X681" s="9">
        <f t="shared" si="181"/>
        <v>1</v>
      </c>
      <c r="Y681" s="9">
        <f t="shared" si="182"/>
        <v>0</v>
      </c>
      <c r="Z681" s="9">
        <f t="shared" si="183"/>
        <v>0</v>
      </c>
      <c r="AA681" s="9">
        <f t="shared" si="184"/>
        <v>0</v>
      </c>
      <c r="AB681" s="9">
        <f t="shared" si="185"/>
        <v>0</v>
      </c>
      <c r="AC681" s="9">
        <f t="shared" si="186"/>
        <v>0</v>
      </c>
      <c r="AD681" s="9">
        <f t="shared" si="187"/>
        <v>1</v>
      </c>
    </row>
    <row r="682" spans="1:30" x14ac:dyDescent="0.35">
      <c r="A682" s="5">
        <v>681</v>
      </c>
      <c r="B682" s="3" t="s">
        <v>332</v>
      </c>
      <c r="C682" s="11">
        <v>20</v>
      </c>
      <c r="D682" s="8">
        <v>27.5</v>
      </c>
      <c r="E682" s="11">
        <v>0</v>
      </c>
      <c r="F682" s="11">
        <v>0</v>
      </c>
      <c r="G682" s="11">
        <v>0</v>
      </c>
      <c r="H682" s="8">
        <v>64680000</v>
      </c>
      <c r="I682" s="8">
        <v>158176000</v>
      </c>
      <c r="J682" s="8">
        <v>96359000</v>
      </c>
      <c r="K682" s="8">
        <v>45536000</v>
      </c>
      <c r="L682" s="8">
        <v>4560000</v>
      </c>
      <c r="M682" s="8">
        <v>50096000</v>
      </c>
      <c r="N682" s="8">
        <v>103175000</v>
      </c>
      <c r="O682" s="8">
        <v>0.66749999999999998</v>
      </c>
      <c r="P682" s="9">
        <f t="shared" si="173"/>
        <v>0.40891159215051587</v>
      </c>
      <c r="Q682" s="9">
        <f t="shared" si="174"/>
        <v>0.60918849888731541</v>
      </c>
      <c r="R682" s="9">
        <f t="shared" si="175"/>
        <v>0.28788185312563219</v>
      </c>
      <c r="S682" s="9">
        <f t="shared" si="176"/>
        <v>2.8828646570908355E-2</v>
      </c>
      <c r="T682" s="9">
        <f t="shared" si="177"/>
        <v>0.31671049969654058</v>
      </c>
      <c r="U682" s="9">
        <f t="shared" si="178"/>
        <v>0.65227973902488368</v>
      </c>
      <c r="V682" s="9">
        <f t="shared" si="179"/>
        <v>0</v>
      </c>
      <c r="W682" s="9">
        <f t="shared" si="180"/>
        <v>0</v>
      </c>
      <c r="X682" s="9">
        <f t="shared" si="181"/>
        <v>1</v>
      </c>
      <c r="Y682" s="9">
        <f t="shared" si="182"/>
        <v>1</v>
      </c>
      <c r="Z682" s="9">
        <f t="shared" si="183"/>
        <v>0</v>
      </c>
      <c r="AA682" s="9">
        <f t="shared" si="184"/>
        <v>0</v>
      </c>
      <c r="AB682" s="9">
        <f t="shared" si="185"/>
        <v>0</v>
      </c>
      <c r="AC682" s="9">
        <f t="shared" si="186"/>
        <v>0</v>
      </c>
      <c r="AD682" s="9">
        <f t="shared" si="187"/>
        <v>0</v>
      </c>
    </row>
    <row r="683" spans="1:30" x14ac:dyDescent="0.35">
      <c r="A683" s="5">
        <v>682</v>
      </c>
      <c r="B683" s="3" t="s">
        <v>333</v>
      </c>
      <c r="C683" s="11">
        <v>20</v>
      </c>
      <c r="D683" s="8">
        <v>14.5</v>
      </c>
      <c r="E683" s="11">
        <v>0</v>
      </c>
      <c r="F683" s="11">
        <v>5</v>
      </c>
      <c r="G683" s="11">
        <v>0</v>
      </c>
      <c r="H683" s="8">
        <v>557156000</v>
      </c>
      <c r="I683" s="8">
        <v>1563475000</v>
      </c>
      <c r="J683" s="8">
        <v>683804000</v>
      </c>
      <c r="K683" s="8">
        <v>321152000</v>
      </c>
      <c r="L683" s="8">
        <v>556227000</v>
      </c>
      <c r="M683" s="8">
        <v>877379000</v>
      </c>
      <c r="N683" s="8">
        <v>505516000</v>
      </c>
      <c r="O683" s="8">
        <v>0.32840000000000003</v>
      </c>
      <c r="P683" s="9">
        <f t="shared" si="173"/>
        <v>0.35635747293688741</v>
      </c>
      <c r="Q683" s="9">
        <f t="shared" si="174"/>
        <v>0.43736164633268843</v>
      </c>
      <c r="R683" s="9">
        <f t="shared" si="175"/>
        <v>0.20540910471865556</v>
      </c>
      <c r="S683" s="9">
        <f t="shared" si="176"/>
        <v>0.35576328371096438</v>
      </c>
      <c r="T683" s="9">
        <f t="shared" si="177"/>
        <v>0.56117238842961992</v>
      </c>
      <c r="U683" s="9">
        <f t="shared" si="178"/>
        <v>0.3233284830265914</v>
      </c>
      <c r="V683" s="9">
        <f t="shared" si="179"/>
        <v>0</v>
      </c>
      <c r="W683" s="9">
        <f t="shared" si="180"/>
        <v>0</v>
      </c>
      <c r="X683" s="9">
        <f t="shared" si="181"/>
        <v>1</v>
      </c>
      <c r="Y683" s="9">
        <f t="shared" si="182"/>
        <v>0</v>
      </c>
      <c r="Z683" s="9">
        <f t="shared" si="183"/>
        <v>0</v>
      </c>
      <c r="AA683" s="9">
        <f t="shared" si="184"/>
        <v>0</v>
      </c>
      <c r="AB683" s="9">
        <f t="shared" si="185"/>
        <v>0</v>
      </c>
      <c r="AC683" s="9">
        <f t="shared" si="186"/>
        <v>0</v>
      </c>
      <c r="AD683" s="9">
        <f t="shared" si="187"/>
        <v>1</v>
      </c>
    </row>
    <row r="684" spans="1:30" x14ac:dyDescent="0.35">
      <c r="A684" s="5">
        <v>683</v>
      </c>
      <c r="B684" s="3" t="s">
        <v>1435</v>
      </c>
      <c r="C684" s="11">
        <v>20</v>
      </c>
      <c r="D684" s="8">
        <v>22.5</v>
      </c>
      <c r="E684" s="11">
        <v>0</v>
      </c>
      <c r="F684" s="11">
        <v>3</v>
      </c>
      <c r="G684" s="11">
        <v>0</v>
      </c>
      <c r="H684" s="8">
        <v>97000</v>
      </c>
      <c r="I684" s="8">
        <v>2251000</v>
      </c>
      <c r="J684" s="8">
        <v>-885000</v>
      </c>
      <c r="K684" s="8">
        <v>709000</v>
      </c>
      <c r="L684" s="8">
        <v>376000</v>
      </c>
      <c r="M684" s="8">
        <v>1085000</v>
      </c>
      <c r="N684" s="8">
        <v>367000</v>
      </c>
      <c r="O684" s="8">
        <v>0.1656</v>
      </c>
      <c r="P684" s="9">
        <f t="shared" si="173"/>
        <v>4.3091959129275881E-2</v>
      </c>
      <c r="Q684" s="9">
        <f t="shared" si="174"/>
        <v>-0.39315859617947579</v>
      </c>
      <c r="R684" s="9">
        <f t="shared" si="175"/>
        <v>0.31497112394491339</v>
      </c>
      <c r="S684" s="9">
        <f t="shared" si="176"/>
        <v>0.16703687250111063</v>
      </c>
      <c r="T684" s="9">
        <f t="shared" si="177"/>
        <v>0.48200799644602399</v>
      </c>
      <c r="U684" s="9">
        <f t="shared" si="178"/>
        <v>0.16303864948911595</v>
      </c>
      <c r="V684" s="9">
        <f t="shared" si="179"/>
        <v>0</v>
      </c>
      <c r="W684" s="9">
        <f t="shared" si="180"/>
        <v>0</v>
      </c>
      <c r="X684" s="9">
        <f t="shared" si="181"/>
        <v>1</v>
      </c>
      <c r="Y684" s="9">
        <f t="shared" si="182"/>
        <v>0</v>
      </c>
      <c r="Z684" s="9">
        <f t="shared" si="183"/>
        <v>0</v>
      </c>
      <c r="AA684" s="9">
        <f t="shared" si="184"/>
        <v>0</v>
      </c>
      <c r="AB684" s="9">
        <f t="shared" si="185"/>
        <v>1</v>
      </c>
      <c r="AC684" s="9">
        <f t="shared" si="186"/>
        <v>0</v>
      </c>
      <c r="AD684" s="9">
        <f t="shared" si="187"/>
        <v>0</v>
      </c>
    </row>
    <row r="685" spans="1:30" x14ac:dyDescent="0.35">
      <c r="A685" s="5">
        <v>684</v>
      </c>
      <c r="B685" s="3" t="s">
        <v>334</v>
      </c>
      <c r="C685" s="11">
        <v>20</v>
      </c>
      <c r="D685" s="8">
        <v>28</v>
      </c>
      <c r="E685" s="11">
        <v>0</v>
      </c>
      <c r="F685" s="11">
        <v>2</v>
      </c>
      <c r="G685" s="11">
        <v>0</v>
      </c>
      <c r="H685" s="8">
        <v>241831000</v>
      </c>
      <c r="I685" s="8">
        <v>370741000</v>
      </c>
      <c r="J685" s="8">
        <v>232039000</v>
      </c>
      <c r="K685" s="8">
        <v>20978000</v>
      </c>
      <c r="L685" s="8">
        <v>116854000</v>
      </c>
      <c r="M685" s="8">
        <v>137832000</v>
      </c>
      <c r="N685" s="8">
        <v>64960000</v>
      </c>
      <c r="O685" s="8">
        <v>0.17760000000000001</v>
      </c>
      <c r="P685" s="9">
        <f t="shared" si="173"/>
        <v>0.65229095244388935</v>
      </c>
      <c r="Q685" s="9">
        <f t="shared" si="174"/>
        <v>0.62587898290181021</v>
      </c>
      <c r="R685" s="9">
        <f t="shared" si="175"/>
        <v>5.6583976414801708E-2</v>
      </c>
      <c r="S685" s="9">
        <f t="shared" si="176"/>
        <v>0.31519038897774998</v>
      </c>
      <c r="T685" s="9">
        <f t="shared" si="177"/>
        <v>0.37177436539255165</v>
      </c>
      <c r="U685" s="9">
        <f t="shared" si="178"/>
        <v>0.17521666068764988</v>
      </c>
      <c r="V685" s="9">
        <f t="shared" si="179"/>
        <v>0</v>
      </c>
      <c r="W685" s="9">
        <f t="shared" si="180"/>
        <v>0</v>
      </c>
      <c r="X685" s="9">
        <f t="shared" si="181"/>
        <v>1</v>
      </c>
      <c r="Y685" s="9">
        <f t="shared" si="182"/>
        <v>0</v>
      </c>
      <c r="Z685" s="9">
        <f t="shared" si="183"/>
        <v>0</v>
      </c>
      <c r="AA685" s="9">
        <f t="shared" si="184"/>
        <v>1</v>
      </c>
      <c r="AB685" s="9">
        <f t="shared" si="185"/>
        <v>0</v>
      </c>
      <c r="AC685" s="9">
        <f t="shared" si="186"/>
        <v>0</v>
      </c>
      <c r="AD685" s="9">
        <f t="shared" si="187"/>
        <v>0</v>
      </c>
    </row>
    <row r="686" spans="1:30" x14ac:dyDescent="0.35">
      <c r="A686" s="5">
        <v>685</v>
      </c>
      <c r="B686" s="3" t="s">
        <v>335</v>
      </c>
      <c r="C686" s="11">
        <v>20</v>
      </c>
      <c r="D686" s="8">
        <v>10</v>
      </c>
      <c r="E686" s="11">
        <v>0</v>
      </c>
      <c r="F686" s="11">
        <v>5</v>
      </c>
      <c r="G686" s="11">
        <v>0</v>
      </c>
      <c r="H686" s="8">
        <v>2180000</v>
      </c>
      <c r="I686" s="8">
        <v>2180000</v>
      </c>
      <c r="J686" s="8">
        <v>3000</v>
      </c>
      <c r="K686" s="8">
        <v>102000</v>
      </c>
      <c r="L686" s="8">
        <v>2065000</v>
      </c>
      <c r="M686" s="8">
        <v>2167000</v>
      </c>
      <c r="N686" s="8">
        <v>8971000</v>
      </c>
      <c r="O686" s="8">
        <v>4.2657999999999996</v>
      </c>
      <c r="P686" s="9">
        <f t="shared" si="173"/>
        <v>1</v>
      </c>
      <c r="Q686" s="9">
        <f t="shared" si="174"/>
        <v>1.3761467889908258E-3</v>
      </c>
      <c r="R686" s="9">
        <f t="shared" si="175"/>
        <v>4.6788990825688076E-2</v>
      </c>
      <c r="S686" s="9">
        <f t="shared" si="176"/>
        <v>0.94724770642201839</v>
      </c>
      <c r="T686" s="9">
        <f t="shared" si="177"/>
        <v>0.99403669724770638</v>
      </c>
      <c r="U686" s="9">
        <f t="shared" si="178"/>
        <v>4.1151376146788987</v>
      </c>
      <c r="V686" s="9">
        <f t="shared" si="179"/>
        <v>0</v>
      </c>
      <c r="W686" s="9">
        <f t="shared" si="180"/>
        <v>0</v>
      </c>
      <c r="X686" s="9">
        <f t="shared" si="181"/>
        <v>1</v>
      </c>
      <c r="Y686" s="9">
        <f t="shared" si="182"/>
        <v>0</v>
      </c>
      <c r="Z686" s="9">
        <f t="shared" si="183"/>
        <v>0</v>
      </c>
      <c r="AA686" s="9">
        <f t="shared" si="184"/>
        <v>0</v>
      </c>
      <c r="AB686" s="9">
        <f t="shared" si="185"/>
        <v>0</v>
      </c>
      <c r="AC686" s="9">
        <f t="shared" si="186"/>
        <v>0</v>
      </c>
      <c r="AD686" s="9">
        <f t="shared" si="187"/>
        <v>1</v>
      </c>
    </row>
    <row r="687" spans="1:30" x14ac:dyDescent="0.35">
      <c r="A687" s="5">
        <v>686</v>
      </c>
      <c r="B687" s="3" t="s">
        <v>335</v>
      </c>
      <c r="C687" s="11">
        <v>20</v>
      </c>
      <c r="D687" s="8">
        <v>18.5</v>
      </c>
      <c r="E687" s="11">
        <v>0</v>
      </c>
      <c r="F687" s="11">
        <v>5</v>
      </c>
      <c r="G687" s="11">
        <v>0</v>
      </c>
      <c r="H687" s="8">
        <v>10361000</v>
      </c>
      <c r="I687" s="8">
        <v>21386000</v>
      </c>
      <c r="J687" s="8">
        <v>7421000</v>
      </c>
      <c r="K687" s="8">
        <v>3479000</v>
      </c>
      <c r="L687" s="8">
        <v>10476000</v>
      </c>
      <c r="M687" s="8">
        <v>13955000</v>
      </c>
      <c r="N687" s="8">
        <v>9125000</v>
      </c>
      <c r="O687" s="8">
        <v>0.44640000000000002</v>
      </c>
      <c r="P687" s="9">
        <f t="shared" si="173"/>
        <v>0.48447582530627514</v>
      </c>
      <c r="Q687" s="9">
        <f t="shared" si="174"/>
        <v>0.34700271205461519</v>
      </c>
      <c r="R687" s="9">
        <f t="shared" si="175"/>
        <v>0.16267651734779762</v>
      </c>
      <c r="S687" s="9">
        <f t="shared" si="176"/>
        <v>0.48985317497428227</v>
      </c>
      <c r="T687" s="9">
        <f t="shared" si="177"/>
        <v>0.65252969232207991</v>
      </c>
      <c r="U687" s="9">
        <f t="shared" si="178"/>
        <v>0.42668100626578137</v>
      </c>
      <c r="V687" s="9">
        <f t="shared" si="179"/>
        <v>0</v>
      </c>
      <c r="W687" s="9">
        <f t="shared" si="180"/>
        <v>0</v>
      </c>
      <c r="X687" s="9">
        <f t="shared" si="181"/>
        <v>1</v>
      </c>
      <c r="Y687" s="9">
        <f t="shared" si="182"/>
        <v>0</v>
      </c>
      <c r="Z687" s="9">
        <f t="shared" si="183"/>
        <v>0</v>
      </c>
      <c r="AA687" s="9">
        <f t="shared" si="184"/>
        <v>0</v>
      </c>
      <c r="AB687" s="9">
        <f t="shared" si="185"/>
        <v>0</v>
      </c>
      <c r="AC687" s="9">
        <f t="shared" si="186"/>
        <v>0</v>
      </c>
      <c r="AD687" s="9">
        <f t="shared" si="187"/>
        <v>1</v>
      </c>
    </row>
    <row r="688" spans="1:30" x14ac:dyDescent="0.35">
      <c r="A688" s="5">
        <v>687</v>
      </c>
      <c r="B688" s="3" t="s">
        <v>335</v>
      </c>
      <c r="C688" s="11">
        <v>20</v>
      </c>
      <c r="D688" s="8">
        <v>15</v>
      </c>
      <c r="E688" s="11">
        <v>0</v>
      </c>
      <c r="F688" s="11">
        <v>5</v>
      </c>
      <c r="G688" s="11">
        <v>0</v>
      </c>
      <c r="H688" s="8">
        <v>2803000</v>
      </c>
      <c r="I688" s="8">
        <v>2803000</v>
      </c>
      <c r="J688" s="8">
        <v>1109000</v>
      </c>
      <c r="K688" s="8">
        <v>300000</v>
      </c>
      <c r="L688" s="8">
        <v>1094000</v>
      </c>
      <c r="M688" s="8">
        <v>1394000</v>
      </c>
      <c r="N688" s="8">
        <v>24024000</v>
      </c>
      <c r="O688" s="8">
        <v>10.0687</v>
      </c>
      <c r="P688" s="9">
        <f t="shared" si="173"/>
        <v>1</v>
      </c>
      <c r="Q688" s="9">
        <f t="shared" si="174"/>
        <v>0.39564752051373531</v>
      </c>
      <c r="R688" s="9">
        <f t="shared" si="175"/>
        <v>0.10702818408847663</v>
      </c>
      <c r="S688" s="9">
        <f t="shared" si="176"/>
        <v>0.39029611130931147</v>
      </c>
      <c r="T688" s="9">
        <f t="shared" si="177"/>
        <v>0.49732429539778811</v>
      </c>
      <c r="U688" s="9">
        <f t="shared" si="178"/>
        <v>8.5708169818052085</v>
      </c>
      <c r="V688" s="9">
        <f t="shared" si="179"/>
        <v>0</v>
      </c>
      <c r="W688" s="9">
        <f t="shared" si="180"/>
        <v>0</v>
      </c>
      <c r="X688" s="9">
        <f t="shared" si="181"/>
        <v>1</v>
      </c>
      <c r="Y688" s="9">
        <f t="shared" si="182"/>
        <v>0</v>
      </c>
      <c r="Z688" s="9">
        <f t="shared" si="183"/>
        <v>0</v>
      </c>
      <c r="AA688" s="9">
        <f t="shared" si="184"/>
        <v>0</v>
      </c>
      <c r="AB688" s="9">
        <f t="shared" si="185"/>
        <v>0</v>
      </c>
      <c r="AC688" s="9">
        <f t="shared" si="186"/>
        <v>0</v>
      </c>
      <c r="AD688" s="9">
        <f t="shared" si="187"/>
        <v>1</v>
      </c>
    </row>
    <row r="689" spans="1:30" x14ac:dyDescent="0.35">
      <c r="A689" s="5">
        <v>688</v>
      </c>
      <c r="B689" s="3" t="s">
        <v>336</v>
      </c>
      <c r="C689" s="11">
        <v>20</v>
      </c>
      <c r="D689" s="8">
        <v>28.5</v>
      </c>
      <c r="E689" s="11">
        <v>0</v>
      </c>
      <c r="F689" s="11">
        <v>5</v>
      </c>
      <c r="G689" s="11">
        <v>0</v>
      </c>
      <c r="H689" s="8">
        <v>169331000</v>
      </c>
      <c r="I689" s="8">
        <v>487551000</v>
      </c>
      <c r="J689" s="8">
        <v>370151000</v>
      </c>
      <c r="K689" s="8">
        <v>34604000</v>
      </c>
      <c r="L689" s="8">
        <v>82746000</v>
      </c>
      <c r="M689" s="8">
        <v>117350000</v>
      </c>
      <c r="N689" s="8">
        <v>241129000</v>
      </c>
      <c r="O689" s="8">
        <v>0.55210000000000004</v>
      </c>
      <c r="P689" s="9">
        <f t="shared" si="173"/>
        <v>0.34730930712889524</v>
      </c>
      <c r="Q689" s="9">
        <f t="shared" si="174"/>
        <v>0.75920467807470393</v>
      </c>
      <c r="R689" s="9">
        <f t="shared" si="175"/>
        <v>7.0975139011098323E-2</v>
      </c>
      <c r="S689" s="9">
        <f t="shared" si="176"/>
        <v>0.16971762954029423</v>
      </c>
      <c r="T689" s="9">
        <f t="shared" si="177"/>
        <v>0.24069276855139257</v>
      </c>
      <c r="U689" s="9">
        <f t="shared" si="178"/>
        <v>0.49457184991929048</v>
      </c>
      <c r="V689" s="9">
        <f t="shared" si="179"/>
        <v>0</v>
      </c>
      <c r="W689" s="9">
        <f t="shared" si="180"/>
        <v>0</v>
      </c>
      <c r="X689" s="9">
        <f t="shared" si="181"/>
        <v>1</v>
      </c>
      <c r="Y689" s="9">
        <f t="shared" si="182"/>
        <v>0</v>
      </c>
      <c r="Z689" s="9">
        <f t="shared" si="183"/>
        <v>0</v>
      </c>
      <c r="AA689" s="9">
        <f t="shared" si="184"/>
        <v>0</v>
      </c>
      <c r="AB689" s="9">
        <f t="shared" si="185"/>
        <v>0</v>
      </c>
      <c r="AC689" s="9">
        <f t="shared" si="186"/>
        <v>0</v>
      </c>
      <c r="AD689" s="9">
        <f t="shared" si="187"/>
        <v>1</v>
      </c>
    </row>
    <row r="690" spans="1:30" x14ac:dyDescent="0.35">
      <c r="A690" s="5">
        <v>689</v>
      </c>
      <c r="B690" s="3" t="s">
        <v>336</v>
      </c>
      <c r="C690" s="11">
        <v>20</v>
      </c>
      <c r="D690" s="8">
        <v>19</v>
      </c>
      <c r="E690" s="11">
        <v>0</v>
      </c>
      <c r="F690" s="11">
        <v>5</v>
      </c>
      <c r="G690" s="11">
        <v>0</v>
      </c>
      <c r="H690" s="8">
        <v>52480000</v>
      </c>
      <c r="I690" s="8">
        <v>84545000</v>
      </c>
      <c r="J690" s="8">
        <v>37594000</v>
      </c>
      <c r="K690" s="8">
        <v>35835000</v>
      </c>
      <c r="L690" s="8">
        <v>11106000</v>
      </c>
      <c r="M690" s="8">
        <v>46941000</v>
      </c>
      <c r="N690" s="8">
        <v>50192000</v>
      </c>
      <c r="O690" s="8">
        <v>0.61070000000000002</v>
      </c>
      <c r="P690" s="9">
        <f t="shared" si="173"/>
        <v>0.62073452007806496</v>
      </c>
      <c r="Q690" s="9">
        <f t="shared" si="174"/>
        <v>0.44466260571293392</v>
      </c>
      <c r="R690" s="9">
        <f t="shared" si="175"/>
        <v>0.4238571175113845</v>
      </c>
      <c r="S690" s="9">
        <f t="shared" si="176"/>
        <v>0.13136199656987402</v>
      </c>
      <c r="T690" s="9">
        <f t="shared" si="177"/>
        <v>0.55521911408125846</v>
      </c>
      <c r="U690" s="9">
        <f t="shared" si="178"/>
        <v>0.59367200898929562</v>
      </c>
      <c r="V690" s="9">
        <f t="shared" si="179"/>
        <v>0</v>
      </c>
      <c r="W690" s="9">
        <f t="shared" si="180"/>
        <v>0</v>
      </c>
      <c r="X690" s="9">
        <f t="shared" si="181"/>
        <v>1</v>
      </c>
      <c r="Y690" s="9">
        <f t="shared" si="182"/>
        <v>0</v>
      </c>
      <c r="Z690" s="9">
        <f t="shared" si="183"/>
        <v>0</v>
      </c>
      <c r="AA690" s="9">
        <f t="shared" si="184"/>
        <v>0</v>
      </c>
      <c r="AB690" s="9">
        <f t="shared" si="185"/>
        <v>0</v>
      </c>
      <c r="AC690" s="9">
        <f t="shared" si="186"/>
        <v>0</v>
      </c>
      <c r="AD690" s="9">
        <f t="shared" si="187"/>
        <v>1</v>
      </c>
    </row>
    <row r="691" spans="1:30" x14ac:dyDescent="0.35">
      <c r="A691" s="5">
        <v>690</v>
      </c>
      <c r="B691" s="3" t="s">
        <v>336</v>
      </c>
      <c r="C691" s="11">
        <v>20</v>
      </c>
      <c r="D691" s="8">
        <v>15</v>
      </c>
      <c r="E691" s="11">
        <v>0</v>
      </c>
      <c r="F691" s="11">
        <v>5</v>
      </c>
      <c r="G691" s="11">
        <v>0</v>
      </c>
      <c r="H691" s="8">
        <v>87770000</v>
      </c>
      <c r="I691" s="8">
        <v>87770000</v>
      </c>
      <c r="J691" s="8">
        <v>75918000</v>
      </c>
      <c r="K691" s="8">
        <v>9847000</v>
      </c>
      <c r="L691" s="8">
        <v>1755000</v>
      </c>
      <c r="M691" s="8">
        <v>11602000</v>
      </c>
      <c r="N691" s="8">
        <v>48686000</v>
      </c>
      <c r="O691" s="8">
        <v>0.54110000000000003</v>
      </c>
      <c r="P691" s="9">
        <f t="shared" si="173"/>
        <v>1</v>
      </c>
      <c r="Q691" s="9">
        <f t="shared" si="174"/>
        <v>0.86496525008545055</v>
      </c>
      <c r="R691" s="9">
        <f t="shared" si="175"/>
        <v>0.11219095362880255</v>
      </c>
      <c r="S691" s="9">
        <f t="shared" si="176"/>
        <v>1.9995442634157458E-2</v>
      </c>
      <c r="T691" s="9">
        <f t="shared" si="177"/>
        <v>0.13218639626296</v>
      </c>
      <c r="U691" s="9">
        <f t="shared" si="178"/>
        <v>0.5546997835251225</v>
      </c>
      <c r="V691" s="9">
        <f t="shared" si="179"/>
        <v>0</v>
      </c>
      <c r="W691" s="9">
        <f t="shared" si="180"/>
        <v>0</v>
      </c>
      <c r="X691" s="9">
        <f t="shared" si="181"/>
        <v>1</v>
      </c>
      <c r="Y691" s="9">
        <f t="shared" si="182"/>
        <v>0</v>
      </c>
      <c r="Z691" s="9">
        <f t="shared" si="183"/>
        <v>0</v>
      </c>
      <c r="AA691" s="9">
        <f t="shared" si="184"/>
        <v>0</v>
      </c>
      <c r="AB691" s="9">
        <f t="shared" si="185"/>
        <v>0</v>
      </c>
      <c r="AC691" s="9">
        <f t="shared" si="186"/>
        <v>0</v>
      </c>
      <c r="AD691" s="9">
        <f t="shared" si="187"/>
        <v>1</v>
      </c>
    </row>
    <row r="692" spans="1:30" x14ac:dyDescent="0.35">
      <c r="A692" s="5">
        <v>691</v>
      </c>
      <c r="B692" s="3" t="s">
        <v>336</v>
      </c>
      <c r="C692" s="11">
        <v>20</v>
      </c>
      <c r="D692" s="8">
        <v>8.5</v>
      </c>
      <c r="E692" s="11">
        <v>0</v>
      </c>
      <c r="F692" s="11">
        <v>5</v>
      </c>
      <c r="G692" s="11">
        <v>0</v>
      </c>
      <c r="H692" s="8">
        <v>44861000</v>
      </c>
      <c r="I692" s="8">
        <v>91692000</v>
      </c>
      <c r="J692" s="8">
        <v>64066000</v>
      </c>
      <c r="K692" s="8">
        <v>16191000</v>
      </c>
      <c r="L692" s="8">
        <v>10934000</v>
      </c>
      <c r="M692" s="8">
        <v>27125000</v>
      </c>
      <c r="N692" s="8">
        <v>86237000</v>
      </c>
      <c r="O692" s="8">
        <v>0.96789999999999998</v>
      </c>
      <c r="P692" s="9">
        <f t="shared" si="173"/>
        <v>0.48925751428696068</v>
      </c>
      <c r="Q692" s="9">
        <f t="shared" si="174"/>
        <v>0.69870872049906207</v>
      </c>
      <c r="R692" s="9">
        <f t="shared" si="175"/>
        <v>0.17658029053788771</v>
      </c>
      <c r="S692" s="9">
        <f t="shared" si="176"/>
        <v>0.1192470444531693</v>
      </c>
      <c r="T692" s="9">
        <f t="shared" si="177"/>
        <v>0.29582733499105701</v>
      </c>
      <c r="U692" s="9">
        <f t="shared" si="178"/>
        <v>0.94050735069580771</v>
      </c>
      <c r="V692" s="9">
        <f t="shared" si="179"/>
        <v>0</v>
      </c>
      <c r="W692" s="9">
        <f t="shared" si="180"/>
        <v>0</v>
      </c>
      <c r="X692" s="9">
        <f t="shared" si="181"/>
        <v>1</v>
      </c>
      <c r="Y692" s="9">
        <f t="shared" si="182"/>
        <v>0</v>
      </c>
      <c r="Z692" s="9">
        <f t="shared" si="183"/>
        <v>0</v>
      </c>
      <c r="AA692" s="9">
        <f t="shared" si="184"/>
        <v>0</v>
      </c>
      <c r="AB692" s="9">
        <f t="shared" si="185"/>
        <v>0</v>
      </c>
      <c r="AC692" s="9">
        <f t="shared" si="186"/>
        <v>0</v>
      </c>
      <c r="AD692" s="9">
        <f t="shared" si="187"/>
        <v>1</v>
      </c>
    </row>
    <row r="693" spans="1:30" x14ac:dyDescent="0.35">
      <c r="A693" s="5">
        <v>692</v>
      </c>
      <c r="B693" s="3" t="s">
        <v>336</v>
      </c>
      <c r="C693" s="11">
        <v>20</v>
      </c>
      <c r="D693" s="8">
        <v>28.5</v>
      </c>
      <c r="E693" s="11">
        <v>0</v>
      </c>
      <c r="F693" s="11">
        <v>5</v>
      </c>
      <c r="G693" s="11">
        <v>0</v>
      </c>
      <c r="H693" s="8">
        <v>206560000</v>
      </c>
      <c r="I693" s="8">
        <v>434394000</v>
      </c>
      <c r="J693" s="8">
        <v>266808000</v>
      </c>
      <c r="K693" s="8">
        <v>59723000</v>
      </c>
      <c r="L693" s="8">
        <v>102543000</v>
      </c>
      <c r="M693" s="8">
        <v>162266000</v>
      </c>
      <c r="N693" s="8">
        <v>236036000</v>
      </c>
      <c r="O693" s="8">
        <v>0.66400000000000003</v>
      </c>
      <c r="P693" s="9">
        <f t="shared" si="173"/>
        <v>0.47551301353149444</v>
      </c>
      <c r="Q693" s="9">
        <f t="shared" si="174"/>
        <v>0.61420737855495244</v>
      </c>
      <c r="R693" s="9">
        <f t="shared" si="175"/>
        <v>0.13748578479444928</v>
      </c>
      <c r="S693" s="9">
        <f t="shared" si="176"/>
        <v>0.23605989032997693</v>
      </c>
      <c r="T693" s="9">
        <f t="shared" si="177"/>
        <v>0.37354567512442621</v>
      </c>
      <c r="U693" s="9">
        <f t="shared" si="178"/>
        <v>0.5433684627319898</v>
      </c>
      <c r="V693" s="9">
        <f t="shared" si="179"/>
        <v>0</v>
      </c>
      <c r="W693" s="9">
        <f t="shared" si="180"/>
        <v>0</v>
      </c>
      <c r="X693" s="9">
        <f t="shared" si="181"/>
        <v>1</v>
      </c>
      <c r="Y693" s="9">
        <f t="shared" si="182"/>
        <v>0</v>
      </c>
      <c r="Z693" s="9">
        <f t="shared" si="183"/>
        <v>0</v>
      </c>
      <c r="AA693" s="9">
        <f t="shared" si="184"/>
        <v>0</v>
      </c>
      <c r="AB693" s="9">
        <f t="shared" si="185"/>
        <v>0</v>
      </c>
      <c r="AC693" s="9">
        <f t="shared" si="186"/>
        <v>0</v>
      </c>
      <c r="AD693" s="9">
        <f t="shared" si="187"/>
        <v>1</v>
      </c>
    </row>
    <row r="694" spans="1:30" x14ac:dyDescent="0.35">
      <c r="A694" s="5">
        <v>693</v>
      </c>
      <c r="B694" s="3" t="s">
        <v>337</v>
      </c>
      <c r="C694" s="11">
        <v>20</v>
      </c>
      <c r="D694" s="8">
        <v>13.5</v>
      </c>
      <c r="E694" s="11">
        <v>0</v>
      </c>
      <c r="F694" s="11">
        <v>2</v>
      </c>
      <c r="G694" s="11">
        <v>0</v>
      </c>
      <c r="H694" s="8">
        <v>53402000</v>
      </c>
      <c r="I694" s="8">
        <v>109627000</v>
      </c>
      <c r="J694" s="8">
        <v>26988000</v>
      </c>
      <c r="K694" s="8">
        <v>13508000</v>
      </c>
      <c r="L694" s="8">
        <v>23318000</v>
      </c>
      <c r="M694" s="8">
        <v>36826000</v>
      </c>
      <c r="N694" s="8">
        <v>56493000</v>
      </c>
      <c r="O694" s="8">
        <v>0.6351</v>
      </c>
      <c r="P694" s="9">
        <f t="shared" si="173"/>
        <v>0.48712452224360786</v>
      </c>
      <c r="Q694" s="9">
        <f t="shared" si="174"/>
        <v>0.24618022932306821</v>
      </c>
      <c r="R694" s="9">
        <f t="shared" si="175"/>
        <v>0.12321782042744944</v>
      </c>
      <c r="S694" s="9">
        <f t="shared" si="176"/>
        <v>0.21270307497240643</v>
      </c>
      <c r="T694" s="9">
        <f t="shared" si="177"/>
        <v>0.33592089539985587</v>
      </c>
      <c r="U694" s="9">
        <f t="shared" si="178"/>
        <v>0.51532013098962848</v>
      </c>
      <c r="V694" s="9">
        <f t="shared" si="179"/>
        <v>0</v>
      </c>
      <c r="W694" s="9">
        <f t="shared" si="180"/>
        <v>0</v>
      </c>
      <c r="X694" s="9">
        <f t="shared" si="181"/>
        <v>1</v>
      </c>
      <c r="Y694" s="9">
        <f t="shared" si="182"/>
        <v>0</v>
      </c>
      <c r="Z694" s="9">
        <f t="shared" si="183"/>
        <v>0</v>
      </c>
      <c r="AA694" s="9">
        <f t="shared" si="184"/>
        <v>1</v>
      </c>
      <c r="AB694" s="9">
        <f t="shared" si="185"/>
        <v>0</v>
      </c>
      <c r="AC694" s="9">
        <f t="shared" si="186"/>
        <v>0</v>
      </c>
      <c r="AD694" s="9">
        <f t="shared" si="187"/>
        <v>0</v>
      </c>
    </row>
    <row r="695" spans="1:30" x14ac:dyDescent="0.35">
      <c r="A695" s="5">
        <v>694</v>
      </c>
      <c r="B695" s="3" t="s">
        <v>1436</v>
      </c>
      <c r="C695" s="11">
        <v>20</v>
      </c>
      <c r="D695" s="8">
        <v>27.5</v>
      </c>
      <c r="E695" s="11">
        <v>0</v>
      </c>
      <c r="F695" s="11">
        <v>2</v>
      </c>
      <c r="G695" s="11">
        <v>0</v>
      </c>
      <c r="H695" s="8">
        <v>118000</v>
      </c>
      <c r="I695" s="8">
        <v>302000</v>
      </c>
      <c r="J695" s="8">
        <v>-448000</v>
      </c>
      <c r="K695" s="8">
        <v>53000</v>
      </c>
      <c r="L695" s="8">
        <v>85000</v>
      </c>
      <c r="M695" s="8">
        <v>138000</v>
      </c>
      <c r="N695" s="8">
        <v>319000</v>
      </c>
      <c r="O695" s="8">
        <v>0.72670000000000001</v>
      </c>
      <c r="P695" s="9">
        <f t="shared" si="173"/>
        <v>0.39072847682119205</v>
      </c>
      <c r="Q695" s="9">
        <f t="shared" si="174"/>
        <v>-1.4834437086092715</v>
      </c>
      <c r="R695" s="9">
        <f t="shared" si="175"/>
        <v>0.17549668874172186</v>
      </c>
      <c r="S695" s="9">
        <f t="shared" si="176"/>
        <v>0.2814569536423841</v>
      </c>
      <c r="T695" s="9">
        <f t="shared" si="177"/>
        <v>0.45695364238410596</v>
      </c>
      <c r="U695" s="9">
        <f t="shared" si="178"/>
        <v>1.0562913907284768</v>
      </c>
      <c r="V695" s="9">
        <f t="shared" si="179"/>
        <v>0</v>
      </c>
      <c r="W695" s="9">
        <f t="shared" si="180"/>
        <v>0</v>
      </c>
      <c r="X695" s="9">
        <f t="shared" si="181"/>
        <v>1</v>
      </c>
      <c r="Y695" s="9">
        <f t="shared" si="182"/>
        <v>0</v>
      </c>
      <c r="Z695" s="9">
        <f t="shared" si="183"/>
        <v>0</v>
      </c>
      <c r="AA695" s="9">
        <f t="shared" si="184"/>
        <v>1</v>
      </c>
      <c r="AB695" s="9">
        <f t="shared" si="185"/>
        <v>0</v>
      </c>
      <c r="AC695" s="9">
        <f t="shared" si="186"/>
        <v>0</v>
      </c>
      <c r="AD695" s="9">
        <f t="shared" si="187"/>
        <v>0</v>
      </c>
    </row>
    <row r="696" spans="1:30" x14ac:dyDescent="0.35">
      <c r="A696" s="5">
        <v>695</v>
      </c>
      <c r="B696" s="3" t="s">
        <v>1437</v>
      </c>
      <c r="C696" s="11">
        <v>20</v>
      </c>
      <c r="D696" s="8">
        <v>18.5</v>
      </c>
      <c r="E696" s="11">
        <v>0</v>
      </c>
      <c r="F696" s="11">
        <v>5</v>
      </c>
      <c r="G696" s="11">
        <v>0</v>
      </c>
      <c r="H696" s="8">
        <v>785000</v>
      </c>
      <c r="I696" s="8">
        <v>785000</v>
      </c>
      <c r="J696" s="8">
        <v>-1928000</v>
      </c>
      <c r="K696" s="8">
        <v>264000</v>
      </c>
      <c r="L696" s="8">
        <v>170000</v>
      </c>
      <c r="M696" s="8">
        <v>434000</v>
      </c>
      <c r="N696" s="8">
        <v>132000</v>
      </c>
      <c r="O696" s="8">
        <v>0.16800000000000001</v>
      </c>
      <c r="P696" s="9">
        <f t="shared" si="173"/>
        <v>1</v>
      </c>
      <c r="Q696" s="9">
        <f t="shared" si="174"/>
        <v>-2.4560509554140126</v>
      </c>
      <c r="R696" s="9">
        <f t="shared" si="175"/>
        <v>0.33630573248407641</v>
      </c>
      <c r="S696" s="9">
        <f t="shared" si="176"/>
        <v>0.21656050955414013</v>
      </c>
      <c r="T696" s="9">
        <f t="shared" si="177"/>
        <v>0.55286624203821655</v>
      </c>
      <c r="U696" s="9">
        <f t="shared" si="178"/>
        <v>0.16815286624203821</v>
      </c>
      <c r="V696" s="9">
        <f t="shared" si="179"/>
        <v>0</v>
      </c>
      <c r="W696" s="9">
        <f t="shared" si="180"/>
        <v>0</v>
      </c>
      <c r="X696" s="9">
        <f t="shared" si="181"/>
        <v>1</v>
      </c>
      <c r="Y696" s="9">
        <f t="shared" si="182"/>
        <v>0</v>
      </c>
      <c r="Z696" s="9">
        <f t="shared" si="183"/>
        <v>0</v>
      </c>
      <c r="AA696" s="9">
        <f t="shared" si="184"/>
        <v>0</v>
      </c>
      <c r="AB696" s="9">
        <f t="shared" si="185"/>
        <v>0</v>
      </c>
      <c r="AC696" s="9">
        <f t="shared" si="186"/>
        <v>0</v>
      </c>
      <c r="AD696" s="9">
        <f t="shared" si="187"/>
        <v>1</v>
      </c>
    </row>
    <row r="697" spans="1:30" x14ac:dyDescent="0.35">
      <c r="A697" s="5">
        <v>696</v>
      </c>
      <c r="B697" s="3" t="s">
        <v>1438</v>
      </c>
      <c r="C697" s="11">
        <v>20</v>
      </c>
      <c r="D697" s="8">
        <v>2</v>
      </c>
      <c r="E697" s="11">
        <v>0</v>
      </c>
      <c r="F697" s="11">
        <v>5</v>
      </c>
      <c r="G697" s="11">
        <v>0</v>
      </c>
      <c r="H697" s="8">
        <v>33478000</v>
      </c>
      <c r="I697" s="8">
        <v>33478000</v>
      </c>
      <c r="J697" s="8">
        <v>-7159000</v>
      </c>
      <c r="K697" s="8">
        <v>410000</v>
      </c>
      <c r="L697" s="8">
        <v>40208000</v>
      </c>
      <c r="M697" s="8">
        <v>40618000</v>
      </c>
      <c r="N697" s="8">
        <v>101525000</v>
      </c>
      <c r="O697" s="8">
        <v>4.8728999999999996</v>
      </c>
      <c r="P697" s="9">
        <f t="shared" si="173"/>
        <v>1</v>
      </c>
      <c r="Q697" s="9">
        <f t="shared" si="174"/>
        <v>-0.21384192604098215</v>
      </c>
      <c r="R697" s="9">
        <f t="shared" si="175"/>
        <v>1.2246848676742935E-2</v>
      </c>
      <c r="S697" s="9">
        <f t="shared" si="176"/>
        <v>1.2010275404743413</v>
      </c>
      <c r="T697" s="9">
        <f t="shared" si="177"/>
        <v>1.2132743891510842</v>
      </c>
      <c r="U697" s="9">
        <f t="shared" si="178"/>
        <v>3.0325885656251867</v>
      </c>
      <c r="V697" s="9">
        <f t="shared" si="179"/>
        <v>0</v>
      </c>
      <c r="W697" s="9">
        <f t="shared" si="180"/>
        <v>0</v>
      </c>
      <c r="X697" s="9">
        <f t="shared" si="181"/>
        <v>1</v>
      </c>
      <c r="Y697" s="9">
        <f t="shared" si="182"/>
        <v>0</v>
      </c>
      <c r="Z697" s="9">
        <f t="shared" si="183"/>
        <v>0</v>
      </c>
      <c r="AA697" s="9">
        <f t="shared" si="184"/>
        <v>0</v>
      </c>
      <c r="AB697" s="9">
        <f t="shared" si="185"/>
        <v>0</v>
      </c>
      <c r="AC697" s="9">
        <f t="shared" si="186"/>
        <v>0</v>
      </c>
      <c r="AD697" s="9">
        <f t="shared" si="187"/>
        <v>1</v>
      </c>
    </row>
    <row r="698" spans="1:30" x14ac:dyDescent="0.35">
      <c r="A698" s="5">
        <v>697</v>
      </c>
      <c r="B698" s="3" t="s">
        <v>338</v>
      </c>
      <c r="C698" s="11">
        <v>20</v>
      </c>
      <c r="D698" s="8">
        <v>14.5</v>
      </c>
      <c r="E698" s="11">
        <v>0</v>
      </c>
      <c r="F698" s="11">
        <v>5</v>
      </c>
      <c r="G698" s="11">
        <v>0</v>
      </c>
      <c r="H698" s="8">
        <v>33555000</v>
      </c>
      <c r="I698" s="8">
        <v>35248000</v>
      </c>
      <c r="J698" s="8">
        <v>28161000</v>
      </c>
      <c r="K698" s="8">
        <v>4318000</v>
      </c>
      <c r="L698" s="8">
        <v>1389000</v>
      </c>
      <c r="M698" s="8">
        <v>5707000</v>
      </c>
      <c r="N698" s="8">
        <v>124340000</v>
      </c>
      <c r="O698" s="8">
        <v>4.1303999999999998</v>
      </c>
      <c r="P698" s="9">
        <f t="shared" si="173"/>
        <v>0.95196890603722195</v>
      </c>
      <c r="Q698" s="9">
        <f t="shared" si="174"/>
        <v>0.79893894689060374</v>
      </c>
      <c r="R698" s="9">
        <f t="shared" si="175"/>
        <v>0.12250340444847935</v>
      </c>
      <c r="S698" s="9">
        <f t="shared" si="176"/>
        <v>3.9406491148433954E-2</v>
      </c>
      <c r="T698" s="9">
        <f t="shared" si="177"/>
        <v>0.16190989559691329</v>
      </c>
      <c r="U698" s="9">
        <f t="shared" si="178"/>
        <v>3.5275760326827053</v>
      </c>
      <c r="V698" s="9">
        <f t="shared" si="179"/>
        <v>0</v>
      </c>
      <c r="W698" s="9">
        <f t="shared" si="180"/>
        <v>0</v>
      </c>
      <c r="X698" s="9">
        <f t="shared" si="181"/>
        <v>1</v>
      </c>
      <c r="Y698" s="9">
        <f t="shared" si="182"/>
        <v>0</v>
      </c>
      <c r="Z698" s="9">
        <f t="shared" si="183"/>
        <v>0</v>
      </c>
      <c r="AA698" s="9">
        <f t="shared" si="184"/>
        <v>0</v>
      </c>
      <c r="AB698" s="9">
        <f t="shared" si="185"/>
        <v>0</v>
      </c>
      <c r="AC698" s="9">
        <f t="shared" si="186"/>
        <v>0</v>
      </c>
      <c r="AD698" s="9">
        <f t="shared" si="187"/>
        <v>1</v>
      </c>
    </row>
    <row r="699" spans="1:30" x14ac:dyDescent="0.35">
      <c r="A699" s="5">
        <v>698</v>
      </c>
      <c r="B699" s="3" t="s">
        <v>1439</v>
      </c>
      <c r="C699" s="11">
        <v>20</v>
      </c>
      <c r="D699" s="8">
        <v>9</v>
      </c>
      <c r="E699" s="11">
        <v>0</v>
      </c>
      <c r="F699" s="11">
        <v>5</v>
      </c>
      <c r="G699" s="11">
        <v>0</v>
      </c>
      <c r="H699" s="8">
        <v>71414000</v>
      </c>
      <c r="I699" s="8">
        <v>121694000</v>
      </c>
      <c r="J699" s="8">
        <v>94543000</v>
      </c>
      <c r="K699" s="8">
        <v>19415000</v>
      </c>
      <c r="L699" s="8">
        <v>7636000</v>
      </c>
      <c r="M699" s="8">
        <v>27051000</v>
      </c>
      <c r="N699" s="8">
        <v>89469000</v>
      </c>
      <c r="O699" s="8">
        <v>0.81399999999999995</v>
      </c>
      <c r="P699" s="9">
        <f t="shared" si="173"/>
        <v>0.58683254720857236</v>
      </c>
      <c r="Q699" s="9">
        <f t="shared" si="174"/>
        <v>0.77689121895902835</v>
      </c>
      <c r="R699" s="9">
        <f t="shared" si="175"/>
        <v>0.15953950071490788</v>
      </c>
      <c r="S699" s="9">
        <f t="shared" si="176"/>
        <v>6.2747547126399003E-2</v>
      </c>
      <c r="T699" s="9">
        <f t="shared" si="177"/>
        <v>0.22228704784130687</v>
      </c>
      <c r="U699" s="9">
        <f t="shared" si="178"/>
        <v>0.73519647640803987</v>
      </c>
      <c r="V699" s="9">
        <f t="shared" si="179"/>
        <v>0</v>
      </c>
      <c r="W699" s="9">
        <f t="shared" si="180"/>
        <v>0</v>
      </c>
      <c r="X699" s="9">
        <f t="shared" si="181"/>
        <v>1</v>
      </c>
      <c r="Y699" s="9">
        <f t="shared" si="182"/>
        <v>0</v>
      </c>
      <c r="Z699" s="9">
        <f t="shared" si="183"/>
        <v>0</v>
      </c>
      <c r="AA699" s="9">
        <f t="shared" si="184"/>
        <v>0</v>
      </c>
      <c r="AB699" s="9">
        <f t="shared" si="185"/>
        <v>0</v>
      </c>
      <c r="AC699" s="9">
        <f t="shared" si="186"/>
        <v>0</v>
      </c>
      <c r="AD699" s="9">
        <f t="shared" si="187"/>
        <v>1</v>
      </c>
    </row>
    <row r="700" spans="1:30" x14ac:dyDescent="0.35">
      <c r="A700" s="5">
        <v>699</v>
      </c>
      <c r="B700" s="3" t="s">
        <v>339</v>
      </c>
      <c r="C700" s="11">
        <v>20</v>
      </c>
      <c r="D700" s="8">
        <v>2</v>
      </c>
      <c r="E700" s="11">
        <v>0</v>
      </c>
      <c r="F700" s="11">
        <v>5</v>
      </c>
      <c r="G700" s="11">
        <v>0</v>
      </c>
      <c r="H700" s="8">
        <v>397000</v>
      </c>
      <c r="I700" s="8">
        <v>397000</v>
      </c>
      <c r="J700" s="8">
        <v>68000</v>
      </c>
      <c r="K700" s="8">
        <v>100000</v>
      </c>
      <c r="L700" s="8">
        <v>219000</v>
      </c>
      <c r="M700" s="8">
        <v>319000</v>
      </c>
      <c r="N700" s="8">
        <v>260000</v>
      </c>
      <c r="O700" s="8">
        <v>1.097</v>
      </c>
      <c r="P700" s="9">
        <f t="shared" si="173"/>
        <v>1</v>
      </c>
      <c r="Q700" s="9">
        <f t="shared" si="174"/>
        <v>0.1712846347607053</v>
      </c>
      <c r="R700" s="9">
        <f t="shared" si="175"/>
        <v>0.25188916876574308</v>
      </c>
      <c r="S700" s="9">
        <f t="shared" si="176"/>
        <v>0.55163727959697728</v>
      </c>
      <c r="T700" s="9">
        <f t="shared" si="177"/>
        <v>0.80352644836272036</v>
      </c>
      <c r="U700" s="9">
        <f t="shared" si="178"/>
        <v>0.65491183879093195</v>
      </c>
      <c r="V700" s="9">
        <f t="shared" si="179"/>
        <v>0</v>
      </c>
      <c r="W700" s="9">
        <f t="shared" si="180"/>
        <v>0</v>
      </c>
      <c r="X700" s="9">
        <f t="shared" si="181"/>
        <v>1</v>
      </c>
      <c r="Y700" s="9">
        <f t="shared" si="182"/>
        <v>0</v>
      </c>
      <c r="Z700" s="9">
        <f t="shared" si="183"/>
        <v>0</v>
      </c>
      <c r="AA700" s="9">
        <f t="shared" si="184"/>
        <v>0</v>
      </c>
      <c r="AB700" s="9">
        <f t="shared" si="185"/>
        <v>0</v>
      </c>
      <c r="AC700" s="9">
        <f t="shared" si="186"/>
        <v>0</v>
      </c>
      <c r="AD700" s="9">
        <f t="shared" si="187"/>
        <v>1</v>
      </c>
    </row>
    <row r="701" spans="1:30" x14ac:dyDescent="0.35">
      <c r="A701" s="5">
        <v>700</v>
      </c>
      <c r="B701" s="3" t="s">
        <v>340</v>
      </c>
      <c r="C701" s="11">
        <v>20</v>
      </c>
      <c r="D701" s="8">
        <v>7</v>
      </c>
      <c r="E701" s="11">
        <v>0</v>
      </c>
      <c r="F701" s="11">
        <v>5</v>
      </c>
      <c r="G701" s="11">
        <v>0</v>
      </c>
      <c r="H701" s="8">
        <v>4200000</v>
      </c>
      <c r="I701" s="8">
        <v>7691000</v>
      </c>
      <c r="J701" s="8">
        <v>5890000</v>
      </c>
      <c r="K701" s="8">
        <v>889000</v>
      </c>
      <c r="L701" s="8">
        <v>902000</v>
      </c>
      <c r="M701" s="8">
        <v>1791000</v>
      </c>
      <c r="N701" s="8">
        <v>34984000</v>
      </c>
      <c r="O701" s="8">
        <v>4.3826000000000001</v>
      </c>
      <c r="P701" s="9">
        <f t="shared" si="173"/>
        <v>0.54609283578208301</v>
      </c>
      <c r="Q701" s="9">
        <f t="shared" si="174"/>
        <v>0.76583019113249251</v>
      </c>
      <c r="R701" s="9">
        <f t="shared" si="175"/>
        <v>0.11558965024054089</v>
      </c>
      <c r="S701" s="9">
        <f t="shared" si="176"/>
        <v>0.11727993758939019</v>
      </c>
      <c r="T701" s="9">
        <f t="shared" si="177"/>
        <v>0.23286958782993109</v>
      </c>
      <c r="U701" s="9">
        <f t="shared" si="178"/>
        <v>4.548693277857236</v>
      </c>
      <c r="V701" s="9">
        <f t="shared" si="179"/>
        <v>0</v>
      </c>
      <c r="W701" s="9">
        <f t="shared" si="180"/>
        <v>0</v>
      </c>
      <c r="X701" s="9">
        <f t="shared" si="181"/>
        <v>1</v>
      </c>
      <c r="Y701" s="9">
        <f t="shared" si="182"/>
        <v>0</v>
      </c>
      <c r="Z701" s="9">
        <f t="shared" si="183"/>
        <v>0</v>
      </c>
      <c r="AA701" s="9">
        <f t="shared" si="184"/>
        <v>0</v>
      </c>
      <c r="AB701" s="9">
        <f t="shared" si="185"/>
        <v>0</v>
      </c>
      <c r="AC701" s="9">
        <f t="shared" si="186"/>
        <v>0</v>
      </c>
      <c r="AD701" s="9">
        <f t="shared" si="187"/>
        <v>1</v>
      </c>
    </row>
    <row r="702" spans="1:30" x14ac:dyDescent="0.35">
      <c r="A702" s="5">
        <v>701</v>
      </c>
      <c r="B702" s="3" t="s">
        <v>341</v>
      </c>
      <c r="C702" s="11">
        <v>20</v>
      </c>
      <c r="D702" s="8">
        <v>13</v>
      </c>
      <c r="E702" s="11">
        <v>0</v>
      </c>
      <c r="F702" s="11">
        <v>5</v>
      </c>
      <c r="G702" s="11">
        <v>0</v>
      </c>
      <c r="H702" s="8">
        <v>9019000</v>
      </c>
      <c r="I702" s="8">
        <v>9117000</v>
      </c>
      <c r="J702" s="8">
        <v>6447000</v>
      </c>
      <c r="K702" s="8">
        <v>1968000</v>
      </c>
      <c r="L702" s="8">
        <v>693000</v>
      </c>
      <c r="M702" s="8">
        <v>2661000</v>
      </c>
      <c r="N702" s="8">
        <v>51675000</v>
      </c>
      <c r="O702" s="8">
        <v>4.6963999999999997</v>
      </c>
      <c r="P702" s="9">
        <f t="shared" si="173"/>
        <v>0.98925085006032687</v>
      </c>
      <c r="Q702" s="9">
        <f t="shared" si="174"/>
        <v>0.70714050674564</v>
      </c>
      <c r="R702" s="9">
        <f t="shared" si="175"/>
        <v>0.21586048042119119</v>
      </c>
      <c r="S702" s="9">
        <f t="shared" si="176"/>
        <v>7.6011846001974331E-2</v>
      </c>
      <c r="T702" s="9">
        <f t="shared" si="177"/>
        <v>0.29187232642316552</v>
      </c>
      <c r="U702" s="9">
        <f t="shared" si="178"/>
        <v>5.6679828891082593</v>
      </c>
      <c r="V702" s="9">
        <f t="shared" si="179"/>
        <v>0</v>
      </c>
      <c r="W702" s="9">
        <f t="shared" si="180"/>
        <v>0</v>
      </c>
      <c r="X702" s="9">
        <f t="shared" si="181"/>
        <v>1</v>
      </c>
      <c r="Y702" s="9">
        <f t="shared" si="182"/>
        <v>0</v>
      </c>
      <c r="Z702" s="9">
        <f t="shared" si="183"/>
        <v>0</v>
      </c>
      <c r="AA702" s="9">
        <f t="shared" si="184"/>
        <v>0</v>
      </c>
      <c r="AB702" s="9">
        <f t="shared" si="185"/>
        <v>0</v>
      </c>
      <c r="AC702" s="9">
        <f t="shared" si="186"/>
        <v>0</v>
      </c>
      <c r="AD702" s="9">
        <f t="shared" si="187"/>
        <v>1</v>
      </c>
    </row>
    <row r="703" spans="1:30" x14ac:dyDescent="0.35">
      <c r="A703" s="5">
        <v>702</v>
      </c>
      <c r="B703" s="3" t="s">
        <v>342</v>
      </c>
      <c r="C703" s="11">
        <v>20</v>
      </c>
      <c r="D703" s="8">
        <v>5.5</v>
      </c>
      <c r="E703" s="11">
        <v>0</v>
      </c>
      <c r="F703" s="11">
        <v>5</v>
      </c>
      <c r="G703" s="11">
        <v>0</v>
      </c>
      <c r="H703" s="8">
        <v>67214000</v>
      </c>
      <c r="I703" s="8">
        <v>79612000</v>
      </c>
      <c r="J703" s="8">
        <v>40861000</v>
      </c>
      <c r="K703" s="8">
        <v>2478000</v>
      </c>
      <c r="L703" s="8">
        <v>36224000</v>
      </c>
      <c r="M703" s="8">
        <v>38702000</v>
      </c>
      <c r="N703" s="8">
        <v>597795000</v>
      </c>
      <c r="O703" s="8">
        <v>6.5960000000000001</v>
      </c>
      <c r="P703" s="9">
        <f t="shared" si="173"/>
        <v>0.84426970808420843</v>
      </c>
      <c r="Q703" s="9">
        <f t="shared" si="174"/>
        <v>0.51325177108978548</v>
      </c>
      <c r="R703" s="9">
        <f t="shared" si="175"/>
        <v>3.1125960910415515E-2</v>
      </c>
      <c r="S703" s="9">
        <f t="shared" si="176"/>
        <v>0.45500678289705071</v>
      </c>
      <c r="T703" s="9">
        <f t="shared" si="177"/>
        <v>0.48613274380746624</v>
      </c>
      <c r="U703" s="9">
        <f t="shared" si="178"/>
        <v>7.5088554489272976</v>
      </c>
      <c r="V703" s="9">
        <f t="shared" si="179"/>
        <v>0</v>
      </c>
      <c r="W703" s="9">
        <f t="shared" si="180"/>
        <v>0</v>
      </c>
      <c r="X703" s="9">
        <f t="shared" si="181"/>
        <v>1</v>
      </c>
      <c r="Y703" s="9">
        <f t="shared" si="182"/>
        <v>0</v>
      </c>
      <c r="Z703" s="9">
        <f t="shared" si="183"/>
        <v>0</v>
      </c>
      <c r="AA703" s="9">
        <f t="shared" si="184"/>
        <v>0</v>
      </c>
      <c r="AB703" s="9">
        <f t="shared" si="185"/>
        <v>0</v>
      </c>
      <c r="AC703" s="9">
        <f t="shared" si="186"/>
        <v>0</v>
      </c>
      <c r="AD703" s="9">
        <f t="shared" si="187"/>
        <v>1</v>
      </c>
    </row>
    <row r="704" spans="1:30" x14ac:dyDescent="0.35">
      <c r="A704" s="5">
        <v>703</v>
      </c>
      <c r="B704" s="3" t="s">
        <v>343</v>
      </c>
      <c r="C704" s="11">
        <v>20</v>
      </c>
      <c r="D704" s="8">
        <v>27</v>
      </c>
      <c r="E704" s="11">
        <v>0</v>
      </c>
      <c r="F704" s="11">
        <v>5</v>
      </c>
      <c r="G704" s="11">
        <v>0</v>
      </c>
      <c r="H704" s="8">
        <v>34240000</v>
      </c>
      <c r="I704" s="8">
        <v>108770000</v>
      </c>
      <c r="J704" s="8">
        <v>34235000</v>
      </c>
      <c r="K704" s="8">
        <v>47655000</v>
      </c>
      <c r="L704" s="8">
        <v>26827000</v>
      </c>
      <c r="M704" s="8">
        <v>74482000</v>
      </c>
      <c r="N704" s="8">
        <v>74836000</v>
      </c>
      <c r="O704" s="8">
        <v>0.86140000000000005</v>
      </c>
      <c r="P704" s="9">
        <f t="shared" si="173"/>
        <v>0.31479268180564496</v>
      </c>
      <c r="Q704" s="9">
        <f t="shared" si="174"/>
        <v>0.3147467132481383</v>
      </c>
      <c r="R704" s="9">
        <f t="shared" si="175"/>
        <v>0.43812632159602832</v>
      </c>
      <c r="S704" s="9">
        <f t="shared" si="176"/>
        <v>0.24663969844626277</v>
      </c>
      <c r="T704" s="9">
        <f t="shared" si="177"/>
        <v>0.68476602004229103</v>
      </c>
      <c r="U704" s="9">
        <f t="shared" si="178"/>
        <v>0.68802059391376302</v>
      </c>
      <c r="V704" s="9">
        <f t="shared" si="179"/>
        <v>0</v>
      </c>
      <c r="W704" s="9">
        <f t="shared" si="180"/>
        <v>0</v>
      </c>
      <c r="X704" s="9">
        <f t="shared" si="181"/>
        <v>1</v>
      </c>
      <c r="Y704" s="9">
        <f t="shared" si="182"/>
        <v>0</v>
      </c>
      <c r="Z704" s="9">
        <f t="shared" si="183"/>
        <v>0</v>
      </c>
      <c r="AA704" s="9">
        <f t="shared" si="184"/>
        <v>0</v>
      </c>
      <c r="AB704" s="9">
        <f t="shared" si="185"/>
        <v>0</v>
      </c>
      <c r="AC704" s="9">
        <f t="shared" si="186"/>
        <v>0</v>
      </c>
      <c r="AD704" s="9">
        <f t="shared" si="187"/>
        <v>1</v>
      </c>
    </row>
    <row r="705" spans="1:30" x14ac:dyDescent="0.35">
      <c r="A705" s="5">
        <v>704</v>
      </c>
      <c r="B705" s="3" t="s">
        <v>1440</v>
      </c>
      <c r="C705" s="11">
        <v>20</v>
      </c>
      <c r="D705" s="8">
        <v>28</v>
      </c>
      <c r="E705" s="11">
        <v>0</v>
      </c>
      <c r="F705" s="11">
        <v>3</v>
      </c>
      <c r="G705" s="11">
        <v>0</v>
      </c>
      <c r="H705" s="8">
        <v>18787000</v>
      </c>
      <c r="I705" s="8">
        <v>21369000</v>
      </c>
      <c r="J705" s="8">
        <v>-380000</v>
      </c>
      <c r="K705" s="8">
        <v>9600000</v>
      </c>
      <c r="L705" s="8">
        <v>4617000</v>
      </c>
      <c r="M705" s="8">
        <v>14217000</v>
      </c>
      <c r="N705" s="8">
        <v>77634000</v>
      </c>
      <c r="O705" s="8">
        <v>4.1429</v>
      </c>
      <c r="P705" s="9">
        <f t="shared" si="173"/>
        <v>0.87917076138331229</v>
      </c>
      <c r="Q705" s="9">
        <f t="shared" si="174"/>
        <v>-1.778276943235528E-2</v>
      </c>
      <c r="R705" s="9">
        <f t="shared" si="175"/>
        <v>0.44924891197529132</v>
      </c>
      <c r="S705" s="9">
        <f t="shared" si="176"/>
        <v>0.21606064860311666</v>
      </c>
      <c r="T705" s="9">
        <f t="shared" si="177"/>
        <v>0.66530956057840795</v>
      </c>
      <c r="U705" s="9">
        <f t="shared" si="178"/>
        <v>3.6330197950301839</v>
      </c>
      <c r="V705" s="9">
        <f t="shared" si="179"/>
        <v>0</v>
      </c>
      <c r="W705" s="9">
        <f t="shared" si="180"/>
        <v>0</v>
      </c>
      <c r="X705" s="9">
        <f t="shared" si="181"/>
        <v>1</v>
      </c>
      <c r="Y705" s="9">
        <f t="shared" si="182"/>
        <v>0</v>
      </c>
      <c r="Z705" s="9">
        <f t="shared" si="183"/>
        <v>0</v>
      </c>
      <c r="AA705" s="9">
        <f t="shared" si="184"/>
        <v>0</v>
      </c>
      <c r="AB705" s="9">
        <f t="shared" si="185"/>
        <v>1</v>
      </c>
      <c r="AC705" s="9">
        <f t="shared" si="186"/>
        <v>0</v>
      </c>
      <c r="AD705" s="9">
        <f t="shared" si="187"/>
        <v>0</v>
      </c>
    </row>
    <row r="706" spans="1:30" x14ac:dyDescent="0.35">
      <c r="A706" s="5">
        <v>705</v>
      </c>
      <c r="B706" s="3" t="s">
        <v>344</v>
      </c>
      <c r="C706" s="11">
        <v>20</v>
      </c>
      <c r="D706" s="8">
        <v>20.5</v>
      </c>
      <c r="E706" s="11">
        <v>0</v>
      </c>
      <c r="F706" s="11">
        <v>2</v>
      </c>
      <c r="G706" s="11">
        <v>0</v>
      </c>
      <c r="H706" s="8">
        <v>8741000</v>
      </c>
      <c r="I706" s="8">
        <v>29623000</v>
      </c>
      <c r="J706" s="8">
        <v>26616000</v>
      </c>
      <c r="K706" s="8">
        <v>1000000</v>
      </c>
      <c r="L706" s="8">
        <v>757000</v>
      </c>
      <c r="M706" s="8">
        <v>1757000</v>
      </c>
      <c r="N706" s="8">
        <v>22615000</v>
      </c>
      <c r="O706" s="8">
        <v>0.82789999999999997</v>
      </c>
      <c r="P706" s="9">
        <f t="shared" si="173"/>
        <v>0.29507477298045437</v>
      </c>
      <c r="Q706" s="9">
        <f t="shared" si="174"/>
        <v>0.89849103736961144</v>
      </c>
      <c r="R706" s="9">
        <f t="shared" si="175"/>
        <v>3.3757553252540255E-2</v>
      </c>
      <c r="S706" s="9">
        <f t="shared" si="176"/>
        <v>2.5554467812172972E-2</v>
      </c>
      <c r="T706" s="9">
        <f t="shared" si="177"/>
        <v>5.9312021064713227E-2</v>
      </c>
      <c r="U706" s="9">
        <f t="shared" si="178"/>
        <v>0.76342706680619787</v>
      </c>
      <c r="V706" s="9">
        <f t="shared" si="179"/>
        <v>0</v>
      </c>
      <c r="W706" s="9">
        <f t="shared" si="180"/>
        <v>0</v>
      </c>
      <c r="X706" s="9">
        <f t="shared" si="181"/>
        <v>1</v>
      </c>
      <c r="Y706" s="9">
        <f t="shared" si="182"/>
        <v>0</v>
      </c>
      <c r="Z706" s="9">
        <f t="shared" si="183"/>
        <v>0</v>
      </c>
      <c r="AA706" s="9">
        <f t="shared" si="184"/>
        <v>1</v>
      </c>
      <c r="AB706" s="9">
        <f t="shared" si="185"/>
        <v>0</v>
      </c>
      <c r="AC706" s="9">
        <f t="shared" si="186"/>
        <v>0</v>
      </c>
      <c r="AD706" s="9">
        <f t="shared" si="187"/>
        <v>0</v>
      </c>
    </row>
    <row r="707" spans="1:30" x14ac:dyDescent="0.35">
      <c r="A707" s="5">
        <v>706</v>
      </c>
      <c r="B707" s="3" t="s">
        <v>345</v>
      </c>
      <c r="C707" s="11">
        <v>20</v>
      </c>
      <c r="D707" s="8">
        <v>6.5</v>
      </c>
      <c r="E707" s="11">
        <v>0</v>
      </c>
      <c r="F707" s="11">
        <v>5</v>
      </c>
      <c r="G707" s="11">
        <v>0</v>
      </c>
      <c r="H707" s="8">
        <v>2052000</v>
      </c>
      <c r="I707" s="8">
        <v>2052000</v>
      </c>
      <c r="J707" s="8">
        <v>1926000</v>
      </c>
      <c r="K707" s="8">
        <v>11000</v>
      </c>
      <c r="L707" s="8">
        <v>106000</v>
      </c>
      <c r="M707" s="8">
        <v>117000</v>
      </c>
      <c r="N707" s="8">
        <v>7496000</v>
      </c>
      <c r="O707" s="8">
        <v>4.1691000000000003</v>
      </c>
      <c r="P707" s="9">
        <f t="shared" si="173"/>
        <v>1</v>
      </c>
      <c r="Q707" s="9">
        <f t="shared" si="174"/>
        <v>0.93859649122807021</v>
      </c>
      <c r="R707" s="9">
        <f t="shared" si="175"/>
        <v>5.360623781676413E-3</v>
      </c>
      <c r="S707" s="9">
        <f t="shared" si="176"/>
        <v>5.1656920077972707E-2</v>
      </c>
      <c r="T707" s="9">
        <f t="shared" si="177"/>
        <v>5.701754385964912E-2</v>
      </c>
      <c r="U707" s="9">
        <f t="shared" si="178"/>
        <v>3.6530214424951266</v>
      </c>
      <c r="V707" s="9">
        <f t="shared" si="179"/>
        <v>0</v>
      </c>
      <c r="W707" s="9">
        <f t="shared" si="180"/>
        <v>0</v>
      </c>
      <c r="X707" s="9">
        <f t="shared" si="181"/>
        <v>1</v>
      </c>
      <c r="Y707" s="9">
        <f t="shared" si="182"/>
        <v>0</v>
      </c>
      <c r="Z707" s="9">
        <f t="shared" si="183"/>
        <v>0</v>
      </c>
      <c r="AA707" s="9">
        <f t="shared" si="184"/>
        <v>0</v>
      </c>
      <c r="AB707" s="9">
        <f t="shared" si="185"/>
        <v>0</v>
      </c>
      <c r="AC707" s="9">
        <f t="shared" si="186"/>
        <v>0</v>
      </c>
      <c r="AD707" s="9">
        <f t="shared" si="187"/>
        <v>1</v>
      </c>
    </row>
    <row r="708" spans="1:30" x14ac:dyDescent="0.35">
      <c r="A708" s="5">
        <v>707</v>
      </c>
      <c r="B708" s="3" t="s">
        <v>1441</v>
      </c>
      <c r="C708" s="11">
        <v>20</v>
      </c>
      <c r="D708" s="8">
        <v>9</v>
      </c>
      <c r="E708" s="11">
        <v>0</v>
      </c>
      <c r="F708" s="11">
        <v>5</v>
      </c>
      <c r="G708" s="11">
        <v>0</v>
      </c>
      <c r="H708" s="8">
        <v>2274000</v>
      </c>
      <c r="I708" s="8">
        <v>2274000</v>
      </c>
      <c r="J708" s="8">
        <v>-701000</v>
      </c>
      <c r="K708" s="8">
        <v>13000</v>
      </c>
      <c r="L708" s="8">
        <v>2949000</v>
      </c>
      <c r="M708" s="8">
        <v>2962000</v>
      </c>
      <c r="N708" s="8">
        <v>727000</v>
      </c>
      <c r="O708" s="8">
        <v>0.30680000000000002</v>
      </c>
      <c r="P708" s="9">
        <f t="shared" si="173"/>
        <v>1</v>
      </c>
      <c r="Q708" s="9">
        <f t="shared" si="174"/>
        <v>-0.30826737027264733</v>
      </c>
      <c r="R708" s="9">
        <f t="shared" si="175"/>
        <v>5.7167985927880386E-3</v>
      </c>
      <c r="S708" s="9">
        <f t="shared" si="176"/>
        <v>1.2968337730870712</v>
      </c>
      <c r="T708" s="9">
        <f t="shared" si="177"/>
        <v>1.3025505716798593</v>
      </c>
      <c r="U708" s="9">
        <f t="shared" si="178"/>
        <v>0.31970096745822341</v>
      </c>
      <c r="V708" s="9">
        <f t="shared" si="179"/>
        <v>0</v>
      </c>
      <c r="W708" s="9">
        <f t="shared" si="180"/>
        <v>0</v>
      </c>
      <c r="X708" s="9">
        <f t="shared" si="181"/>
        <v>1</v>
      </c>
      <c r="Y708" s="9">
        <f t="shared" si="182"/>
        <v>0</v>
      </c>
      <c r="Z708" s="9">
        <f t="shared" si="183"/>
        <v>0</v>
      </c>
      <c r="AA708" s="9">
        <f t="shared" si="184"/>
        <v>0</v>
      </c>
      <c r="AB708" s="9">
        <f t="shared" si="185"/>
        <v>0</v>
      </c>
      <c r="AC708" s="9">
        <f t="shared" si="186"/>
        <v>0</v>
      </c>
      <c r="AD708" s="9">
        <f t="shared" si="187"/>
        <v>1</v>
      </c>
    </row>
    <row r="709" spans="1:30" x14ac:dyDescent="0.35">
      <c r="A709" s="5">
        <v>708</v>
      </c>
      <c r="B709" s="3" t="s">
        <v>1442</v>
      </c>
      <c r="C709" s="11">
        <v>20</v>
      </c>
      <c r="D709" s="8">
        <v>16</v>
      </c>
      <c r="E709" s="11">
        <v>0</v>
      </c>
      <c r="F709" s="11">
        <v>5</v>
      </c>
      <c r="G709" s="11">
        <v>0</v>
      </c>
      <c r="H709" s="8">
        <v>68150000</v>
      </c>
      <c r="I709" s="8">
        <v>273591000</v>
      </c>
      <c r="J709" s="8">
        <v>-111222000</v>
      </c>
      <c r="K709" s="8">
        <v>103411000</v>
      </c>
      <c r="L709" s="8">
        <v>115638000</v>
      </c>
      <c r="M709" s="8">
        <v>219049000</v>
      </c>
      <c r="N709" s="8">
        <v>13068000</v>
      </c>
      <c r="O709" s="8">
        <v>6.7199999999999996E-2</v>
      </c>
      <c r="P709" s="9">
        <f t="shared" si="173"/>
        <v>0.24909445120636278</v>
      </c>
      <c r="Q709" s="9">
        <f t="shared" si="174"/>
        <v>-0.40652653047797627</v>
      </c>
      <c r="R709" s="9">
        <f t="shared" si="175"/>
        <v>0.37797661472782362</v>
      </c>
      <c r="S709" s="9">
        <f t="shared" si="176"/>
        <v>0.42266741230522936</v>
      </c>
      <c r="T709" s="9">
        <f t="shared" si="177"/>
        <v>0.80064402703305304</v>
      </c>
      <c r="U709" s="9">
        <f t="shared" si="178"/>
        <v>4.7764729102931017E-2</v>
      </c>
      <c r="V709" s="9">
        <f t="shared" si="179"/>
        <v>0</v>
      </c>
      <c r="W709" s="9">
        <f t="shared" si="180"/>
        <v>0</v>
      </c>
      <c r="X709" s="9">
        <f t="shared" si="181"/>
        <v>1</v>
      </c>
      <c r="Y709" s="9">
        <f t="shared" si="182"/>
        <v>0</v>
      </c>
      <c r="Z709" s="9">
        <f t="shared" si="183"/>
        <v>0</v>
      </c>
      <c r="AA709" s="9">
        <f t="shared" si="184"/>
        <v>0</v>
      </c>
      <c r="AB709" s="9">
        <f t="shared" si="185"/>
        <v>0</v>
      </c>
      <c r="AC709" s="9">
        <f t="shared" si="186"/>
        <v>0</v>
      </c>
      <c r="AD709" s="9">
        <f t="shared" si="187"/>
        <v>1</v>
      </c>
    </row>
    <row r="710" spans="1:30" x14ac:dyDescent="0.35">
      <c r="A710" s="5">
        <v>709</v>
      </c>
      <c r="B710" s="3" t="s">
        <v>346</v>
      </c>
      <c r="C710" s="11">
        <v>20</v>
      </c>
      <c r="D710" s="8">
        <v>29</v>
      </c>
      <c r="E710" s="11">
        <v>0</v>
      </c>
      <c r="F710" s="11">
        <v>5</v>
      </c>
      <c r="G710" s="11">
        <v>0</v>
      </c>
      <c r="H710" s="8">
        <v>233620000</v>
      </c>
      <c r="I710" s="8">
        <v>576497000</v>
      </c>
      <c r="J710" s="8">
        <v>549757000</v>
      </c>
      <c r="K710" s="8">
        <v>14930000</v>
      </c>
      <c r="L710" s="8">
        <v>11744000</v>
      </c>
      <c r="M710" s="8">
        <v>26674000</v>
      </c>
      <c r="N710" s="8">
        <v>236893000</v>
      </c>
      <c r="O710" s="8">
        <v>0.43230000000000002</v>
      </c>
      <c r="P710" s="9">
        <f t="shared" si="173"/>
        <v>0.40524061703703573</v>
      </c>
      <c r="Q710" s="9">
        <f t="shared" si="174"/>
        <v>0.9536164108399523</v>
      </c>
      <c r="R710" s="9">
        <f t="shared" si="175"/>
        <v>2.5897793050093928E-2</v>
      </c>
      <c r="S710" s="9">
        <f t="shared" si="176"/>
        <v>2.0371311559296928E-2</v>
      </c>
      <c r="T710" s="9">
        <f t="shared" si="177"/>
        <v>4.6269104609390856E-2</v>
      </c>
      <c r="U710" s="9">
        <f t="shared" si="178"/>
        <v>0.41091800998097128</v>
      </c>
      <c r="V710" s="9">
        <f t="shared" si="179"/>
        <v>0</v>
      </c>
      <c r="W710" s="9">
        <f t="shared" si="180"/>
        <v>0</v>
      </c>
      <c r="X710" s="9">
        <f t="shared" si="181"/>
        <v>1</v>
      </c>
      <c r="Y710" s="9">
        <f t="shared" si="182"/>
        <v>0</v>
      </c>
      <c r="Z710" s="9">
        <f t="shared" si="183"/>
        <v>0</v>
      </c>
      <c r="AA710" s="9">
        <f t="shared" si="184"/>
        <v>0</v>
      </c>
      <c r="AB710" s="9">
        <f t="shared" si="185"/>
        <v>0</v>
      </c>
      <c r="AC710" s="9">
        <f t="shared" si="186"/>
        <v>0</v>
      </c>
      <c r="AD710" s="9">
        <f t="shared" si="187"/>
        <v>1</v>
      </c>
    </row>
    <row r="711" spans="1:30" x14ac:dyDescent="0.35">
      <c r="A711" s="5">
        <v>710</v>
      </c>
      <c r="B711" s="3" t="s">
        <v>1443</v>
      </c>
      <c r="C711" s="11">
        <v>20</v>
      </c>
      <c r="D711" s="8">
        <v>2.5</v>
      </c>
      <c r="E711" s="11">
        <v>0</v>
      </c>
      <c r="F711" s="11">
        <v>5</v>
      </c>
      <c r="G711" s="11">
        <v>0</v>
      </c>
      <c r="H711" s="8">
        <v>2870000</v>
      </c>
      <c r="I711" s="8">
        <v>27332000</v>
      </c>
      <c r="J711" s="8">
        <v>-19582000</v>
      </c>
      <c r="K711" s="8">
        <v>40750000</v>
      </c>
      <c r="L711" s="8">
        <v>6114000</v>
      </c>
      <c r="M711" s="8">
        <v>46864000</v>
      </c>
      <c r="N711" s="8">
        <v>3403000</v>
      </c>
      <c r="O711" s="8">
        <v>0.1263</v>
      </c>
      <c r="P711" s="9">
        <f t="shared" si="173"/>
        <v>0.10500512220108298</v>
      </c>
      <c r="Q711" s="9">
        <f t="shared" si="174"/>
        <v>-0.7164495829064832</v>
      </c>
      <c r="R711" s="9">
        <f t="shared" si="175"/>
        <v>1.4909263866530074</v>
      </c>
      <c r="S711" s="9">
        <f t="shared" si="176"/>
        <v>0.22369383872384019</v>
      </c>
      <c r="T711" s="9">
        <f t="shared" si="177"/>
        <v>1.7146202253768477</v>
      </c>
      <c r="U711" s="9">
        <f t="shared" si="178"/>
        <v>0.12450607346699839</v>
      </c>
      <c r="V711" s="9">
        <f t="shared" si="179"/>
        <v>0</v>
      </c>
      <c r="W711" s="9">
        <f t="shared" si="180"/>
        <v>0</v>
      </c>
      <c r="X711" s="9">
        <f t="shared" si="181"/>
        <v>1</v>
      </c>
      <c r="Y711" s="9">
        <f t="shared" si="182"/>
        <v>0</v>
      </c>
      <c r="Z711" s="9">
        <f t="shared" si="183"/>
        <v>0</v>
      </c>
      <c r="AA711" s="9">
        <f t="shared" si="184"/>
        <v>0</v>
      </c>
      <c r="AB711" s="9">
        <f t="shared" si="185"/>
        <v>0</v>
      </c>
      <c r="AC711" s="9">
        <f t="shared" si="186"/>
        <v>0</v>
      </c>
      <c r="AD711" s="9">
        <f t="shared" si="187"/>
        <v>1</v>
      </c>
    </row>
    <row r="712" spans="1:30" x14ac:dyDescent="0.35">
      <c r="A712" s="5">
        <v>711</v>
      </c>
      <c r="B712" s="3" t="s">
        <v>347</v>
      </c>
      <c r="C712" s="11">
        <v>20</v>
      </c>
      <c r="D712" s="8">
        <v>2</v>
      </c>
      <c r="E712" s="11">
        <v>0</v>
      </c>
      <c r="F712" s="11">
        <v>2</v>
      </c>
      <c r="G712" s="11">
        <v>0</v>
      </c>
      <c r="H712" s="8">
        <v>90528000</v>
      </c>
      <c r="I712" s="8">
        <v>216688000</v>
      </c>
      <c r="J712" s="8">
        <v>89905000</v>
      </c>
      <c r="K712" s="8">
        <v>104102000</v>
      </c>
      <c r="L712" s="8">
        <v>22671000</v>
      </c>
      <c r="M712" s="8">
        <v>126773000</v>
      </c>
      <c r="N712" s="8">
        <v>117547000</v>
      </c>
      <c r="O712" s="8">
        <v>0.71850000000000003</v>
      </c>
      <c r="P712" s="9">
        <f t="shared" si="173"/>
        <v>0.41778040316030424</v>
      </c>
      <c r="Q712" s="9">
        <f t="shared" si="174"/>
        <v>0.41490530163183931</v>
      </c>
      <c r="R712" s="9">
        <f t="shared" si="175"/>
        <v>0.4804234659971941</v>
      </c>
      <c r="S712" s="9">
        <f t="shared" si="176"/>
        <v>0.104625083068744</v>
      </c>
      <c r="T712" s="9">
        <f t="shared" si="177"/>
        <v>0.58504854906593817</v>
      </c>
      <c r="U712" s="9">
        <f t="shared" si="178"/>
        <v>0.54247120283541317</v>
      </c>
      <c r="V712" s="9">
        <f t="shared" si="179"/>
        <v>0</v>
      </c>
      <c r="W712" s="9">
        <f t="shared" si="180"/>
        <v>0</v>
      </c>
      <c r="X712" s="9">
        <f t="shared" si="181"/>
        <v>1</v>
      </c>
      <c r="Y712" s="9">
        <f t="shared" si="182"/>
        <v>0</v>
      </c>
      <c r="Z712" s="9">
        <f t="shared" si="183"/>
        <v>0</v>
      </c>
      <c r="AA712" s="9">
        <f t="shared" si="184"/>
        <v>1</v>
      </c>
      <c r="AB712" s="9">
        <f t="shared" si="185"/>
        <v>0</v>
      </c>
      <c r="AC712" s="9">
        <f t="shared" si="186"/>
        <v>0</v>
      </c>
      <c r="AD712" s="9">
        <f t="shared" si="187"/>
        <v>0</v>
      </c>
    </row>
    <row r="713" spans="1:30" x14ac:dyDescent="0.35">
      <c r="A713" s="5">
        <v>712</v>
      </c>
      <c r="B713" s="3" t="s">
        <v>348</v>
      </c>
      <c r="C713" s="11">
        <v>20</v>
      </c>
      <c r="D713" s="8">
        <v>8</v>
      </c>
      <c r="E713" s="11">
        <v>0</v>
      </c>
      <c r="F713" s="11">
        <v>5</v>
      </c>
      <c r="G713" s="11">
        <v>0</v>
      </c>
      <c r="H713" s="8">
        <v>29140000</v>
      </c>
      <c r="I713" s="8">
        <v>45098000</v>
      </c>
      <c r="J713" s="8">
        <v>8889000</v>
      </c>
      <c r="K713" s="8">
        <v>8955000</v>
      </c>
      <c r="L713" s="8">
        <v>13302000</v>
      </c>
      <c r="M713" s="8">
        <v>22257000</v>
      </c>
      <c r="N713" s="8">
        <v>27292000</v>
      </c>
      <c r="O713" s="8">
        <v>0.68730000000000002</v>
      </c>
      <c r="P713" s="9">
        <f t="shared" si="173"/>
        <v>0.64614838795511997</v>
      </c>
      <c r="Q713" s="9">
        <f t="shared" si="174"/>
        <v>0.1971040844383343</v>
      </c>
      <c r="R713" s="9">
        <f t="shared" si="175"/>
        <v>0.19856756397179476</v>
      </c>
      <c r="S713" s="9">
        <f t="shared" si="176"/>
        <v>0.29495764778925893</v>
      </c>
      <c r="T713" s="9">
        <f t="shared" si="177"/>
        <v>0.49352521176105368</v>
      </c>
      <c r="U713" s="9">
        <f t="shared" si="178"/>
        <v>0.60517096101822698</v>
      </c>
      <c r="V713" s="9">
        <f t="shared" si="179"/>
        <v>0</v>
      </c>
      <c r="W713" s="9">
        <f t="shared" si="180"/>
        <v>0</v>
      </c>
      <c r="X713" s="9">
        <f t="shared" si="181"/>
        <v>1</v>
      </c>
      <c r="Y713" s="9">
        <f t="shared" si="182"/>
        <v>0</v>
      </c>
      <c r="Z713" s="9">
        <f t="shared" si="183"/>
        <v>0</v>
      </c>
      <c r="AA713" s="9">
        <f t="shared" si="184"/>
        <v>0</v>
      </c>
      <c r="AB713" s="9">
        <f t="shared" si="185"/>
        <v>0</v>
      </c>
      <c r="AC713" s="9">
        <f t="shared" si="186"/>
        <v>0</v>
      </c>
      <c r="AD713" s="9">
        <f t="shared" si="187"/>
        <v>1</v>
      </c>
    </row>
    <row r="714" spans="1:30" ht="29" x14ac:dyDescent="0.35">
      <c r="A714" s="5">
        <v>713</v>
      </c>
      <c r="B714" s="3" t="s">
        <v>349</v>
      </c>
      <c r="C714" s="11">
        <v>20</v>
      </c>
      <c r="D714" s="8">
        <v>27.5</v>
      </c>
      <c r="E714" s="11">
        <v>0</v>
      </c>
      <c r="F714" s="11">
        <v>0</v>
      </c>
      <c r="G714" s="11">
        <v>0</v>
      </c>
      <c r="H714" s="8">
        <v>148405000</v>
      </c>
      <c r="I714" s="8">
        <v>187382000</v>
      </c>
      <c r="J714" s="8">
        <v>166532000</v>
      </c>
      <c r="K714" s="8">
        <v>3471000</v>
      </c>
      <c r="L714" s="8">
        <v>8765000</v>
      </c>
      <c r="M714" s="8">
        <v>12236000</v>
      </c>
      <c r="N714" s="8">
        <v>361519000</v>
      </c>
      <c r="O714" s="8">
        <v>2.0583999999999998</v>
      </c>
      <c r="P714" s="9">
        <f t="shared" si="173"/>
        <v>0.79199176014771966</v>
      </c>
      <c r="Q714" s="9">
        <f t="shared" si="174"/>
        <v>0.88872997406367737</v>
      </c>
      <c r="R714" s="9">
        <f t="shared" si="175"/>
        <v>1.8523657555154709E-2</v>
      </c>
      <c r="S714" s="9">
        <f t="shared" si="176"/>
        <v>4.6776104428386929E-2</v>
      </c>
      <c r="T714" s="9">
        <f t="shared" si="177"/>
        <v>6.5299761983541649E-2</v>
      </c>
      <c r="U714" s="9">
        <f t="shared" si="178"/>
        <v>1.9293155158980051</v>
      </c>
      <c r="V714" s="9">
        <f t="shared" si="179"/>
        <v>0</v>
      </c>
      <c r="W714" s="9">
        <f t="shared" si="180"/>
        <v>0</v>
      </c>
      <c r="X714" s="9">
        <f t="shared" si="181"/>
        <v>1</v>
      </c>
      <c r="Y714" s="9">
        <f t="shared" si="182"/>
        <v>1</v>
      </c>
      <c r="Z714" s="9">
        <f t="shared" si="183"/>
        <v>0</v>
      </c>
      <c r="AA714" s="9">
        <f t="shared" si="184"/>
        <v>0</v>
      </c>
      <c r="AB714" s="9">
        <f t="shared" si="185"/>
        <v>0</v>
      </c>
      <c r="AC714" s="9">
        <f t="shared" si="186"/>
        <v>0</v>
      </c>
      <c r="AD714" s="9">
        <f t="shared" si="187"/>
        <v>0</v>
      </c>
    </row>
    <row r="715" spans="1:30" x14ac:dyDescent="0.35">
      <c r="A715" s="5">
        <v>714</v>
      </c>
      <c r="B715" s="3" t="s">
        <v>350</v>
      </c>
      <c r="C715" s="11">
        <v>20</v>
      </c>
      <c r="D715" s="8">
        <v>8</v>
      </c>
      <c r="E715" s="11">
        <v>0</v>
      </c>
      <c r="F715" s="11">
        <v>5</v>
      </c>
      <c r="G715" s="11">
        <v>0</v>
      </c>
      <c r="H715" s="8">
        <v>10602000</v>
      </c>
      <c r="I715" s="8">
        <v>10716000</v>
      </c>
      <c r="J715" s="8">
        <v>2541000</v>
      </c>
      <c r="K715" s="8">
        <v>4616000</v>
      </c>
      <c r="L715" s="8">
        <v>3449000</v>
      </c>
      <c r="M715" s="8">
        <v>8065000</v>
      </c>
      <c r="N715" s="8">
        <v>28861000</v>
      </c>
      <c r="O715" s="8">
        <v>3.3517999999999999</v>
      </c>
      <c r="P715" s="9">
        <f t="shared" si="173"/>
        <v>0.98936170212765961</v>
      </c>
      <c r="Q715" s="9">
        <f t="shared" si="174"/>
        <v>0.23712206047032475</v>
      </c>
      <c r="R715" s="9">
        <f t="shared" si="175"/>
        <v>0.43075774542739831</v>
      </c>
      <c r="S715" s="9">
        <f t="shared" si="176"/>
        <v>0.32185516983949236</v>
      </c>
      <c r="T715" s="9">
        <f t="shared" si="177"/>
        <v>0.75261291526689067</v>
      </c>
      <c r="U715" s="9">
        <f t="shared" si="178"/>
        <v>2.6932624113475176</v>
      </c>
      <c r="V715" s="9">
        <f t="shared" si="179"/>
        <v>0</v>
      </c>
      <c r="W715" s="9">
        <f t="shared" si="180"/>
        <v>0</v>
      </c>
      <c r="X715" s="9">
        <f t="shared" si="181"/>
        <v>1</v>
      </c>
      <c r="Y715" s="9">
        <f t="shared" si="182"/>
        <v>0</v>
      </c>
      <c r="Z715" s="9">
        <f t="shared" si="183"/>
        <v>0</v>
      </c>
      <c r="AA715" s="9">
        <f t="shared" si="184"/>
        <v>0</v>
      </c>
      <c r="AB715" s="9">
        <f t="shared" si="185"/>
        <v>0</v>
      </c>
      <c r="AC715" s="9">
        <f t="shared" si="186"/>
        <v>0</v>
      </c>
      <c r="AD715" s="9">
        <f t="shared" si="187"/>
        <v>1</v>
      </c>
    </row>
    <row r="716" spans="1:30" x14ac:dyDescent="0.35">
      <c r="A716" s="5">
        <v>715</v>
      </c>
      <c r="B716" s="3" t="s">
        <v>1444</v>
      </c>
      <c r="C716" s="11">
        <v>20</v>
      </c>
      <c r="D716" s="8">
        <v>28</v>
      </c>
      <c r="E716" s="11">
        <v>0</v>
      </c>
      <c r="F716" s="11">
        <v>2</v>
      </c>
      <c r="G716" s="11">
        <v>0</v>
      </c>
      <c r="H716" s="8">
        <v>26215000</v>
      </c>
      <c r="I716" s="8">
        <v>45253000</v>
      </c>
      <c r="J716" s="8">
        <v>39320000</v>
      </c>
      <c r="K716" s="8">
        <v>1830000</v>
      </c>
      <c r="L716" s="8">
        <v>4000000</v>
      </c>
      <c r="M716" s="8">
        <v>5830000</v>
      </c>
      <c r="N716" s="8">
        <v>43198000</v>
      </c>
      <c r="O716" s="8">
        <v>1.1729000000000001</v>
      </c>
      <c r="P716" s="9">
        <f t="shared" ref="P716:P779" si="188">H716/$I716</f>
        <v>0.57929861003690364</v>
      </c>
      <c r="Q716" s="9">
        <f t="shared" ref="Q716:Q779" si="189">J716/$I716</f>
        <v>0.86889267009921989</v>
      </c>
      <c r="R716" s="9">
        <f t="shared" ref="R716:R779" si="190">K716/$I716</f>
        <v>4.0439307891189533E-2</v>
      </c>
      <c r="S716" s="9">
        <f t="shared" ref="S716:S779" si="191">L716/$I716</f>
        <v>8.8391929816807727E-2</v>
      </c>
      <c r="T716" s="9">
        <f t="shared" ref="T716:T779" si="192">M716/$I716</f>
        <v>0.12883123770799726</v>
      </c>
      <c r="U716" s="9">
        <f t="shared" ref="U716:U779" si="193">N716/$I716</f>
        <v>0.95458864605661498</v>
      </c>
      <c r="V716" s="9">
        <f t="shared" si="179"/>
        <v>0</v>
      </c>
      <c r="W716" s="9">
        <f t="shared" si="180"/>
        <v>0</v>
      </c>
      <c r="X716" s="9">
        <f t="shared" si="181"/>
        <v>1</v>
      </c>
      <c r="Y716" s="9">
        <f t="shared" si="182"/>
        <v>0</v>
      </c>
      <c r="Z716" s="9">
        <f t="shared" si="183"/>
        <v>0</v>
      </c>
      <c r="AA716" s="9">
        <f t="shared" si="184"/>
        <v>1</v>
      </c>
      <c r="AB716" s="9">
        <f t="shared" si="185"/>
        <v>0</v>
      </c>
      <c r="AC716" s="9">
        <f t="shared" si="186"/>
        <v>0</v>
      </c>
      <c r="AD716" s="9">
        <f t="shared" si="187"/>
        <v>0</v>
      </c>
    </row>
    <row r="717" spans="1:30" x14ac:dyDescent="0.35">
      <c r="A717" s="5">
        <v>716</v>
      </c>
      <c r="B717" s="3" t="s">
        <v>351</v>
      </c>
      <c r="C717" s="11">
        <v>20</v>
      </c>
      <c r="D717" s="8">
        <v>12.5</v>
      </c>
      <c r="E717" s="11">
        <v>0</v>
      </c>
      <c r="F717" s="11">
        <v>2</v>
      </c>
      <c r="G717" s="11">
        <v>0</v>
      </c>
      <c r="H717" s="8">
        <v>13509000</v>
      </c>
      <c r="I717" s="8">
        <v>19985000</v>
      </c>
      <c r="J717" s="8">
        <v>5930000</v>
      </c>
      <c r="K717" s="8">
        <v>197000</v>
      </c>
      <c r="L717" s="8">
        <v>2173000</v>
      </c>
      <c r="M717" s="8">
        <v>2370000</v>
      </c>
      <c r="N717" s="8">
        <v>8327000</v>
      </c>
      <c r="O717" s="8">
        <v>0.41799999999999998</v>
      </c>
      <c r="P717" s="9">
        <f t="shared" si="188"/>
        <v>0.67595696772579439</v>
      </c>
      <c r="Q717" s="9">
        <f t="shared" si="189"/>
        <v>0.29672254190642983</v>
      </c>
      <c r="R717" s="9">
        <f t="shared" si="190"/>
        <v>9.8573930447835873E-3</v>
      </c>
      <c r="S717" s="9">
        <f t="shared" si="191"/>
        <v>0.10873154866149612</v>
      </c>
      <c r="T717" s="9">
        <f t="shared" si="192"/>
        <v>0.1185889417062797</v>
      </c>
      <c r="U717" s="9">
        <f t="shared" si="193"/>
        <v>0.4166624968726545</v>
      </c>
      <c r="V717" s="9">
        <f t="shared" si="179"/>
        <v>0</v>
      </c>
      <c r="W717" s="9">
        <f t="shared" si="180"/>
        <v>0</v>
      </c>
      <c r="X717" s="9">
        <f t="shared" si="181"/>
        <v>1</v>
      </c>
      <c r="Y717" s="9">
        <f t="shared" si="182"/>
        <v>0</v>
      </c>
      <c r="Z717" s="9">
        <f t="shared" si="183"/>
        <v>0</v>
      </c>
      <c r="AA717" s="9">
        <f t="shared" si="184"/>
        <v>1</v>
      </c>
      <c r="AB717" s="9">
        <f t="shared" si="185"/>
        <v>0</v>
      </c>
      <c r="AC717" s="9">
        <f t="shared" si="186"/>
        <v>0</v>
      </c>
      <c r="AD717" s="9">
        <f t="shared" si="187"/>
        <v>0</v>
      </c>
    </row>
    <row r="718" spans="1:30" x14ac:dyDescent="0.35">
      <c r="A718" s="5">
        <v>717</v>
      </c>
      <c r="B718" s="3" t="s">
        <v>352</v>
      </c>
      <c r="C718" s="11">
        <v>20</v>
      </c>
      <c r="D718" s="8">
        <v>13.5</v>
      </c>
      <c r="E718" s="11">
        <v>0</v>
      </c>
      <c r="F718" s="11">
        <v>5</v>
      </c>
      <c r="G718" s="11">
        <v>0</v>
      </c>
      <c r="H718" s="8">
        <v>29865000</v>
      </c>
      <c r="I718" s="8">
        <v>62450000</v>
      </c>
      <c r="J718" s="8">
        <v>59852000</v>
      </c>
      <c r="K718" s="8">
        <v>2409000</v>
      </c>
      <c r="L718" s="8">
        <v>179000</v>
      </c>
      <c r="M718" s="8">
        <v>2588000</v>
      </c>
      <c r="N718" s="8">
        <v>30575000</v>
      </c>
      <c r="O718" s="8">
        <v>0.56420000000000003</v>
      </c>
      <c r="P718" s="9">
        <f t="shared" si="188"/>
        <v>0.47822257806244994</v>
      </c>
      <c r="Q718" s="9">
        <f t="shared" si="189"/>
        <v>0.95839871897518014</v>
      </c>
      <c r="R718" s="9">
        <f t="shared" si="190"/>
        <v>3.8574859887910332E-2</v>
      </c>
      <c r="S718" s="9">
        <f t="shared" si="191"/>
        <v>2.8662930344275422E-3</v>
      </c>
      <c r="T718" s="9">
        <f t="shared" si="192"/>
        <v>4.1441152922337868E-2</v>
      </c>
      <c r="U718" s="9">
        <f t="shared" si="193"/>
        <v>0.48959167333867093</v>
      </c>
      <c r="V718" s="9">
        <f t="shared" si="179"/>
        <v>0</v>
      </c>
      <c r="W718" s="9">
        <f t="shared" si="180"/>
        <v>0</v>
      </c>
      <c r="X718" s="9">
        <f t="shared" si="181"/>
        <v>1</v>
      </c>
      <c r="Y718" s="9">
        <f t="shared" si="182"/>
        <v>0</v>
      </c>
      <c r="Z718" s="9">
        <f t="shared" si="183"/>
        <v>0</v>
      </c>
      <c r="AA718" s="9">
        <f t="shared" si="184"/>
        <v>0</v>
      </c>
      <c r="AB718" s="9">
        <f t="shared" si="185"/>
        <v>0</v>
      </c>
      <c r="AC718" s="9">
        <f t="shared" si="186"/>
        <v>0</v>
      </c>
      <c r="AD718" s="9">
        <f t="shared" si="187"/>
        <v>1</v>
      </c>
    </row>
    <row r="719" spans="1:30" x14ac:dyDescent="0.35">
      <c r="A719" s="5">
        <v>718</v>
      </c>
      <c r="B719" s="3" t="s">
        <v>353</v>
      </c>
      <c r="C719" s="11">
        <v>20</v>
      </c>
      <c r="D719" s="8">
        <v>9.5</v>
      </c>
      <c r="E719" s="11">
        <v>0</v>
      </c>
      <c r="F719" s="11">
        <v>5</v>
      </c>
      <c r="G719" s="11">
        <v>0</v>
      </c>
      <c r="H719" s="8">
        <v>1067122000</v>
      </c>
      <c r="I719" s="8">
        <v>1071582000</v>
      </c>
      <c r="J719" s="8">
        <v>978816000</v>
      </c>
      <c r="K719" s="8">
        <v>66269000</v>
      </c>
      <c r="L719" s="8">
        <v>26487000</v>
      </c>
      <c r="M719" s="8">
        <v>92756000</v>
      </c>
      <c r="N719" s="8">
        <v>587375000</v>
      </c>
      <c r="O719" s="8">
        <v>0.52680000000000005</v>
      </c>
      <c r="P719" s="9">
        <f t="shared" si="188"/>
        <v>0.99583792934185156</v>
      </c>
      <c r="Q719" s="9">
        <f t="shared" si="189"/>
        <v>0.91343079670991112</v>
      </c>
      <c r="R719" s="9">
        <f t="shared" si="190"/>
        <v>6.1842210862071215E-2</v>
      </c>
      <c r="S719" s="9">
        <f t="shared" si="191"/>
        <v>2.4717660431026276E-2</v>
      </c>
      <c r="T719" s="9">
        <f t="shared" si="192"/>
        <v>8.6559871293097501E-2</v>
      </c>
      <c r="U719" s="9">
        <f t="shared" si="193"/>
        <v>0.54813817328025294</v>
      </c>
      <c r="V719" s="9">
        <f t="shared" si="179"/>
        <v>0</v>
      </c>
      <c r="W719" s="9">
        <f t="shared" si="180"/>
        <v>0</v>
      </c>
      <c r="X719" s="9">
        <f t="shared" si="181"/>
        <v>1</v>
      </c>
      <c r="Y719" s="9">
        <f t="shared" si="182"/>
        <v>0</v>
      </c>
      <c r="Z719" s="9">
        <f t="shared" si="183"/>
        <v>0</v>
      </c>
      <c r="AA719" s="9">
        <f t="shared" si="184"/>
        <v>0</v>
      </c>
      <c r="AB719" s="9">
        <f t="shared" si="185"/>
        <v>0</v>
      </c>
      <c r="AC719" s="9">
        <f t="shared" si="186"/>
        <v>0</v>
      </c>
      <c r="AD719" s="9">
        <f t="shared" si="187"/>
        <v>1</v>
      </c>
    </row>
    <row r="720" spans="1:30" x14ac:dyDescent="0.35">
      <c r="A720" s="5">
        <v>719</v>
      </c>
      <c r="B720" s="3" t="s">
        <v>1445</v>
      </c>
      <c r="C720" s="11">
        <v>20</v>
      </c>
      <c r="D720" s="8">
        <v>17</v>
      </c>
      <c r="E720" s="11">
        <v>0</v>
      </c>
      <c r="F720" s="11">
        <v>5</v>
      </c>
      <c r="G720" s="11">
        <v>0</v>
      </c>
      <c r="H720" s="8">
        <v>12561000</v>
      </c>
      <c r="I720" s="8">
        <v>49038000</v>
      </c>
      <c r="J720" s="8">
        <v>-4305000</v>
      </c>
      <c r="K720" s="8">
        <v>42700000</v>
      </c>
      <c r="L720" s="8">
        <v>10633000</v>
      </c>
      <c r="M720" s="8">
        <v>53333000</v>
      </c>
      <c r="N720" s="8">
        <v>8163000</v>
      </c>
      <c r="O720" s="8">
        <v>0.1651</v>
      </c>
      <c r="P720" s="9">
        <f t="shared" si="188"/>
        <v>0.25614829316040622</v>
      </c>
      <c r="Q720" s="9">
        <f t="shared" si="189"/>
        <v>-8.7789061544108649E-2</v>
      </c>
      <c r="R720" s="9">
        <f t="shared" si="190"/>
        <v>0.87075329336432972</v>
      </c>
      <c r="S720" s="9">
        <f t="shared" si="191"/>
        <v>0.21683184469187161</v>
      </c>
      <c r="T720" s="9">
        <f t="shared" si="192"/>
        <v>1.0875851380562014</v>
      </c>
      <c r="U720" s="9">
        <f t="shared" si="193"/>
        <v>0.16646274317875934</v>
      </c>
      <c r="V720" s="9">
        <f t="shared" si="179"/>
        <v>0</v>
      </c>
      <c r="W720" s="9">
        <f t="shared" si="180"/>
        <v>0</v>
      </c>
      <c r="X720" s="9">
        <f t="shared" si="181"/>
        <v>1</v>
      </c>
      <c r="Y720" s="9">
        <f t="shared" si="182"/>
        <v>0</v>
      </c>
      <c r="Z720" s="9">
        <f t="shared" si="183"/>
        <v>0</v>
      </c>
      <c r="AA720" s="9">
        <f t="shared" si="184"/>
        <v>0</v>
      </c>
      <c r="AB720" s="9">
        <f t="shared" si="185"/>
        <v>0</v>
      </c>
      <c r="AC720" s="9">
        <f t="shared" si="186"/>
        <v>0</v>
      </c>
      <c r="AD720" s="9">
        <f t="shared" si="187"/>
        <v>1</v>
      </c>
    </row>
    <row r="721" spans="1:30" x14ac:dyDescent="0.35">
      <c r="A721" s="5">
        <v>720</v>
      </c>
      <c r="B721" s="3" t="s">
        <v>354</v>
      </c>
      <c r="C721" s="11">
        <v>20</v>
      </c>
      <c r="D721" s="8">
        <v>12.5</v>
      </c>
      <c r="E721" s="11">
        <v>0</v>
      </c>
      <c r="F721" s="11">
        <v>5</v>
      </c>
      <c r="G721" s="11">
        <v>0</v>
      </c>
      <c r="H721" s="8">
        <v>8738000</v>
      </c>
      <c r="I721" s="8">
        <v>23471000</v>
      </c>
      <c r="J721" s="8">
        <v>6034000</v>
      </c>
      <c r="K721" s="8">
        <v>16675000</v>
      </c>
      <c r="L721" s="8">
        <v>553000</v>
      </c>
      <c r="M721" s="8">
        <v>17228000</v>
      </c>
      <c r="N721" s="8">
        <v>51161000</v>
      </c>
      <c r="O721" s="8">
        <v>2.4264000000000001</v>
      </c>
      <c r="P721" s="9">
        <f t="shared" si="188"/>
        <v>0.37228920795875764</v>
      </c>
      <c r="Q721" s="9">
        <f t="shared" si="189"/>
        <v>0.25708320906650761</v>
      </c>
      <c r="R721" s="9">
        <f t="shared" si="190"/>
        <v>0.71045119509181542</v>
      </c>
      <c r="S721" s="9">
        <f t="shared" si="191"/>
        <v>2.3560990158067403E-2</v>
      </c>
      <c r="T721" s="9">
        <f t="shared" si="192"/>
        <v>0.73401218524988288</v>
      </c>
      <c r="U721" s="9">
        <f t="shared" si="193"/>
        <v>2.1797537386562142</v>
      </c>
      <c r="V721" s="9">
        <f t="shared" si="179"/>
        <v>0</v>
      </c>
      <c r="W721" s="9">
        <f t="shared" si="180"/>
        <v>0</v>
      </c>
      <c r="X721" s="9">
        <f t="shared" si="181"/>
        <v>1</v>
      </c>
      <c r="Y721" s="9">
        <f t="shared" si="182"/>
        <v>0</v>
      </c>
      <c r="Z721" s="9">
        <f t="shared" si="183"/>
        <v>0</v>
      </c>
      <c r="AA721" s="9">
        <f t="shared" si="184"/>
        <v>0</v>
      </c>
      <c r="AB721" s="9">
        <f t="shared" si="185"/>
        <v>0</v>
      </c>
      <c r="AC721" s="9">
        <f t="shared" si="186"/>
        <v>0</v>
      </c>
      <c r="AD721" s="9">
        <f t="shared" si="187"/>
        <v>1</v>
      </c>
    </row>
    <row r="722" spans="1:30" x14ac:dyDescent="0.35">
      <c r="A722" s="5">
        <v>721</v>
      </c>
      <c r="B722" s="3" t="s">
        <v>355</v>
      </c>
      <c r="C722" s="11">
        <v>20</v>
      </c>
      <c r="D722" s="8">
        <v>29</v>
      </c>
      <c r="E722" s="11">
        <v>0</v>
      </c>
      <c r="F722" s="11">
        <v>2</v>
      </c>
      <c r="G722" s="11">
        <v>0</v>
      </c>
      <c r="H722" s="8">
        <v>29329000</v>
      </c>
      <c r="I722" s="8">
        <v>64212000</v>
      </c>
      <c r="J722" s="8">
        <v>55585000</v>
      </c>
      <c r="K722" s="8">
        <v>6000000</v>
      </c>
      <c r="L722" s="8">
        <v>2094000</v>
      </c>
      <c r="M722" s="8">
        <v>8094000</v>
      </c>
      <c r="N722" s="8">
        <v>18289000</v>
      </c>
      <c r="O722" s="8">
        <v>0.31</v>
      </c>
      <c r="P722" s="9">
        <f t="shared" si="188"/>
        <v>0.4567526319068087</v>
      </c>
      <c r="Q722" s="9">
        <f t="shared" si="189"/>
        <v>0.86564816545194045</v>
      </c>
      <c r="R722" s="9">
        <f t="shared" si="190"/>
        <v>9.3440478415249481E-2</v>
      </c>
      <c r="S722" s="9">
        <f t="shared" si="191"/>
        <v>3.261072696692207E-2</v>
      </c>
      <c r="T722" s="9">
        <f t="shared" si="192"/>
        <v>0.12605120538217154</v>
      </c>
      <c r="U722" s="9">
        <f t="shared" si="193"/>
        <v>0.28482215162274965</v>
      </c>
      <c r="V722" s="9">
        <f t="shared" si="179"/>
        <v>0</v>
      </c>
      <c r="W722" s="9">
        <f t="shared" si="180"/>
        <v>0</v>
      </c>
      <c r="X722" s="9">
        <f t="shared" si="181"/>
        <v>1</v>
      </c>
      <c r="Y722" s="9">
        <f t="shared" si="182"/>
        <v>0</v>
      </c>
      <c r="Z722" s="9">
        <f t="shared" si="183"/>
        <v>0</v>
      </c>
      <c r="AA722" s="9">
        <f t="shared" si="184"/>
        <v>1</v>
      </c>
      <c r="AB722" s="9">
        <f t="shared" si="185"/>
        <v>0</v>
      </c>
      <c r="AC722" s="9">
        <f t="shared" si="186"/>
        <v>0</v>
      </c>
      <c r="AD722" s="9">
        <f t="shared" si="187"/>
        <v>0</v>
      </c>
    </row>
    <row r="723" spans="1:30" x14ac:dyDescent="0.35">
      <c r="A723" s="5">
        <v>722</v>
      </c>
      <c r="B723" s="3" t="s">
        <v>356</v>
      </c>
      <c r="C723" s="11">
        <v>20</v>
      </c>
      <c r="D723" s="8">
        <v>8.5</v>
      </c>
      <c r="E723" s="11">
        <v>0</v>
      </c>
      <c r="F723" s="11">
        <v>5</v>
      </c>
      <c r="G723" s="11">
        <v>0</v>
      </c>
      <c r="H723" s="8">
        <v>2519000</v>
      </c>
      <c r="I723" s="8">
        <v>9354000</v>
      </c>
      <c r="J723" s="8">
        <v>3397000</v>
      </c>
      <c r="K723" s="8">
        <v>1300000</v>
      </c>
      <c r="L723" s="8">
        <v>4647000</v>
      </c>
      <c r="M723" s="8">
        <v>5947000</v>
      </c>
      <c r="N723" s="8">
        <v>10417000</v>
      </c>
      <c r="O723" s="8">
        <v>0.86880000000000002</v>
      </c>
      <c r="P723" s="9">
        <f t="shared" si="188"/>
        <v>0.26929655762240751</v>
      </c>
      <c r="Q723" s="9">
        <f t="shared" si="189"/>
        <v>0.36316014539234553</v>
      </c>
      <c r="R723" s="9">
        <f t="shared" si="190"/>
        <v>0.13897797733589909</v>
      </c>
      <c r="S723" s="9">
        <f t="shared" si="191"/>
        <v>0.49679281590763308</v>
      </c>
      <c r="T723" s="9">
        <f t="shared" si="192"/>
        <v>0.63577079324353214</v>
      </c>
      <c r="U723" s="9">
        <f t="shared" si="193"/>
        <v>1.1136412230062005</v>
      </c>
      <c r="V723" s="9">
        <f t="shared" si="179"/>
        <v>0</v>
      </c>
      <c r="W723" s="9">
        <f t="shared" si="180"/>
        <v>0</v>
      </c>
      <c r="X723" s="9">
        <f t="shared" si="181"/>
        <v>1</v>
      </c>
      <c r="Y723" s="9">
        <f t="shared" si="182"/>
        <v>0</v>
      </c>
      <c r="Z723" s="9">
        <f t="shared" si="183"/>
        <v>0</v>
      </c>
      <c r="AA723" s="9">
        <f t="shared" si="184"/>
        <v>0</v>
      </c>
      <c r="AB723" s="9">
        <f t="shared" si="185"/>
        <v>0</v>
      </c>
      <c r="AC723" s="9">
        <f t="shared" si="186"/>
        <v>0</v>
      </c>
      <c r="AD723" s="9">
        <f t="shared" si="187"/>
        <v>1</v>
      </c>
    </row>
    <row r="724" spans="1:30" x14ac:dyDescent="0.35">
      <c r="A724" s="5">
        <v>723</v>
      </c>
      <c r="B724" s="3" t="s">
        <v>356</v>
      </c>
      <c r="C724" s="11">
        <v>20</v>
      </c>
      <c r="D724" s="8">
        <v>11</v>
      </c>
      <c r="E724" s="11">
        <v>0</v>
      </c>
      <c r="F724" s="11">
        <v>5</v>
      </c>
      <c r="G724" s="11">
        <v>0</v>
      </c>
      <c r="H724" s="8">
        <v>21727000</v>
      </c>
      <c r="I724" s="8">
        <v>30597000</v>
      </c>
      <c r="J724" s="8">
        <v>23880000</v>
      </c>
      <c r="K724" s="8">
        <v>170000</v>
      </c>
      <c r="L724" s="8">
        <v>6138000</v>
      </c>
      <c r="M724" s="8">
        <v>6308000</v>
      </c>
      <c r="N724" s="8">
        <v>29902000</v>
      </c>
      <c r="O724" s="8">
        <v>1.2056</v>
      </c>
      <c r="P724" s="9">
        <f t="shared" si="188"/>
        <v>0.71010229761087684</v>
      </c>
      <c r="Q724" s="9">
        <f t="shared" si="189"/>
        <v>0.78046867339935289</v>
      </c>
      <c r="R724" s="9">
        <f t="shared" si="190"/>
        <v>5.5561002712684248E-3</v>
      </c>
      <c r="S724" s="9">
        <f t="shared" si="191"/>
        <v>0.20060790273556231</v>
      </c>
      <c r="T724" s="9">
        <f t="shared" si="192"/>
        <v>0.20616400300683074</v>
      </c>
      <c r="U724" s="9">
        <f t="shared" si="193"/>
        <v>0.97728535477334377</v>
      </c>
      <c r="V724" s="9">
        <f t="shared" si="179"/>
        <v>0</v>
      </c>
      <c r="W724" s="9">
        <f t="shared" si="180"/>
        <v>0</v>
      </c>
      <c r="X724" s="9">
        <f t="shared" si="181"/>
        <v>1</v>
      </c>
      <c r="Y724" s="9">
        <f t="shared" si="182"/>
        <v>0</v>
      </c>
      <c r="Z724" s="9">
        <f t="shared" si="183"/>
        <v>0</v>
      </c>
      <c r="AA724" s="9">
        <f t="shared" si="184"/>
        <v>0</v>
      </c>
      <c r="AB724" s="9">
        <f t="shared" si="185"/>
        <v>0</v>
      </c>
      <c r="AC724" s="9">
        <f t="shared" si="186"/>
        <v>0</v>
      </c>
      <c r="AD724" s="9">
        <f t="shared" si="187"/>
        <v>1</v>
      </c>
    </row>
    <row r="725" spans="1:30" x14ac:dyDescent="0.35">
      <c r="A725" s="5">
        <v>724</v>
      </c>
      <c r="B725" s="3" t="s">
        <v>357</v>
      </c>
      <c r="C725" s="11">
        <v>20</v>
      </c>
      <c r="D725" s="8">
        <v>8</v>
      </c>
      <c r="E725" s="11">
        <v>0</v>
      </c>
      <c r="F725" s="11">
        <v>5</v>
      </c>
      <c r="G725" s="11">
        <v>0</v>
      </c>
      <c r="H725" s="8">
        <v>370000</v>
      </c>
      <c r="I725" s="8">
        <v>433000</v>
      </c>
      <c r="J725" s="8">
        <v>151000</v>
      </c>
      <c r="K725" s="8">
        <v>134000</v>
      </c>
      <c r="L725" s="8">
        <v>128000</v>
      </c>
      <c r="M725" s="8">
        <v>262000</v>
      </c>
      <c r="N725" s="8">
        <v>395000</v>
      </c>
      <c r="O725" s="8">
        <v>0.82979999999999998</v>
      </c>
      <c r="P725" s="9">
        <f t="shared" si="188"/>
        <v>0.85450346420323331</v>
      </c>
      <c r="Q725" s="9">
        <f t="shared" si="189"/>
        <v>0.34872979214780603</v>
      </c>
      <c r="R725" s="9">
        <f t="shared" si="190"/>
        <v>0.30946882217090071</v>
      </c>
      <c r="S725" s="9">
        <f t="shared" si="191"/>
        <v>0.29561200923787528</v>
      </c>
      <c r="T725" s="9">
        <f t="shared" si="192"/>
        <v>0.605080831408776</v>
      </c>
      <c r="U725" s="9">
        <f t="shared" si="193"/>
        <v>0.91224018475750579</v>
      </c>
      <c r="V725" s="9">
        <f t="shared" si="179"/>
        <v>0</v>
      </c>
      <c r="W725" s="9">
        <f t="shared" si="180"/>
        <v>0</v>
      </c>
      <c r="X725" s="9">
        <f t="shared" si="181"/>
        <v>1</v>
      </c>
      <c r="Y725" s="9">
        <f t="shared" si="182"/>
        <v>0</v>
      </c>
      <c r="Z725" s="9">
        <f t="shared" si="183"/>
        <v>0</v>
      </c>
      <c r="AA725" s="9">
        <f t="shared" si="184"/>
        <v>0</v>
      </c>
      <c r="AB725" s="9">
        <f t="shared" si="185"/>
        <v>0</v>
      </c>
      <c r="AC725" s="9">
        <f t="shared" si="186"/>
        <v>0</v>
      </c>
      <c r="AD725" s="9">
        <f t="shared" si="187"/>
        <v>1</v>
      </c>
    </row>
    <row r="726" spans="1:30" x14ac:dyDescent="0.35">
      <c r="A726" s="5">
        <v>725</v>
      </c>
      <c r="B726" s="3" t="s">
        <v>1446</v>
      </c>
      <c r="C726" s="11">
        <v>20</v>
      </c>
      <c r="D726" s="8">
        <v>6.5</v>
      </c>
      <c r="E726" s="11">
        <v>0</v>
      </c>
      <c r="F726" s="11">
        <v>5</v>
      </c>
      <c r="G726" s="11">
        <v>0</v>
      </c>
      <c r="H726" s="8">
        <v>68023000</v>
      </c>
      <c r="I726" s="8">
        <v>68077000</v>
      </c>
      <c r="J726" s="8">
        <v>19642000</v>
      </c>
      <c r="K726" s="8">
        <v>21790000</v>
      </c>
      <c r="L726" s="8">
        <v>26635000</v>
      </c>
      <c r="M726" s="8">
        <v>48425000</v>
      </c>
      <c r="N726" s="8">
        <v>271701000</v>
      </c>
      <c r="O726" s="8">
        <v>4.2370999999999999</v>
      </c>
      <c r="P726" s="9">
        <f t="shared" si="188"/>
        <v>0.99920678055731016</v>
      </c>
      <c r="Q726" s="9">
        <f t="shared" si="189"/>
        <v>0.28852622765398006</v>
      </c>
      <c r="R726" s="9">
        <f t="shared" si="190"/>
        <v>0.32007873437431145</v>
      </c>
      <c r="S726" s="9">
        <f t="shared" si="191"/>
        <v>0.39124814548232151</v>
      </c>
      <c r="T726" s="9">
        <f t="shared" si="192"/>
        <v>0.7113268798566329</v>
      </c>
      <c r="U726" s="9">
        <f t="shared" si="193"/>
        <v>3.9910836258942082</v>
      </c>
      <c r="V726" s="9">
        <f t="shared" si="179"/>
        <v>0</v>
      </c>
      <c r="W726" s="9">
        <f t="shared" si="180"/>
        <v>0</v>
      </c>
      <c r="X726" s="9">
        <f t="shared" si="181"/>
        <v>1</v>
      </c>
      <c r="Y726" s="9">
        <f t="shared" si="182"/>
        <v>0</v>
      </c>
      <c r="Z726" s="9">
        <f t="shared" si="183"/>
        <v>0</v>
      </c>
      <c r="AA726" s="9">
        <f t="shared" si="184"/>
        <v>0</v>
      </c>
      <c r="AB726" s="9">
        <f t="shared" si="185"/>
        <v>0</v>
      </c>
      <c r="AC726" s="9">
        <f t="shared" si="186"/>
        <v>0</v>
      </c>
      <c r="AD726" s="9">
        <f t="shared" si="187"/>
        <v>1</v>
      </c>
    </row>
    <row r="727" spans="1:30" x14ac:dyDescent="0.35">
      <c r="A727" s="5">
        <v>726</v>
      </c>
      <c r="B727" s="3" t="s">
        <v>1447</v>
      </c>
      <c r="C727" s="11">
        <v>20</v>
      </c>
      <c r="D727" s="8">
        <v>28</v>
      </c>
      <c r="E727" s="11">
        <v>0</v>
      </c>
      <c r="F727" s="11">
        <v>3</v>
      </c>
      <c r="G727" s="11">
        <v>0</v>
      </c>
      <c r="H727" s="8">
        <v>31561000</v>
      </c>
      <c r="I727" s="8">
        <v>58678000</v>
      </c>
      <c r="J727" s="8">
        <v>-506000</v>
      </c>
      <c r="K727" s="8">
        <v>2625000</v>
      </c>
      <c r="L727" s="8">
        <v>27619000</v>
      </c>
      <c r="M727" s="8">
        <v>30244000</v>
      </c>
      <c r="N727" s="8">
        <v>271502000</v>
      </c>
      <c r="O727" s="8">
        <v>4.5324999999999998</v>
      </c>
      <c r="P727" s="9">
        <f t="shared" si="188"/>
        <v>0.53786768465182866</v>
      </c>
      <c r="Q727" s="9">
        <f t="shared" si="189"/>
        <v>-8.6233341286342403E-3</v>
      </c>
      <c r="R727" s="9">
        <f t="shared" si="190"/>
        <v>4.4735676062578819E-2</v>
      </c>
      <c r="S727" s="9">
        <f t="shared" si="191"/>
        <v>0.47068748082756739</v>
      </c>
      <c r="T727" s="9">
        <f t="shared" si="192"/>
        <v>0.51542315689014617</v>
      </c>
      <c r="U727" s="9">
        <f t="shared" si="193"/>
        <v>4.6269811513684855</v>
      </c>
      <c r="V727" s="9">
        <f t="shared" si="179"/>
        <v>0</v>
      </c>
      <c r="W727" s="9">
        <f t="shared" si="180"/>
        <v>0</v>
      </c>
      <c r="X727" s="9">
        <f t="shared" si="181"/>
        <v>1</v>
      </c>
      <c r="Y727" s="9">
        <f t="shared" si="182"/>
        <v>0</v>
      </c>
      <c r="Z727" s="9">
        <f t="shared" si="183"/>
        <v>0</v>
      </c>
      <c r="AA727" s="9">
        <f t="shared" si="184"/>
        <v>0</v>
      </c>
      <c r="AB727" s="9">
        <f t="shared" si="185"/>
        <v>1</v>
      </c>
      <c r="AC727" s="9">
        <f t="shared" si="186"/>
        <v>0</v>
      </c>
      <c r="AD727" s="9">
        <f t="shared" si="187"/>
        <v>0</v>
      </c>
    </row>
    <row r="728" spans="1:30" x14ac:dyDescent="0.35">
      <c r="A728" s="5">
        <v>727</v>
      </c>
      <c r="B728" s="3" t="s">
        <v>358</v>
      </c>
      <c r="C728" s="11">
        <v>20</v>
      </c>
      <c r="D728" s="8">
        <v>27</v>
      </c>
      <c r="E728" s="11">
        <v>0</v>
      </c>
      <c r="F728" s="11">
        <v>2</v>
      </c>
      <c r="G728" s="11">
        <v>0</v>
      </c>
      <c r="H728" s="8">
        <v>6653000</v>
      </c>
      <c r="I728" s="8">
        <v>21686000</v>
      </c>
      <c r="J728" s="8">
        <v>17986000</v>
      </c>
      <c r="K728" s="8">
        <v>400000</v>
      </c>
      <c r="L728" s="8">
        <v>3300000</v>
      </c>
      <c r="M728" s="8">
        <v>3700000</v>
      </c>
      <c r="N728" s="8">
        <v>32576000</v>
      </c>
      <c r="O728" s="8">
        <v>1.4631000000000001</v>
      </c>
      <c r="P728" s="9">
        <f t="shared" si="188"/>
        <v>0.30678778935718898</v>
      </c>
      <c r="Q728" s="9">
        <f t="shared" si="189"/>
        <v>0.8293830120815272</v>
      </c>
      <c r="R728" s="9">
        <f t="shared" si="190"/>
        <v>1.8445079774970025E-2</v>
      </c>
      <c r="S728" s="9">
        <f t="shared" si="191"/>
        <v>0.15217190814350273</v>
      </c>
      <c r="T728" s="9">
        <f t="shared" si="192"/>
        <v>0.17061698791847274</v>
      </c>
      <c r="U728" s="9">
        <f t="shared" si="193"/>
        <v>1.5021672968735589</v>
      </c>
      <c r="V728" s="9">
        <f t="shared" si="179"/>
        <v>0</v>
      </c>
      <c r="W728" s="9">
        <f t="shared" si="180"/>
        <v>0</v>
      </c>
      <c r="X728" s="9">
        <f t="shared" si="181"/>
        <v>1</v>
      </c>
      <c r="Y728" s="9">
        <f t="shared" si="182"/>
        <v>0</v>
      </c>
      <c r="Z728" s="9">
        <f t="shared" si="183"/>
        <v>0</v>
      </c>
      <c r="AA728" s="9">
        <f t="shared" si="184"/>
        <v>1</v>
      </c>
      <c r="AB728" s="9">
        <f t="shared" si="185"/>
        <v>0</v>
      </c>
      <c r="AC728" s="9">
        <f t="shared" si="186"/>
        <v>0</v>
      </c>
      <c r="AD728" s="9">
        <f t="shared" si="187"/>
        <v>0</v>
      </c>
    </row>
    <row r="729" spans="1:30" x14ac:dyDescent="0.35">
      <c r="A729" s="5">
        <v>728</v>
      </c>
      <c r="B729" s="3" t="s">
        <v>1448</v>
      </c>
      <c r="C729" s="11">
        <v>20</v>
      </c>
      <c r="D729" s="8">
        <v>28</v>
      </c>
      <c r="E729" s="11">
        <v>0</v>
      </c>
      <c r="F729" s="11">
        <v>2</v>
      </c>
      <c r="G729" s="11">
        <v>0</v>
      </c>
      <c r="H729" s="8">
        <v>20255000</v>
      </c>
      <c r="I729" s="8">
        <v>43155000</v>
      </c>
      <c r="J729" s="8">
        <v>18620000</v>
      </c>
      <c r="K729" s="8">
        <v>5306000</v>
      </c>
      <c r="L729" s="8">
        <v>1070000</v>
      </c>
      <c r="M729" s="8">
        <v>6376000</v>
      </c>
      <c r="N729" s="8">
        <v>21826000</v>
      </c>
      <c r="O729" s="8">
        <v>0.51749999999999996</v>
      </c>
      <c r="P729" s="9">
        <f t="shared" si="188"/>
        <v>0.46935465183640368</v>
      </c>
      <c r="Q729" s="9">
        <f t="shared" si="189"/>
        <v>0.43146796431467965</v>
      </c>
      <c r="R729" s="9">
        <f t="shared" si="190"/>
        <v>0.1229521492295215</v>
      </c>
      <c r="S729" s="9">
        <f t="shared" si="191"/>
        <v>2.4794345962229174E-2</v>
      </c>
      <c r="T729" s="9">
        <f t="shared" si="192"/>
        <v>0.14774649519175068</v>
      </c>
      <c r="U729" s="9">
        <f t="shared" si="193"/>
        <v>0.50575831305758312</v>
      </c>
      <c r="V729" s="9">
        <f t="shared" si="179"/>
        <v>0</v>
      </c>
      <c r="W729" s="9">
        <f t="shared" si="180"/>
        <v>0</v>
      </c>
      <c r="X729" s="9">
        <f t="shared" si="181"/>
        <v>1</v>
      </c>
      <c r="Y729" s="9">
        <f t="shared" si="182"/>
        <v>0</v>
      </c>
      <c r="Z729" s="9">
        <f t="shared" si="183"/>
        <v>0</v>
      </c>
      <c r="AA729" s="9">
        <f t="shared" si="184"/>
        <v>1</v>
      </c>
      <c r="AB729" s="9">
        <f t="shared" si="185"/>
        <v>0</v>
      </c>
      <c r="AC729" s="9">
        <f t="shared" si="186"/>
        <v>0</v>
      </c>
      <c r="AD729" s="9">
        <f t="shared" si="187"/>
        <v>0</v>
      </c>
    </row>
    <row r="730" spans="1:30" x14ac:dyDescent="0.35">
      <c r="A730" s="5">
        <v>729</v>
      </c>
      <c r="B730" s="3" t="s">
        <v>359</v>
      </c>
      <c r="C730" s="11">
        <v>20</v>
      </c>
      <c r="D730" s="8">
        <v>1.5</v>
      </c>
      <c r="E730" s="11">
        <v>0</v>
      </c>
      <c r="F730" s="11">
        <v>5</v>
      </c>
      <c r="G730" s="11">
        <v>0</v>
      </c>
      <c r="H730" s="8">
        <v>1649000</v>
      </c>
      <c r="I730" s="8">
        <v>1649000</v>
      </c>
      <c r="J730" s="8">
        <v>396000</v>
      </c>
      <c r="K730" s="8">
        <v>365000</v>
      </c>
      <c r="L730" s="8">
        <v>878000</v>
      </c>
      <c r="M730" s="8">
        <v>1243000</v>
      </c>
      <c r="N730" s="8">
        <v>17358000</v>
      </c>
      <c r="O730" s="8">
        <v>21.052800000000001</v>
      </c>
      <c r="P730" s="9">
        <f t="shared" si="188"/>
        <v>1</v>
      </c>
      <c r="Q730" s="9">
        <f t="shared" si="189"/>
        <v>0.24014554275318375</v>
      </c>
      <c r="R730" s="9">
        <f t="shared" si="190"/>
        <v>0.22134627046694966</v>
      </c>
      <c r="S730" s="9">
        <f t="shared" si="191"/>
        <v>0.53244390539721043</v>
      </c>
      <c r="T730" s="9">
        <f t="shared" si="192"/>
        <v>0.75379017586416008</v>
      </c>
      <c r="U730" s="9">
        <f t="shared" si="193"/>
        <v>10.526379624014554</v>
      </c>
      <c r="V730" s="9">
        <f t="shared" si="179"/>
        <v>0</v>
      </c>
      <c r="W730" s="9">
        <f t="shared" si="180"/>
        <v>0</v>
      </c>
      <c r="X730" s="9">
        <f t="shared" si="181"/>
        <v>1</v>
      </c>
      <c r="Y730" s="9">
        <f t="shared" si="182"/>
        <v>0</v>
      </c>
      <c r="Z730" s="9">
        <f t="shared" si="183"/>
        <v>0</v>
      </c>
      <c r="AA730" s="9">
        <f t="shared" si="184"/>
        <v>0</v>
      </c>
      <c r="AB730" s="9">
        <f t="shared" si="185"/>
        <v>0</v>
      </c>
      <c r="AC730" s="9">
        <f t="shared" si="186"/>
        <v>0</v>
      </c>
      <c r="AD730" s="9">
        <f t="shared" si="187"/>
        <v>1</v>
      </c>
    </row>
    <row r="731" spans="1:30" x14ac:dyDescent="0.35">
      <c r="A731" s="5">
        <v>730</v>
      </c>
      <c r="B731" s="3" t="s">
        <v>360</v>
      </c>
      <c r="C731" s="11">
        <v>20</v>
      </c>
      <c r="D731" s="8">
        <v>6</v>
      </c>
      <c r="E731" s="11">
        <v>0</v>
      </c>
      <c r="F731" s="11">
        <v>5</v>
      </c>
      <c r="G731" s="11">
        <v>0</v>
      </c>
      <c r="H731" s="8">
        <v>15446000</v>
      </c>
      <c r="I731" s="8">
        <v>27315000</v>
      </c>
      <c r="J731" s="8">
        <v>1759000</v>
      </c>
      <c r="K731" s="8">
        <v>7811000</v>
      </c>
      <c r="L731" s="8">
        <v>17733000</v>
      </c>
      <c r="M731" s="8">
        <v>25544000</v>
      </c>
      <c r="N731" s="8">
        <v>72015000</v>
      </c>
      <c r="O731" s="8">
        <v>2.5565000000000002</v>
      </c>
      <c r="P731" s="9">
        <f t="shared" si="188"/>
        <v>0.56547684422478495</v>
      </c>
      <c r="Q731" s="9">
        <f t="shared" si="189"/>
        <v>6.4396851546769177E-2</v>
      </c>
      <c r="R731" s="9">
        <f t="shared" si="190"/>
        <v>0.28596009518579535</v>
      </c>
      <c r="S731" s="9">
        <f t="shared" si="191"/>
        <v>0.64920373421197142</v>
      </c>
      <c r="T731" s="9">
        <f t="shared" si="192"/>
        <v>0.93516382939776677</v>
      </c>
      <c r="U731" s="9">
        <f t="shared" si="193"/>
        <v>2.6364634816035144</v>
      </c>
      <c r="V731" s="9">
        <f t="shared" si="179"/>
        <v>0</v>
      </c>
      <c r="W731" s="9">
        <f t="shared" si="180"/>
        <v>0</v>
      </c>
      <c r="X731" s="9">
        <f t="shared" si="181"/>
        <v>1</v>
      </c>
      <c r="Y731" s="9">
        <f t="shared" si="182"/>
        <v>0</v>
      </c>
      <c r="Z731" s="9">
        <f t="shared" si="183"/>
        <v>0</v>
      </c>
      <c r="AA731" s="9">
        <f t="shared" si="184"/>
        <v>0</v>
      </c>
      <c r="AB731" s="9">
        <f t="shared" si="185"/>
        <v>0</v>
      </c>
      <c r="AC731" s="9">
        <f t="shared" si="186"/>
        <v>0</v>
      </c>
      <c r="AD731" s="9">
        <f t="shared" si="187"/>
        <v>1</v>
      </c>
    </row>
    <row r="732" spans="1:30" x14ac:dyDescent="0.35">
      <c r="A732" s="5">
        <v>731</v>
      </c>
      <c r="B732" s="3" t="s">
        <v>361</v>
      </c>
      <c r="C732" s="11">
        <v>20</v>
      </c>
      <c r="D732" s="8">
        <v>1</v>
      </c>
      <c r="E732" s="11">
        <v>0</v>
      </c>
      <c r="F732" s="11">
        <v>5</v>
      </c>
      <c r="G732" s="11">
        <v>0</v>
      </c>
      <c r="H732" s="8">
        <v>1216000</v>
      </c>
      <c r="I732" s="8">
        <v>1216000</v>
      </c>
      <c r="J732" s="8">
        <v>228000</v>
      </c>
      <c r="K732" s="8">
        <v>625000</v>
      </c>
      <c r="L732" s="8">
        <v>353000</v>
      </c>
      <c r="M732" s="8">
        <v>978000</v>
      </c>
      <c r="N732" s="8">
        <v>4440000</v>
      </c>
      <c r="O732" s="8">
        <v>7.3026</v>
      </c>
      <c r="P732" s="9">
        <f t="shared" si="188"/>
        <v>1</v>
      </c>
      <c r="Q732" s="9">
        <f t="shared" si="189"/>
        <v>0.1875</v>
      </c>
      <c r="R732" s="9">
        <f t="shared" si="190"/>
        <v>0.51398026315789469</v>
      </c>
      <c r="S732" s="9">
        <f t="shared" si="191"/>
        <v>0.29029605263157893</v>
      </c>
      <c r="T732" s="9">
        <f t="shared" si="192"/>
        <v>0.80427631578947367</v>
      </c>
      <c r="U732" s="9">
        <f t="shared" si="193"/>
        <v>3.6513157894736841</v>
      </c>
      <c r="V732" s="9">
        <f t="shared" si="179"/>
        <v>0</v>
      </c>
      <c r="W732" s="9">
        <f t="shared" si="180"/>
        <v>0</v>
      </c>
      <c r="X732" s="9">
        <f t="shared" si="181"/>
        <v>1</v>
      </c>
      <c r="Y732" s="9">
        <f t="shared" si="182"/>
        <v>0</v>
      </c>
      <c r="Z732" s="9">
        <f t="shared" si="183"/>
        <v>0</v>
      </c>
      <c r="AA732" s="9">
        <f t="shared" si="184"/>
        <v>0</v>
      </c>
      <c r="AB732" s="9">
        <f t="shared" si="185"/>
        <v>0</v>
      </c>
      <c r="AC732" s="9">
        <f t="shared" si="186"/>
        <v>0</v>
      </c>
      <c r="AD732" s="9">
        <f t="shared" si="187"/>
        <v>1</v>
      </c>
    </row>
    <row r="733" spans="1:30" x14ac:dyDescent="0.35">
      <c r="A733" s="5">
        <v>732</v>
      </c>
      <c r="B733" s="3" t="s">
        <v>362</v>
      </c>
      <c r="C733" s="11">
        <v>20</v>
      </c>
      <c r="D733" s="8">
        <v>4.5</v>
      </c>
      <c r="E733" s="11">
        <v>0</v>
      </c>
      <c r="F733" s="11">
        <v>5</v>
      </c>
      <c r="G733" s="11">
        <v>0</v>
      </c>
      <c r="H733" s="8">
        <v>9345000</v>
      </c>
      <c r="I733" s="8">
        <v>43803000</v>
      </c>
      <c r="J733" s="8">
        <v>1941000</v>
      </c>
      <c r="K733" s="8">
        <v>28852000</v>
      </c>
      <c r="L733" s="8">
        <v>13000000</v>
      </c>
      <c r="M733" s="8">
        <v>41852000</v>
      </c>
      <c r="N733" s="8">
        <v>47080000</v>
      </c>
      <c r="O733" s="8">
        <v>0.9859</v>
      </c>
      <c r="P733" s="9">
        <f t="shared" si="188"/>
        <v>0.21334155194849669</v>
      </c>
      <c r="Q733" s="9">
        <f t="shared" si="189"/>
        <v>4.4312033422368328E-2</v>
      </c>
      <c r="R733" s="9">
        <f t="shared" si="190"/>
        <v>0.65867634636897021</v>
      </c>
      <c r="S733" s="9">
        <f t="shared" si="191"/>
        <v>0.29678332534301305</v>
      </c>
      <c r="T733" s="9">
        <f t="shared" si="192"/>
        <v>0.95545967171198321</v>
      </c>
      <c r="U733" s="9">
        <f t="shared" si="193"/>
        <v>1.0748122274730041</v>
      </c>
      <c r="V733" s="9">
        <f t="shared" si="179"/>
        <v>0</v>
      </c>
      <c r="W733" s="9">
        <f t="shared" si="180"/>
        <v>0</v>
      </c>
      <c r="X733" s="9">
        <f t="shared" si="181"/>
        <v>1</v>
      </c>
      <c r="Y733" s="9">
        <f t="shared" si="182"/>
        <v>0</v>
      </c>
      <c r="Z733" s="9">
        <f t="shared" si="183"/>
        <v>0</v>
      </c>
      <c r="AA733" s="9">
        <f t="shared" si="184"/>
        <v>0</v>
      </c>
      <c r="AB733" s="9">
        <f t="shared" si="185"/>
        <v>0</v>
      </c>
      <c r="AC733" s="9">
        <f t="shared" si="186"/>
        <v>0</v>
      </c>
      <c r="AD733" s="9">
        <f t="shared" si="187"/>
        <v>1</v>
      </c>
    </row>
    <row r="734" spans="1:30" x14ac:dyDescent="0.35">
      <c r="A734" s="5">
        <v>733</v>
      </c>
      <c r="B734" s="3" t="s">
        <v>363</v>
      </c>
      <c r="C734" s="11">
        <v>20</v>
      </c>
      <c r="D734" s="8">
        <v>4</v>
      </c>
      <c r="E734" s="11">
        <v>0</v>
      </c>
      <c r="F734" s="11">
        <v>5</v>
      </c>
      <c r="G734" s="11">
        <v>0</v>
      </c>
      <c r="H734" s="8">
        <v>18867000</v>
      </c>
      <c r="I734" s="8">
        <v>18867000</v>
      </c>
      <c r="J734" s="8">
        <v>1304000</v>
      </c>
      <c r="K734" s="8">
        <v>16700000</v>
      </c>
      <c r="L734" s="8">
        <v>853000</v>
      </c>
      <c r="M734" s="8">
        <v>17553000</v>
      </c>
      <c r="N734" s="8">
        <v>1980000</v>
      </c>
      <c r="O734" s="8">
        <v>0.1041</v>
      </c>
      <c r="P734" s="9">
        <f t="shared" si="188"/>
        <v>1</v>
      </c>
      <c r="Q734" s="9">
        <f t="shared" si="189"/>
        <v>6.9115386653946037E-2</v>
      </c>
      <c r="R734" s="9">
        <f t="shared" si="190"/>
        <v>0.88514337202522919</v>
      </c>
      <c r="S734" s="9">
        <f t="shared" si="191"/>
        <v>4.5211215349552129E-2</v>
      </c>
      <c r="T734" s="9">
        <f t="shared" si="192"/>
        <v>0.93035458737478138</v>
      </c>
      <c r="U734" s="9">
        <f t="shared" si="193"/>
        <v>0.10494514231197329</v>
      </c>
      <c r="V734" s="9">
        <f t="shared" si="179"/>
        <v>0</v>
      </c>
      <c r="W734" s="9">
        <f t="shared" si="180"/>
        <v>0</v>
      </c>
      <c r="X734" s="9">
        <f t="shared" si="181"/>
        <v>1</v>
      </c>
      <c r="Y734" s="9">
        <f t="shared" si="182"/>
        <v>0</v>
      </c>
      <c r="Z734" s="9">
        <f t="shared" si="183"/>
        <v>0</v>
      </c>
      <c r="AA734" s="9">
        <f t="shared" si="184"/>
        <v>0</v>
      </c>
      <c r="AB734" s="9">
        <f t="shared" si="185"/>
        <v>0</v>
      </c>
      <c r="AC734" s="9">
        <f t="shared" si="186"/>
        <v>0</v>
      </c>
      <c r="AD734" s="9">
        <f t="shared" si="187"/>
        <v>1</v>
      </c>
    </row>
    <row r="735" spans="1:30" x14ac:dyDescent="0.35">
      <c r="A735" s="5">
        <v>734</v>
      </c>
      <c r="B735" s="3" t="s">
        <v>364</v>
      </c>
      <c r="C735" s="11">
        <v>20</v>
      </c>
      <c r="D735" s="8">
        <v>8.5</v>
      </c>
      <c r="E735" s="11">
        <v>0</v>
      </c>
      <c r="F735" s="11">
        <v>5</v>
      </c>
      <c r="G735" s="11">
        <v>0</v>
      </c>
      <c r="H735" s="8">
        <v>47526000</v>
      </c>
      <c r="I735" s="8">
        <v>47680000</v>
      </c>
      <c r="J735" s="8">
        <v>36070000</v>
      </c>
      <c r="K735" s="8">
        <v>11122000</v>
      </c>
      <c r="L735" s="8">
        <v>478000</v>
      </c>
      <c r="M735" s="8">
        <v>11600000</v>
      </c>
      <c r="N735" s="8">
        <v>37711000</v>
      </c>
      <c r="O735" s="8">
        <v>0.76959999999999995</v>
      </c>
      <c r="P735" s="9">
        <f t="shared" si="188"/>
        <v>0.99677013422818794</v>
      </c>
      <c r="Q735" s="9">
        <f t="shared" si="189"/>
        <v>0.75650167785234901</v>
      </c>
      <c r="R735" s="9">
        <f t="shared" si="190"/>
        <v>0.23326342281879195</v>
      </c>
      <c r="S735" s="9">
        <f t="shared" si="191"/>
        <v>1.0025167785234899E-2</v>
      </c>
      <c r="T735" s="9">
        <f t="shared" si="192"/>
        <v>0.24328859060402686</v>
      </c>
      <c r="U735" s="9">
        <f t="shared" si="193"/>
        <v>0.79091862416107384</v>
      </c>
      <c r="V735" s="9">
        <f t="shared" si="179"/>
        <v>0</v>
      </c>
      <c r="W735" s="9">
        <f t="shared" si="180"/>
        <v>0</v>
      </c>
      <c r="X735" s="9">
        <f t="shared" si="181"/>
        <v>1</v>
      </c>
      <c r="Y735" s="9">
        <f t="shared" si="182"/>
        <v>0</v>
      </c>
      <c r="Z735" s="9">
        <f t="shared" si="183"/>
        <v>0</v>
      </c>
      <c r="AA735" s="9">
        <f t="shared" si="184"/>
        <v>0</v>
      </c>
      <c r="AB735" s="9">
        <f t="shared" si="185"/>
        <v>0</v>
      </c>
      <c r="AC735" s="9">
        <f t="shared" si="186"/>
        <v>0</v>
      </c>
      <c r="AD735" s="9">
        <f t="shared" si="187"/>
        <v>1</v>
      </c>
    </row>
    <row r="736" spans="1:30" x14ac:dyDescent="0.35">
      <c r="A736" s="5">
        <v>735</v>
      </c>
      <c r="B736" s="3" t="s">
        <v>1449</v>
      </c>
      <c r="C736" s="11">
        <v>20</v>
      </c>
      <c r="D736" s="8">
        <v>11</v>
      </c>
      <c r="E736" s="11">
        <v>0</v>
      </c>
      <c r="F736" s="11">
        <v>5</v>
      </c>
      <c r="G736" s="11">
        <v>0</v>
      </c>
      <c r="H736" s="8">
        <v>106000</v>
      </c>
      <c r="I736" s="8">
        <v>527000</v>
      </c>
      <c r="J736" s="8">
        <v>-1712000</v>
      </c>
      <c r="K736" s="8">
        <v>2007000</v>
      </c>
      <c r="L736" s="8">
        <v>222000</v>
      </c>
      <c r="M736" s="8">
        <v>2229000</v>
      </c>
      <c r="N736" s="8">
        <v>2622000</v>
      </c>
      <c r="O736" s="8">
        <v>2.9948999999999999</v>
      </c>
      <c r="P736" s="9">
        <f t="shared" si="188"/>
        <v>0.20113851992409867</v>
      </c>
      <c r="Q736" s="9">
        <f t="shared" si="189"/>
        <v>-3.2485768500948766</v>
      </c>
      <c r="R736" s="9">
        <f t="shared" si="190"/>
        <v>3.8083491461100567</v>
      </c>
      <c r="S736" s="9">
        <f t="shared" si="191"/>
        <v>0.42125237191650855</v>
      </c>
      <c r="T736" s="9">
        <f t="shared" si="192"/>
        <v>4.2296015180265654</v>
      </c>
      <c r="U736" s="9">
        <f t="shared" si="193"/>
        <v>4.9753320683111957</v>
      </c>
      <c r="V736" s="9">
        <f t="shared" si="179"/>
        <v>0</v>
      </c>
      <c r="W736" s="9">
        <f t="shared" si="180"/>
        <v>0</v>
      </c>
      <c r="X736" s="9">
        <f t="shared" si="181"/>
        <v>1</v>
      </c>
      <c r="Y736" s="9">
        <f t="shared" si="182"/>
        <v>0</v>
      </c>
      <c r="Z736" s="9">
        <f t="shared" si="183"/>
        <v>0</v>
      </c>
      <c r="AA736" s="9">
        <f t="shared" si="184"/>
        <v>0</v>
      </c>
      <c r="AB736" s="9">
        <f t="shared" si="185"/>
        <v>0</v>
      </c>
      <c r="AC736" s="9">
        <f t="shared" si="186"/>
        <v>0</v>
      </c>
      <c r="AD736" s="9">
        <f t="shared" si="187"/>
        <v>1</v>
      </c>
    </row>
    <row r="737" spans="1:30" x14ac:dyDescent="0.35">
      <c r="A737" s="5">
        <v>736</v>
      </c>
      <c r="B737" s="3" t="s">
        <v>365</v>
      </c>
      <c r="C737" s="11">
        <v>20</v>
      </c>
      <c r="D737" s="8">
        <v>7.5</v>
      </c>
      <c r="E737" s="11">
        <v>0</v>
      </c>
      <c r="F737" s="11">
        <v>5</v>
      </c>
      <c r="G737" s="11">
        <v>0</v>
      </c>
      <c r="H737" s="8">
        <v>7728000</v>
      </c>
      <c r="I737" s="8">
        <v>7728000</v>
      </c>
      <c r="J737" s="8">
        <v>208000</v>
      </c>
      <c r="K737" s="8">
        <v>1632000</v>
      </c>
      <c r="L737" s="8">
        <v>5877000</v>
      </c>
      <c r="M737" s="8">
        <v>7509000</v>
      </c>
      <c r="N737" s="8">
        <v>1645000</v>
      </c>
      <c r="O737" s="8">
        <v>0.26390000000000002</v>
      </c>
      <c r="P737" s="9">
        <f t="shared" si="188"/>
        <v>1</v>
      </c>
      <c r="Q737" s="9">
        <f t="shared" si="189"/>
        <v>2.6915113871635612E-2</v>
      </c>
      <c r="R737" s="9">
        <f t="shared" si="190"/>
        <v>0.21118012422360249</v>
      </c>
      <c r="S737" s="9">
        <f t="shared" si="191"/>
        <v>0.76048136645962738</v>
      </c>
      <c r="T737" s="9">
        <f t="shared" si="192"/>
        <v>0.97166149068322982</v>
      </c>
      <c r="U737" s="9">
        <f t="shared" si="193"/>
        <v>0.21286231884057971</v>
      </c>
      <c r="V737" s="9">
        <f t="shared" ref="V737:V800" si="194">IF(G737=1,1,0)</f>
        <v>0</v>
      </c>
      <c r="W737" s="9">
        <f t="shared" ref="W737:W800" si="195">IF(G737=1,2,0)</f>
        <v>0</v>
      </c>
      <c r="X737" s="9">
        <f t="shared" ref="X737:X800" si="196">IF(G737=0,1,0)</f>
        <v>1</v>
      </c>
      <c r="Y737" s="9">
        <f t="shared" ref="Y737:Y800" si="197">IF($F737=0,1,0)</f>
        <v>0</v>
      </c>
      <c r="Z737" s="9">
        <f t="shared" ref="Z737:Z800" si="198">IF($F737=1,1,0)</f>
        <v>0</v>
      </c>
      <c r="AA737" s="9">
        <f t="shared" ref="AA737:AA800" si="199">IF($F737=2,1,0)</f>
        <v>0</v>
      </c>
      <c r="AB737" s="9">
        <f t="shared" ref="AB737:AB800" si="200">IF($F737=3,1,0)</f>
        <v>0</v>
      </c>
      <c r="AC737" s="9">
        <f t="shared" ref="AC737:AC800" si="201">IF($F737=4,1,0)</f>
        <v>0</v>
      </c>
      <c r="AD737" s="9">
        <f t="shared" ref="AD737:AD800" si="202">IF($F737=5,1,0)</f>
        <v>1</v>
      </c>
    </row>
    <row r="738" spans="1:30" x14ac:dyDescent="0.35">
      <c r="A738" s="5">
        <v>737</v>
      </c>
      <c r="B738" s="3" t="s">
        <v>366</v>
      </c>
      <c r="C738" s="11">
        <v>20</v>
      </c>
      <c r="D738" s="8">
        <v>17.5</v>
      </c>
      <c r="E738" s="11">
        <v>0</v>
      </c>
      <c r="F738" s="11">
        <v>5</v>
      </c>
      <c r="G738" s="11">
        <v>0</v>
      </c>
      <c r="H738" s="8">
        <v>540000</v>
      </c>
      <c r="I738" s="8">
        <v>540000</v>
      </c>
      <c r="J738" s="8">
        <v>516000</v>
      </c>
      <c r="K738" s="8">
        <v>8000</v>
      </c>
      <c r="L738" s="8">
        <v>6000</v>
      </c>
      <c r="M738" s="8">
        <v>14000</v>
      </c>
      <c r="N738" s="8">
        <v>330000</v>
      </c>
      <c r="O738" s="8">
        <v>0.64390000000000003</v>
      </c>
      <c r="P738" s="9">
        <f t="shared" si="188"/>
        <v>1</v>
      </c>
      <c r="Q738" s="9">
        <f t="shared" si="189"/>
        <v>0.9555555555555556</v>
      </c>
      <c r="R738" s="9">
        <f t="shared" si="190"/>
        <v>1.4814814814814815E-2</v>
      </c>
      <c r="S738" s="9">
        <f t="shared" si="191"/>
        <v>1.1111111111111112E-2</v>
      </c>
      <c r="T738" s="9">
        <f t="shared" si="192"/>
        <v>2.5925925925925925E-2</v>
      </c>
      <c r="U738" s="9">
        <f t="shared" si="193"/>
        <v>0.61111111111111116</v>
      </c>
      <c r="V738" s="9">
        <f t="shared" si="194"/>
        <v>0</v>
      </c>
      <c r="W738" s="9">
        <f t="shared" si="195"/>
        <v>0</v>
      </c>
      <c r="X738" s="9">
        <f t="shared" si="196"/>
        <v>1</v>
      </c>
      <c r="Y738" s="9">
        <f t="shared" si="197"/>
        <v>0</v>
      </c>
      <c r="Z738" s="9">
        <f t="shared" si="198"/>
        <v>0</v>
      </c>
      <c r="AA738" s="9">
        <f t="shared" si="199"/>
        <v>0</v>
      </c>
      <c r="AB738" s="9">
        <f t="shared" si="200"/>
        <v>0</v>
      </c>
      <c r="AC738" s="9">
        <f t="shared" si="201"/>
        <v>0</v>
      </c>
      <c r="AD738" s="9">
        <f t="shared" si="202"/>
        <v>1</v>
      </c>
    </row>
    <row r="739" spans="1:30" x14ac:dyDescent="0.35">
      <c r="A739" s="5">
        <v>738</v>
      </c>
      <c r="B739" s="3" t="s">
        <v>367</v>
      </c>
      <c r="C739" s="11">
        <v>20</v>
      </c>
      <c r="D739" s="8">
        <v>11</v>
      </c>
      <c r="E739" s="11">
        <v>0</v>
      </c>
      <c r="F739" s="11">
        <v>5</v>
      </c>
      <c r="G739" s="11">
        <v>0</v>
      </c>
      <c r="H739" s="8">
        <v>121519000</v>
      </c>
      <c r="I739" s="8">
        <v>195536000</v>
      </c>
      <c r="J739" s="8">
        <v>154323000</v>
      </c>
      <c r="K739" s="8">
        <v>35083000</v>
      </c>
      <c r="L739" s="8">
        <v>6120000</v>
      </c>
      <c r="M739" s="8">
        <v>41203000</v>
      </c>
      <c r="N739" s="8">
        <v>98112000</v>
      </c>
      <c r="O739" s="8">
        <v>0.52200000000000002</v>
      </c>
      <c r="P739" s="9">
        <f t="shared" si="188"/>
        <v>0.6214661238851158</v>
      </c>
      <c r="Q739" s="9">
        <f t="shared" si="189"/>
        <v>0.78923062760821538</v>
      </c>
      <c r="R739" s="9">
        <f t="shared" si="190"/>
        <v>0.17941964651010556</v>
      </c>
      <c r="S739" s="9">
        <f t="shared" si="191"/>
        <v>3.1298584403894936E-2</v>
      </c>
      <c r="T739" s="9">
        <f t="shared" si="192"/>
        <v>0.21071823091400049</v>
      </c>
      <c r="U739" s="9">
        <f t="shared" si="193"/>
        <v>0.50175926683577443</v>
      </c>
      <c r="V739" s="9">
        <f t="shared" si="194"/>
        <v>0</v>
      </c>
      <c r="W739" s="9">
        <f t="shared" si="195"/>
        <v>0</v>
      </c>
      <c r="X739" s="9">
        <f t="shared" si="196"/>
        <v>1</v>
      </c>
      <c r="Y739" s="9">
        <f t="shared" si="197"/>
        <v>0</v>
      </c>
      <c r="Z739" s="9">
        <f t="shared" si="198"/>
        <v>0</v>
      </c>
      <c r="AA739" s="9">
        <f t="shared" si="199"/>
        <v>0</v>
      </c>
      <c r="AB739" s="9">
        <f t="shared" si="200"/>
        <v>0</v>
      </c>
      <c r="AC739" s="9">
        <f t="shared" si="201"/>
        <v>0</v>
      </c>
      <c r="AD739" s="9">
        <f t="shared" si="202"/>
        <v>1</v>
      </c>
    </row>
    <row r="740" spans="1:30" x14ac:dyDescent="0.35">
      <c r="A740" s="5">
        <v>739</v>
      </c>
      <c r="B740" s="3" t="s">
        <v>368</v>
      </c>
      <c r="C740" s="11">
        <v>20</v>
      </c>
      <c r="D740" s="8">
        <v>28</v>
      </c>
      <c r="E740" s="11">
        <v>0</v>
      </c>
      <c r="F740" s="11">
        <v>2</v>
      </c>
      <c r="G740" s="11">
        <v>0</v>
      </c>
      <c r="H740" s="8">
        <v>34983000</v>
      </c>
      <c r="I740" s="8">
        <v>90530000</v>
      </c>
      <c r="J740" s="8">
        <v>42666000</v>
      </c>
      <c r="K740" s="8">
        <v>844000</v>
      </c>
      <c r="L740" s="8">
        <v>5809000</v>
      </c>
      <c r="M740" s="8">
        <v>6653000</v>
      </c>
      <c r="N740" s="8">
        <v>52142000</v>
      </c>
      <c r="O740" s="8">
        <v>0.57869999999999999</v>
      </c>
      <c r="P740" s="9">
        <f t="shared" si="188"/>
        <v>0.38642438970507015</v>
      </c>
      <c r="Q740" s="9">
        <f t="shared" si="189"/>
        <v>0.47129128465701975</v>
      </c>
      <c r="R740" s="9">
        <f t="shared" si="190"/>
        <v>9.3228763945653378E-3</v>
      </c>
      <c r="S740" s="9">
        <f t="shared" si="191"/>
        <v>6.4166574616149344E-2</v>
      </c>
      <c r="T740" s="9">
        <f t="shared" si="192"/>
        <v>7.3489451010714676E-2</v>
      </c>
      <c r="U740" s="9">
        <f t="shared" si="193"/>
        <v>0.57596376891638135</v>
      </c>
      <c r="V740" s="9">
        <f t="shared" si="194"/>
        <v>0</v>
      </c>
      <c r="W740" s="9">
        <f t="shared" si="195"/>
        <v>0</v>
      </c>
      <c r="X740" s="9">
        <f t="shared" si="196"/>
        <v>1</v>
      </c>
      <c r="Y740" s="9">
        <f t="shared" si="197"/>
        <v>0</v>
      </c>
      <c r="Z740" s="9">
        <f t="shared" si="198"/>
        <v>0</v>
      </c>
      <c r="AA740" s="9">
        <f t="shared" si="199"/>
        <v>1</v>
      </c>
      <c r="AB740" s="9">
        <f t="shared" si="200"/>
        <v>0</v>
      </c>
      <c r="AC740" s="9">
        <f t="shared" si="201"/>
        <v>0</v>
      </c>
      <c r="AD740" s="9">
        <f t="shared" si="202"/>
        <v>0</v>
      </c>
    </row>
    <row r="741" spans="1:30" x14ac:dyDescent="0.35">
      <c r="A741" s="5">
        <v>740</v>
      </c>
      <c r="B741" s="3" t="s">
        <v>369</v>
      </c>
      <c r="C741" s="11">
        <v>20</v>
      </c>
      <c r="D741" s="8">
        <v>22.5</v>
      </c>
      <c r="E741" s="11">
        <v>0</v>
      </c>
      <c r="F741" s="11">
        <v>2</v>
      </c>
      <c r="G741" s="11">
        <v>0</v>
      </c>
      <c r="H741" s="8">
        <v>1711000</v>
      </c>
      <c r="I741" s="8">
        <v>36434000</v>
      </c>
      <c r="J741" s="8">
        <v>6261000</v>
      </c>
      <c r="K741" s="8">
        <v>11000</v>
      </c>
      <c r="L741" s="8">
        <v>15420000</v>
      </c>
      <c r="M741" s="8">
        <v>15431000</v>
      </c>
      <c r="N741" s="8">
        <v>5486000</v>
      </c>
      <c r="O741" s="8">
        <v>0.12909999999999999</v>
      </c>
      <c r="P741" s="9">
        <f t="shared" si="188"/>
        <v>4.6961629247406267E-2</v>
      </c>
      <c r="Q741" s="9">
        <f t="shared" si="189"/>
        <v>0.1718449799637701</v>
      </c>
      <c r="R741" s="9">
        <f t="shared" si="190"/>
        <v>3.0191579294065984E-4</v>
      </c>
      <c r="S741" s="9">
        <f t="shared" si="191"/>
        <v>0.4232310479222704</v>
      </c>
      <c r="T741" s="9">
        <f t="shared" si="192"/>
        <v>0.42353296371521104</v>
      </c>
      <c r="U741" s="9">
        <f t="shared" si="193"/>
        <v>0.15057364000658727</v>
      </c>
      <c r="V741" s="9">
        <f t="shared" si="194"/>
        <v>0</v>
      </c>
      <c r="W741" s="9">
        <f t="shared" si="195"/>
        <v>0</v>
      </c>
      <c r="X741" s="9">
        <f t="shared" si="196"/>
        <v>1</v>
      </c>
      <c r="Y741" s="9">
        <f t="shared" si="197"/>
        <v>0</v>
      </c>
      <c r="Z741" s="9">
        <f t="shared" si="198"/>
        <v>0</v>
      </c>
      <c r="AA741" s="9">
        <f t="shared" si="199"/>
        <v>1</v>
      </c>
      <c r="AB741" s="9">
        <f t="shared" si="200"/>
        <v>0</v>
      </c>
      <c r="AC741" s="9">
        <f t="shared" si="201"/>
        <v>0</v>
      </c>
      <c r="AD741" s="9">
        <f t="shared" si="202"/>
        <v>0</v>
      </c>
    </row>
    <row r="742" spans="1:30" x14ac:dyDescent="0.35">
      <c r="A742" s="5">
        <v>741</v>
      </c>
      <c r="B742" s="3" t="s">
        <v>370</v>
      </c>
      <c r="C742" s="11">
        <v>20</v>
      </c>
      <c r="D742" s="8">
        <v>28</v>
      </c>
      <c r="E742" s="11">
        <v>0</v>
      </c>
      <c r="F742" s="11">
        <v>2</v>
      </c>
      <c r="G742" s="11">
        <v>0</v>
      </c>
      <c r="H742" s="8">
        <v>58999000</v>
      </c>
      <c r="I742" s="8">
        <v>115710000</v>
      </c>
      <c r="J742" s="8">
        <v>69511000</v>
      </c>
      <c r="K742" s="8">
        <v>11638000</v>
      </c>
      <c r="L742" s="8">
        <v>14882000</v>
      </c>
      <c r="M742" s="8">
        <v>26520000</v>
      </c>
      <c r="N742" s="8">
        <v>60497000</v>
      </c>
      <c r="O742" s="8">
        <v>0.60719999999999996</v>
      </c>
      <c r="P742" s="9">
        <f t="shared" si="188"/>
        <v>0.50988678593034309</v>
      </c>
      <c r="Q742" s="9">
        <f t="shared" si="189"/>
        <v>0.60073459510846083</v>
      </c>
      <c r="R742" s="9">
        <f t="shared" si="190"/>
        <v>0.10057903379137499</v>
      </c>
      <c r="S742" s="9">
        <f t="shared" si="191"/>
        <v>0.12861464004839684</v>
      </c>
      <c r="T742" s="9">
        <f t="shared" si="192"/>
        <v>0.22919367383977185</v>
      </c>
      <c r="U742" s="9">
        <f t="shared" si="193"/>
        <v>0.52283294443004058</v>
      </c>
      <c r="V742" s="9">
        <f t="shared" si="194"/>
        <v>0</v>
      </c>
      <c r="W742" s="9">
        <f t="shared" si="195"/>
        <v>0</v>
      </c>
      <c r="X742" s="9">
        <f t="shared" si="196"/>
        <v>1</v>
      </c>
      <c r="Y742" s="9">
        <f t="shared" si="197"/>
        <v>0</v>
      </c>
      <c r="Z742" s="9">
        <f t="shared" si="198"/>
        <v>0</v>
      </c>
      <c r="AA742" s="9">
        <f t="shared" si="199"/>
        <v>1</v>
      </c>
      <c r="AB742" s="9">
        <f t="shared" si="200"/>
        <v>0</v>
      </c>
      <c r="AC742" s="9">
        <f t="shared" si="201"/>
        <v>0</v>
      </c>
      <c r="AD742" s="9">
        <f t="shared" si="202"/>
        <v>0</v>
      </c>
    </row>
    <row r="743" spans="1:30" x14ac:dyDescent="0.35">
      <c r="A743" s="5">
        <v>742</v>
      </c>
      <c r="B743" s="3" t="s">
        <v>371</v>
      </c>
      <c r="C743" s="11">
        <v>20</v>
      </c>
      <c r="D743" s="8">
        <v>27.5</v>
      </c>
      <c r="E743" s="11">
        <v>0</v>
      </c>
      <c r="F743" s="11">
        <v>5</v>
      </c>
      <c r="G743" s="11">
        <v>0</v>
      </c>
      <c r="H743" s="8">
        <v>78938000</v>
      </c>
      <c r="I743" s="8">
        <v>167095000</v>
      </c>
      <c r="J743" s="8">
        <v>147094000</v>
      </c>
      <c r="K743" s="8">
        <v>12664000</v>
      </c>
      <c r="L743" s="8">
        <v>1570000</v>
      </c>
      <c r="M743" s="8">
        <v>14234000</v>
      </c>
      <c r="N743" s="8">
        <v>125346000</v>
      </c>
      <c r="O743" s="8">
        <v>0.78129999999999999</v>
      </c>
      <c r="P743" s="9">
        <f t="shared" si="188"/>
        <v>0.47241389628654357</v>
      </c>
      <c r="Q743" s="9">
        <f t="shared" si="189"/>
        <v>0.88030162482420182</v>
      </c>
      <c r="R743" s="9">
        <f t="shared" si="190"/>
        <v>7.5789221700230405E-2</v>
      </c>
      <c r="S743" s="9">
        <f t="shared" si="191"/>
        <v>9.3958526586672246E-3</v>
      </c>
      <c r="T743" s="9">
        <f t="shared" si="192"/>
        <v>8.5185074358897633E-2</v>
      </c>
      <c r="U743" s="9">
        <f t="shared" si="193"/>
        <v>0.75014811933331338</v>
      </c>
      <c r="V743" s="9">
        <f t="shared" si="194"/>
        <v>0</v>
      </c>
      <c r="W743" s="9">
        <f t="shared" si="195"/>
        <v>0</v>
      </c>
      <c r="X743" s="9">
        <f t="shared" si="196"/>
        <v>1</v>
      </c>
      <c r="Y743" s="9">
        <f t="shared" si="197"/>
        <v>0</v>
      </c>
      <c r="Z743" s="9">
        <f t="shared" si="198"/>
        <v>0</v>
      </c>
      <c r="AA743" s="9">
        <f t="shared" si="199"/>
        <v>0</v>
      </c>
      <c r="AB743" s="9">
        <f t="shared" si="200"/>
        <v>0</v>
      </c>
      <c r="AC743" s="9">
        <f t="shared" si="201"/>
        <v>0</v>
      </c>
      <c r="AD743" s="9">
        <f t="shared" si="202"/>
        <v>1</v>
      </c>
    </row>
    <row r="744" spans="1:30" x14ac:dyDescent="0.35">
      <c r="A744" s="5">
        <v>743</v>
      </c>
      <c r="B744" s="3" t="s">
        <v>1450</v>
      </c>
      <c r="C744" s="11">
        <v>20</v>
      </c>
      <c r="D744" s="8">
        <v>1.5</v>
      </c>
      <c r="E744" s="11">
        <v>0</v>
      </c>
      <c r="F744" s="11">
        <v>5</v>
      </c>
      <c r="G744" s="11">
        <v>0</v>
      </c>
      <c r="H744" s="8">
        <v>3295000</v>
      </c>
      <c r="I744" s="8">
        <v>5470000</v>
      </c>
      <c r="J744" s="8">
        <v>-5835000</v>
      </c>
      <c r="K744" s="8">
        <v>6315000</v>
      </c>
      <c r="L744" s="8">
        <v>3990000</v>
      </c>
      <c r="M744" s="8">
        <v>10305000</v>
      </c>
      <c r="N744" s="8">
        <v>2804000</v>
      </c>
      <c r="O744" s="8">
        <v>0.82410000000000005</v>
      </c>
      <c r="P744" s="9">
        <f t="shared" si="188"/>
        <v>0.60237659963436929</v>
      </c>
      <c r="Q744" s="9">
        <f t="shared" si="189"/>
        <v>-1.0667276051188299</v>
      </c>
      <c r="R744" s="9">
        <f t="shared" si="190"/>
        <v>1.1544789762340038</v>
      </c>
      <c r="S744" s="9">
        <f t="shared" si="191"/>
        <v>0.7294332723948812</v>
      </c>
      <c r="T744" s="9">
        <f t="shared" si="192"/>
        <v>1.8839122486288848</v>
      </c>
      <c r="U744" s="9">
        <f t="shared" si="193"/>
        <v>0.51261425959780627</v>
      </c>
      <c r="V744" s="9">
        <f t="shared" si="194"/>
        <v>0</v>
      </c>
      <c r="W744" s="9">
        <f t="shared" si="195"/>
        <v>0</v>
      </c>
      <c r="X744" s="9">
        <f t="shared" si="196"/>
        <v>1</v>
      </c>
      <c r="Y744" s="9">
        <f t="shared" si="197"/>
        <v>0</v>
      </c>
      <c r="Z744" s="9">
        <f t="shared" si="198"/>
        <v>0</v>
      </c>
      <c r="AA744" s="9">
        <f t="shared" si="199"/>
        <v>0</v>
      </c>
      <c r="AB744" s="9">
        <f t="shared" si="200"/>
        <v>0</v>
      </c>
      <c r="AC744" s="9">
        <f t="shared" si="201"/>
        <v>0</v>
      </c>
      <c r="AD744" s="9">
        <f t="shared" si="202"/>
        <v>1</v>
      </c>
    </row>
    <row r="745" spans="1:30" x14ac:dyDescent="0.35">
      <c r="A745" s="5">
        <v>744</v>
      </c>
      <c r="B745" s="3" t="s">
        <v>372</v>
      </c>
      <c r="C745" s="11">
        <v>20</v>
      </c>
      <c r="D745" s="8">
        <v>12.5</v>
      </c>
      <c r="E745" s="11">
        <v>0</v>
      </c>
      <c r="F745" s="11">
        <v>5</v>
      </c>
      <c r="G745" s="11">
        <v>0</v>
      </c>
      <c r="H745" s="8">
        <v>19893000</v>
      </c>
      <c r="I745" s="8">
        <v>24475000</v>
      </c>
      <c r="J745" s="8">
        <v>3180000</v>
      </c>
      <c r="K745" s="8">
        <v>3354000</v>
      </c>
      <c r="L745" s="8">
        <v>15317000</v>
      </c>
      <c r="M745" s="8">
        <v>18671000</v>
      </c>
      <c r="N745" s="8">
        <v>75098000</v>
      </c>
      <c r="O745" s="8">
        <v>3.3580000000000001</v>
      </c>
      <c r="P745" s="9">
        <f t="shared" si="188"/>
        <v>0.81278855975485187</v>
      </c>
      <c r="Q745" s="9">
        <f t="shared" si="189"/>
        <v>0.12992849846782431</v>
      </c>
      <c r="R745" s="9">
        <f t="shared" si="190"/>
        <v>0.13703779366700716</v>
      </c>
      <c r="S745" s="9">
        <f t="shared" si="191"/>
        <v>0.62582226762002047</v>
      </c>
      <c r="T745" s="9">
        <f t="shared" si="192"/>
        <v>0.76286006128702755</v>
      </c>
      <c r="U745" s="9">
        <f t="shared" si="193"/>
        <v>3.0683554647599594</v>
      </c>
      <c r="V745" s="9">
        <f t="shared" si="194"/>
        <v>0</v>
      </c>
      <c r="W745" s="9">
        <f t="shared" si="195"/>
        <v>0</v>
      </c>
      <c r="X745" s="9">
        <f t="shared" si="196"/>
        <v>1</v>
      </c>
      <c r="Y745" s="9">
        <f t="shared" si="197"/>
        <v>0</v>
      </c>
      <c r="Z745" s="9">
        <f t="shared" si="198"/>
        <v>0</v>
      </c>
      <c r="AA745" s="9">
        <f t="shared" si="199"/>
        <v>0</v>
      </c>
      <c r="AB745" s="9">
        <f t="shared" si="200"/>
        <v>0</v>
      </c>
      <c r="AC745" s="9">
        <f t="shared" si="201"/>
        <v>0</v>
      </c>
      <c r="AD745" s="9">
        <f t="shared" si="202"/>
        <v>1</v>
      </c>
    </row>
    <row r="746" spans="1:30" x14ac:dyDescent="0.35">
      <c r="A746" s="5">
        <v>745</v>
      </c>
      <c r="B746" s="3" t="s">
        <v>373</v>
      </c>
      <c r="C746" s="11">
        <v>20</v>
      </c>
      <c r="D746" s="8">
        <v>11.5</v>
      </c>
      <c r="E746" s="11">
        <v>0</v>
      </c>
      <c r="F746" s="11">
        <v>5</v>
      </c>
      <c r="G746" s="11">
        <v>0</v>
      </c>
      <c r="H746" s="8">
        <v>2224000</v>
      </c>
      <c r="I746" s="8">
        <v>2226000</v>
      </c>
      <c r="J746" s="8">
        <v>1331000</v>
      </c>
      <c r="K746" s="8">
        <v>100000</v>
      </c>
      <c r="L746" s="8">
        <v>785000</v>
      </c>
      <c r="M746" s="8">
        <v>885000</v>
      </c>
      <c r="N746" s="8">
        <v>995000</v>
      </c>
      <c r="O746" s="8">
        <v>0.42959999999999998</v>
      </c>
      <c r="P746" s="9">
        <f t="shared" si="188"/>
        <v>0.99910152740341418</v>
      </c>
      <c r="Q746" s="9">
        <f t="shared" si="189"/>
        <v>0.59793351302785269</v>
      </c>
      <c r="R746" s="9">
        <f t="shared" si="190"/>
        <v>4.4923629829290206E-2</v>
      </c>
      <c r="S746" s="9">
        <f t="shared" si="191"/>
        <v>0.35265049415992811</v>
      </c>
      <c r="T746" s="9">
        <f t="shared" si="192"/>
        <v>0.39757412398921832</v>
      </c>
      <c r="U746" s="9">
        <f t="shared" si="193"/>
        <v>0.44699011680143758</v>
      </c>
      <c r="V746" s="9">
        <f t="shared" si="194"/>
        <v>0</v>
      </c>
      <c r="W746" s="9">
        <f t="shared" si="195"/>
        <v>0</v>
      </c>
      <c r="X746" s="9">
        <f t="shared" si="196"/>
        <v>1</v>
      </c>
      <c r="Y746" s="9">
        <f t="shared" si="197"/>
        <v>0</v>
      </c>
      <c r="Z746" s="9">
        <f t="shared" si="198"/>
        <v>0</v>
      </c>
      <c r="AA746" s="9">
        <f t="shared" si="199"/>
        <v>0</v>
      </c>
      <c r="AB746" s="9">
        <f t="shared" si="200"/>
        <v>0</v>
      </c>
      <c r="AC746" s="9">
        <f t="shared" si="201"/>
        <v>0</v>
      </c>
      <c r="AD746" s="9">
        <f t="shared" si="202"/>
        <v>1</v>
      </c>
    </row>
    <row r="747" spans="1:30" ht="29" x14ac:dyDescent="0.35">
      <c r="A747" s="5">
        <v>746</v>
      </c>
      <c r="B747" s="3" t="s">
        <v>374</v>
      </c>
      <c r="C747" s="11">
        <v>20</v>
      </c>
      <c r="D747" s="8">
        <v>13</v>
      </c>
      <c r="E747" s="11">
        <v>0</v>
      </c>
      <c r="F747" s="11">
        <v>5</v>
      </c>
      <c r="G747" s="11">
        <v>0</v>
      </c>
      <c r="H747" s="8">
        <v>4212000</v>
      </c>
      <c r="I747" s="8">
        <v>4212000</v>
      </c>
      <c r="J747" s="8">
        <v>4006000</v>
      </c>
      <c r="K747" s="8">
        <v>150000</v>
      </c>
      <c r="L747" s="8">
        <v>46000</v>
      </c>
      <c r="M747" s="8">
        <v>196000</v>
      </c>
      <c r="N747" s="8">
        <v>6189000</v>
      </c>
      <c r="O747" s="8">
        <v>1.5141</v>
      </c>
      <c r="P747" s="9">
        <f t="shared" si="188"/>
        <v>1</v>
      </c>
      <c r="Q747" s="9">
        <f t="shared" si="189"/>
        <v>0.95109211775878444</v>
      </c>
      <c r="R747" s="9">
        <f t="shared" si="190"/>
        <v>3.5612535612535613E-2</v>
      </c>
      <c r="S747" s="9">
        <f t="shared" si="191"/>
        <v>1.0921177587844255E-2</v>
      </c>
      <c r="T747" s="9">
        <f t="shared" si="192"/>
        <v>4.653371320037987E-2</v>
      </c>
      <c r="U747" s="9">
        <f t="shared" si="193"/>
        <v>1.4693732193732194</v>
      </c>
      <c r="V747" s="9">
        <f t="shared" si="194"/>
        <v>0</v>
      </c>
      <c r="W747" s="9">
        <f t="shared" si="195"/>
        <v>0</v>
      </c>
      <c r="X747" s="9">
        <f t="shared" si="196"/>
        <v>1</v>
      </c>
      <c r="Y747" s="9">
        <f t="shared" si="197"/>
        <v>0</v>
      </c>
      <c r="Z747" s="9">
        <f t="shared" si="198"/>
        <v>0</v>
      </c>
      <c r="AA747" s="9">
        <f t="shared" si="199"/>
        <v>0</v>
      </c>
      <c r="AB747" s="9">
        <f t="shared" si="200"/>
        <v>0</v>
      </c>
      <c r="AC747" s="9">
        <f t="shared" si="201"/>
        <v>0</v>
      </c>
      <c r="AD747" s="9">
        <f t="shared" si="202"/>
        <v>1</v>
      </c>
    </row>
    <row r="748" spans="1:30" x14ac:dyDescent="0.35">
      <c r="A748" s="5">
        <v>747</v>
      </c>
      <c r="B748" s="3" t="s">
        <v>375</v>
      </c>
      <c r="C748" s="11">
        <v>20</v>
      </c>
      <c r="D748" s="8">
        <v>2.5</v>
      </c>
      <c r="E748" s="11">
        <v>0</v>
      </c>
      <c r="F748" s="11">
        <v>5</v>
      </c>
      <c r="G748" s="11">
        <v>0</v>
      </c>
      <c r="H748" s="8">
        <v>6137000</v>
      </c>
      <c r="I748" s="8">
        <v>6137000</v>
      </c>
      <c r="J748" s="8">
        <v>1041000</v>
      </c>
      <c r="K748" s="8">
        <v>460000</v>
      </c>
      <c r="L748" s="8">
        <v>4625000</v>
      </c>
      <c r="M748" s="8">
        <v>5085000</v>
      </c>
      <c r="N748" s="8">
        <v>10475000</v>
      </c>
      <c r="O748" s="8">
        <v>2.6903999999999999</v>
      </c>
      <c r="P748" s="9">
        <f t="shared" si="188"/>
        <v>1</v>
      </c>
      <c r="Q748" s="9">
        <f t="shared" si="189"/>
        <v>0.16962685351148771</v>
      </c>
      <c r="R748" s="9">
        <f t="shared" si="190"/>
        <v>7.495518983216555E-2</v>
      </c>
      <c r="S748" s="9">
        <f t="shared" si="191"/>
        <v>0.75362554994296893</v>
      </c>
      <c r="T748" s="9">
        <f t="shared" si="192"/>
        <v>0.82858073977513447</v>
      </c>
      <c r="U748" s="9">
        <f t="shared" si="193"/>
        <v>1.7068600293302916</v>
      </c>
      <c r="V748" s="9">
        <f t="shared" si="194"/>
        <v>0</v>
      </c>
      <c r="W748" s="9">
        <f t="shared" si="195"/>
        <v>0</v>
      </c>
      <c r="X748" s="9">
        <f t="shared" si="196"/>
        <v>1</v>
      </c>
      <c r="Y748" s="9">
        <f t="shared" si="197"/>
        <v>0</v>
      </c>
      <c r="Z748" s="9">
        <f t="shared" si="198"/>
        <v>0</v>
      </c>
      <c r="AA748" s="9">
        <f t="shared" si="199"/>
        <v>0</v>
      </c>
      <c r="AB748" s="9">
        <f t="shared" si="200"/>
        <v>0</v>
      </c>
      <c r="AC748" s="9">
        <f t="shared" si="201"/>
        <v>0</v>
      </c>
      <c r="AD748" s="9">
        <f t="shared" si="202"/>
        <v>1</v>
      </c>
    </row>
    <row r="749" spans="1:30" x14ac:dyDescent="0.35">
      <c r="A749" s="5">
        <v>748</v>
      </c>
      <c r="B749" s="3" t="s">
        <v>1451</v>
      </c>
      <c r="C749" s="11">
        <v>20</v>
      </c>
      <c r="D749" s="8">
        <v>10.5</v>
      </c>
      <c r="E749" s="11">
        <v>0</v>
      </c>
      <c r="F749" s="11">
        <v>5</v>
      </c>
      <c r="G749" s="11">
        <v>0</v>
      </c>
      <c r="H749" s="8">
        <v>1881000</v>
      </c>
      <c r="I749" s="8">
        <v>7167000</v>
      </c>
      <c r="J749" s="8">
        <v>-16697000</v>
      </c>
      <c r="K749" s="8">
        <v>23750000</v>
      </c>
      <c r="L749" s="8">
        <v>100000</v>
      </c>
      <c r="M749" s="8">
        <v>23850000</v>
      </c>
      <c r="N749" s="8">
        <v>488000</v>
      </c>
      <c r="O749" s="8">
        <v>6.93E-2</v>
      </c>
      <c r="P749" s="9">
        <f t="shared" si="188"/>
        <v>0.26245290916701547</v>
      </c>
      <c r="Q749" s="9">
        <f t="shared" si="189"/>
        <v>-2.3297055950886003</v>
      </c>
      <c r="R749" s="9">
        <f t="shared" si="190"/>
        <v>3.3137993581693874</v>
      </c>
      <c r="S749" s="9">
        <f t="shared" si="191"/>
        <v>1.3952839402818473E-2</v>
      </c>
      <c r="T749" s="9">
        <f t="shared" si="192"/>
        <v>3.327752197572206</v>
      </c>
      <c r="U749" s="9">
        <f t="shared" si="193"/>
        <v>6.8089856285754147E-2</v>
      </c>
      <c r="V749" s="9">
        <f t="shared" si="194"/>
        <v>0</v>
      </c>
      <c r="W749" s="9">
        <f t="shared" si="195"/>
        <v>0</v>
      </c>
      <c r="X749" s="9">
        <f t="shared" si="196"/>
        <v>1</v>
      </c>
      <c r="Y749" s="9">
        <f t="shared" si="197"/>
        <v>0</v>
      </c>
      <c r="Z749" s="9">
        <f t="shared" si="198"/>
        <v>0</v>
      </c>
      <c r="AA749" s="9">
        <f t="shared" si="199"/>
        <v>0</v>
      </c>
      <c r="AB749" s="9">
        <f t="shared" si="200"/>
        <v>0</v>
      </c>
      <c r="AC749" s="9">
        <f t="shared" si="201"/>
        <v>0</v>
      </c>
      <c r="AD749" s="9">
        <f t="shared" si="202"/>
        <v>1</v>
      </c>
    </row>
    <row r="750" spans="1:30" x14ac:dyDescent="0.35">
      <c r="A750" s="5">
        <v>749</v>
      </c>
      <c r="B750" s="3" t="s">
        <v>1452</v>
      </c>
      <c r="C750" s="11">
        <v>20</v>
      </c>
      <c r="D750" s="8">
        <v>11.5</v>
      </c>
      <c r="E750" s="11">
        <v>0</v>
      </c>
      <c r="F750" s="11">
        <v>5</v>
      </c>
      <c r="G750" s="11">
        <v>0</v>
      </c>
      <c r="H750" s="8">
        <v>121436000</v>
      </c>
      <c r="I750" s="8">
        <v>615692000</v>
      </c>
      <c r="J750" s="8">
        <v>-691274000</v>
      </c>
      <c r="K750" s="8">
        <v>809018000</v>
      </c>
      <c r="L750" s="8">
        <v>497938000</v>
      </c>
      <c r="M750" s="8">
        <v>1306956000</v>
      </c>
      <c r="N750" s="8">
        <v>64141000</v>
      </c>
      <c r="O750" s="8">
        <v>9.1499999999999998E-2</v>
      </c>
      <c r="P750" s="9">
        <f t="shared" si="188"/>
        <v>0.19723498112692711</v>
      </c>
      <c r="Q750" s="9">
        <f t="shared" si="189"/>
        <v>-1.1227594316638838</v>
      </c>
      <c r="R750" s="9">
        <f t="shared" si="190"/>
        <v>1.3139979080449316</v>
      </c>
      <c r="S750" s="9">
        <f t="shared" si="191"/>
        <v>0.80874528173177496</v>
      </c>
      <c r="T750" s="9">
        <f t="shared" si="192"/>
        <v>2.1227431897767066</v>
      </c>
      <c r="U750" s="9">
        <f t="shared" si="193"/>
        <v>0.10417708854427214</v>
      </c>
      <c r="V750" s="9">
        <f t="shared" si="194"/>
        <v>0</v>
      </c>
      <c r="W750" s="9">
        <f t="shared" si="195"/>
        <v>0</v>
      </c>
      <c r="X750" s="9">
        <f t="shared" si="196"/>
        <v>1</v>
      </c>
      <c r="Y750" s="9">
        <f t="shared" si="197"/>
        <v>0</v>
      </c>
      <c r="Z750" s="9">
        <f t="shared" si="198"/>
        <v>0</v>
      </c>
      <c r="AA750" s="9">
        <f t="shared" si="199"/>
        <v>0</v>
      </c>
      <c r="AB750" s="9">
        <f t="shared" si="200"/>
        <v>0</v>
      </c>
      <c r="AC750" s="9">
        <f t="shared" si="201"/>
        <v>0</v>
      </c>
      <c r="AD750" s="9">
        <f t="shared" si="202"/>
        <v>1</v>
      </c>
    </row>
    <row r="751" spans="1:30" x14ac:dyDescent="0.35">
      <c r="A751" s="5">
        <v>750</v>
      </c>
      <c r="B751" s="3" t="s">
        <v>376</v>
      </c>
      <c r="C751" s="11">
        <v>20</v>
      </c>
      <c r="D751" s="8">
        <v>9.5</v>
      </c>
      <c r="E751" s="11">
        <v>0</v>
      </c>
      <c r="F751" s="11">
        <v>5</v>
      </c>
      <c r="G751" s="11">
        <v>0</v>
      </c>
      <c r="H751" s="8">
        <v>5372000</v>
      </c>
      <c r="I751" s="8">
        <v>5372000</v>
      </c>
      <c r="J751" s="8">
        <v>5017000</v>
      </c>
      <c r="K751" s="8">
        <v>242000</v>
      </c>
      <c r="L751" s="8">
        <v>97000</v>
      </c>
      <c r="M751" s="8">
        <v>339000</v>
      </c>
      <c r="N751" s="8">
        <v>5567000</v>
      </c>
      <c r="O751" s="8">
        <v>1.2395</v>
      </c>
      <c r="P751" s="9">
        <f t="shared" si="188"/>
        <v>1</v>
      </c>
      <c r="Q751" s="9">
        <f t="shared" si="189"/>
        <v>0.93391660461653014</v>
      </c>
      <c r="R751" s="9">
        <f t="shared" si="190"/>
        <v>4.5048399106478038E-2</v>
      </c>
      <c r="S751" s="9">
        <f t="shared" si="191"/>
        <v>1.8056589724497394E-2</v>
      </c>
      <c r="T751" s="9">
        <f t="shared" si="192"/>
        <v>6.3104988830975428E-2</v>
      </c>
      <c r="U751" s="9">
        <f t="shared" si="193"/>
        <v>1.0362993298585257</v>
      </c>
      <c r="V751" s="9">
        <f t="shared" si="194"/>
        <v>0</v>
      </c>
      <c r="W751" s="9">
        <f t="shared" si="195"/>
        <v>0</v>
      </c>
      <c r="X751" s="9">
        <f t="shared" si="196"/>
        <v>1</v>
      </c>
      <c r="Y751" s="9">
        <f t="shared" si="197"/>
        <v>0</v>
      </c>
      <c r="Z751" s="9">
        <f t="shared" si="198"/>
        <v>0</v>
      </c>
      <c r="AA751" s="9">
        <f t="shared" si="199"/>
        <v>0</v>
      </c>
      <c r="AB751" s="9">
        <f t="shared" si="200"/>
        <v>0</v>
      </c>
      <c r="AC751" s="9">
        <f t="shared" si="201"/>
        <v>0</v>
      </c>
      <c r="AD751" s="9">
        <f t="shared" si="202"/>
        <v>1</v>
      </c>
    </row>
    <row r="752" spans="1:30" x14ac:dyDescent="0.35">
      <c r="A752" s="5">
        <v>751</v>
      </c>
      <c r="B752" s="3" t="s">
        <v>377</v>
      </c>
      <c r="C752" s="11">
        <v>20</v>
      </c>
      <c r="D752" s="8">
        <v>19.5</v>
      </c>
      <c r="E752" s="11">
        <v>0</v>
      </c>
      <c r="F752" s="11">
        <v>0</v>
      </c>
      <c r="G752" s="11">
        <v>0</v>
      </c>
      <c r="H752" s="8">
        <v>32519000</v>
      </c>
      <c r="I752" s="8">
        <v>51080000</v>
      </c>
      <c r="J752" s="8">
        <v>4920000</v>
      </c>
      <c r="K752" s="8">
        <v>38418000</v>
      </c>
      <c r="L752" s="8">
        <v>7732000</v>
      </c>
      <c r="M752" s="8">
        <v>46150000</v>
      </c>
      <c r="N752" s="8">
        <v>51953000</v>
      </c>
      <c r="O752" s="8">
        <v>0.94810000000000005</v>
      </c>
      <c r="P752" s="9">
        <f t="shared" si="188"/>
        <v>0.636628817541112</v>
      </c>
      <c r="Q752" s="9">
        <f t="shared" si="189"/>
        <v>9.6319498825371969E-2</v>
      </c>
      <c r="R752" s="9">
        <f t="shared" si="190"/>
        <v>0.75211433046202036</v>
      </c>
      <c r="S752" s="9">
        <f t="shared" si="191"/>
        <v>0.15137039937353172</v>
      </c>
      <c r="T752" s="9">
        <f t="shared" si="192"/>
        <v>0.90348472983555206</v>
      </c>
      <c r="U752" s="9">
        <f t="shared" si="193"/>
        <v>1.0170908379013313</v>
      </c>
      <c r="V752" s="9">
        <f t="shared" si="194"/>
        <v>0</v>
      </c>
      <c r="W752" s="9">
        <f t="shared" si="195"/>
        <v>0</v>
      </c>
      <c r="X752" s="9">
        <f t="shared" si="196"/>
        <v>1</v>
      </c>
      <c r="Y752" s="9">
        <f t="shared" si="197"/>
        <v>1</v>
      </c>
      <c r="Z752" s="9">
        <f t="shared" si="198"/>
        <v>0</v>
      </c>
      <c r="AA752" s="9">
        <f t="shared" si="199"/>
        <v>0</v>
      </c>
      <c r="AB752" s="9">
        <f t="shared" si="200"/>
        <v>0</v>
      </c>
      <c r="AC752" s="9">
        <f t="shared" si="201"/>
        <v>0</v>
      </c>
      <c r="AD752" s="9">
        <f t="shared" si="202"/>
        <v>0</v>
      </c>
    </row>
    <row r="753" spans="1:30" x14ac:dyDescent="0.35">
      <c r="A753" s="5">
        <v>752</v>
      </c>
      <c r="B753" s="3" t="s">
        <v>378</v>
      </c>
      <c r="C753" s="11">
        <v>20</v>
      </c>
      <c r="D753" s="8">
        <v>10</v>
      </c>
      <c r="E753" s="11">
        <v>0</v>
      </c>
      <c r="F753" s="11">
        <v>5</v>
      </c>
      <c r="G753" s="11">
        <v>0</v>
      </c>
      <c r="H753" s="8">
        <v>6784000</v>
      </c>
      <c r="I753" s="8">
        <v>9608000</v>
      </c>
      <c r="J753" s="8">
        <v>5315000</v>
      </c>
      <c r="K753" s="8">
        <v>3083000</v>
      </c>
      <c r="L753" s="8">
        <v>1200000</v>
      </c>
      <c r="M753" s="8">
        <v>4283000</v>
      </c>
      <c r="N753" s="8">
        <v>20104000</v>
      </c>
      <c r="O753" s="8">
        <v>2.6482000000000001</v>
      </c>
      <c r="P753" s="9">
        <f t="shared" si="188"/>
        <v>0.70607826810990837</v>
      </c>
      <c r="Q753" s="9">
        <f t="shared" si="189"/>
        <v>0.55318484596169859</v>
      </c>
      <c r="R753" s="9">
        <f t="shared" si="190"/>
        <v>0.32087843463780186</v>
      </c>
      <c r="S753" s="9">
        <f t="shared" si="191"/>
        <v>0.12489592006661115</v>
      </c>
      <c r="T753" s="9">
        <f t="shared" si="192"/>
        <v>0.44577435470441301</v>
      </c>
      <c r="U753" s="9">
        <f t="shared" si="193"/>
        <v>2.0924229808492925</v>
      </c>
      <c r="V753" s="9">
        <f t="shared" si="194"/>
        <v>0</v>
      </c>
      <c r="W753" s="9">
        <f t="shared" si="195"/>
        <v>0</v>
      </c>
      <c r="X753" s="9">
        <f t="shared" si="196"/>
        <v>1</v>
      </c>
      <c r="Y753" s="9">
        <f t="shared" si="197"/>
        <v>0</v>
      </c>
      <c r="Z753" s="9">
        <f t="shared" si="198"/>
        <v>0</v>
      </c>
      <c r="AA753" s="9">
        <f t="shared" si="199"/>
        <v>0</v>
      </c>
      <c r="AB753" s="9">
        <f t="shared" si="200"/>
        <v>0</v>
      </c>
      <c r="AC753" s="9">
        <f t="shared" si="201"/>
        <v>0</v>
      </c>
      <c r="AD753" s="9">
        <f t="shared" si="202"/>
        <v>1</v>
      </c>
    </row>
    <row r="754" spans="1:30" x14ac:dyDescent="0.35">
      <c r="A754" s="5">
        <v>753</v>
      </c>
      <c r="B754" s="3" t="s">
        <v>1453</v>
      </c>
      <c r="C754" s="11">
        <v>20</v>
      </c>
      <c r="D754" s="8">
        <v>28</v>
      </c>
      <c r="E754" s="11">
        <v>0</v>
      </c>
      <c r="F754" s="11">
        <v>5</v>
      </c>
      <c r="G754" s="11">
        <v>0</v>
      </c>
      <c r="H754" s="8">
        <v>1258000</v>
      </c>
      <c r="I754" s="8">
        <v>3593000</v>
      </c>
      <c r="J754" s="8">
        <v>-8798000</v>
      </c>
      <c r="K754" s="8">
        <v>270000</v>
      </c>
      <c r="L754" s="8">
        <v>12000</v>
      </c>
      <c r="M754" s="8">
        <v>282000</v>
      </c>
      <c r="N754" s="8">
        <v>110000</v>
      </c>
      <c r="O754" s="8">
        <v>3.0599999999999999E-2</v>
      </c>
      <c r="P754" s="9">
        <f t="shared" si="188"/>
        <v>0.35012524352908431</v>
      </c>
      <c r="Q754" s="9">
        <f t="shared" si="189"/>
        <v>-2.4486501530754246</v>
      </c>
      <c r="R754" s="9">
        <f t="shared" si="190"/>
        <v>7.514611745059839E-2</v>
      </c>
      <c r="S754" s="9">
        <f t="shared" si="191"/>
        <v>3.3398274422488171E-3</v>
      </c>
      <c r="T754" s="9">
        <f t="shared" si="192"/>
        <v>7.8485944892847201E-2</v>
      </c>
      <c r="U754" s="9">
        <f t="shared" si="193"/>
        <v>3.0615084887280822E-2</v>
      </c>
      <c r="V754" s="9">
        <f t="shared" si="194"/>
        <v>0</v>
      </c>
      <c r="W754" s="9">
        <f t="shared" si="195"/>
        <v>0</v>
      </c>
      <c r="X754" s="9">
        <f t="shared" si="196"/>
        <v>1</v>
      </c>
      <c r="Y754" s="9">
        <f t="shared" si="197"/>
        <v>0</v>
      </c>
      <c r="Z754" s="9">
        <f t="shared" si="198"/>
        <v>0</v>
      </c>
      <c r="AA754" s="9">
        <f t="shared" si="199"/>
        <v>0</v>
      </c>
      <c r="AB754" s="9">
        <f t="shared" si="200"/>
        <v>0</v>
      </c>
      <c r="AC754" s="9">
        <f t="shared" si="201"/>
        <v>0</v>
      </c>
      <c r="AD754" s="9">
        <f t="shared" si="202"/>
        <v>1</v>
      </c>
    </row>
    <row r="755" spans="1:30" x14ac:dyDescent="0.35">
      <c r="A755" s="5">
        <v>754</v>
      </c>
      <c r="B755" s="3" t="s">
        <v>379</v>
      </c>
      <c r="C755" s="11">
        <v>20</v>
      </c>
      <c r="D755" s="8">
        <v>29</v>
      </c>
      <c r="E755" s="11">
        <v>0</v>
      </c>
      <c r="F755" s="11">
        <v>2</v>
      </c>
      <c r="G755" s="11">
        <v>0</v>
      </c>
      <c r="H755" s="8">
        <v>180379000</v>
      </c>
      <c r="I755" s="8">
        <v>309000000</v>
      </c>
      <c r="J755" s="8">
        <v>252304000</v>
      </c>
      <c r="K755" s="8">
        <v>27226000</v>
      </c>
      <c r="L755" s="8">
        <v>526000</v>
      </c>
      <c r="M755" s="8">
        <v>27752000</v>
      </c>
      <c r="N755" s="8">
        <v>206792000</v>
      </c>
      <c r="O755" s="8">
        <v>0.82769999999999999</v>
      </c>
      <c r="P755" s="9">
        <f t="shared" si="188"/>
        <v>0.58375080906148868</v>
      </c>
      <c r="Q755" s="9">
        <f t="shared" si="189"/>
        <v>0.81651779935275082</v>
      </c>
      <c r="R755" s="9">
        <f t="shared" si="190"/>
        <v>8.8110032362459553E-2</v>
      </c>
      <c r="S755" s="9">
        <f t="shared" si="191"/>
        <v>1.7022653721682848E-3</v>
      </c>
      <c r="T755" s="9">
        <f t="shared" si="192"/>
        <v>8.981229773462783E-2</v>
      </c>
      <c r="U755" s="9">
        <f t="shared" si="193"/>
        <v>0.66922977346278312</v>
      </c>
      <c r="V755" s="9">
        <f t="shared" si="194"/>
        <v>0</v>
      </c>
      <c r="W755" s="9">
        <f t="shared" si="195"/>
        <v>0</v>
      </c>
      <c r="X755" s="9">
        <f t="shared" si="196"/>
        <v>1</v>
      </c>
      <c r="Y755" s="9">
        <f t="shared" si="197"/>
        <v>0</v>
      </c>
      <c r="Z755" s="9">
        <f t="shared" si="198"/>
        <v>0</v>
      </c>
      <c r="AA755" s="9">
        <f t="shared" si="199"/>
        <v>1</v>
      </c>
      <c r="AB755" s="9">
        <f t="shared" si="200"/>
        <v>0</v>
      </c>
      <c r="AC755" s="9">
        <f t="shared" si="201"/>
        <v>0</v>
      </c>
      <c r="AD755" s="9">
        <f t="shared" si="202"/>
        <v>0</v>
      </c>
    </row>
    <row r="756" spans="1:30" x14ac:dyDescent="0.35">
      <c r="A756" s="5">
        <v>755</v>
      </c>
      <c r="B756" s="3" t="s">
        <v>380</v>
      </c>
      <c r="C756" s="11">
        <v>20</v>
      </c>
      <c r="D756" s="8">
        <v>24</v>
      </c>
      <c r="E756" s="11">
        <v>0</v>
      </c>
      <c r="F756" s="11">
        <v>5</v>
      </c>
      <c r="G756" s="11">
        <v>0</v>
      </c>
      <c r="H756" s="8">
        <v>19429000</v>
      </c>
      <c r="I756" s="8">
        <v>25566000</v>
      </c>
      <c r="J756" s="8">
        <v>13866000</v>
      </c>
      <c r="K756" s="8">
        <v>8806000</v>
      </c>
      <c r="L756" s="8">
        <v>1306000</v>
      </c>
      <c r="M756" s="8">
        <v>10112000</v>
      </c>
      <c r="N756" s="8">
        <v>18661000</v>
      </c>
      <c r="O756" s="8">
        <v>1.1472</v>
      </c>
      <c r="P756" s="9">
        <f t="shared" si="188"/>
        <v>0.75995462723930218</v>
      </c>
      <c r="Q756" s="9">
        <f t="shared" si="189"/>
        <v>0.54236094813424074</v>
      </c>
      <c r="R756" s="9">
        <f t="shared" si="190"/>
        <v>0.34444183681451929</v>
      </c>
      <c r="S756" s="9">
        <f t="shared" si="191"/>
        <v>5.1083470233904402E-2</v>
      </c>
      <c r="T756" s="9">
        <f t="shared" si="192"/>
        <v>0.3955253070484237</v>
      </c>
      <c r="U756" s="9">
        <f t="shared" si="193"/>
        <v>0.72991473050144728</v>
      </c>
      <c r="V756" s="9">
        <f t="shared" si="194"/>
        <v>0</v>
      </c>
      <c r="W756" s="9">
        <f t="shared" si="195"/>
        <v>0</v>
      </c>
      <c r="X756" s="9">
        <f t="shared" si="196"/>
        <v>1</v>
      </c>
      <c r="Y756" s="9">
        <f t="shared" si="197"/>
        <v>0</v>
      </c>
      <c r="Z756" s="9">
        <f t="shared" si="198"/>
        <v>0</v>
      </c>
      <c r="AA756" s="9">
        <f t="shared" si="199"/>
        <v>0</v>
      </c>
      <c r="AB756" s="9">
        <f t="shared" si="200"/>
        <v>0</v>
      </c>
      <c r="AC756" s="9">
        <f t="shared" si="201"/>
        <v>0</v>
      </c>
      <c r="AD756" s="9">
        <f t="shared" si="202"/>
        <v>1</v>
      </c>
    </row>
    <row r="757" spans="1:30" x14ac:dyDescent="0.35">
      <c r="A757" s="5">
        <v>756</v>
      </c>
      <c r="B757" s="3" t="s">
        <v>381</v>
      </c>
      <c r="C757" s="11">
        <v>20</v>
      </c>
      <c r="D757" s="8">
        <v>20</v>
      </c>
      <c r="E757" s="11">
        <v>0</v>
      </c>
      <c r="F757" s="11">
        <v>2</v>
      </c>
      <c r="G757" s="11">
        <v>0</v>
      </c>
      <c r="H757" s="8">
        <v>168505000</v>
      </c>
      <c r="I757" s="8">
        <v>245487000</v>
      </c>
      <c r="J757" s="8">
        <v>109211000</v>
      </c>
      <c r="K757" s="8">
        <v>3750000</v>
      </c>
      <c r="L757" s="8">
        <v>8640000</v>
      </c>
      <c r="M757" s="8">
        <v>12390000</v>
      </c>
      <c r="N757" s="8">
        <v>128348000</v>
      </c>
      <c r="O757" s="8">
        <v>0.52739999999999998</v>
      </c>
      <c r="P757" s="9">
        <f t="shared" si="188"/>
        <v>0.68641109305177062</v>
      </c>
      <c r="Q757" s="9">
        <f t="shared" si="189"/>
        <v>0.44487488135827968</v>
      </c>
      <c r="R757" s="9">
        <f t="shared" si="190"/>
        <v>1.5275757983111121E-2</v>
      </c>
      <c r="S757" s="9">
        <f t="shared" si="191"/>
        <v>3.5195346393088023E-2</v>
      </c>
      <c r="T757" s="9">
        <f t="shared" si="192"/>
        <v>5.0471104376199144E-2</v>
      </c>
      <c r="U757" s="9">
        <f t="shared" si="193"/>
        <v>0.52283012949769236</v>
      </c>
      <c r="V757" s="9">
        <f t="shared" si="194"/>
        <v>0</v>
      </c>
      <c r="W757" s="9">
        <f t="shared" si="195"/>
        <v>0</v>
      </c>
      <c r="X757" s="9">
        <f t="shared" si="196"/>
        <v>1</v>
      </c>
      <c r="Y757" s="9">
        <f t="shared" si="197"/>
        <v>0</v>
      </c>
      <c r="Z757" s="9">
        <f t="shared" si="198"/>
        <v>0</v>
      </c>
      <c r="AA757" s="9">
        <f t="shared" si="199"/>
        <v>1</v>
      </c>
      <c r="AB757" s="9">
        <f t="shared" si="200"/>
        <v>0</v>
      </c>
      <c r="AC757" s="9">
        <f t="shared" si="201"/>
        <v>0</v>
      </c>
      <c r="AD757" s="9">
        <f t="shared" si="202"/>
        <v>0</v>
      </c>
    </row>
    <row r="758" spans="1:30" x14ac:dyDescent="0.35">
      <c r="A758" s="5">
        <v>757</v>
      </c>
      <c r="B758" s="3" t="s">
        <v>382</v>
      </c>
      <c r="C758" s="11">
        <v>20</v>
      </c>
      <c r="D758" s="8">
        <v>4</v>
      </c>
      <c r="E758" s="11">
        <v>0</v>
      </c>
      <c r="F758" s="11">
        <v>5</v>
      </c>
      <c r="G758" s="11">
        <v>0</v>
      </c>
      <c r="H758" s="8">
        <v>6896000</v>
      </c>
      <c r="I758" s="8">
        <v>6896000</v>
      </c>
      <c r="J758" s="8">
        <v>132000</v>
      </c>
      <c r="K758" s="8">
        <v>6444000</v>
      </c>
      <c r="L758" s="8">
        <v>270000</v>
      </c>
      <c r="M758" s="8">
        <v>6714000</v>
      </c>
      <c r="N758" s="8">
        <v>113000</v>
      </c>
      <c r="O758" s="8">
        <v>1.6400000000000001E-2</v>
      </c>
      <c r="P758" s="9">
        <f t="shared" si="188"/>
        <v>1</v>
      </c>
      <c r="Q758" s="9">
        <f t="shared" si="189"/>
        <v>1.91415313225058E-2</v>
      </c>
      <c r="R758" s="9">
        <f t="shared" si="190"/>
        <v>0.93445475638051045</v>
      </c>
      <c r="S758" s="9">
        <f t="shared" si="191"/>
        <v>3.9153132250580043E-2</v>
      </c>
      <c r="T758" s="9">
        <f t="shared" si="192"/>
        <v>0.97360788863109049</v>
      </c>
      <c r="U758" s="9">
        <f t="shared" si="193"/>
        <v>1.638631090487239E-2</v>
      </c>
      <c r="V758" s="9">
        <f t="shared" si="194"/>
        <v>0</v>
      </c>
      <c r="W758" s="9">
        <f t="shared" si="195"/>
        <v>0</v>
      </c>
      <c r="X758" s="9">
        <f t="shared" si="196"/>
        <v>1</v>
      </c>
      <c r="Y758" s="9">
        <f t="shared" si="197"/>
        <v>0</v>
      </c>
      <c r="Z758" s="9">
        <f t="shared" si="198"/>
        <v>0</v>
      </c>
      <c r="AA758" s="9">
        <f t="shared" si="199"/>
        <v>0</v>
      </c>
      <c r="AB758" s="9">
        <f t="shared" si="200"/>
        <v>0</v>
      </c>
      <c r="AC758" s="9">
        <f t="shared" si="201"/>
        <v>0</v>
      </c>
      <c r="AD758" s="9">
        <f t="shared" si="202"/>
        <v>1</v>
      </c>
    </row>
    <row r="759" spans="1:30" x14ac:dyDescent="0.35">
      <c r="A759" s="5">
        <v>758</v>
      </c>
      <c r="B759" s="3" t="s">
        <v>1454</v>
      </c>
      <c r="C759" s="11">
        <v>20</v>
      </c>
      <c r="D759" s="8">
        <v>1</v>
      </c>
      <c r="E759" s="11">
        <v>0</v>
      </c>
      <c r="F759" s="11">
        <v>5</v>
      </c>
      <c r="G759" s="11">
        <v>0</v>
      </c>
      <c r="H759" s="8">
        <v>943000</v>
      </c>
      <c r="I759" s="8">
        <v>968000</v>
      </c>
      <c r="J759" s="8">
        <v>-98000</v>
      </c>
      <c r="K759" s="8">
        <v>986000</v>
      </c>
      <c r="L759" s="8">
        <v>70000</v>
      </c>
      <c r="M759" s="8">
        <v>1056000</v>
      </c>
      <c r="N759" s="8">
        <v>53000</v>
      </c>
      <c r="O759" s="8">
        <v>0.1095</v>
      </c>
      <c r="P759" s="9">
        <f t="shared" si="188"/>
        <v>0.97417355371900827</v>
      </c>
      <c r="Q759" s="9">
        <f t="shared" si="189"/>
        <v>-0.1012396694214876</v>
      </c>
      <c r="R759" s="9">
        <f t="shared" si="190"/>
        <v>1.0185950413223142</v>
      </c>
      <c r="S759" s="9">
        <f t="shared" si="191"/>
        <v>7.2314049586776855E-2</v>
      </c>
      <c r="T759" s="9">
        <f t="shared" si="192"/>
        <v>1.0909090909090908</v>
      </c>
      <c r="U759" s="9">
        <f t="shared" si="193"/>
        <v>5.4752066115702477E-2</v>
      </c>
      <c r="V759" s="9">
        <f t="shared" si="194"/>
        <v>0</v>
      </c>
      <c r="W759" s="9">
        <f t="shared" si="195"/>
        <v>0</v>
      </c>
      <c r="X759" s="9">
        <f t="shared" si="196"/>
        <v>1</v>
      </c>
      <c r="Y759" s="9">
        <f t="shared" si="197"/>
        <v>0</v>
      </c>
      <c r="Z759" s="9">
        <f t="shared" si="198"/>
        <v>0</v>
      </c>
      <c r="AA759" s="9">
        <f t="shared" si="199"/>
        <v>0</v>
      </c>
      <c r="AB759" s="9">
        <f t="shared" si="200"/>
        <v>0</v>
      </c>
      <c r="AC759" s="9">
        <f t="shared" si="201"/>
        <v>0</v>
      </c>
      <c r="AD759" s="9">
        <f t="shared" si="202"/>
        <v>1</v>
      </c>
    </row>
    <row r="760" spans="1:30" x14ac:dyDescent="0.35">
      <c r="A760" s="5">
        <v>759</v>
      </c>
      <c r="B760" s="3" t="s">
        <v>383</v>
      </c>
      <c r="C760" s="11">
        <v>20</v>
      </c>
      <c r="D760" s="8">
        <v>7.5</v>
      </c>
      <c r="E760" s="11">
        <v>0</v>
      </c>
      <c r="F760" s="11">
        <v>5</v>
      </c>
      <c r="G760" s="11">
        <v>0</v>
      </c>
      <c r="H760" s="8">
        <v>30271000</v>
      </c>
      <c r="I760" s="8">
        <v>30271000</v>
      </c>
      <c r="J760" s="8">
        <v>27162000</v>
      </c>
      <c r="K760" s="8">
        <v>2367000</v>
      </c>
      <c r="L760" s="8">
        <v>731000</v>
      </c>
      <c r="M760" s="8">
        <v>3098000</v>
      </c>
      <c r="N760" s="8">
        <v>68067000</v>
      </c>
      <c r="O760" s="8">
        <v>2.4885999999999999</v>
      </c>
      <c r="P760" s="9">
        <f t="shared" si="188"/>
        <v>1</v>
      </c>
      <c r="Q760" s="9">
        <f t="shared" si="189"/>
        <v>0.89729444022331606</v>
      </c>
      <c r="R760" s="9">
        <f t="shared" si="190"/>
        <v>7.8193650688778038E-2</v>
      </c>
      <c r="S760" s="9">
        <f t="shared" si="191"/>
        <v>2.4148524990915396E-2</v>
      </c>
      <c r="T760" s="9">
        <f t="shared" si="192"/>
        <v>0.10234217567969343</v>
      </c>
      <c r="U760" s="9">
        <f t="shared" si="193"/>
        <v>2.2485877572594233</v>
      </c>
      <c r="V760" s="9">
        <f t="shared" si="194"/>
        <v>0</v>
      </c>
      <c r="W760" s="9">
        <f t="shared" si="195"/>
        <v>0</v>
      </c>
      <c r="X760" s="9">
        <f t="shared" si="196"/>
        <v>1</v>
      </c>
      <c r="Y760" s="9">
        <f t="shared" si="197"/>
        <v>0</v>
      </c>
      <c r="Z760" s="9">
        <f t="shared" si="198"/>
        <v>0</v>
      </c>
      <c r="AA760" s="9">
        <f t="shared" si="199"/>
        <v>0</v>
      </c>
      <c r="AB760" s="9">
        <f t="shared" si="200"/>
        <v>0</v>
      </c>
      <c r="AC760" s="9">
        <f t="shared" si="201"/>
        <v>0</v>
      </c>
      <c r="AD760" s="9">
        <f t="shared" si="202"/>
        <v>1</v>
      </c>
    </row>
    <row r="761" spans="1:30" x14ac:dyDescent="0.35">
      <c r="A761" s="5">
        <v>760</v>
      </c>
      <c r="B761" s="3" t="s">
        <v>384</v>
      </c>
      <c r="C761" s="11">
        <v>20</v>
      </c>
      <c r="D761" s="8">
        <v>16</v>
      </c>
      <c r="E761" s="11">
        <v>0</v>
      </c>
      <c r="F761" s="11">
        <v>5</v>
      </c>
      <c r="G761" s="11">
        <v>0</v>
      </c>
      <c r="H761" s="8">
        <v>22178000</v>
      </c>
      <c r="I761" s="8">
        <v>42336000</v>
      </c>
      <c r="J761" s="8">
        <v>2636000</v>
      </c>
      <c r="K761" s="8">
        <v>29000000</v>
      </c>
      <c r="L761" s="8">
        <v>10090000</v>
      </c>
      <c r="M761" s="8">
        <v>39090000</v>
      </c>
      <c r="N761" s="8">
        <v>96119000</v>
      </c>
      <c r="O761" s="8">
        <v>2.3029000000000002</v>
      </c>
      <c r="P761" s="9">
        <f t="shared" si="188"/>
        <v>0.52385676492819355</v>
      </c>
      <c r="Q761" s="9">
        <f t="shared" si="189"/>
        <v>6.226379440665155E-2</v>
      </c>
      <c r="R761" s="9">
        <f t="shared" si="190"/>
        <v>0.68499622071050648</v>
      </c>
      <c r="S761" s="9">
        <f t="shared" si="191"/>
        <v>0.23833144368858655</v>
      </c>
      <c r="T761" s="9">
        <f t="shared" si="192"/>
        <v>0.92332766439909297</v>
      </c>
      <c r="U761" s="9">
        <f t="shared" si="193"/>
        <v>2.2703845427059712</v>
      </c>
      <c r="V761" s="9">
        <f t="shared" si="194"/>
        <v>0</v>
      </c>
      <c r="W761" s="9">
        <f t="shared" si="195"/>
        <v>0</v>
      </c>
      <c r="X761" s="9">
        <f t="shared" si="196"/>
        <v>1</v>
      </c>
      <c r="Y761" s="9">
        <f t="shared" si="197"/>
        <v>0</v>
      </c>
      <c r="Z761" s="9">
        <f t="shared" si="198"/>
        <v>0</v>
      </c>
      <c r="AA761" s="9">
        <f t="shared" si="199"/>
        <v>0</v>
      </c>
      <c r="AB761" s="9">
        <f t="shared" si="200"/>
        <v>0</v>
      </c>
      <c r="AC761" s="9">
        <f t="shared" si="201"/>
        <v>0</v>
      </c>
      <c r="AD761" s="9">
        <f t="shared" si="202"/>
        <v>1</v>
      </c>
    </row>
    <row r="762" spans="1:30" x14ac:dyDescent="0.35">
      <c r="A762" s="5">
        <v>761</v>
      </c>
      <c r="B762" s="3" t="s">
        <v>385</v>
      </c>
      <c r="C762" s="11">
        <v>20</v>
      </c>
      <c r="D762" s="8">
        <v>17</v>
      </c>
      <c r="E762" s="11">
        <v>0</v>
      </c>
      <c r="F762" s="11">
        <v>5</v>
      </c>
      <c r="G762" s="11">
        <v>0</v>
      </c>
      <c r="H762" s="8">
        <v>4266000</v>
      </c>
      <c r="I762" s="8">
        <v>9096000</v>
      </c>
      <c r="J762" s="8">
        <v>6743000</v>
      </c>
      <c r="K762" s="8">
        <v>1918000</v>
      </c>
      <c r="L762" s="8">
        <v>355000</v>
      </c>
      <c r="M762" s="8">
        <v>2273000</v>
      </c>
      <c r="N762" s="8">
        <v>10368000</v>
      </c>
      <c r="O762" s="8">
        <v>1.1702999999999999</v>
      </c>
      <c r="P762" s="9">
        <f t="shared" si="188"/>
        <v>0.46899736147757254</v>
      </c>
      <c r="Q762" s="9">
        <f t="shared" si="189"/>
        <v>0.74131486367634125</v>
      </c>
      <c r="R762" s="9">
        <f t="shared" si="190"/>
        <v>0.21086191732629728</v>
      </c>
      <c r="S762" s="9">
        <f t="shared" si="191"/>
        <v>3.9028144239226036E-2</v>
      </c>
      <c r="T762" s="9">
        <f t="shared" si="192"/>
        <v>0.24989006156552332</v>
      </c>
      <c r="U762" s="9">
        <f t="shared" si="193"/>
        <v>1.1398416886543536</v>
      </c>
      <c r="V762" s="9">
        <f t="shared" si="194"/>
        <v>0</v>
      </c>
      <c r="W762" s="9">
        <f t="shared" si="195"/>
        <v>0</v>
      </c>
      <c r="X762" s="9">
        <f t="shared" si="196"/>
        <v>1</v>
      </c>
      <c r="Y762" s="9">
        <f t="shared" si="197"/>
        <v>0</v>
      </c>
      <c r="Z762" s="9">
        <f t="shared" si="198"/>
        <v>0</v>
      </c>
      <c r="AA762" s="9">
        <f t="shared" si="199"/>
        <v>0</v>
      </c>
      <c r="AB762" s="9">
        <f t="shared" si="200"/>
        <v>0</v>
      </c>
      <c r="AC762" s="9">
        <f t="shared" si="201"/>
        <v>0</v>
      </c>
      <c r="AD762" s="9">
        <f t="shared" si="202"/>
        <v>1</v>
      </c>
    </row>
    <row r="763" spans="1:30" x14ac:dyDescent="0.35">
      <c r="A763" s="5">
        <v>762</v>
      </c>
      <c r="B763" s="3" t="s">
        <v>386</v>
      </c>
      <c r="C763" s="11">
        <v>20</v>
      </c>
      <c r="D763" s="8">
        <v>20.5</v>
      </c>
      <c r="E763" s="11">
        <v>0</v>
      </c>
      <c r="F763" s="11">
        <v>5</v>
      </c>
      <c r="G763" s="11">
        <v>0</v>
      </c>
      <c r="H763" s="8">
        <v>156343000</v>
      </c>
      <c r="I763" s="8">
        <v>365461000</v>
      </c>
      <c r="J763" s="8">
        <v>319647000</v>
      </c>
      <c r="K763" s="8">
        <v>42254000</v>
      </c>
      <c r="L763" s="8">
        <v>3514000</v>
      </c>
      <c r="M763" s="8">
        <v>45768000</v>
      </c>
      <c r="N763" s="8">
        <v>256410000</v>
      </c>
      <c r="O763" s="8">
        <v>0.74439999999999995</v>
      </c>
      <c r="P763" s="9">
        <f t="shared" si="188"/>
        <v>0.42779667324283577</v>
      </c>
      <c r="Q763" s="9">
        <f t="shared" si="189"/>
        <v>0.87464052251813462</v>
      </c>
      <c r="R763" s="9">
        <f t="shared" si="190"/>
        <v>0.11561835599421005</v>
      </c>
      <c r="S763" s="9">
        <f t="shared" si="191"/>
        <v>9.615253063938423E-3</v>
      </c>
      <c r="T763" s="9">
        <f t="shared" si="192"/>
        <v>0.12523360905814848</v>
      </c>
      <c r="U763" s="9">
        <f t="shared" si="193"/>
        <v>0.70160701141845505</v>
      </c>
      <c r="V763" s="9">
        <f t="shared" si="194"/>
        <v>0</v>
      </c>
      <c r="W763" s="9">
        <f t="shared" si="195"/>
        <v>0</v>
      </c>
      <c r="X763" s="9">
        <f t="shared" si="196"/>
        <v>1</v>
      </c>
      <c r="Y763" s="9">
        <f t="shared" si="197"/>
        <v>0</v>
      </c>
      <c r="Z763" s="9">
        <f t="shared" si="198"/>
        <v>0</v>
      </c>
      <c r="AA763" s="9">
        <f t="shared" si="199"/>
        <v>0</v>
      </c>
      <c r="AB763" s="9">
        <f t="shared" si="200"/>
        <v>0</v>
      </c>
      <c r="AC763" s="9">
        <f t="shared" si="201"/>
        <v>0</v>
      </c>
      <c r="AD763" s="9">
        <f t="shared" si="202"/>
        <v>1</v>
      </c>
    </row>
    <row r="764" spans="1:30" x14ac:dyDescent="0.35">
      <c r="A764" s="5">
        <v>763</v>
      </c>
      <c r="B764" s="3" t="s">
        <v>387</v>
      </c>
      <c r="C764" s="11">
        <v>20</v>
      </c>
      <c r="D764" s="8">
        <v>5</v>
      </c>
      <c r="E764" s="11">
        <v>0</v>
      </c>
      <c r="F764" s="11">
        <v>5</v>
      </c>
      <c r="G764" s="11">
        <v>0</v>
      </c>
      <c r="H764" s="8">
        <v>4583000</v>
      </c>
      <c r="I764" s="8">
        <v>4667000</v>
      </c>
      <c r="J764" s="8">
        <v>217000</v>
      </c>
      <c r="K764" s="8">
        <v>73000</v>
      </c>
      <c r="L764" s="8">
        <v>4367000</v>
      </c>
      <c r="M764" s="8">
        <v>4440000</v>
      </c>
      <c r="N764" s="8">
        <v>13270000</v>
      </c>
      <c r="O764" s="8">
        <v>2.9982000000000002</v>
      </c>
      <c r="P764" s="9">
        <f t="shared" si="188"/>
        <v>0.98200128562245559</v>
      </c>
      <c r="Q764" s="9">
        <f t="shared" si="189"/>
        <v>4.6496678808656523E-2</v>
      </c>
      <c r="R764" s="9">
        <f t="shared" si="190"/>
        <v>1.5641739875723162E-2</v>
      </c>
      <c r="S764" s="9">
        <f t="shared" si="191"/>
        <v>0.93571887722305547</v>
      </c>
      <c r="T764" s="9">
        <f t="shared" si="192"/>
        <v>0.95136061709877862</v>
      </c>
      <c r="U764" s="9">
        <f t="shared" si="193"/>
        <v>2.843368330833512</v>
      </c>
      <c r="V764" s="9">
        <f t="shared" si="194"/>
        <v>0</v>
      </c>
      <c r="W764" s="9">
        <f t="shared" si="195"/>
        <v>0</v>
      </c>
      <c r="X764" s="9">
        <f t="shared" si="196"/>
        <v>1</v>
      </c>
      <c r="Y764" s="9">
        <f t="shared" si="197"/>
        <v>0</v>
      </c>
      <c r="Z764" s="9">
        <f t="shared" si="198"/>
        <v>0</v>
      </c>
      <c r="AA764" s="9">
        <f t="shared" si="199"/>
        <v>0</v>
      </c>
      <c r="AB764" s="9">
        <f t="shared" si="200"/>
        <v>0</v>
      </c>
      <c r="AC764" s="9">
        <f t="shared" si="201"/>
        <v>0</v>
      </c>
      <c r="AD764" s="9">
        <f t="shared" si="202"/>
        <v>1</v>
      </c>
    </row>
    <row r="765" spans="1:30" x14ac:dyDescent="0.35">
      <c r="A765" s="5">
        <v>764</v>
      </c>
      <c r="B765" s="3" t="s">
        <v>388</v>
      </c>
      <c r="C765" s="11">
        <v>20</v>
      </c>
      <c r="D765" s="8">
        <v>6.5</v>
      </c>
      <c r="E765" s="11">
        <v>0</v>
      </c>
      <c r="F765" s="11">
        <v>5</v>
      </c>
      <c r="G765" s="11">
        <v>0</v>
      </c>
      <c r="H765" s="8">
        <v>3901000</v>
      </c>
      <c r="I765" s="8">
        <v>3901000</v>
      </c>
      <c r="J765" s="8">
        <v>1398000</v>
      </c>
      <c r="K765" s="8">
        <v>315000</v>
      </c>
      <c r="L765" s="8">
        <v>2178000</v>
      </c>
      <c r="M765" s="8">
        <v>2493000</v>
      </c>
      <c r="N765" s="8">
        <v>7476000</v>
      </c>
      <c r="O765" s="8">
        <v>1.8897999999999999</v>
      </c>
      <c r="P765" s="9">
        <f t="shared" si="188"/>
        <v>1</v>
      </c>
      <c r="Q765" s="9">
        <f t="shared" si="189"/>
        <v>0.35836964880799793</v>
      </c>
      <c r="R765" s="9">
        <f t="shared" si="190"/>
        <v>8.0748526018969494E-2</v>
      </c>
      <c r="S765" s="9">
        <f t="shared" si="191"/>
        <v>0.55831837990258903</v>
      </c>
      <c r="T765" s="9">
        <f t="shared" si="192"/>
        <v>0.63906690592155857</v>
      </c>
      <c r="U765" s="9">
        <f t="shared" si="193"/>
        <v>1.9164316841835427</v>
      </c>
      <c r="V765" s="9">
        <f t="shared" si="194"/>
        <v>0</v>
      </c>
      <c r="W765" s="9">
        <f t="shared" si="195"/>
        <v>0</v>
      </c>
      <c r="X765" s="9">
        <f t="shared" si="196"/>
        <v>1</v>
      </c>
      <c r="Y765" s="9">
        <f t="shared" si="197"/>
        <v>0</v>
      </c>
      <c r="Z765" s="9">
        <f t="shared" si="198"/>
        <v>0</v>
      </c>
      <c r="AA765" s="9">
        <f t="shared" si="199"/>
        <v>0</v>
      </c>
      <c r="AB765" s="9">
        <f t="shared" si="200"/>
        <v>0</v>
      </c>
      <c r="AC765" s="9">
        <f t="shared" si="201"/>
        <v>0</v>
      </c>
      <c r="AD765" s="9">
        <f t="shared" si="202"/>
        <v>1</v>
      </c>
    </row>
    <row r="766" spans="1:30" x14ac:dyDescent="0.35">
      <c r="A766" s="5">
        <v>765</v>
      </c>
      <c r="B766" s="3" t="s">
        <v>1455</v>
      </c>
      <c r="C766" s="11">
        <v>20</v>
      </c>
      <c r="D766" s="8">
        <v>28</v>
      </c>
      <c r="E766" s="11">
        <v>0</v>
      </c>
      <c r="F766" s="11">
        <v>2</v>
      </c>
      <c r="G766" s="11">
        <v>0</v>
      </c>
      <c r="H766" s="8">
        <v>32152000</v>
      </c>
      <c r="I766" s="8">
        <v>72450000</v>
      </c>
      <c r="J766" s="8">
        <v>38044000</v>
      </c>
      <c r="K766" s="8">
        <v>17051000</v>
      </c>
      <c r="L766" s="8">
        <v>17355000</v>
      </c>
      <c r="M766" s="8">
        <v>34406000</v>
      </c>
      <c r="N766" s="8">
        <v>78077000</v>
      </c>
      <c r="O766" s="8">
        <v>1.1557999999999999</v>
      </c>
      <c r="P766" s="9">
        <f t="shared" si="188"/>
        <v>0.44378191856452726</v>
      </c>
      <c r="Q766" s="9">
        <f t="shared" si="189"/>
        <v>0.5251069703243616</v>
      </c>
      <c r="R766" s="9">
        <f t="shared" si="190"/>
        <v>0.23534851621808142</v>
      </c>
      <c r="S766" s="9">
        <f t="shared" si="191"/>
        <v>0.23954451345755692</v>
      </c>
      <c r="T766" s="9">
        <f t="shared" si="192"/>
        <v>0.47489302967563835</v>
      </c>
      <c r="U766" s="9">
        <f t="shared" si="193"/>
        <v>1.0776673567977917</v>
      </c>
      <c r="V766" s="9">
        <f t="shared" si="194"/>
        <v>0</v>
      </c>
      <c r="W766" s="9">
        <f t="shared" si="195"/>
        <v>0</v>
      </c>
      <c r="X766" s="9">
        <f t="shared" si="196"/>
        <v>1</v>
      </c>
      <c r="Y766" s="9">
        <f t="shared" si="197"/>
        <v>0</v>
      </c>
      <c r="Z766" s="9">
        <f t="shared" si="198"/>
        <v>0</v>
      </c>
      <c r="AA766" s="9">
        <f t="shared" si="199"/>
        <v>1</v>
      </c>
      <c r="AB766" s="9">
        <f t="shared" si="200"/>
        <v>0</v>
      </c>
      <c r="AC766" s="9">
        <f t="shared" si="201"/>
        <v>0</v>
      </c>
      <c r="AD766" s="9">
        <f t="shared" si="202"/>
        <v>0</v>
      </c>
    </row>
    <row r="767" spans="1:30" x14ac:dyDescent="0.35">
      <c r="A767" s="5">
        <v>766</v>
      </c>
      <c r="B767" s="3" t="s">
        <v>389</v>
      </c>
      <c r="C767" s="11">
        <v>20</v>
      </c>
      <c r="D767" s="8">
        <v>28.5</v>
      </c>
      <c r="E767" s="11">
        <v>0</v>
      </c>
      <c r="F767" s="11">
        <v>5</v>
      </c>
      <c r="G767" s="11">
        <v>0</v>
      </c>
      <c r="H767" s="8">
        <v>4521000</v>
      </c>
      <c r="I767" s="8">
        <v>15226000</v>
      </c>
      <c r="J767" s="8">
        <v>1774000</v>
      </c>
      <c r="K767" s="8">
        <v>13223000</v>
      </c>
      <c r="L767" s="8">
        <v>129000</v>
      </c>
      <c r="M767" s="8">
        <v>13352000</v>
      </c>
      <c r="N767" s="8">
        <v>3862000</v>
      </c>
      <c r="O767" s="8">
        <v>0.2601</v>
      </c>
      <c r="P767" s="9">
        <f t="shared" si="188"/>
        <v>0.29692631025876792</v>
      </c>
      <c r="Q767" s="9">
        <f t="shared" si="189"/>
        <v>0.11651123078943912</v>
      </c>
      <c r="R767" s="9">
        <f t="shared" si="190"/>
        <v>0.86844870616051495</v>
      </c>
      <c r="S767" s="9">
        <f t="shared" si="191"/>
        <v>8.4723499277551562E-3</v>
      </c>
      <c r="T767" s="9">
        <f t="shared" si="192"/>
        <v>0.87692105608827009</v>
      </c>
      <c r="U767" s="9">
        <f t="shared" si="193"/>
        <v>0.2536450807828714</v>
      </c>
      <c r="V767" s="9">
        <f t="shared" si="194"/>
        <v>0</v>
      </c>
      <c r="W767" s="9">
        <f t="shared" si="195"/>
        <v>0</v>
      </c>
      <c r="X767" s="9">
        <f t="shared" si="196"/>
        <v>1</v>
      </c>
      <c r="Y767" s="9">
        <f t="shared" si="197"/>
        <v>0</v>
      </c>
      <c r="Z767" s="9">
        <f t="shared" si="198"/>
        <v>0</v>
      </c>
      <c r="AA767" s="9">
        <f t="shared" si="199"/>
        <v>0</v>
      </c>
      <c r="AB767" s="9">
        <f t="shared" si="200"/>
        <v>0</v>
      </c>
      <c r="AC767" s="9">
        <f t="shared" si="201"/>
        <v>0</v>
      </c>
      <c r="AD767" s="9">
        <f t="shared" si="202"/>
        <v>1</v>
      </c>
    </row>
    <row r="768" spans="1:30" x14ac:dyDescent="0.35">
      <c r="A768" s="5">
        <v>767</v>
      </c>
      <c r="B768" s="3" t="s">
        <v>390</v>
      </c>
      <c r="C768" s="11">
        <v>20</v>
      </c>
      <c r="D768" s="8">
        <v>11</v>
      </c>
      <c r="E768" s="11">
        <v>0</v>
      </c>
      <c r="F768" s="11">
        <v>5</v>
      </c>
      <c r="G768" s="11">
        <v>0</v>
      </c>
      <c r="H768" s="8">
        <v>808504000</v>
      </c>
      <c r="I768" s="8">
        <v>996503000</v>
      </c>
      <c r="J768" s="8">
        <v>875903000</v>
      </c>
      <c r="K768" s="8">
        <v>84327000</v>
      </c>
      <c r="L768" s="8">
        <v>14847000</v>
      </c>
      <c r="M768" s="8">
        <v>99174000</v>
      </c>
      <c r="N768" s="8">
        <v>309287000</v>
      </c>
      <c r="O768" s="8">
        <v>0.33639999999999998</v>
      </c>
      <c r="P768" s="9">
        <f t="shared" si="188"/>
        <v>0.81134126038757537</v>
      </c>
      <c r="Q768" s="9">
        <f t="shared" si="189"/>
        <v>0.87897678180597549</v>
      </c>
      <c r="R768" s="9">
        <f t="shared" si="190"/>
        <v>8.4622926373528223E-2</v>
      </c>
      <c r="S768" s="9">
        <f t="shared" si="191"/>
        <v>1.489910216025441E-2</v>
      </c>
      <c r="T768" s="9">
        <f t="shared" si="192"/>
        <v>9.9522028533782642E-2</v>
      </c>
      <c r="U768" s="9">
        <f t="shared" si="193"/>
        <v>0.31037237218553282</v>
      </c>
      <c r="V768" s="9">
        <f t="shared" si="194"/>
        <v>0</v>
      </c>
      <c r="W768" s="9">
        <f t="shared" si="195"/>
        <v>0</v>
      </c>
      <c r="X768" s="9">
        <f t="shared" si="196"/>
        <v>1</v>
      </c>
      <c r="Y768" s="9">
        <f t="shared" si="197"/>
        <v>0</v>
      </c>
      <c r="Z768" s="9">
        <f t="shared" si="198"/>
        <v>0</v>
      </c>
      <c r="AA768" s="9">
        <f t="shared" si="199"/>
        <v>0</v>
      </c>
      <c r="AB768" s="9">
        <f t="shared" si="200"/>
        <v>0</v>
      </c>
      <c r="AC768" s="9">
        <f t="shared" si="201"/>
        <v>0</v>
      </c>
      <c r="AD768" s="9">
        <f t="shared" si="202"/>
        <v>1</v>
      </c>
    </row>
    <row r="769" spans="1:30" x14ac:dyDescent="0.35">
      <c r="A769" s="5">
        <v>768</v>
      </c>
      <c r="B769" s="3" t="s">
        <v>391</v>
      </c>
      <c r="C769" s="11">
        <v>20</v>
      </c>
      <c r="D769" s="8">
        <v>28</v>
      </c>
      <c r="E769" s="11">
        <v>0</v>
      </c>
      <c r="F769" s="11">
        <v>2</v>
      </c>
      <c r="G769" s="11">
        <v>0</v>
      </c>
      <c r="H769" s="8">
        <v>17372000</v>
      </c>
      <c r="I769" s="8">
        <v>26566000</v>
      </c>
      <c r="J769" s="8">
        <v>5230000</v>
      </c>
      <c r="K769" s="8">
        <v>1611000</v>
      </c>
      <c r="L769" s="8">
        <v>1080000</v>
      </c>
      <c r="M769" s="8">
        <v>2691000</v>
      </c>
      <c r="N769" s="8">
        <v>1328000</v>
      </c>
      <c r="O769" s="8">
        <v>4.8500000000000001E-2</v>
      </c>
      <c r="P769" s="9">
        <f t="shared" si="188"/>
        <v>0.65391854249792969</v>
      </c>
      <c r="Q769" s="9">
        <f t="shared" si="189"/>
        <v>0.19686817736957013</v>
      </c>
      <c r="R769" s="9">
        <f t="shared" si="190"/>
        <v>6.0641421365655347E-2</v>
      </c>
      <c r="S769" s="9">
        <f t="shared" si="191"/>
        <v>4.0653466837310852E-2</v>
      </c>
      <c r="T769" s="9">
        <f t="shared" si="192"/>
        <v>0.1012948882029662</v>
      </c>
      <c r="U769" s="9">
        <f t="shared" si="193"/>
        <v>4.9988707370322967E-2</v>
      </c>
      <c r="V769" s="9">
        <f t="shared" si="194"/>
        <v>0</v>
      </c>
      <c r="W769" s="9">
        <f t="shared" si="195"/>
        <v>0</v>
      </c>
      <c r="X769" s="9">
        <f t="shared" si="196"/>
        <v>1</v>
      </c>
      <c r="Y769" s="9">
        <f t="shared" si="197"/>
        <v>0</v>
      </c>
      <c r="Z769" s="9">
        <f t="shared" si="198"/>
        <v>0</v>
      </c>
      <c r="AA769" s="9">
        <f t="shared" si="199"/>
        <v>1</v>
      </c>
      <c r="AB769" s="9">
        <f t="shared" si="200"/>
        <v>0</v>
      </c>
      <c r="AC769" s="9">
        <f t="shared" si="201"/>
        <v>0</v>
      </c>
      <c r="AD769" s="9">
        <f t="shared" si="202"/>
        <v>0</v>
      </c>
    </row>
    <row r="770" spans="1:30" ht="29" x14ac:dyDescent="0.35">
      <c r="A770" s="5">
        <v>769</v>
      </c>
      <c r="B770" s="3" t="s">
        <v>1456</v>
      </c>
      <c r="C770" s="11">
        <v>20</v>
      </c>
      <c r="D770" s="8">
        <v>28</v>
      </c>
      <c r="E770" s="11">
        <v>0</v>
      </c>
      <c r="F770" s="11">
        <v>5</v>
      </c>
      <c r="G770" s="11">
        <v>0</v>
      </c>
      <c r="H770" s="8">
        <v>138000</v>
      </c>
      <c r="I770" s="8">
        <v>1182000</v>
      </c>
      <c r="J770" s="8">
        <v>-1553000</v>
      </c>
      <c r="K770" s="8">
        <v>218000</v>
      </c>
      <c r="L770" s="8">
        <v>2012000</v>
      </c>
      <c r="M770" s="8">
        <v>2230000</v>
      </c>
      <c r="N770" s="8">
        <v>2618000</v>
      </c>
      <c r="O770" s="8">
        <v>1.7706999999999999</v>
      </c>
      <c r="P770" s="9">
        <f t="shared" si="188"/>
        <v>0.116751269035533</v>
      </c>
      <c r="Q770" s="9">
        <f t="shared" si="189"/>
        <v>-1.3138747884940778</v>
      </c>
      <c r="R770" s="9">
        <f t="shared" si="190"/>
        <v>0.18443316412859559</v>
      </c>
      <c r="S770" s="9">
        <f t="shared" si="191"/>
        <v>1.7021996615905246</v>
      </c>
      <c r="T770" s="9">
        <f t="shared" si="192"/>
        <v>1.8866328257191201</v>
      </c>
      <c r="U770" s="9">
        <f t="shared" si="193"/>
        <v>2.2148900169204739</v>
      </c>
      <c r="V770" s="9">
        <f t="shared" si="194"/>
        <v>0</v>
      </c>
      <c r="W770" s="9">
        <f t="shared" si="195"/>
        <v>0</v>
      </c>
      <c r="X770" s="9">
        <f t="shared" si="196"/>
        <v>1</v>
      </c>
      <c r="Y770" s="9">
        <f t="shared" si="197"/>
        <v>0</v>
      </c>
      <c r="Z770" s="9">
        <f t="shared" si="198"/>
        <v>0</v>
      </c>
      <c r="AA770" s="9">
        <f t="shared" si="199"/>
        <v>0</v>
      </c>
      <c r="AB770" s="9">
        <f t="shared" si="200"/>
        <v>0</v>
      </c>
      <c r="AC770" s="9">
        <f t="shared" si="201"/>
        <v>0</v>
      </c>
      <c r="AD770" s="9">
        <f t="shared" si="202"/>
        <v>1</v>
      </c>
    </row>
    <row r="771" spans="1:30" ht="29" x14ac:dyDescent="0.35">
      <c r="A771" s="5">
        <v>770</v>
      </c>
      <c r="B771" s="3" t="s">
        <v>1457</v>
      </c>
      <c r="C771" s="11">
        <v>20</v>
      </c>
      <c r="D771" s="8">
        <v>19</v>
      </c>
      <c r="E771" s="11">
        <v>0</v>
      </c>
      <c r="F771" s="11">
        <v>5</v>
      </c>
      <c r="G771" s="11">
        <v>0</v>
      </c>
      <c r="H771" s="8">
        <v>82065000</v>
      </c>
      <c r="I771" s="8">
        <v>87111000</v>
      </c>
      <c r="J771" s="8">
        <v>-360493000</v>
      </c>
      <c r="K771" s="8">
        <v>252493000</v>
      </c>
      <c r="L771" s="8">
        <v>115101000</v>
      </c>
      <c r="M771" s="8">
        <v>367594000</v>
      </c>
      <c r="N771" s="8">
        <v>10616000</v>
      </c>
      <c r="O771" s="8">
        <v>0.1167</v>
      </c>
      <c r="P771" s="9">
        <f t="shared" si="188"/>
        <v>0.94207390570651239</v>
      </c>
      <c r="Q771" s="9">
        <f t="shared" si="189"/>
        <v>-4.1383177784665541</v>
      </c>
      <c r="R771" s="9">
        <f t="shared" si="190"/>
        <v>2.8985202787248454</v>
      </c>
      <c r="S771" s="9">
        <f t="shared" si="191"/>
        <v>1.3213141853497261</v>
      </c>
      <c r="T771" s="9">
        <f t="shared" si="192"/>
        <v>4.2198344640745713</v>
      </c>
      <c r="U771" s="9">
        <f t="shared" si="193"/>
        <v>0.12186750238201835</v>
      </c>
      <c r="V771" s="9">
        <f t="shared" si="194"/>
        <v>0</v>
      </c>
      <c r="W771" s="9">
        <f t="shared" si="195"/>
        <v>0</v>
      </c>
      <c r="X771" s="9">
        <f t="shared" si="196"/>
        <v>1</v>
      </c>
      <c r="Y771" s="9">
        <f t="shared" si="197"/>
        <v>0</v>
      </c>
      <c r="Z771" s="9">
        <f t="shared" si="198"/>
        <v>0</v>
      </c>
      <c r="AA771" s="9">
        <f t="shared" si="199"/>
        <v>0</v>
      </c>
      <c r="AB771" s="9">
        <f t="shared" si="200"/>
        <v>0</v>
      </c>
      <c r="AC771" s="9">
        <f t="shared" si="201"/>
        <v>0</v>
      </c>
      <c r="AD771" s="9">
        <f t="shared" si="202"/>
        <v>1</v>
      </c>
    </row>
    <row r="772" spans="1:30" ht="29" x14ac:dyDescent="0.35">
      <c r="A772" s="5">
        <v>771</v>
      </c>
      <c r="B772" s="3" t="s">
        <v>1458</v>
      </c>
      <c r="C772" s="11">
        <v>20</v>
      </c>
      <c r="D772" s="8">
        <v>8</v>
      </c>
      <c r="E772" s="11">
        <v>0</v>
      </c>
      <c r="F772" s="11">
        <v>5</v>
      </c>
      <c r="G772" s="11">
        <v>0</v>
      </c>
      <c r="H772" s="8">
        <v>623930000</v>
      </c>
      <c r="I772" s="8">
        <v>624707000</v>
      </c>
      <c r="J772" s="8">
        <v>-1450000</v>
      </c>
      <c r="K772" s="8">
        <v>131000</v>
      </c>
      <c r="L772" s="8">
        <v>626016000</v>
      </c>
      <c r="M772" s="8">
        <v>626147000</v>
      </c>
      <c r="N772" s="8">
        <v>676000</v>
      </c>
      <c r="O772" s="8">
        <v>1.1000000000000001E-3</v>
      </c>
      <c r="P772" s="9">
        <f t="shared" si="188"/>
        <v>0.99875621691448946</v>
      </c>
      <c r="Q772" s="9">
        <f t="shared" si="189"/>
        <v>-2.3210881261135222E-3</v>
      </c>
      <c r="R772" s="9">
        <f t="shared" si="190"/>
        <v>2.0969830656611819E-4</v>
      </c>
      <c r="S772" s="9">
        <f t="shared" si="191"/>
        <v>1.0020953823152294</v>
      </c>
      <c r="T772" s="9">
        <f t="shared" si="192"/>
        <v>1.0023050806217955</v>
      </c>
      <c r="U772" s="9">
        <f t="shared" si="193"/>
        <v>1.082107291898442E-3</v>
      </c>
      <c r="V772" s="9">
        <f t="shared" si="194"/>
        <v>0</v>
      </c>
      <c r="W772" s="9">
        <f t="shared" si="195"/>
        <v>0</v>
      </c>
      <c r="X772" s="9">
        <f t="shared" si="196"/>
        <v>1</v>
      </c>
      <c r="Y772" s="9">
        <f t="shared" si="197"/>
        <v>0</v>
      </c>
      <c r="Z772" s="9">
        <f t="shared" si="198"/>
        <v>0</v>
      </c>
      <c r="AA772" s="9">
        <f t="shared" si="199"/>
        <v>0</v>
      </c>
      <c r="AB772" s="9">
        <f t="shared" si="200"/>
        <v>0</v>
      </c>
      <c r="AC772" s="9">
        <f t="shared" si="201"/>
        <v>0</v>
      </c>
      <c r="AD772" s="9">
        <f t="shared" si="202"/>
        <v>1</v>
      </c>
    </row>
    <row r="773" spans="1:30" x14ac:dyDescent="0.35">
      <c r="A773" s="5">
        <v>772</v>
      </c>
      <c r="B773" s="3" t="s">
        <v>392</v>
      </c>
      <c r="C773" s="11">
        <v>20</v>
      </c>
      <c r="D773" s="8">
        <v>2</v>
      </c>
      <c r="E773" s="11">
        <v>0</v>
      </c>
      <c r="F773" s="11">
        <v>5</v>
      </c>
      <c r="G773" s="11">
        <v>0</v>
      </c>
      <c r="H773" s="8">
        <v>693000</v>
      </c>
      <c r="I773" s="8">
        <v>693000</v>
      </c>
      <c r="J773" s="8">
        <v>230000</v>
      </c>
      <c r="K773" s="8">
        <v>391000</v>
      </c>
      <c r="L773" s="8">
        <v>62000</v>
      </c>
      <c r="M773" s="8">
        <v>453000</v>
      </c>
      <c r="N773" s="8">
        <v>2613000</v>
      </c>
      <c r="O773" s="8">
        <v>2.8778000000000001</v>
      </c>
      <c r="P773" s="9">
        <f t="shared" si="188"/>
        <v>1</v>
      </c>
      <c r="Q773" s="9">
        <f t="shared" si="189"/>
        <v>0.3318903318903319</v>
      </c>
      <c r="R773" s="9">
        <f t="shared" si="190"/>
        <v>0.56421356421356417</v>
      </c>
      <c r="S773" s="9">
        <f t="shared" si="191"/>
        <v>8.9466089466089471E-2</v>
      </c>
      <c r="T773" s="9">
        <f t="shared" si="192"/>
        <v>0.65367965367965364</v>
      </c>
      <c r="U773" s="9">
        <f t="shared" si="193"/>
        <v>3.7705627705627704</v>
      </c>
      <c r="V773" s="9">
        <f t="shared" si="194"/>
        <v>0</v>
      </c>
      <c r="W773" s="9">
        <f t="shared" si="195"/>
        <v>0</v>
      </c>
      <c r="X773" s="9">
        <f t="shared" si="196"/>
        <v>1</v>
      </c>
      <c r="Y773" s="9">
        <f t="shared" si="197"/>
        <v>0</v>
      </c>
      <c r="Z773" s="9">
        <f t="shared" si="198"/>
        <v>0</v>
      </c>
      <c r="AA773" s="9">
        <f t="shared" si="199"/>
        <v>0</v>
      </c>
      <c r="AB773" s="9">
        <f t="shared" si="200"/>
        <v>0</v>
      </c>
      <c r="AC773" s="9">
        <f t="shared" si="201"/>
        <v>0</v>
      </c>
      <c r="AD773" s="9">
        <f t="shared" si="202"/>
        <v>1</v>
      </c>
    </row>
    <row r="774" spans="1:30" x14ac:dyDescent="0.35">
      <c r="A774" s="5">
        <v>773</v>
      </c>
      <c r="B774" s="3" t="s">
        <v>393</v>
      </c>
      <c r="C774" s="11">
        <v>20</v>
      </c>
      <c r="D774" s="8">
        <v>14</v>
      </c>
      <c r="E774" s="11">
        <v>0</v>
      </c>
      <c r="F774" s="11">
        <v>5</v>
      </c>
      <c r="G774" s="11">
        <v>0</v>
      </c>
      <c r="H774" s="8">
        <v>294000</v>
      </c>
      <c r="I774" s="8">
        <v>10563000</v>
      </c>
      <c r="J774" s="8">
        <v>275000</v>
      </c>
      <c r="K774" s="8">
        <v>1533000</v>
      </c>
      <c r="L774" s="8">
        <v>8725000</v>
      </c>
      <c r="M774" s="8">
        <v>10258000</v>
      </c>
      <c r="N774" s="8">
        <v>966000</v>
      </c>
      <c r="O774" s="8">
        <v>9.0499999999999997E-2</v>
      </c>
      <c r="P774" s="9">
        <f t="shared" si="188"/>
        <v>2.7833001988071572E-2</v>
      </c>
      <c r="Q774" s="9">
        <f t="shared" si="189"/>
        <v>2.6034270567073747E-2</v>
      </c>
      <c r="R774" s="9">
        <f t="shared" si="190"/>
        <v>0.14512922465208747</v>
      </c>
      <c r="S774" s="9">
        <f t="shared" si="191"/>
        <v>0.825996402537158</v>
      </c>
      <c r="T774" s="9">
        <f t="shared" si="192"/>
        <v>0.97112562718924544</v>
      </c>
      <c r="U774" s="9">
        <f t="shared" si="193"/>
        <v>9.1451292246520877E-2</v>
      </c>
      <c r="V774" s="9">
        <f t="shared" si="194"/>
        <v>0</v>
      </c>
      <c r="W774" s="9">
        <f t="shared" si="195"/>
        <v>0</v>
      </c>
      <c r="X774" s="9">
        <f t="shared" si="196"/>
        <v>1</v>
      </c>
      <c r="Y774" s="9">
        <f t="shared" si="197"/>
        <v>0</v>
      </c>
      <c r="Z774" s="9">
        <f t="shared" si="198"/>
        <v>0</v>
      </c>
      <c r="AA774" s="9">
        <f t="shared" si="199"/>
        <v>0</v>
      </c>
      <c r="AB774" s="9">
        <f t="shared" si="200"/>
        <v>0</v>
      </c>
      <c r="AC774" s="9">
        <f t="shared" si="201"/>
        <v>0</v>
      </c>
      <c r="AD774" s="9">
        <f t="shared" si="202"/>
        <v>1</v>
      </c>
    </row>
    <row r="775" spans="1:30" x14ac:dyDescent="0.35">
      <c r="A775" s="5">
        <v>774</v>
      </c>
      <c r="B775" s="3" t="s">
        <v>394</v>
      </c>
      <c r="C775" s="11">
        <v>20</v>
      </c>
      <c r="D775" s="8">
        <v>11.5</v>
      </c>
      <c r="E775" s="11">
        <v>0</v>
      </c>
      <c r="F775" s="11">
        <v>5</v>
      </c>
      <c r="G775" s="11">
        <v>0</v>
      </c>
      <c r="H775" s="8">
        <v>734138000</v>
      </c>
      <c r="I775" s="8">
        <v>843876000</v>
      </c>
      <c r="J775" s="8">
        <v>715111000</v>
      </c>
      <c r="K775" s="8">
        <v>71967000</v>
      </c>
      <c r="L775" s="8">
        <v>56689000</v>
      </c>
      <c r="M775" s="8">
        <v>128656000</v>
      </c>
      <c r="N775" s="8">
        <v>231388000</v>
      </c>
      <c r="O775" s="8">
        <v>0.3251</v>
      </c>
      <c r="P775" s="9">
        <f t="shared" si="188"/>
        <v>0.86995956751939862</v>
      </c>
      <c r="Q775" s="9">
        <f t="shared" si="189"/>
        <v>0.84741241604216733</v>
      </c>
      <c r="R775" s="9">
        <f t="shared" si="190"/>
        <v>8.5281486853518759E-2</v>
      </c>
      <c r="S775" s="9">
        <f t="shared" si="191"/>
        <v>6.7176931207902579E-2</v>
      </c>
      <c r="T775" s="9">
        <f t="shared" si="192"/>
        <v>0.15245841806142135</v>
      </c>
      <c r="U775" s="9">
        <f t="shared" si="193"/>
        <v>0.27419668292497951</v>
      </c>
      <c r="V775" s="9">
        <f t="shared" si="194"/>
        <v>0</v>
      </c>
      <c r="W775" s="9">
        <f t="shared" si="195"/>
        <v>0</v>
      </c>
      <c r="X775" s="9">
        <f t="shared" si="196"/>
        <v>1</v>
      </c>
      <c r="Y775" s="9">
        <f t="shared" si="197"/>
        <v>0</v>
      </c>
      <c r="Z775" s="9">
        <f t="shared" si="198"/>
        <v>0</v>
      </c>
      <c r="AA775" s="9">
        <f t="shared" si="199"/>
        <v>0</v>
      </c>
      <c r="AB775" s="9">
        <f t="shared" si="200"/>
        <v>0</v>
      </c>
      <c r="AC775" s="9">
        <f t="shared" si="201"/>
        <v>0</v>
      </c>
      <c r="AD775" s="9">
        <f t="shared" si="202"/>
        <v>1</v>
      </c>
    </row>
    <row r="776" spans="1:30" x14ac:dyDescent="0.35">
      <c r="A776" s="5">
        <v>775</v>
      </c>
      <c r="B776" s="3" t="s">
        <v>395</v>
      </c>
      <c r="C776" s="11">
        <v>20</v>
      </c>
      <c r="D776" s="8">
        <v>28</v>
      </c>
      <c r="E776" s="11">
        <v>0</v>
      </c>
      <c r="F776" s="11">
        <v>2</v>
      </c>
      <c r="G776" s="11">
        <v>0</v>
      </c>
      <c r="H776" s="8">
        <v>128141000</v>
      </c>
      <c r="I776" s="8">
        <v>224121000</v>
      </c>
      <c r="J776" s="8">
        <v>136162000</v>
      </c>
      <c r="K776" s="8">
        <v>22200000</v>
      </c>
      <c r="L776" s="8">
        <v>25254000</v>
      </c>
      <c r="M776" s="8">
        <v>47454000</v>
      </c>
      <c r="N776" s="8">
        <v>168929000</v>
      </c>
      <c r="O776" s="8">
        <v>0.79900000000000004</v>
      </c>
      <c r="P776" s="9">
        <f t="shared" si="188"/>
        <v>0.57174918905412697</v>
      </c>
      <c r="Q776" s="9">
        <f t="shared" si="189"/>
        <v>0.60753789247772405</v>
      </c>
      <c r="R776" s="9">
        <f t="shared" si="190"/>
        <v>9.9053636205442594E-2</v>
      </c>
      <c r="S776" s="9">
        <f t="shared" si="191"/>
        <v>0.11268020399694807</v>
      </c>
      <c r="T776" s="9">
        <f t="shared" si="192"/>
        <v>0.21173384020239067</v>
      </c>
      <c r="U776" s="9">
        <f t="shared" si="193"/>
        <v>0.75374016714185643</v>
      </c>
      <c r="V776" s="9">
        <f t="shared" si="194"/>
        <v>0</v>
      </c>
      <c r="W776" s="9">
        <f t="shared" si="195"/>
        <v>0</v>
      </c>
      <c r="X776" s="9">
        <f t="shared" si="196"/>
        <v>1</v>
      </c>
      <c r="Y776" s="9">
        <f t="shared" si="197"/>
        <v>0</v>
      </c>
      <c r="Z776" s="9">
        <f t="shared" si="198"/>
        <v>0</v>
      </c>
      <c r="AA776" s="9">
        <f t="shared" si="199"/>
        <v>1</v>
      </c>
      <c r="AB776" s="9">
        <f t="shared" si="200"/>
        <v>0</v>
      </c>
      <c r="AC776" s="9">
        <f t="shared" si="201"/>
        <v>0</v>
      </c>
      <c r="AD776" s="9">
        <f t="shared" si="202"/>
        <v>0</v>
      </c>
    </row>
    <row r="777" spans="1:30" x14ac:dyDescent="0.35">
      <c r="A777" s="5">
        <v>776</v>
      </c>
      <c r="B777" s="3" t="s">
        <v>396</v>
      </c>
      <c r="C777" s="11">
        <v>20</v>
      </c>
      <c r="D777" s="8">
        <v>2.5</v>
      </c>
      <c r="E777" s="11">
        <v>0</v>
      </c>
      <c r="F777" s="11">
        <v>5</v>
      </c>
      <c r="G777" s="11">
        <v>0</v>
      </c>
      <c r="H777" s="8">
        <v>203000</v>
      </c>
      <c r="I777" s="8">
        <v>1303000</v>
      </c>
      <c r="J777" s="8">
        <v>86000</v>
      </c>
      <c r="K777" s="8">
        <v>16000</v>
      </c>
      <c r="L777" s="8">
        <v>1189000</v>
      </c>
      <c r="M777" s="8">
        <v>1205000</v>
      </c>
      <c r="N777" s="8">
        <v>2249000</v>
      </c>
      <c r="O777" s="8">
        <v>3.0703</v>
      </c>
      <c r="P777" s="9">
        <f t="shared" si="188"/>
        <v>0.15579432079815811</v>
      </c>
      <c r="Q777" s="9">
        <f t="shared" si="189"/>
        <v>6.6001534919416724E-2</v>
      </c>
      <c r="R777" s="9">
        <f t="shared" si="190"/>
        <v>1.2279355333844973E-2</v>
      </c>
      <c r="S777" s="9">
        <f t="shared" si="191"/>
        <v>0.91250959324635461</v>
      </c>
      <c r="T777" s="9">
        <f t="shared" si="192"/>
        <v>0.92478894858019955</v>
      </c>
      <c r="U777" s="9">
        <f t="shared" si="193"/>
        <v>1.7260168841135841</v>
      </c>
      <c r="V777" s="9">
        <f t="shared" si="194"/>
        <v>0</v>
      </c>
      <c r="W777" s="9">
        <f t="shared" si="195"/>
        <v>0</v>
      </c>
      <c r="X777" s="9">
        <f t="shared" si="196"/>
        <v>1</v>
      </c>
      <c r="Y777" s="9">
        <f t="shared" si="197"/>
        <v>0</v>
      </c>
      <c r="Z777" s="9">
        <f t="shared" si="198"/>
        <v>0</v>
      </c>
      <c r="AA777" s="9">
        <f t="shared" si="199"/>
        <v>0</v>
      </c>
      <c r="AB777" s="9">
        <f t="shared" si="200"/>
        <v>0</v>
      </c>
      <c r="AC777" s="9">
        <f t="shared" si="201"/>
        <v>0</v>
      </c>
      <c r="AD777" s="9">
        <f t="shared" si="202"/>
        <v>1</v>
      </c>
    </row>
    <row r="778" spans="1:30" x14ac:dyDescent="0.35">
      <c r="A778" s="5">
        <v>777</v>
      </c>
      <c r="B778" s="3" t="s">
        <v>397</v>
      </c>
      <c r="C778" s="11">
        <v>20</v>
      </c>
      <c r="D778" s="8">
        <v>7.5</v>
      </c>
      <c r="E778" s="11">
        <v>0</v>
      </c>
      <c r="F778" s="11">
        <v>5</v>
      </c>
      <c r="G778" s="11">
        <v>0</v>
      </c>
      <c r="H778" s="8">
        <v>20079000</v>
      </c>
      <c r="I778" s="8">
        <v>22996000</v>
      </c>
      <c r="J778" s="8">
        <v>9442000</v>
      </c>
      <c r="K778" s="8">
        <v>227000</v>
      </c>
      <c r="L778" s="8">
        <v>13227000</v>
      </c>
      <c r="M778" s="8">
        <v>13454000</v>
      </c>
      <c r="N778" s="8">
        <v>160377000</v>
      </c>
      <c r="O778" s="8">
        <v>11.049799999999999</v>
      </c>
      <c r="P778" s="9">
        <f t="shared" si="188"/>
        <v>0.87315185249608629</v>
      </c>
      <c r="Q778" s="9">
        <f t="shared" si="189"/>
        <v>0.41059314663419727</v>
      </c>
      <c r="R778" s="9">
        <f t="shared" si="190"/>
        <v>9.8712819620803624E-3</v>
      </c>
      <c r="S778" s="9">
        <f t="shared" si="191"/>
        <v>0.57518698904157239</v>
      </c>
      <c r="T778" s="9">
        <f t="shared" si="192"/>
        <v>0.58505827100365282</v>
      </c>
      <c r="U778" s="9">
        <f t="shared" si="193"/>
        <v>6.9741259349452083</v>
      </c>
      <c r="V778" s="9">
        <f t="shared" si="194"/>
        <v>0</v>
      </c>
      <c r="W778" s="9">
        <f t="shared" si="195"/>
        <v>0</v>
      </c>
      <c r="X778" s="9">
        <f t="shared" si="196"/>
        <v>1</v>
      </c>
      <c r="Y778" s="9">
        <f t="shared" si="197"/>
        <v>0</v>
      </c>
      <c r="Z778" s="9">
        <f t="shared" si="198"/>
        <v>0</v>
      </c>
      <c r="AA778" s="9">
        <f t="shared" si="199"/>
        <v>0</v>
      </c>
      <c r="AB778" s="9">
        <f t="shared" si="200"/>
        <v>0</v>
      </c>
      <c r="AC778" s="9">
        <f t="shared" si="201"/>
        <v>0</v>
      </c>
      <c r="AD778" s="9">
        <f t="shared" si="202"/>
        <v>1</v>
      </c>
    </row>
    <row r="779" spans="1:30" x14ac:dyDescent="0.35">
      <c r="A779" s="5">
        <v>778</v>
      </c>
      <c r="B779" s="3" t="s">
        <v>398</v>
      </c>
      <c r="C779" s="11">
        <v>20</v>
      </c>
      <c r="D779" s="8">
        <v>18.5</v>
      </c>
      <c r="E779" s="11">
        <v>0</v>
      </c>
      <c r="F779" s="11">
        <v>5</v>
      </c>
      <c r="G779" s="11">
        <v>0</v>
      </c>
      <c r="H779" s="8">
        <v>1805000</v>
      </c>
      <c r="I779" s="8">
        <v>2027000</v>
      </c>
      <c r="J779" s="8">
        <v>782000</v>
      </c>
      <c r="K779" s="8">
        <v>1093000</v>
      </c>
      <c r="L779" s="8">
        <v>142000</v>
      </c>
      <c r="M779" s="8">
        <v>1235000</v>
      </c>
      <c r="N779" s="8">
        <v>28150000</v>
      </c>
      <c r="O779" s="8">
        <v>20.4282</v>
      </c>
      <c r="P779" s="9">
        <f t="shared" si="188"/>
        <v>0.89047853971386282</v>
      </c>
      <c r="Q779" s="9">
        <f t="shared" si="189"/>
        <v>0.38579181055747408</v>
      </c>
      <c r="R779" s="9">
        <f t="shared" si="190"/>
        <v>0.53922052294030587</v>
      </c>
      <c r="S779" s="9">
        <f t="shared" si="191"/>
        <v>7.0054267390231864E-2</v>
      </c>
      <c r="T779" s="9">
        <f t="shared" si="192"/>
        <v>0.60927479033053777</v>
      </c>
      <c r="U779" s="9">
        <f t="shared" si="193"/>
        <v>13.887518500246671</v>
      </c>
      <c r="V779" s="9">
        <f t="shared" si="194"/>
        <v>0</v>
      </c>
      <c r="W779" s="9">
        <f t="shared" si="195"/>
        <v>0</v>
      </c>
      <c r="X779" s="9">
        <f t="shared" si="196"/>
        <v>1</v>
      </c>
      <c r="Y779" s="9">
        <f t="shared" si="197"/>
        <v>0</v>
      </c>
      <c r="Z779" s="9">
        <f t="shared" si="198"/>
        <v>0</v>
      </c>
      <c r="AA779" s="9">
        <f t="shared" si="199"/>
        <v>0</v>
      </c>
      <c r="AB779" s="9">
        <f t="shared" si="200"/>
        <v>0</v>
      </c>
      <c r="AC779" s="9">
        <f t="shared" si="201"/>
        <v>0</v>
      </c>
      <c r="AD779" s="9">
        <f t="shared" si="202"/>
        <v>1</v>
      </c>
    </row>
    <row r="780" spans="1:30" x14ac:dyDescent="0.35">
      <c r="A780" s="5">
        <v>779</v>
      </c>
      <c r="B780" s="3" t="s">
        <v>399</v>
      </c>
      <c r="C780" s="11">
        <v>20</v>
      </c>
      <c r="D780" s="8">
        <v>29</v>
      </c>
      <c r="E780" s="11">
        <v>0</v>
      </c>
      <c r="F780" s="11">
        <v>2</v>
      </c>
      <c r="G780" s="11">
        <v>0</v>
      </c>
      <c r="H780" s="8">
        <v>8071000</v>
      </c>
      <c r="I780" s="8">
        <v>17438000</v>
      </c>
      <c r="J780" s="8">
        <v>14527000</v>
      </c>
      <c r="K780" s="8">
        <v>1100000</v>
      </c>
      <c r="L780" s="8">
        <v>1612000</v>
      </c>
      <c r="M780" s="8">
        <v>2712000</v>
      </c>
      <c r="N780" s="8">
        <v>12354000</v>
      </c>
      <c r="O780" s="8">
        <v>0.69889999999999997</v>
      </c>
      <c r="P780" s="9">
        <f t="shared" ref="P780:P843" si="203">H780/$I780</f>
        <v>0.46283977520357839</v>
      </c>
      <c r="Q780" s="9">
        <f t="shared" ref="Q780:Q843" si="204">J780/$I780</f>
        <v>0.83306571854570477</v>
      </c>
      <c r="R780" s="9">
        <f t="shared" ref="R780:R843" si="205">K780/$I780</f>
        <v>6.3080628512444087E-2</v>
      </c>
      <c r="S780" s="9">
        <f t="shared" ref="S780:S843" si="206">L780/$I780</f>
        <v>9.2441793783690787E-2</v>
      </c>
      <c r="T780" s="9">
        <f t="shared" ref="T780:T843" si="207">M780/$I780</f>
        <v>0.15552242229613489</v>
      </c>
      <c r="U780" s="9">
        <f t="shared" ref="U780:U843" si="208">N780/$I780</f>
        <v>0.70845280422066748</v>
      </c>
      <c r="V780" s="9">
        <f t="shared" si="194"/>
        <v>0</v>
      </c>
      <c r="W780" s="9">
        <f t="shared" si="195"/>
        <v>0</v>
      </c>
      <c r="X780" s="9">
        <f t="shared" si="196"/>
        <v>1</v>
      </c>
      <c r="Y780" s="9">
        <f t="shared" si="197"/>
        <v>0</v>
      </c>
      <c r="Z780" s="9">
        <f t="shared" si="198"/>
        <v>0</v>
      </c>
      <c r="AA780" s="9">
        <f t="shared" si="199"/>
        <v>1</v>
      </c>
      <c r="AB780" s="9">
        <f t="shared" si="200"/>
        <v>0</v>
      </c>
      <c r="AC780" s="9">
        <f t="shared" si="201"/>
        <v>0</v>
      </c>
      <c r="AD780" s="9">
        <f t="shared" si="202"/>
        <v>0</v>
      </c>
    </row>
    <row r="781" spans="1:30" x14ac:dyDescent="0.35">
      <c r="A781" s="5">
        <v>780</v>
      </c>
      <c r="B781" s="3" t="s">
        <v>400</v>
      </c>
      <c r="C781" s="11">
        <v>20</v>
      </c>
      <c r="D781" s="8">
        <v>12.5</v>
      </c>
      <c r="E781" s="11">
        <v>0</v>
      </c>
      <c r="F781" s="11">
        <v>5</v>
      </c>
      <c r="G781" s="11">
        <v>0</v>
      </c>
      <c r="H781" s="8">
        <v>210654000</v>
      </c>
      <c r="I781" s="8">
        <v>217085000</v>
      </c>
      <c r="J781" s="8">
        <v>4263000</v>
      </c>
      <c r="K781" s="8">
        <v>6245000</v>
      </c>
      <c r="L781" s="8">
        <v>206567000</v>
      </c>
      <c r="M781" s="8">
        <v>212812000</v>
      </c>
      <c r="N781" s="8">
        <v>71503000</v>
      </c>
      <c r="O781" s="8">
        <v>0.36859999999999998</v>
      </c>
      <c r="P781" s="9">
        <f t="shared" si="203"/>
        <v>0.9703756593039593</v>
      </c>
      <c r="Q781" s="9">
        <f t="shared" si="204"/>
        <v>1.9637469194094478E-2</v>
      </c>
      <c r="R781" s="9">
        <f t="shared" si="205"/>
        <v>2.8767533454637586E-2</v>
      </c>
      <c r="S781" s="9">
        <f t="shared" si="206"/>
        <v>0.95154893244581618</v>
      </c>
      <c r="T781" s="9">
        <f t="shared" si="207"/>
        <v>0.98031646590045374</v>
      </c>
      <c r="U781" s="9">
        <f t="shared" si="208"/>
        <v>0.32937789345187368</v>
      </c>
      <c r="V781" s="9">
        <f t="shared" si="194"/>
        <v>0</v>
      </c>
      <c r="W781" s="9">
        <f t="shared" si="195"/>
        <v>0</v>
      </c>
      <c r="X781" s="9">
        <f t="shared" si="196"/>
        <v>1</v>
      </c>
      <c r="Y781" s="9">
        <f t="shared" si="197"/>
        <v>0</v>
      </c>
      <c r="Z781" s="9">
        <f t="shared" si="198"/>
        <v>0</v>
      </c>
      <c r="AA781" s="9">
        <f t="shared" si="199"/>
        <v>0</v>
      </c>
      <c r="AB781" s="9">
        <f t="shared" si="200"/>
        <v>0</v>
      </c>
      <c r="AC781" s="9">
        <f t="shared" si="201"/>
        <v>0</v>
      </c>
      <c r="AD781" s="9">
        <f t="shared" si="202"/>
        <v>1</v>
      </c>
    </row>
    <row r="782" spans="1:30" x14ac:dyDescent="0.35">
      <c r="A782" s="5">
        <v>781</v>
      </c>
      <c r="B782" s="3" t="s">
        <v>1459</v>
      </c>
      <c r="C782" s="11">
        <v>20</v>
      </c>
      <c r="D782" s="8">
        <v>12.5</v>
      </c>
      <c r="E782" s="11">
        <v>0</v>
      </c>
      <c r="F782" s="11">
        <v>5</v>
      </c>
      <c r="G782" s="11">
        <v>0</v>
      </c>
      <c r="H782" s="8">
        <v>1725000</v>
      </c>
      <c r="I782" s="8">
        <v>2872000</v>
      </c>
      <c r="J782" s="8">
        <v>114000</v>
      </c>
      <c r="K782" s="8">
        <v>1901000</v>
      </c>
      <c r="L782" s="8">
        <v>847000</v>
      </c>
      <c r="M782" s="8">
        <v>2748000</v>
      </c>
      <c r="N782" s="8">
        <v>12059000</v>
      </c>
      <c r="O782" s="8">
        <v>6.5823999999999998</v>
      </c>
      <c r="P782" s="9">
        <f t="shared" si="203"/>
        <v>0.60062674094707524</v>
      </c>
      <c r="Q782" s="9">
        <f t="shared" si="204"/>
        <v>3.9693593314763229E-2</v>
      </c>
      <c r="R782" s="9">
        <f t="shared" si="205"/>
        <v>0.66190807799442897</v>
      </c>
      <c r="S782" s="9">
        <f t="shared" si="206"/>
        <v>0.29491643454038996</v>
      </c>
      <c r="T782" s="9">
        <f t="shared" si="207"/>
        <v>0.95682451253481893</v>
      </c>
      <c r="U782" s="9">
        <f t="shared" si="208"/>
        <v>4.1988161559888582</v>
      </c>
      <c r="V782" s="9">
        <f t="shared" si="194"/>
        <v>0</v>
      </c>
      <c r="W782" s="9">
        <f t="shared" si="195"/>
        <v>0</v>
      </c>
      <c r="X782" s="9">
        <f t="shared" si="196"/>
        <v>1</v>
      </c>
      <c r="Y782" s="9">
        <f t="shared" si="197"/>
        <v>0</v>
      </c>
      <c r="Z782" s="9">
        <f t="shared" si="198"/>
        <v>0</v>
      </c>
      <c r="AA782" s="9">
        <f t="shared" si="199"/>
        <v>0</v>
      </c>
      <c r="AB782" s="9">
        <f t="shared" si="200"/>
        <v>0</v>
      </c>
      <c r="AC782" s="9">
        <f t="shared" si="201"/>
        <v>0</v>
      </c>
      <c r="AD782" s="9">
        <f t="shared" si="202"/>
        <v>1</v>
      </c>
    </row>
    <row r="783" spans="1:30" ht="29" x14ac:dyDescent="0.35">
      <c r="A783" s="5">
        <v>782</v>
      </c>
      <c r="B783" s="3" t="s">
        <v>401</v>
      </c>
      <c r="C783" s="11">
        <v>20</v>
      </c>
      <c r="D783" s="8">
        <v>22.5</v>
      </c>
      <c r="E783" s="11">
        <v>0</v>
      </c>
      <c r="F783" s="11">
        <v>2</v>
      </c>
      <c r="G783" s="11">
        <v>0</v>
      </c>
      <c r="H783" s="8">
        <v>150922000</v>
      </c>
      <c r="I783" s="8">
        <v>208293000</v>
      </c>
      <c r="J783" s="8">
        <v>121763000</v>
      </c>
      <c r="K783" s="8">
        <v>17981000</v>
      </c>
      <c r="L783" s="8">
        <v>28747000</v>
      </c>
      <c r="M783" s="8">
        <v>46728000</v>
      </c>
      <c r="N783" s="8">
        <v>170506000</v>
      </c>
      <c r="O783" s="8">
        <v>0.81440000000000001</v>
      </c>
      <c r="P783" s="9">
        <f t="shared" si="203"/>
        <v>0.72456587595358457</v>
      </c>
      <c r="Q783" s="9">
        <f t="shared" si="204"/>
        <v>0.58457557383109371</v>
      </c>
      <c r="R783" s="9">
        <f t="shared" si="205"/>
        <v>8.6325512619243081E-2</v>
      </c>
      <c r="S783" s="9">
        <f t="shared" si="206"/>
        <v>0.13801231918499421</v>
      </c>
      <c r="T783" s="9">
        <f t="shared" si="207"/>
        <v>0.2243378318042373</v>
      </c>
      <c r="U783" s="9">
        <f t="shared" si="208"/>
        <v>0.81858727849711699</v>
      </c>
      <c r="V783" s="9">
        <f t="shared" si="194"/>
        <v>0</v>
      </c>
      <c r="W783" s="9">
        <f t="shared" si="195"/>
        <v>0</v>
      </c>
      <c r="X783" s="9">
        <f t="shared" si="196"/>
        <v>1</v>
      </c>
      <c r="Y783" s="9">
        <f t="shared" si="197"/>
        <v>0</v>
      </c>
      <c r="Z783" s="9">
        <f t="shared" si="198"/>
        <v>0</v>
      </c>
      <c r="AA783" s="9">
        <f t="shared" si="199"/>
        <v>1</v>
      </c>
      <c r="AB783" s="9">
        <f t="shared" si="200"/>
        <v>0</v>
      </c>
      <c r="AC783" s="9">
        <f t="shared" si="201"/>
        <v>0</v>
      </c>
      <c r="AD783" s="9">
        <f t="shared" si="202"/>
        <v>0</v>
      </c>
    </row>
    <row r="784" spans="1:30" x14ac:dyDescent="0.35">
      <c r="A784" s="5">
        <v>783</v>
      </c>
      <c r="B784" s="3" t="s">
        <v>402</v>
      </c>
      <c r="C784" s="11">
        <v>20</v>
      </c>
      <c r="D784" s="8">
        <v>13</v>
      </c>
      <c r="E784" s="11">
        <v>0</v>
      </c>
      <c r="F784" s="11">
        <v>5</v>
      </c>
      <c r="G784" s="11">
        <v>0</v>
      </c>
      <c r="H784" s="8">
        <v>264197000</v>
      </c>
      <c r="I784" s="8">
        <v>553029000</v>
      </c>
      <c r="J784" s="8">
        <v>2618000</v>
      </c>
      <c r="K784" s="8">
        <v>98553000</v>
      </c>
      <c r="L784" s="8">
        <v>141681000</v>
      </c>
      <c r="M784" s="8">
        <v>240234000</v>
      </c>
      <c r="N784" s="8">
        <v>39354000</v>
      </c>
      <c r="O784" s="8">
        <v>7.9500000000000001E-2</v>
      </c>
      <c r="P784" s="9">
        <f t="shared" si="203"/>
        <v>0.4777272077956129</v>
      </c>
      <c r="Q784" s="9">
        <f t="shared" si="204"/>
        <v>4.7339289621339932E-3</v>
      </c>
      <c r="R784" s="9">
        <f t="shared" si="205"/>
        <v>0.1782058445397981</v>
      </c>
      <c r="S784" s="9">
        <f t="shared" si="206"/>
        <v>0.25619090499774877</v>
      </c>
      <c r="T784" s="9">
        <f t="shared" si="207"/>
        <v>0.43439674953754687</v>
      </c>
      <c r="U784" s="9">
        <f t="shared" si="208"/>
        <v>7.1160825200848418E-2</v>
      </c>
      <c r="V784" s="9">
        <f t="shared" si="194"/>
        <v>0</v>
      </c>
      <c r="W784" s="9">
        <f t="shared" si="195"/>
        <v>0</v>
      </c>
      <c r="X784" s="9">
        <f t="shared" si="196"/>
        <v>1</v>
      </c>
      <c r="Y784" s="9">
        <f t="shared" si="197"/>
        <v>0</v>
      </c>
      <c r="Z784" s="9">
        <f t="shared" si="198"/>
        <v>0</v>
      </c>
      <c r="AA784" s="9">
        <f t="shared" si="199"/>
        <v>0</v>
      </c>
      <c r="AB784" s="9">
        <f t="shared" si="200"/>
        <v>0</v>
      </c>
      <c r="AC784" s="9">
        <f t="shared" si="201"/>
        <v>0</v>
      </c>
      <c r="AD784" s="9">
        <f t="shared" si="202"/>
        <v>1</v>
      </c>
    </row>
    <row r="785" spans="1:30" x14ac:dyDescent="0.35">
      <c r="A785" s="5">
        <v>784</v>
      </c>
      <c r="B785" s="3" t="s">
        <v>1460</v>
      </c>
      <c r="C785" s="11">
        <v>20</v>
      </c>
      <c r="D785" s="8">
        <v>3.5</v>
      </c>
      <c r="E785" s="11">
        <v>0</v>
      </c>
      <c r="F785" s="11">
        <v>5</v>
      </c>
      <c r="G785" s="11">
        <v>0</v>
      </c>
      <c r="H785" s="8">
        <v>1501000</v>
      </c>
      <c r="I785" s="8">
        <v>1646000</v>
      </c>
      <c r="J785" s="8">
        <v>-3242000</v>
      </c>
      <c r="K785" s="8">
        <v>4729000</v>
      </c>
      <c r="L785" s="8">
        <v>59000</v>
      </c>
      <c r="M785" s="8">
        <v>4788000</v>
      </c>
      <c r="N785" s="8">
        <v>2400000</v>
      </c>
      <c r="O785" s="8">
        <v>0.76190000000000002</v>
      </c>
      <c r="P785" s="9">
        <f t="shared" si="203"/>
        <v>0.91190765492102066</v>
      </c>
      <c r="Q785" s="9">
        <f t="shared" si="204"/>
        <v>-1.9696233292831107</v>
      </c>
      <c r="R785" s="9">
        <f t="shared" si="205"/>
        <v>2.873025516403402</v>
      </c>
      <c r="S785" s="9">
        <f t="shared" si="206"/>
        <v>3.5844471445929525E-2</v>
      </c>
      <c r="T785" s="9">
        <f t="shared" si="207"/>
        <v>2.9088699878493318</v>
      </c>
      <c r="U785" s="9">
        <f t="shared" si="208"/>
        <v>1.4580801944106927</v>
      </c>
      <c r="V785" s="9">
        <f t="shared" si="194"/>
        <v>0</v>
      </c>
      <c r="W785" s="9">
        <f t="shared" si="195"/>
        <v>0</v>
      </c>
      <c r="X785" s="9">
        <f t="shared" si="196"/>
        <v>1</v>
      </c>
      <c r="Y785" s="9">
        <f t="shared" si="197"/>
        <v>0</v>
      </c>
      <c r="Z785" s="9">
        <f t="shared" si="198"/>
        <v>0</v>
      </c>
      <c r="AA785" s="9">
        <f t="shared" si="199"/>
        <v>0</v>
      </c>
      <c r="AB785" s="9">
        <f t="shared" si="200"/>
        <v>0</v>
      </c>
      <c r="AC785" s="9">
        <f t="shared" si="201"/>
        <v>0</v>
      </c>
      <c r="AD785" s="9">
        <f t="shared" si="202"/>
        <v>1</v>
      </c>
    </row>
    <row r="786" spans="1:30" x14ac:dyDescent="0.35">
      <c r="A786" s="5">
        <v>785</v>
      </c>
      <c r="B786" s="3" t="s">
        <v>403</v>
      </c>
      <c r="C786" s="11">
        <v>20</v>
      </c>
      <c r="D786" s="8">
        <v>3</v>
      </c>
      <c r="E786" s="11">
        <v>0</v>
      </c>
      <c r="F786" s="11">
        <v>5</v>
      </c>
      <c r="G786" s="11">
        <v>0</v>
      </c>
      <c r="H786" s="8">
        <v>14789000</v>
      </c>
      <c r="I786" s="8">
        <v>14789000</v>
      </c>
      <c r="J786" s="8">
        <v>993000</v>
      </c>
      <c r="K786" s="8">
        <v>260000</v>
      </c>
      <c r="L786" s="8">
        <v>13526000</v>
      </c>
      <c r="M786" s="8">
        <v>13786000</v>
      </c>
      <c r="N786" s="8">
        <v>20842000</v>
      </c>
      <c r="O786" s="8">
        <v>1.3815999999999999</v>
      </c>
      <c r="P786" s="9">
        <f t="shared" si="203"/>
        <v>1</v>
      </c>
      <c r="Q786" s="9">
        <f t="shared" si="204"/>
        <v>6.7144499290012843E-2</v>
      </c>
      <c r="R786" s="9">
        <f t="shared" si="205"/>
        <v>1.7580634255189669E-2</v>
      </c>
      <c r="S786" s="9">
        <f t="shared" si="206"/>
        <v>0.91459868821421331</v>
      </c>
      <c r="T786" s="9">
        <f t="shared" si="207"/>
        <v>0.93217932246940294</v>
      </c>
      <c r="U786" s="9">
        <f t="shared" si="208"/>
        <v>1.4092906890256272</v>
      </c>
      <c r="V786" s="9">
        <f t="shared" si="194"/>
        <v>0</v>
      </c>
      <c r="W786" s="9">
        <f t="shared" si="195"/>
        <v>0</v>
      </c>
      <c r="X786" s="9">
        <f t="shared" si="196"/>
        <v>1</v>
      </c>
      <c r="Y786" s="9">
        <f t="shared" si="197"/>
        <v>0</v>
      </c>
      <c r="Z786" s="9">
        <f t="shared" si="198"/>
        <v>0</v>
      </c>
      <c r="AA786" s="9">
        <f t="shared" si="199"/>
        <v>0</v>
      </c>
      <c r="AB786" s="9">
        <f t="shared" si="200"/>
        <v>0</v>
      </c>
      <c r="AC786" s="9">
        <f t="shared" si="201"/>
        <v>0</v>
      </c>
      <c r="AD786" s="9">
        <f t="shared" si="202"/>
        <v>1</v>
      </c>
    </row>
    <row r="787" spans="1:30" x14ac:dyDescent="0.35">
      <c r="A787" s="5">
        <v>786</v>
      </c>
      <c r="B787" s="3" t="s">
        <v>1461</v>
      </c>
      <c r="C787" s="11">
        <v>20</v>
      </c>
      <c r="D787" s="8">
        <v>21.5</v>
      </c>
      <c r="E787" s="11">
        <v>0</v>
      </c>
      <c r="F787" s="11">
        <v>0</v>
      </c>
      <c r="G787" s="11">
        <v>0</v>
      </c>
      <c r="H787" s="8">
        <v>5998000</v>
      </c>
      <c r="I787" s="8">
        <v>6073000</v>
      </c>
      <c r="J787" s="8">
        <v>2231000</v>
      </c>
      <c r="K787" s="8">
        <v>3000</v>
      </c>
      <c r="L787" s="8">
        <v>1655000</v>
      </c>
      <c r="M787" s="8">
        <v>1658000</v>
      </c>
      <c r="N787" s="8">
        <v>33416000</v>
      </c>
      <c r="O787" s="8">
        <v>5.8821000000000003</v>
      </c>
      <c r="P787" s="9">
        <f t="shared" si="203"/>
        <v>0.9876502552280586</v>
      </c>
      <c r="Q787" s="9">
        <f t="shared" si="204"/>
        <v>0.36736374114934955</v>
      </c>
      <c r="R787" s="9">
        <f t="shared" si="205"/>
        <v>4.9398979087765516E-4</v>
      </c>
      <c r="S787" s="9">
        <f t="shared" si="206"/>
        <v>0.2725177013008398</v>
      </c>
      <c r="T787" s="9">
        <f t="shared" si="207"/>
        <v>0.27301169109171741</v>
      </c>
      <c r="U787" s="9">
        <f t="shared" si="208"/>
        <v>5.502387617322575</v>
      </c>
      <c r="V787" s="9">
        <f t="shared" si="194"/>
        <v>0</v>
      </c>
      <c r="W787" s="9">
        <f t="shared" si="195"/>
        <v>0</v>
      </c>
      <c r="X787" s="9">
        <f t="shared" si="196"/>
        <v>1</v>
      </c>
      <c r="Y787" s="9">
        <f t="shared" si="197"/>
        <v>1</v>
      </c>
      <c r="Z787" s="9">
        <f t="shared" si="198"/>
        <v>0</v>
      </c>
      <c r="AA787" s="9">
        <f t="shared" si="199"/>
        <v>0</v>
      </c>
      <c r="AB787" s="9">
        <f t="shared" si="200"/>
        <v>0</v>
      </c>
      <c r="AC787" s="9">
        <f t="shared" si="201"/>
        <v>0</v>
      </c>
      <c r="AD787" s="9">
        <f t="shared" si="202"/>
        <v>0</v>
      </c>
    </row>
    <row r="788" spans="1:30" ht="29" x14ac:dyDescent="0.35">
      <c r="A788" s="5">
        <v>787</v>
      </c>
      <c r="B788" s="3" t="s">
        <v>1462</v>
      </c>
      <c r="C788" s="11">
        <v>20</v>
      </c>
      <c r="D788" s="8">
        <v>7.5</v>
      </c>
      <c r="E788" s="11">
        <v>0</v>
      </c>
      <c r="F788" s="11">
        <v>5</v>
      </c>
      <c r="G788" s="11">
        <v>0</v>
      </c>
      <c r="H788" s="8">
        <v>9388000</v>
      </c>
      <c r="I788" s="8">
        <v>10018000</v>
      </c>
      <c r="J788" s="8">
        <v>-4194000</v>
      </c>
      <c r="K788" s="8">
        <v>216000</v>
      </c>
      <c r="L788" s="8">
        <v>13986000</v>
      </c>
      <c r="M788" s="8">
        <v>14202000</v>
      </c>
      <c r="N788" s="8">
        <v>14841000</v>
      </c>
      <c r="O788" s="8">
        <v>2.1896</v>
      </c>
      <c r="P788" s="9">
        <f t="shared" si="203"/>
        <v>0.93711319624675582</v>
      </c>
      <c r="Q788" s="9">
        <f t="shared" si="204"/>
        <v>-0.41864643641445398</v>
      </c>
      <c r="R788" s="9">
        <f t="shared" si="205"/>
        <v>2.1561189858255142E-2</v>
      </c>
      <c r="S788" s="9">
        <f t="shared" si="206"/>
        <v>1.3960870433220203</v>
      </c>
      <c r="T788" s="9">
        <f t="shared" si="207"/>
        <v>1.4176482331802756</v>
      </c>
      <c r="U788" s="9">
        <f t="shared" si="208"/>
        <v>1.4814334198442802</v>
      </c>
      <c r="V788" s="9">
        <f t="shared" si="194"/>
        <v>0</v>
      </c>
      <c r="W788" s="9">
        <f t="shared" si="195"/>
        <v>0</v>
      </c>
      <c r="X788" s="9">
        <f t="shared" si="196"/>
        <v>1</v>
      </c>
      <c r="Y788" s="9">
        <f t="shared" si="197"/>
        <v>0</v>
      </c>
      <c r="Z788" s="9">
        <f t="shared" si="198"/>
        <v>0</v>
      </c>
      <c r="AA788" s="9">
        <f t="shared" si="199"/>
        <v>0</v>
      </c>
      <c r="AB788" s="9">
        <f t="shared" si="200"/>
        <v>0</v>
      </c>
      <c r="AC788" s="9">
        <f t="shared" si="201"/>
        <v>0</v>
      </c>
      <c r="AD788" s="9">
        <f t="shared" si="202"/>
        <v>1</v>
      </c>
    </row>
    <row r="789" spans="1:30" x14ac:dyDescent="0.35">
      <c r="A789" s="5">
        <v>788</v>
      </c>
      <c r="B789" s="3" t="s">
        <v>1463</v>
      </c>
      <c r="C789" s="11">
        <v>20</v>
      </c>
      <c r="D789" s="8">
        <v>6</v>
      </c>
      <c r="E789" s="11">
        <v>0</v>
      </c>
      <c r="F789" s="11">
        <v>5</v>
      </c>
      <c r="G789" s="11">
        <v>0</v>
      </c>
      <c r="H789" s="8">
        <v>449000</v>
      </c>
      <c r="I789" s="8">
        <v>449000</v>
      </c>
      <c r="J789" s="8">
        <v>-857000</v>
      </c>
      <c r="K789" s="8">
        <v>1064000</v>
      </c>
      <c r="L789" s="8">
        <v>232000</v>
      </c>
      <c r="M789" s="8">
        <v>1296000</v>
      </c>
      <c r="N789" s="8">
        <v>829000</v>
      </c>
      <c r="O789" s="8">
        <v>1.4367000000000001</v>
      </c>
      <c r="P789" s="9">
        <f t="shared" si="203"/>
        <v>1</v>
      </c>
      <c r="Q789" s="9">
        <f t="shared" si="204"/>
        <v>-1.9086859688195992</v>
      </c>
      <c r="R789" s="9">
        <f t="shared" si="205"/>
        <v>2.3697104677060135</v>
      </c>
      <c r="S789" s="9">
        <f t="shared" si="206"/>
        <v>0.51670378619153678</v>
      </c>
      <c r="T789" s="9">
        <f t="shared" si="207"/>
        <v>2.8864142538975499</v>
      </c>
      <c r="U789" s="9">
        <f t="shared" si="208"/>
        <v>1.846325167037862</v>
      </c>
      <c r="V789" s="9">
        <f t="shared" si="194"/>
        <v>0</v>
      </c>
      <c r="W789" s="9">
        <f t="shared" si="195"/>
        <v>0</v>
      </c>
      <c r="X789" s="9">
        <f t="shared" si="196"/>
        <v>1</v>
      </c>
      <c r="Y789" s="9">
        <f t="shared" si="197"/>
        <v>0</v>
      </c>
      <c r="Z789" s="9">
        <f t="shared" si="198"/>
        <v>0</v>
      </c>
      <c r="AA789" s="9">
        <f t="shared" si="199"/>
        <v>0</v>
      </c>
      <c r="AB789" s="9">
        <f t="shared" si="200"/>
        <v>0</v>
      </c>
      <c r="AC789" s="9">
        <f t="shared" si="201"/>
        <v>0</v>
      </c>
      <c r="AD789" s="9">
        <f t="shared" si="202"/>
        <v>1</v>
      </c>
    </row>
    <row r="790" spans="1:30" ht="29" x14ac:dyDescent="0.35">
      <c r="A790" s="5">
        <v>789</v>
      </c>
      <c r="B790" s="3" t="s">
        <v>404</v>
      </c>
      <c r="C790" s="11">
        <v>20</v>
      </c>
      <c r="D790" s="8">
        <v>26.5</v>
      </c>
      <c r="E790" s="11">
        <v>0</v>
      </c>
      <c r="F790" s="11">
        <v>5</v>
      </c>
      <c r="G790" s="11">
        <v>0</v>
      </c>
      <c r="H790" s="8">
        <v>27515000</v>
      </c>
      <c r="I790" s="8">
        <v>27649000</v>
      </c>
      <c r="J790" s="8">
        <v>10886000</v>
      </c>
      <c r="K790" s="8">
        <v>57000</v>
      </c>
      <c r="L790" s="8">
        <v>13198000</v>
      </c>
      <c r="M790" s="8">
        <v>13255000</v>
      </c>
      <c r="N790" s="8">
        <v>15016000</v>
      </c>
      <c r="O790" s="8">
        <v>0.53720000000000001</v>
      </c>
      <c r="P790" s="9">
        <f t="shared" si="203"/>
        <v>0.99515353177330101</v>
      </c>
      <c r="Q790" s="9">
        <f t="shared" si="204"/>
        <v>0.39372129190929145</v>
      </c>
      <c r="R790" s="9">
        <f t="shared" si="205"/>
        <v>2.0615573800137439E-3</v>
      </c>
      <c r="S790" s="9">
        <f t="shared" si="206"/>
        <v>0.4773409526565156</v>
      </c>
      <c r="T790" s="9">
        <f t="shared" si="207"/>
        <v>0.47940251003652934</v>
      </c>
      <c r="U790" s="9">
        <f t="shared" si="208"/>
        <v>0.54309378277695397</v>
      </c>
      <c r="V790" s="9">
        <f t="shared" si="194"/>
        <v>0</v>
      </c>
      <c r="W790" s="9">
        <f t="shared" si="195"/>
        <v>0</v>
      </c>
      <c r="X790" s="9">
        <f t="shared" si="196"/>
        <v>1</v>
      </c>
      <c r="Y790" s="9">
        <f t="shared" si="197"/>
        <v>0</v>
      </c>
      <c r="Z790" s="9">
        <f t="shared" si="198"/>
        <v>0</v>
      </c>
      <c r="AA790" s="9">
        <f t="shared" si="199"/>
        <v>0</v>
      </c>
      <c r="AB790" s="9">
        <f t="shared" si="200"/>
        <v>0</v>
      </c>
      <c r="AC790" s="9">
        <f t="shared" si="201"/>
        <v>0</v>
      </c>
      <c r="AD790" s="9">
        <f t="shared" si="202"/>
        <v>1</v>
      </c>
    </row>
    <row r="791" spans="1:30" x14ac:dyDescent="0.35">
      <c r="A791" s="5">
        <v>790</v>
      </c>
      <c r="B791" s="3" t="s">
        <v>405</v>
      </c>
      <c r="C791" s="11">
        <v>20</v>
      </c>
      <c r="D791" s="8">
        <v>10</v>
      </c>
      <c r="E791" s="11">
        <v>0</v>
      </c>
      <c r="F791" s="11">
        <v>5</v>
      </c>
      <c r="G791" s="11">
        <v>0</v>
      </c>
      <c r="H791" s="8">
        <v>139514000</v>
      </c>
      <c r="I791" s="8">
        <v>150051000</v>
      </c>
      <c r="J791" s="8">
        <v>14613000</v>
      </c>
      <c r="K791" s="8">
        <v>54609000</v>
      </c>
      <c r="L791" s="8">
        <v>80806000</v>
      </c>
      <c r="M791" s="8">
        <v>135415000</v>
      </c>
      <c r="N791" s="8">
        <v>467921000</v>
      </c>
      <c r="O791" s="8">
        <v>3.4401000000000002</v>
      </c>
      <c r="P791" s="9">
        <f t="shared" si="203"/>
        <v>0.92977720908224537</v>
      </c>
      <c r="Q791" s="9">
        <f t="shared" si="204"/>
        <v>9.73868884579243E-2</v>
      </c>
      <c r="R791" s="9">
        <f t="shared" si="205"/>
        <v>0.36393626167103182</v>
      </c>
      <c r="S791" s="9">
        <f t="shared" si="206"/>
        <v>0.53852356865332451</v>
      </c>
      <c r="T791" s="9">
        <f t="shared" si="207"/>
        <v>0.90245983032435639</v>
      </c>
      <c r="U791" s="9">
        <f t="shared" si="208"/>
        <v>3.1184130728885511</v>
      </c>
      <c r="V791" s="9">
        <f t="shared" si="194"/>
        <v>0</v>
      </c>
      <c r="W791" s="9">
        <f t="shared" si="195"/>
        <v>0</v>
      </c>
      <c r="X791" s="9">
        <f t="shared" si="196"/>
        <v>1</v>
      </c>
      <c r="Y791" s="9">
        <f t="shared" si="197"/>
        <v>0</v>
      </c>
      <c r="Z791" s="9">
        <f t="shared" si="198"/>
        <v>0</v>
      </c>
      <c r="AA791" s="9">
        <f t="shared" si="199"/>
        <v>0</v>
      </c>
      <c r="AB791" s="9">
        <f t="shared" si="200"/>
        <v>0</v>
      </c>
      <c r="AC791" s="9">
        <f t="shared" si="201"/>
        <v>0</v>
      </c>
      <c r="AD791" s="9">
        <f t="shared" si="202"/>
        <v>1</v>
      </c>
    </row>
    <row r="792" spans="1:30" x14ac:dyDescent="0.35">
      <c r="A792" s="5">
        <v>791</v>
      </c>
      <c r="B792" s="3" t="s">
        <v>1464</v>
      </c>
      <c r="C792" s="11">
        <v>20</v>
      </c>
      <c r="D792" s="8">
        <v>14.5</v>
      </c>
      <c r="E792" s="11">
        <v>0</v>
      </c>
      <c r="F792" s="11">
        <v>5</v>
      </c>
      <c r="G792" s="11">
        <v>0</v>
      </c>
      <c r="H792" s="8">
        <v>6387000</v>
      </c>
      <c r="I792" s="8">
        <v>6387000</v>
      </c>
      <c r="J792" s="8">
        <v>4799000</v>
      </c>
      <c r="K792" s="8">
        <v>895000</v>
      </c>
      <c r="L792" s="8">
        <v>683000</v>
      </c>
      <c r="M792" s="8">
        <v>1578000</v>
      </c>
      <c r="N792" s="8">
        <v>6955000</v>
      </c>
      <c r="O792" s="8">
        <v>1.077</v>
      </c>
      <c r="P792" s="9">
        <f t="shared" si="203"/>
        <v>1</v>
      </c>
      <c r="Q792" s="9">
        <f t="shared" si="204"/>
        <v>0.75136997025207453</v>
      </c>
      <c r="R792" s="9">
        <f t="shared" si="205"/>
        <v>0.14012838578362299</v>
      </c>
      <c r="S792" s="9">
        <f t="shared" si="206"/>
        <v>0.10693596367621731</v>
      </c>
      <c r="T792" s="9">
        <f t="shared" si="207"/>
        <v>0.24706434945984029</v>
      </c>
      <c r="U792" s="9">
        <f t="shared" si="208"/>
        <v>1.0889306403632377</v>
      </c>
      <c r="V792" s="9">
        <f t="shared" si="194"/>
        <v>0</v>
      </c>
      <c r="W792" s="9">
        <f t="shared" si="195"/>
        <v>0</v>
      </c>
      <c r="X792" s="9">
        <f t="shared" si="196"/>
        <v>1</v>
      </c>
      <c r="Y792" s="9">
        <f t="shared" si="197"/>
        <v>0</v>
      </c>
      <c r="Z792" s="9">
        <f t="shared" si="198"/>
        <v>0</v>
      </c>
      <c r="AA792" s="9">
        <f t="shared" si="199"/>
        <v>0</v>
      </c>
      <c r="AB792" s="9">
        <f t="shared" si="200"/>
        <v>0</v>
      </c>
      <c r="AC792" s="9">
        <f t="shared" si="201"/>
        <v>0</v>
      </c>
      <c r="AD792" s="9">
        <f t="shared" si="202"/>
        <v>1</v>
      </c>
    </row>
    <row r="793" spans="1:30" x14ac:dyDescent="0.35">
      <c r="A793" s="5">
        <v>792</v>
      </c>
      <c r="B793" s="3" t="s">
        <v>1465</v>
      </c>
      <c r="C793" s="11">
        <v>20</v>
      </c>
      <c r="D793" s="8">
        <v>3.5</v>
      </c>
      <c r="E793" s="11">
        <v>0</v>
      </c>
      <c r="F793" s="11">
        <v>5</v>
      </c>
      <c r="G793" s="11">
        <v>0</v>
      </c>
      <c r="H793" s="8">
        <v>84000</v>
      </c>
      <c r="I793" s="8">
        <v>84000</v>
      </c>
      <c r="J793" s="8">
        <v>-170000</v>
      </c>
      <c r="K793" s="8">
        <v>150000</v>
      </c>
      <c r="L793" s="8">
        <v>94000</v>
      </c>
      <c r="M793" s="8">
        <v>244000</v>
      </c>
      <c r="N793" s="8">
        <v>572000</v>
      </c>
      <c r="O793" s="8">
        <v>7.2866</v>
      </c>
      <c r="P793" s="9">
        <f t="shared" si="203"/>
        <v>1</v>
      </c>
      <c r="Q793" s="9">
        <f t="shared" si="204"/>
        <v>-2.0238095238095237</v>
      </c>
      <c r="R793" s="9">
        <f t="shared" si="205"/>
        <v>1.7857142857142858</v>
      </c>
      <c r="S793" s="9">
        <f t="shared" si="206"/>
        <v>1.1190476190476191</v>
      </c>
      <c r="T793" s="9">
        <f t="shared" si="207"/>
        <v>2.9047619047619047</v>
      </c>
      <c r="U793" s="9">
        <f t="shared" si="208"/>
        <v>6.8095238095238093</v>
      </c>
      <c r="V793" s="9">
        <f t="shared" si="194"/>
        <v>0</v>
      </c>
      <c r="W793" s="9">
        <f t="shared" si="195"/>
        <v>0</v>
      </c>
      <c r="X793" s="9">
        <f t="shared" si="196"/>
        <v>1</v>
      </c>
      <c r="Y793" s="9">
        <f t="shared" si="197"/>
        <v>0</v>
      </c>
      <c r="Z793" s="9">
        <f t="shared" si="198"/>
        <v>0</v>
      </c>
      <c r="AA793" s="9">
        <f t="shared" si="199"/>
        <v>0</v>
      </c>
      <c r="AB793" s="9">
        <f t="shared" si="200"/>
        <v>0</v>
      </c>
      <c r="AC793" s="9">
        <f t="shared" si="201"/>
        <v>0</v>
      </c>
      <c r="AD793" s="9">
        <f t="shared" si="202"/>
        <v>1</v>
      </c>
    </row>
    <row r="794" spans="1:30" x14ac:dyDescent="0.35">
      <c r="A794" s="5">
        <v>793</v>
      </c>
      <c r="B794" s="3" t="s">
        <v>1466</v>
      </c>
      <c r="C794" s="11">
        <v>20</v>
      </c>
      <c r="D794" s="8">
        <v>28</v>
      </c>
      <c r="E794" s="11">
        <v>0</v>
      </c>
      <c r="F794" s="11">
        <v>3</v>
      </c>
      <c r="G794" s="11">
        <v>0</v>
      </c>
      <c r="H794" s="8">
        <v>9412000</v>
      </c>
      <c r="I794" s="8">
        <v>11881000</v>
      </c>
      <c r="J794" s="8">
        <v>4759000</v>
      </c>
      <c r="K794" s="8">
        <v>720000</v>
      </c>
      <c r="L794" s="8">
        <v>3985000</v>
      </c>
      <c r="M794" s="8">
        <v>4705000</v>
      </c>
      <c r="N794" s="8">
        <v>33297000</v>
      </c>
      <c r="O794" s="8">
        <v>2.8027000000000002</v>
      </c>
      <c r="P794" s="9">
        <f t="shared" si="203"/>
        <v>0.79218920966248629</v>
      </c>
      <c r="Q794" s="9">
        <f t="shared" si="204"/>
        <v>0.4005555087955559</v>
      </c>
      <c r="R794" s="9">
        <f t="shared" si="205"/>
        <v>6.0600959515192322E-2</v>
      </c>
      <c r="S794" s="9">
        <f t="shared" si="206"/>
        <v>0.33540947731672416</v>
      </c>
      <c r="T794" s="9">
        <f t="shared" si="207"/>
        <v>0.3960104368319165</v>
      </c>
      <c r="U794" s="9">
        <f t="shared" si="208"/>
        <v>2.8025418735796652</v>
      </c>
      <c r="V794" s="9">
        <f t="shared" si="194"/>
        <v>0</v>
      </c>
      <c r="W794" s="9">
        <f t="shared" si="195"/>
        <v>0</v>
      </c>
      <c r="X794" s="9">
        <f t="shared" si="196"/>
        <v>1</v>
      </c>
      <c r="Y794" s="9">
        <f t="shared" si="197"/>
        <v>0</v>
      </c>
      <c r="Z794" s="9">
        <f t="shared" si="198"/>
        <v>0</v>
      </c>
      <c r="AA794" s="9">
        <f t="shared" si="199"/>
        <v>0</v>
      </c>
      <c r="AB794" s="9">
        <f t="shared" si="200"/>
        <v>1</v>
      </c>
      <c r="AC794" s="9">
        <f t="shared" si="201"/>
        <v>0</v>
      </c>
      <c r="AD794" s="9">
        <f t="shared" si="202"/>
        <v>0</v>
      </c>
    </row>
    <row r="795" spans="1:30" x14ac:dyDescent="0.35">
      <c r="A795" s="5">
        <v>794</v>
      </c>
      <c r="B795" s="3" t="s">
        <v>406</v>
      </c>
      <c r="C795" s="11">
        <v>20</v>
      </c>
      <c r="D795" s="8">
        <v>6</v>
      </c>
      <c r="E795" s="11">
        <v>0</v>
      </c>
      <c r="F795" s="11">
        <v>5</v>
      </c>
      <c r="G795" s="11">
        <v>0</v>
      </c>
      <c r="H795" s="8">
        <v>23092000</v>
      </c>
      <c r="I795" s="8">
        <v>35973000</v>
      </c>
      <c r="J795" s="8">
        <v>32458000</v>
      </c>
      <c r="K795" s="8">
        <v>250000</v>
      </c>
      <c r="L795" s="8">
        <v>871000</v>
      </c>
      <c r="M795" s="8">
        <v>1121000</v>
      </c>
      <c r="N795" s="8">
        <v>22547000</v>
      </c>
      <c r="O795" s="8">
        <v>0.62919999999999998</v>
      </c>
      <c r="P795" s="9">
        <f t="shared" si="203"/>
        <v>0.64192588886109025</v>
      </c>
      <c r="Q795" s="9">
        <f t="shared" si="204"/>
        <v>0.90228782698134713</v>
      </c>
      <c r="R795" s="9">
        <f t="shared" si="205"/>
        <v>6.9496566869596639E-3</v>
      </c>
      <c r="S795" s="9">
        <f t="shared" si="206"/>
        <v>2.4212603897367471E-2</v>
      </c>
      <c r="T795" s="9">
        <f t="shared" si="207"/>
        <v>3.1162260584327136E-2</v>
      </c>
      <c r="U795" s="9">
        <f t="shared" si="208"/>
        <v>0.62677563728351815</v>
      </c>
      <c r="V795" s="9">
        <f t="shared" si="194"/>
        <v>0</v>
      </c>
      <c r="W795" s="9">
        <f t="shared" si="195"/>
        <v>0</v>
      </c>
      <c r="X795" s="9">
        <f t="shared" si="196"/>
        <v>1</v>
      </c>
      <c r="Y795" s="9">
        <f t="shared" si="197"/>
        <v>0</v>
      </c>
      <c r="Z795" s="9">
        <f t="shared" si="198"/>
        <v>0</v>
      </c>
      <c r="AA795" s="9">
        <f t="shared" si="199"/>
        <v>0</v>
      </c>
      <c r="AB795" s="9">
        <f t="shared" si="200"/>
        <v>0</v>
      </c>
      <c r="AC795" s="9">
        <f t="shared" si="201"/>
        <v>0</v>
      </c>
      <c r="AD795" s="9">
        <f t="shared" si="202"/>
        <v>1</v>
      </c>
    </row>
    <row r="796" spans="1:30" x14ac:dyDescent="0.35">
      <c r="A796" s="5">
        <v>795</v>
      </c>
      <c r="B796" s="3" t="s">
        <v>407</v>
      </c>
      <c r="C796" s="11">
        <v>20</v>
      </c>
      <c r="D796" s="8">
        <v>27</v>
      </c>
      <c r="E796" s="11">
        <v>0</v>
      </c>
      <c r="F796" s="11">
        <v>0</v>
      </c>
      <c r="G796" s="11">
        <v>2</v>
      </c>
      <c r="H796" s="8">
        <v>135578000</v>
      </c>
      <c r="I796" s="8">
        <v>209299000</v>
      </c>
      <c r="J796" s="8">
        <v>167619000</v>
      </c>
      <c r="K796" s="8">
        <v>1247000</v>
      </c>
      <c r="L796" s="8">
        <v>8854000</v>
      </c>
      <c r="M796" s="8">
        <v>10101000</v>
      </c>
      <c r="N796" s="8">
        <v>108410000</v>
      </c>
      <c r="O796" s="8">
        <v>0.53959999999999997</v>
      </c>
      <c r="P796" s="9">
        <f t="shared" si="203"/>
        <v>0.64777184793047271</v>
      </c>
      <c r="Q796" s="9">
        <f t="shared" si="204"/>
        <v>0.80085905809392299</v>
      </c>
      <c r="R796" s="9">
        <f t="shared" si="205"/>
        <v>5.9579835546275904E-3</v>
      </c>
      <c r="S796" s="9">
        <f t="shared" si="206"/>
        <v>4.2303116593963658E-2</v>
      </c>
      <c r="T796" s="9">
        <f t="shared" si="207"/>
        <v>4.8261100148591252E-2</v>
      </c>
      <c r="U796" s="9">
        <f t="shared" si="208"/>
        <v>0.51796711881088775</v>
      </c>
      <c r="V796" s="9">
        <f t="shared" si="194"/>
        <v>0</v>
      </c>
      <c r="W796" s="9">
        <f t="shared" si="195"/>
        <v>0</v>
      </c>
      <c r="X796" s="9">
        <f t="shared" si="196"/>
        <v>0</v>
      </c>
      <c r="Y796" s="9">
        <f t="shared" si="197"/>
        <v>1</v>
      </c>
      <c r="Z796" s="9">
        <f t="shared" si="198"/>
        <v>0</v>
      </c>
      <c r="AA796" s="9">
        <f t="shared" si="199"/>
        <v>0</v>
      </c>
      <c r="AB796" s="9">
        <f t="shared" si="200"/>
        <v>0</v>
      </c>
      <c r="AC796" s="9">
        <f t="shared" si="201"/>
        <v>0</v>
      </c>
      <c r="AD796" s="9">
        <f t="shared" si="202"/>
        <v>0</v>
      </c>
    </row>
    <row r="797" spans="1:30" x14ac:dyDescent="0.35">
      <c r="A797" s="5">
        <v>796</v>
      </c>
      <c r="B797" s="3" t="s">
        <v>408</v>
      </c>
      <c r="C797" s="11">
        <v>20</v>
      </c>
      <c r="D797" s="8">
        <v>27</v>
      </c>
      <c r="E797" s="11">
        <v>0</v>
      </c>
      <c r="F797" s="11">
        <v>3</v>
      </c>
      <c r="G797" s="11">
        <v>0</v>
      </c>
      <c r="H797" s="8">
        <v>1482000</v>
      </c>
      <c r="I797" s="8">
        <v>1916000</v>
      </c>
      <c r="J797" s="8">
        <v>169000</v>
      </c>
      <c r="K797" s="8">
        <v>698000</v>
      </c>
      <c r="L797" s="8">
        <v>893000</v>
      </c>
      <c r="M797" s="8">
        <v>1591000</v>
      </c>
      <c r="N797" s="8">
        <v>15588000</v>
      </c>
      <c r="O797" s="8">
        <v>9.2620000000000005</v>
      </c>
      <c r="P797" s="9">
        <f t="shared" si="203"/>
        <v>0.77348643006263051</v>
      </c>
      <c r="Q797" s="9">
        <f t="shared" si="204"/>
        <v>8.8204592901878917E-2</v>
      </c>
      <c r="R797" s="9">
        <f t="shared" si="205"/>
        <v>0.36430062630480164</v>
      </c>
      <c r="S797" s="9">
        <f t="shared" si="206"/>
        <v>0.46607515657620041</v>
      </c>
      <c r="T797" s="9">
        <f t="shared" si="207"/>
        <v>0.83037578288100211</v>
      </c>
      <c r="U797" s="9">
        <f t="shared" si="208"/>
        <v>8.1356993736951981</v>
      </c>
      <c r="V797" s="9">
        <f t="shared" si="194"/>
        <v>0</v>
      </c>
      <c r="W797" s="9">
        <f t="shared" si="195"/>
        <v>0</v>
      </c>
      <c r="X797" s="9">
        <f t="shared" si="196"/>
        <v>1</v>
      </c>
      <c r="Y797" s="9">
        <f t="shared" si="197"/>
        <v>0</v>
      </c>
      <c r="Z797" s="9">
        <f t="shared" si="198"/>
        <v>0</v>
      </c>
      <c r="AA797" s="9">
        <f t="shared" si="199"/>
        <v>0</v>
      </c>
      <c r="AB797" s="9">
        <f t="shared" si="200"/>
        <v>1</v>
      </c>
      <c r="AC797" s="9">
        <f t="shared" si="201"/>
        <v>0</v>
      </c>
      <c r="AD797" s="9">
        <f t="shared" si="202"/>
        <v>0</v>
      </c>
    </row>
    <row r="798" spans="1:30" x14ac:dyDescent="0.35">
      <c r="A798" s="5">
        <v>797</v>
      </c>
      <c r="B798" s="3" t="s">
        <v>409</v>
      </c>
      <c r="C798" s="11">
        <v>20</v>
      </c>
      <c r="D798" s="8">
        <v>17.5</v>
      </c>
      <c r="E798" s="11">
        <v>0</v>
      </c>
      <c r="F798" s="11">
        <v>5</v>
      </c>
      <c r="G798" s="11">
        <v>0</v>
      </c>
      <c r="H798" s="8">
        <v>27638000</v>
      </c>
      <c r="I798" s="8">
        <v>62915000</v>
      </c>
      <c r="J798" s="8">
        <v>58973000</v>
      </c>
      <c r="K798" s="8">
        <v>3606000</v>
      </c>
      <c r="L798" s="8">
        <v>326000</v>
      </c>
      <c r="M798" s="8">
        <v>3932000</v>
      </c>
      <c r="N798" s="8">
        <v>4287000</v>
      </c>
      <c r="O798" s="8">
        <v>6.5000000000000002E-2</v>
      </c>
      <c r="P798" s="9">
        <f t="shared" si="203"/>
        <v>0.43929110704919333</v>
      </c>
      <c r="Q798" s="9">
        <f t="shared" si="204"/>
        <v>0.93734403560359214</v>
      </c>
      <c r="R798" s="9">
        <f t="shared" si="205"/>
        <v>5.7315425574187395E-2</v>
      </c>
      <c r="S798" s="9">
        <f t="shared" si="206"/>
        <v>5.1815942144162758E-3</v>
      </c>
      <c r="T798" s="9">
        <f t="shared" si="207"/>
        <v>6.2497019788603669E-2</v>
      </c>
      <c r="U798" s="9">
        <f t="shared" si="208"/>
        <v>6.813955336565207E-2</v>
      </c>
      <c r="V798" s="9">
        <f t="shared" si="194"/>
        <v>0</v>
      </c>
      <c r="W798" s="9">
        <f t="shared" si="195"/>
        <v>0</v>
      </c>
      <c r="X798" s="9">
        <f t="shared" si="196"/>
        <v>1</v>
      </c>
      <c r="Y798" s="9">
        <f t="shared" si="197"/>
        <v>0</v>
      </c>
      <c r="Z798" s="9">
        <f t="shared" si="198"/>
        <v>0</v>
      </c>
      <c r="AA798" s="9">
        <f t="shared" si="199"/>
        <v>0</v>
      </c>
      <c r="AB798" s="9">
        <f t="shared" si="200"/>
        <v>0</v>
      </c>
      <c r="AC798" s="9">
        <f t="shared" si="201"/>
        <v>0</v>
      </c>
      <c r="AD798" s="9">
        <f t="shared" si="202"/>
        <v>1</v>
      </c>
    </row>
    <row r="799" spans="1:30" ht="29" x14ac:dyDescent="0.35">
      <c r="A799" s="5">
        <v>798</v>
      </c>
      <c r="B799" s="3" t="s">
        <v>410</v>
      </c>
      <c r="C799" s="11">
        <v>20</v>
      </c>
      <c r="D799" s="8">
        <v>28</v>
      </c>
      <c r="E799" s="11">
        <v>0</v>
      </c>
      <c r="F799" s="11">
        <v>3</v>
      </c>
      <c r="G799" s="11">
        <v>0</v>
      </c>
      <c r="H799" s="8">
        <v>15725000</v>
      </c>
      <c r="I799" s="8">
        <v>29594000</v>
      </c>
      <c r="J799" s="8">
        <v>1581000</v>
      </c>
      <c r="K799" s="8">
        <v>3168000</v>
      </c>
      <c r="L799" s="8">
        <v>21083000</v>
      </c>
      <c r="M799" s="8">
        <v>24251000</v>
      </c>
      <c r="N799" s="8">
        <v>88281000</v>
      </c>
      <c r="O799" s="8">
        <v>2.9024000000000001</v>
      </c>
      <c r="P799" s="9">
        <f t="shared" si="203"/>
        <v>0.53135770764344126</v>
      </c>
      <c r="Q799" s="9">
        <f t="shared" si="204"/>
        <v>5.3422991146854094E-2</v>
      </c>
      <c r="R799" s="9">
        <f t="shared" si="205"/>
        <v>0.10704872609312699</v>
      </c>
      <c r="S799" s="9">
        <f t="shared" si="206"/>
        <v>0.71240792052443058</v>
      </c>
      <c r="T799" s="9">
        <f t="shared" si="207"/>
        <v>0.81945664661755757</v>
      </c>
      <c r="U799" s="9">
        <f t="shared" si="208"/>
        <v>2.9830708927485303</v>
      </c>
      <c r="V799" s="9">
        <f t="shared" si="194"/>
        <v>0</v>
      </c>
      <c r="W799" s="9">
        <f t="shared" si="195"/>
        <v>0</v>
      </c>
      <c r="X799" s="9">
        <f t="shared" si="196"/>
        <v>1</v>
      </c>
      <c r="Y799" s="9">
        <f t="shared" si="197"/>
        <v>0</v>
      </c>
      <c r="Z799" s="9">
        <f t="shared" si="198"/>
        <v>0</v>
      </c>
      <c r="AA799" s="9">
        <f t="shared" si="199"/>
        <v>0</v>
      </c>
      <c r="AB799" s="9">
        <f t="shared" si="200"/>
        <v>1</v>
      </c>
      <c r="AC799" s="9">
        <f t="shared" si="201"/>
        <v>0</v>
      </c>
      <c r="AD799" s="9">
        <f t="shared" si="202"/>
        <v>0</v>
      </c>
    </row>
    <row r="800" spans="1:30" x14ac:dyDescent="0.35">
      <c r="A800" s="5">
        <v>799</v>
      </c>
      <c r="B800" s="3" t="s">
        <v>411</v>
      </c>
      <c r="C800" s="11">
        <v>20</v>
      </c>
      <c r="D800" s="8">
        <v>14.5</v>
      </c>
      <c r="E800" s="11">
        <v>0</v>
      </c>
      <c r="F800" s="11">
        <v>0</v>
      </c>
      <c r="G800" s="11">
        <v>0</v>
      </c>
      <c r="H800" s="8">
        <v>156841000</v>
      </c>
      <c r="I800" s="8">
        <v>269270000</v>
      </c>
      <c r="J800" s="8">
        <v>197964000</v>
      </c>
      <c r="K800" s="8">
        <v>22539000</v>
      </c>
      <c r="L800" s="8">
        <v>17985000</v>
      </c>
      <c r="M800" s="8">
        <v>40524000</v>
      </c>
      <c r="N800" s="8">
        <v>152117000</v>
      </c>
      <c r="O800" s="8">
        <v>0.63019999999999998</v>
      </c>
      <c r="P800" s="9">
        <f t="shared" si="203"/>
        <v>0.58246741189141016</v>
      </c>
      <c r="Q800" s="9">
        <f t="shared" si="204"/>
        <v>0.73518772978794522</v>
      </c>
      <c r="R800" s="9">
        <f t="shared" si="205"/>
        <v>8.3704088832770085E-2</v>
      </c>
      <c r="S800" s="9">
        <f t="shared" si="206"/>
        <v>6.6791696067144496E-2</v>
      </c>
      <c r="T800" s="9">
        <f t="shared" si="207"/>
        <v>0.15049578489991458</v>
      </c>
      <c r="U800" s="9">
        <f t="shared" si="208"/>
        <v>0.56492368254911429</v>
      </c>
      <c r="V800" s="9">
        <f t="shared" si="194"/>
        <v>0</v>
      </c>
      <c r="W800" s="9">
        <f t="shared" si="195"/>
        <v>0</v>
      </c>
      <c r="X800" s="9">
        <f t="shared" si="196"/>
        <v>1</v>
      </c>
      <c r="Y800" s="9">
        <f t="shared" si="197"/>
        <v>1</v>
      </c>
      <c r="Z800" s="9">
        <f t="shared" si="198"/>
        <v>0</v>
      </c>
      <c r="AA800" s="9">
        <f t="shared" si="199"/>
        <v>0</v>
      </c>
      <c r="AB800" s="9">
        <f t="shared" si="200"/>
        <v>0</v>
      </c>
      <c r="AC800" s="9">
        <f t="shared" si="201"/>
        <v>0</v>
      </c>
      <c r="AD800" s="9">
        <f t="shared" si="202"/>
        <v>0</v>
      </c>
    </row>
    <row r="801" spans="1:30" x14ac:dyDescent="0.35">
      <c r="A801" s="5">
        <v>800</v>
      </c>
      <c r="B801" s="3" t="s">
        <v>412</v>
      </c>
      <c r="C801" s="11">
        <v>20</v>
      </c>
      <c r="D801" s="8">
        <v>0.5</v>
      </c>
      <c r="E801" s="11">
        <v>0</v>
      </c>
      <c r="F801" s="11">
        <v>5</v>
      </c>
      <c r="G801" s="11">
        <v>0</v>
      </c>
      <c r="H801" s="8">
        <v>6706000</v>
      </c>
      <c r="I801" s="8">
        <v>7156000</v>
      </c>
      <c r="J801" s="8">
        <v>44000</v>
      </c>
      <c r="K801" s="8">
        <v>4475000</v>
      </c>
      <c r="L801" s="8">
        <v>2628000</v>
      </c>
      <c r="M801" s="8">
        <v>7103000</v>
      </c>
      <c r="N801" s="8">
        <v>5990000</v>
      </c>
      <c r="O801" s="8">
        <v>1.6740999999999999</v>
      </c>
      <c r="P801" s="9">
        <f t="shared" si="203"/>
        <v>0.93711570709893799</v>
      </c>
      <c r="Q801" s="9">
        <f t="shared" si="204"/>
        <v>6.1486864169927333E-3</v>
      </c>
      <c r="R801" s="9">
        <f t="shared" si="205"/>
        <v>0.62534935718278373</v>
      </c>
      <c r="S801" s="9">
        <f t="shared" si="206"/>
        <v>0.36724427054220232</v>
      </c>
      <c r="T801" s="9">
        <f t="shared" si="207"/>
        <v>0.99259362772498605</v>
      </c>
      <c r="U801" s="9">
        <f t="shared" si="208"/>
        <v>0.83705980994969253</v>
      </c>
      <c r="V801" s="9">
        <f t="shared" ref="V801:V864" si="209">IF(G801=1,1,0)</f>
        <v>0</v>
      </c>
      <c r="W801" s="9">
        <f t="shared" ref="W801:W864" si="210">IF(G801=1,2,0)</f>
        <v>0</v>
      </c>
      <c r="X801" s="9">
        <f t="shared" ref="X801:X864" si="211">IF(G801=0,1,0)</f>
        <v>1</v>
      </c>
      <c r="Y801" s="9">
        <f t="shared" ref="Y801:Y864" si="212">IF($F801=0,1,0)</f>
        <v>0</v>
      </c>
      <c r="Z801" s="9">
        <f t="shared" ref="Z801:Z864" si="213">IF($F801=1,1,0)</f>
        <v>0</v>
      </c>
      <c r="AA801" s="9">
        <f t="shared" ref="AA801:AA864" si="214">IF($F801=2,1,0)</f>
        <v>0</v>
      </c>
      <c r="AB801" s="9">
        <f t="shared" ref="AB801:AB864" si="215">IF($F801=3,1,0)</f>
        <v>0</v>
      </c>
      <c r="AC801" s="9">
        <f t="shared" ref="AC801:AC864" si="216">IF($F801=4,1,0)</f>
        <v>0</v>
      </c>
      <c r="AD801" s="9">
        <f t="shared" ref="AD801:AD864" si="217">IF($F801=5,1,0)</f>
        <v>1</v>
      </c>
    </row>
    <row r="802" spans="1:30" x14ac:dyDescent="0.35">
      <c r="A802" s="5">
        <v>801</v>
      </c>
      <c r="B802" s="3" t="s">
        <v>1467</v>
      </c>
      <c r="C802" s="11">
        <v>20</v>
      </c>
      <c r="D802" s="8">
        <v>27</v>
      </c>
      <c r="E802" s="11">
        <v>0</v>
      </c>
      <c r="F802" s="11">
        <v>5</v>
      </c>
      <c r="G802" s="11">
        <v>0</v>
      </c>
      <c r="H802" s="8">
        <v>19570000</v>
      </c>
      <c r="I802" s="8">
        <v>20090000</v>
      </c>
      <c r="J802" s="8">
        <v>18520000</v>
      </c>
      <c r="K802" s="8">
        <v>820000</v>
      </c>
      <c r="L802" s="8">
        <v>250000</v>
      </c>
      <c r="M802" s="8">
        <v>1070000</v>
      </c>
      <c r="N802" s="8">
        <v>6221000</v>
      </c>
      <c r="O802" s="8">
        <v>0.29959999999999998</v>
      </c>
      <c r="P802" s="9">
        <f t="shared" si="203"/>
        <v>0.97411647585863614</v>
      </c>
      <c r="Q802" s="9">
        <f t="shared" si="204"/>
        <v>0.92185166749626679</v>
      </c>
      <c r="R802" s="9">
        <f t="shared" si="205"/>
        <v>4.0816326530612242E-2</v>
      </c>
      <c r="S802" s="9">
        <f t="shared" si="206"/>
        <v>1.2444001991040319E-2</v>
      </c>
      <c r="T802" s="9">
        <f t="shared" si="207"/>
        <v>5.3260328521652564E-2</v>
      </c>
      <c r="U802" s="9">
        <f t="shared" si="208"/>
        <v>0.30965654554504729</v>
      </c>
      <c r="V802" s="9">
        <f t="shared" si="209"/>
        <v>0</v>
      </c>
      <c r="W802" s="9">
        <f t="shared" si="210"/>
        <v>0</v>
      </c>
      <c r="X802" s="9">
        <f t="shared" si="211"/>
        <v>1</v>
      </c>
      <c r="Y802" s="9">
        <f t="shared" si="212"/>
        <v>0</v>
      </c>
      <c r="Z802" s="9">
        <f t="shared" si="213"/>
        <v>0</v>
      </c>
      <c r="AA802" s="9">
        <f t="shared" si="214"/>
        <v>0</v>
      </c>
      <c r="AB802" s="9">
        <f t="shared" si="215"/>
        <v>0</v>
      </c>
      <c r="AC802" s="9">
        <f t="shared" si="216"/>
        <v>0</v>
      </c>
      <c r="AD802" s="9">
        <f t="shared" si="217"/>
        <v>1</v>
      </c>
    </row>
    <row r="803" spans="1:30" x14ac:dyDescent="0.35">
      <c r="A803" s="5">
        <v>802</v>
      </c>
      <c r="B803" s="3" t="s">
        <v>413</v>
      </c>
      <c r="C803" s="11">
        <v>20</v>
      </c>
      <c r="D803" s="8">
        <v>23.5</v>
      </c>
      <c r="E803" s="11">
        <v>0</v>
      </c>
      <c r="F803" s="11">
        <v>5</v>
      </c>
      <c r="G803" s="11">
        <v>0</v>
      </c>
      <c r="H803" s="8">
        <v>27866000</v>
      </c>
      <c r="I803" s="8">
        <v>29163000</v>
      </c>
      <c r="J803" s="8">
        <v>27080000</v>
      </c>
      <c r="K803" s="8">
        <v>31000</v>
      </c>
      <c r="L803" s="8">
        <v>950000</v>
      </c>
      <c r="M803" s="8">
        <v>981000</v>
      </c>
      <c r="N803" s="8">
        <v>31714000</v>
      </c>
      <c r="O803" s="8">
        <v>1.1439999999999999</v>
      </c>
      <c r="P803" s="9">
        <f t="shared" si="203"/>
        <v>0.95552583753386144</v>
      </c>
      <c r="Q803" s="9">
        <f t="shared" si="204"/>
        <v>0.92857387785893086</v>
      </c>
      <c r="R803" s="9">
        <f t="shared" si="205"/>
        <v>1.0629907759832666E-3</v>
      </c>
      <c r="S803" s="9">
        <f t="shared" si="206"/>
        <v>3.2575523780132357E-2</v>
      </c>
      <c r="T803" s="9">
        <f t="shared" si="207"/>
        <v>3.3638514556115627E-2</v>
      </c>
      <c r="U803" s="9">
        <f t="shared" si="208"/>
        <v>1.0874738538559132</v>
      </c>
      <c r="V803" s="9">
        <f t="shared" si="209"/>
        <v>0</v>
      </c>
      <c r="W803" s="9">
        <f t="shared" si="210"/>
        <v>0</v>
      </c>
      <c r="X803" s="9">
        <f t="shared" si="211"/>
        <v>1</v>
      </c>
      <c r="Y803" s="9">
        <f t="shared" si="212"/>
        <v>0</v>
      </c>
      <c r="Z803" s="9">
        <f t="shared" si="213"/>
        <v>0</v>
      </c>
      <c r="AA803" s="9">
        <f t="shared" si="214"/>
        <v>0</v>
      </c>
      <c r="AB803" s="9">
        <f t="shared" si="215"/>
        <v>0</v>
      </c>
      <c r="AC803" s="9">
        <f t="shared" si="216"/>
        <v>0</v>
      </c>
      <c r="AD803" s="9">
        <f t="shared" si="217"/>
        <v>1</v>
      </c>
    </row>
    <row r="804" spans="1:30" ht="29" x14ac:dyDescent="0.35">
      <c r="A804" s="5">
        <v>803</v>
      </c>
      <c r="B804" s="3" t="s">
        <v>414</v>
      </c>
      <c r="C804" s="11">
        <v>20</v>
      </c>
      <c r="D804" s="8">
        <v>27.5</v>
      </c>
      <c r="E804" s="11">
        <v>0</v>
      </c>
      <c r="F804" s="11">
        <v>2</v>
      </c>
      <c r="G804" s="11">
        <v>0</v>
      </c>
      <c r="H804" s="8">
        <v>92760000</v>
      </c>
      <c r="I804" s="8">
        <v>152838000</v>
      </c>
      <c r="J804" s="8">
        <v>98260000</v>
      </c>
      <c r="K804" s="8">
        <v>17819000</v>
      </c>
      <c r="L804" s="8">
        <v>35297000</v>
      </c>
      <c r="M804" s="8">
        <v>53116000</v>
      </c>
      <c r="N804" s="8">
        <v>72130000</v>
      </c>
      <c r="O804" s="8">
        <v>0.57240000000000002</v>
      </c>
      <c r="P804" s="9">
        <f t="shared" si="203"/>
        <v>0.60691712793938679</v>
      </c>
      <c r="Q804" s="9">
        <f t="shared" si="204"/>
        <v>0.6429029429853832</v>
      </c>
      <c r="R804" s="9">
        <f t="shared" si="205"/>
        <v>0.11658749787356547</v>
      </c>
      <c r="S804" s="9">
        <f t="shared" si="206"/>
        <v>0.23094387521427917</v>
      </c>
      <c r="T804" s="9">
        <f t="shared" si="207"/>
        <v>0.34753137308784465</v>
      </c>
      <c r="U804" s="9">
        <f t="shared" si="208"/>
        <v>0.47193760713958571</v>
      </c>
      <c r="V804" s="9">
        <f t="shared" si="209"/>
        <v>0</v>
      </c>
      <c r="W804" s="9">
        <f t="shared" si="210"/>
        <v>0</v>
      </c>
      <c r="X804" s="9">
        <f t="shared" si="211"/>
        <v>1</v>
      </c>
      <c r="Y804" s="9">
        <f t="shared" si="212"/>
        <v>0</v>
      </c>
      <c r="Z804" s="9">
        <f t="shared" si="213"/>
        <v>0</v>
      </c>
      <c r="AA804" s="9">
        <f t="shared" si="214"/>
        <v>1</v>
      </c>
      <c r="AB804" s="9">
        <f t="shared" si="215"/>
        <v>0</v>
      </c>
      <c r="AC804" s="9">
        <f t="shared" si="216"/>
        <v>0</v>
      </c>
      <c r="AD804" s="9">
        <f t="shared" si="217"/>
        <v>0</v>
      </c>
    </row>
    <row r="805" spans="1:30" ht="29" x14ac:dyDescent="0.35">
      <c r="A805" s="5">
        <v>804</v>
      </c>
      <c r="B805" s="3" t="s">
        <v>415</v>
      </c>
      <c r="C805" s="11">
        <v>20</v>
      </c>
      <c r="D805" s="8">
        <v>10</v>
      </c>
      <c r="E805" s="11">
        <v>0</v>
      </c>
      <c r="F805" s="11">
        <v>5</v>
      </c>
      <c r="G805" s="11">
        <v>0</v>
      </c>
      <c r="H805" s="8">
        <v>35635000</v>
      </c>
      <c r="I805" s="8">
        <v>59154000</v>
      </c>
      <c r="J805" s="8">
        <v>498000</v>
      </c>
      <c r="K805" s="8">
        <v>15087000</v>
      </c>
      <c r="L805" s="8">
        <v>43361000</v>
      </c>
      <c r="M805" s="8">
        <v>58448000</v>
      </c>
      <c r="N805" s="8">
        <v>85061000</v>
      </c>
      <c r="O805" s="8">
        <v>1.8948</v>
      </c>
      <c r="P805" s="9">
        <f t="shared" si="203"/>
        <v>0.60241065692937079</v>
      </c>
      <c r="Q805" s="9">
        <f t="shared" si="204"/>
        <v>8.418703722487068E-3</v>
      </c>
      <c r="R805" s="9">
        <f t="shared" si="205"/>
        <v>0.25504615072522568</v>
      </c>
      <c r="S805" s="9">
        <f t="shared" si="206"/>
        <v>0.7330188998208067</v>
      </c>
      <c r="T805" s="9">
        <f t="shared" si="207"/>
        <v>0.98806505054603244</v>
      </c>
      <c r="U805" s="9">
        <f t="shared" si="208"/>
        <v>1.4379585488724347</v>
      </c>
      <c r="V805" s="9">
        <f t="shared" si="209"/>
        <v>0</v>
      </c>
      <c r="W805" s="9">
        <f t="shared" si="210"/>
        <v>0</v>
      </c>
      <c r="X805" s="9">
        <f t="shared" si="211"/>
        <v>1</v>
      </c>
      <c r="Y805" s="9">
        <f t="shared" si="212"/>
        <v>0</v>
      </c>
      <c r="Z805" s="9">
        <f t="shared" si="213"/>
        <v>0</v>
      </c>
      <c r="AA805" s="9">
        <f t="shared" si="214"/>
        <v>0</v>
      </c>
      <c r="AB805" s="9">
        <f t="shared" si="215"/>
        <v>0</v>
      </c>
      <c r="AC805" s="9">
        <f t="shared" si="216"/>
        <v>0</v>
      </c>
      <c r="AD805" s="9">
        <f t="shared" si="217"/>
        <v>1</v>
      </c>
    </row>
    <row r="806" spans="1:30" x14ac:dyDescent="0.35">
      <c r="A806" s="5">
        <v>805</v>
      </c>
      <c r="B806" s="3" t="s">
        <v>416</v>
      </c>
      <c r="C806" s="11">
        <v>20</v>
      </c>
      <c r="D806" s="8">
        <v>15.5</v>
      </c>
      <c r="E806" s="11">
        <v>0</v>
      </c>
      <c r="F806" s="11">
        <v>5</v>
      </c>
      <c r="G806" s="11">
        <v>0</v>
      </c>
      <c r="H806" s="8">
        <v>21623000</v>
      </c>
      <c r="I806" s="8">
        <v>21785000</v>
      </c>
      <c r="J806" s="8">
        <v>6668000</v>
      </c>
      <c r="K806" s="8">
        <v>6033000</v>
      </c>
      <c r="L806" s="8">
        <v>9073000</v>
      </c>
      <c r="M806" s="8">
        <v>15106000</v>
      </c>
      <c r="N806" s="8">
        <v>25826000</v>
      </c>
      <c r="O806" s="8">
        <v>1.0429999999999999</v>
      </c>
      <c r="P806" s="9">
        <f t="shared" si="203"/>
        <v>0.99256369061280703</v>
      </c>
      <c r="Q806" s="9">
        <f t="shared" si="204"/>
        <v>0.30608216662841403</v>
      </c>
      <c r="R806" s="9">
        <f t="shared" si="205"/>
        <v>0.27693366995639201</v>
      </c>
      <c r="S806" s="9">
        <f t="shared" si="206"/>
        <v>0.41647922882717464</v>
      </c>
      <c r="T806" s="9">
        <f t="shared" si="207"/>
        <v>0.69341289878356671</v>
      </c>
      <c r="U806" s="9">
        <f t="shared" si="208"/>
        <v>1.1854946063805372</v>
      </c>
      <c r="V806" s="9">
        <f t="shared" si="209"/>
        <v>0</v>
      </c>
      <c r="W806" s="9">
        <f t="shared" si="210"/>
        <v>0</v>
      </c>
      <c r="X806" s="9">
        <f t="shared" si="211"/>
        <v>1</v>
      </c>
      <c r="Y806" s="9">
        <f t="shared" si="212"/>
        <v>0</v>
      </c>
      <c r="Z806" s="9">
        <f t="shared" si="213"/>
        <v>0</v>
      </c>
      <c r="AA806" s="9">
        <f t="shared" si="214"/>
        <v>0</v>
      </c>
      <c r="AB806" s="9">
        <f t="shared" si="215"/>
        <v>0</v>
      </c>
      <c r="AC806" s="9">
        <f t="shared" si="216"/>
        <v>0</v>
      </c>
      <c r="AD806" s="9">
        <f t="shared" si="217"/>
        <v>1</v>
      </c>
    </row>
    <row r="807" spans="1:30" x14ac:dyDescent="0.35">
      <c r="A807" s="5">
        <v>806</v>
      </c>
      <c r="B807" s="3" t="s">
        <v>1468</v>
      </c>
      <c r="C807" s="11">
        <v>20</v>
      </c>
      <c r="D807" s="8">
        <v>4</v>
      </c>
      <c r="E807" s="11">
        <v>0</v>
      </c>
      <c r="F807" s="11">
        <v>5</v>
      </c>
      <c r="G807" s="11">
        <v>0</v>
      </c>
      <c r="H807" s="8">
        <v>1493000</v>
      </c>
      <c r="I807" s="8">
        <v>1704000</v>
      </c>
      <c r="J807" s="8">
        <v>-1809000</v>
      </c>
      <c r="K807" s="8">
        <v>3000000</v>
      </c>
      <c r="L807" s="8">
        <v>503000</v>
      </c>
      <c r="M807" s="8">
        <v>3503000</v>
      </c>
      <c r="N807" s="8">
        <v>258000</v>
      </c>
      <c r="O807" s="8">
        <v>0.13669999999999999</v>
      </c>
      <c r="P807" s="9">
        <f t="shared" si="203"/>
        <v>0.87617370892018775</v>
      </c>
      <c r="Q807" s="9">
        <f t="shared" si="204"/>
        <v>-1.0616197183098592</v>
      </c>
      <c r="R807" s="9">
        <f t="shared" si="205"/>
        <v>1.7605633802816902</v>
      </c>
      <c r="S807" s="9">
        <f t="shared" si="206"/>
        <v>0.29518779342723006</v>
      </c>
      <c r="T807" s="9">
        <f t="shared" si="207"/>
        <v>2.05575117370892</v>
      </c>
      <c r="U807" s="9">
        <f t="shared" si="208"/>
        <v>0.15140845070422534</v>
      </c>
      <c r="V807" s="9">
        <f t="shared" si="209"/>
        <v>0</v>
      </c>
      <c r="W807" s="9">
        <f t="shared" si="210"/>
        <v>0</v>
      </c>
      <c r="X807" s="9">
        <f t="shared" si="211"/>
        <v>1</v>
      </c>
      <c r="Y807" s="9">
        <f t="shared" si="212"/>
        <v>0</v>
      </c>
      <c r="Z807" s="9">
        <f t="shared" si="213"/>
        <v>0</v>
      </c>
      <c r="AA807" s="9">
        <f t="shared" si="214"/>
        <v>0</v>
      </c>
      <c r="AB807" s="9">
        <f t="shared" si="215"/>
        <v>0</v>
      </c>
      <c r="AC807" s="9">
        <f t="shared" si="216"/>
        <v>0</v>
      </c>
      <c r="AD807" s="9">
        <f t="shared" si="217"/>
        <v>1</v>
      </c>
    </row>
    <row r="808" spans="1:30" x14ac:dyDescent="0.35">
      <c r="A808" s="5">
        <v>807</v>
      </c>
      <c r="B808" s="3" t="s">
        <v>1469</v>
      </c>
      <c r="C808" s="11">
        <v>20</v>
      </c>
      <c r="D808" s="8">
        <v>4.5</v>
      </c>
      <c r="E808" s="11">
        <v>0</v>
      </c>
      <c r="F808" s="11">
        <v>5</v>
      </c>
      <c r="G808" s="11">
        <v>0</v>
      </c>
      <c r="H808" s="8">
        <v>16026000</v>
      </c>
      <c r="I808" s="8">
        <v>16026000</v>
      </c>
      <c r="J808" s="8">
        <v>381000</v>
      </c>
      <c r="K808" s="8">
        <v>1493000</v>
      </c>
      <c r="L808" s="8">
        <v>14152000</v>
      </c>
      <c r="M808" s="8">
        <v>15645000</v>
      </c>
      <c r="N808" s="8">
        <v>34947000</v>
      </c>
      <c r="O808" s="8">
        <v>2.609</v>
      </c>
      <c r="P808" s="9">
        <f t="shared" si="203"/>
        <v>1</v>
      </c>
      <c r="Q808" s="9">
        <f t="shared" si="204"/>
        <v>2.3773867465368775E-2</v>
      </c>
      <c r="R808" s="9">
        <f t="shared" si="205"/>
        <v>9.3161113191064515E-2</v>
      </c>
      <c r="S808" s="9">
        <f t="shared" si="206"/>
        <v>0.88306501934356674</v>
      </c>
      <c r="T808" s="9">
        <f t="shared" si="207"/>
        <v>0.9762261325346312</v>
      </c>
      <c r="U808" s="9">
        <f t="shared" si="208"/>
        <v>2.1806439535754398</v>
      </c>
      <c r="V808" s="9">
        <f t="shared" si="209"/>
        <v>0</v>
      </c>
      <c r="W808" s="9">
        <f t="shared" si="210"/>
        <v>0</v>
      </c>
      <c r="X808" s="9">
        <f t="shared" si="211"/>
        <v>1</v>
      </c>
      <c r="Y808" s="9">
        <f t="shared" si="212"/>
        <v>0</v>
      </c>
      <c r="Z808" s="9">
        <f t="shared" si="213"/>
        <v>0</v>
      </c>
      <c r="AA808" s="9">
        <f t="shared" si="214"/>
        <v>0</v>
      </c>
      <c r="AB808" s="9">
        <f t="shared" si="215"/>
        <v>0</v>
      </c>
      <c r="AC808" s="9">
        <f t="shared" si="216"/>
        <v>0</v>
      </c>
      <c r="AD808" s="9">
        <f t="shared" si="217"/>
        <v>1</v>
      </c>
    </row>
    <row r="809" spans="1:30" x14ac:dyDescent="0.35">
      <c r="A809" s="5">
        <v>808</v>
      </c>
      <c r="B809" s="3" t="s">
        <v>417</v>
      </c>
      <c r="C809" s="11">
        <v>20</v>
      </c>
      <c r="D809" s="8">
        <v>16</v>
      </c>
      <c r="E809" s="11">
        <v>0</v>
      </c>
      <c r="F809" s="11">
        <v>5</v>
      </c>
      <c r="G809" s="11">
        <v>0</v>
      </c>
      <c r="H809" s="8">
        <v>354000</v>
      </c>
      <c r="I809" s="8">
        <v>1605000</v>
      </c>
      <c r="J809" s="8">
        <v>1433000</v>
      </c>
      <c r="K809" s="8">
        <v>80000</v>
      </c>
      <c r="L809" s="8">
        <v>82000</v>
      </c>
      <c r="M809" s="8">
        <v>162000</v>
      </c>
      <c r="N809" s="8">
        <v>1414000</v>
      </c>
      <c r="O809" s="8">
        <v>0.87119999999999997</v>
      </c>
      <c r="P809" s="9">
        <f t="shared" si="203"/>
        <v>0.22056074766355141</v>
      </c>
      <c r="Q809" s="9">
        <f t="shared" si="204"/>
        <v>0.8928348909657321</v>
      </c>
      <c r="R809" s="9">
        <f t="shared" si="205"/>
        <v>4.9844236760124609E-2</v>
      </c>
      <c r="S809" s="9">
        <f t="shared" si="206"/>
        <v>5.1090342679127723E-2</v>
      </c>
      <c r="T809" s="9">
        <f t="shared" si="207"/>
        <v>0.10093457943925234</v>
      </c>
      <c r="U809" s="9">
        <f t="shared" si="208"/>
        <v>0.88099688473520255</v>
      </c>
      <c r="V809" s="9">
        <f t="shared" si="209"/>
        <v>0</v>
      </c>
      <c r="W809" s="9">
        <f t="shared" si="210"/>
        <v>0</v>
      </c>
      <c r="X809" s="9">
        <f t="shared" si="211"/>
        <v>1</v>
      </c>
      <c r="Y809" s="9">
        <f t="shared" si="212"/>
        <v>0</v>
      </c>
      <c r="Z809" s="9">
        <f t="shared" si="213"/>
        <v>0</v>
      </c>
      <c r="AA809" s="9">
        <f t="shared" si="214"/>
        <v>0</v>
      </c>
      <c r="AB809" s="9">
        <f t="shared" si="215"/>
        <v>0</v>
      </c>
      <c r="AC809" s="9">
        <f t="shared" si="216"/>
        <v>0</v>
      </c>
      <c r="AD809" s="9">
        <f t="shared" si="217"/>
        <v>1</v>
      </c>
    </row>
    <row r="810" spans="1:30" ht="29" x14ac:dyDescent="0.35">
      <c r="A810" s="5">
        <v>809</v>
      </c>
      <c r="B810" s="3" t="s">
        <v>418</v>
      </c>
      <c r="C810" s="11">
        <v>20</v>
      </c>
      <c r="D810" s="8">
        <v>28.5</v>
      </c>
      <c r="E810" s="11">
        <v>0</v>
      </c>
      <c r="F810" s="11">
        <v>1</v>
      </c>
      <c r="G810" s="11">
        <v>1</v>
      </c>
      <c r="H810" s="8">
        <v>36076000</v>
      </c>
      <c r="I810" s="8">
        <v>36438000</v>
      </c>
      <c r="J810" s="8">
        <v>11501000</v>
      </c>
      <c r="K810" s="8">
        <v>32000</v>
      </c>
      <c r="L810" s="8">
        <v>9146000</v>
      </c>
      <c r="M810" s="8">
        <v>9178000</v>
      </c>
      <c r="N810" s="8">
        <v>61315000</v>
      </c>
      <c r="O810" s="8">
        <v>1.0948</v>
      </c>
      <c r="P810" s="9">
        <f t="shared" si="203"/>
        <v>0.99006531642790496</v>
      </c>
      <c r="Q810" s="9">
        <f t="shared" si="204"/>
        <v>0.31563203249355071</v>
      </c>
      <c r="R810" s="9">
        <f t="shared" si="205"/>
        <v>8.7820407267138697E-4</v>
      </c>
      <c r="S810" s="9">
        <f t="shared" si="206"/>
        <v>0.25100170152039081</v>
      </c>
      <c r="T810" s="9">
        <f t="shared" si="207"/>
        <v>0.25187990559306217</v>
      </c>
      <c r="U810" s="9">
        <f t="shared" si="208"/>
        <v>1.6827213348701904</v>
      </c>
      <c r="V810" s="9">
        <f t="shared" si="209"/>
        <v>1</v>
      </c>
      <c r="W810" s="9">
        <f t="shared" si="210"/>
        <v>2</v>
      </c>
      <c r="X810" s="9">
        <f t="shared" si="211"/>
        <v>0</v>
      </c>
      <c r="Y810" s="9">
        <f t="shared" si="212"/>
        <v>0</v>
      </c>
      <c r="Z810" s="9">
        <f t="shared" si="213"/>
        <v>1</v>
      </c>
      <c r="AA810" s="9">
        <f t="shared" si="214"/>
        <v>0</v>
      </c>
      <c r="AB810" s="9">
        <f t="shared" si="215"/>
        <v>0</v>
      </c>
      <c r="AC810" s="9">
        <f t="shared" si="216"/>
        <v>0</v>
      </c>
      <c r="AD810" s="9">
        <f t="shared" si="217"/>
        <v>0</v>
      </c>
    </row>
    <row r="811" spans="1:30" x14ac:dyDescent="0.35">
      <c r="A811" s="5">
        <v>810</v>
      </c>
      <c r="B811" s="3" t="s">
        <v>1470</v>
      </c>
      <c r="C811" s="11">
        <v>20</v>
      </c>
      <c r="D811" s="8">
        <v>6</v>
      </c>
      <c r="E811" s="11">
        <v>0</v>
      </c>
      <c r="F811" s="11">
        <v>5</v>
      </c>
      <c r="G811" s="11">
        <v>0</v>
      </c>
      <c r="H811" s="8">
        <v>2551000</v>
      </c>
      <c r="I811" s="8">
        <v>4398000</v>
      </c>
      <c r="J811" s="8">
        <v>-736000</v>
      </c>
      <c r="K811" s="8">
        <v>366000</v>
      </c>
      <c r="L811" s="8">
        <v>4758000</v>
      </c>
      <c r="M811" s="8">
        <v>5124000</v>
      </c>
      <c r="N811" s="8">
        <v>287000</v>
      </c>
      <c r="O811" s="8">
        <v>6.7000000000000004E-2</v>
      </c>
      <c r="P811" s="9">
        <f t="shared" si="203"/>
        <v>0.58003638017280579</v>
      </c>
      <c r="Q811" s="9">
        <f t="shared" si="204"/>
        <v>-0.16734879490677582</v>
      </c>
      <c r="R811" s="9">
        <f t="shared" si="205"/>
        <v>8.3219645293315145E-2</v>
      </c>
      <c r="S811" s="9">
        <f t="shared" si="206"/>
        <v>1.0818553888130968</v>
      </c>
      <c r="T811" s="9">
        <f t="shared" si="207"/>
        <v>1.165075034106412</v>
      </c>
      <c r="U811" s="9">
        <f t="shared" si="208"/>
        <v>6.5256934970441105E-2</v>
      </c>
      <c r="V811" s="9">
        <f t="shared" si="209"/>
        <v>0</v>
      </c>
      <c r="W811" s="9">
        <f t="shared" si="210"/>
        <v>0</v>
      </c>
      <c r="X811" s="9">
        <f t="shared" si="211"/>
        <v>1</v>
      </c>
      <c r="Y811" s="9">
        <f t="shared" si="212"/>
        <v>0</v>
      </c>
      <c r="Z811" s="9">
        <f t="shared" si="213"/>
        <v>0</v>
      </c>
      <c r="AA811" s="9">
        <f t="shared" si="214"/>
        <v>0</v>
      </c>
      <c r="AB811" s="9">
        <f t="shared" si="215"/>
        <v>0</v>
      </c>
      <c r="AC811" s="9">
        <f t="shared" si="216"/>
        <v>0</v>
      </c>
      <c r="AD811" s="9">
        <f t="shared" si="217"/>
        <v>1</v>
      </c>
    </row>
    <row r="812" spans="1:30" x14ac:dyDescent="0.35">
      <c r="A812" s="5">
        <v>811</v>
      </c>
      <c r="B812" s="3" t="s">
        <v>419</v>
      </c>
      <c r="C812" s="11">
        <v>20</v>
      </c>
      <c r="D812" s="8">
        <v>26.5</v>
      </c>
      <c r="E812" s="11">
        <v>0</v>
      </c>
      <c r="F812" s="11">
        <v>5</v>
      </c>
      <c r="G812" s="11">
        <v>0</v>
      </c>
      <c r="H812" s="8">
        <v>40920000</v>
      </c>
      <c r="I812" s="8">
        <v>87243000</v>
      </c>
      <c r="J812" s="8">
        <v>80063000</v>
      </c>
      <c r="K812" s="8">
        <v>6845000</v>
      </c>
      <c r="L812" s="8">
        <v>223000</v>
      </c>
      <c r="M812" s="8">
        <v>7068000</v>
      </c>
      <c r="N812" s="8">
        <v>58415000</v>
      </c>
      <c r="O812" s="8">
        <v>0.75470000000000004</v>
      </c>
      <c r="P812" s="9">
        <f t="shared" si="203"/>
        <v>0.46903476496681684</v>
      </c>
      <c r="Q812" s="9">
        <f t="shared" si="204"/>
        <v>0.91770113361530437</v>
      </c>
      <c r="R812" s="9">
        <f t="shared" si="205"/>
        <v>7.8459016769253695E-2</v>
      </c>
      <c r="S812" s="9">
        <f t="shared" si="206"/>
        <v>2.5560789977419392E-3</v>
      </c>
      <c r="T812" s="9">
        <f t="shared" si="207"/>
        <v>8.1015095766995629E-2</v>
      </c>
      <c r="U812" s="9">
        <f t="shared" si="208"/>
        <v>0.66956661279414964</v>
      </c>
      <c r="V812" s="9">
        <f t="shared" si="209"/>
        <v>0</v>
      </c>
      <c r="W812" s="9">
        <f t="shared" si="210"/>
        <v>0</v>
      </c>
      <c r="X812" s="9">
        <f t="shared" si="211"/>
        <v>1</v>
      </c>
      <c r="Y812" s="9">
        <f t="shared" si="212"/>
        <v>0</v>
      </c>
      <c r="Z812" s="9">
        <f t="shared" si="213"/>
        <v>0</v>
      </c>
      <c r="AA812" s="9">
        <f t="shared" si="214"/>
        <v>0</v>
      </c>
      <c r="AB812" s="9">
        <f t="shared" si="215"/>
        <v>0</v>
      </c>
      <c r="AC812" s="9">
        <f t="shared" si="216"/>
        <v>0</v>
      </c>
      <c r="AD812" s="9">
        <f t="shared" si="217"/>
        <v>1</v>
      </c>
    </row>
    <row r="813" spans="1:30" ht="29" x14ac:dyDescent="0.35">
      <c r="A813" s="5">
        <v>812</v>
      </c>
      <c r="B813" s="3" t="s">
        <v>420</v>
      </c>
      <c r="C813" s="11">
        <v>20</v>
      </c>
      <c r="D813" s="8">
        <v>28</v>
      </c>
      <c r="E813" s="11">
        <v>0</v>
      </c>
      <c r="F813" s="11">
        <v>2</v>
      </c>
      <c r="G813" s="11">
        <v>0</v>
      </c>
      <c r="H813" s="8">
        <v>131537000</v>
      </c>
      <c r="I813" s="8">
        <v>288552000</v>
      </c>
      <c r="J813" s="8">
        <v>37319000</v>
      </c>
      <c r="K813" s="8">
        <v>30651000</v>
      </c>
      <c r="L813" s="8">
        <v>21021000</v>
      </c>
      <c r="M813" s="8">
        <v>51672000</v>
      </c>
      <c r="N813" s="8">
        <v>180079000</v>
      </c>
      <c r="O813" s="8">
        <v>0.67110000000000003</v>
      </c>
      <c r="P813" s="9">
        <f t="shared" si="203"/>
        <v>0.45585197815298456</v>
      </c>
      <c r="Q813" s="9">
        <f t="shared" si="204"/>
        <v>0.1293319748260279</v>
      </c>
      <c r="R813" s="9">
        <f t="shared" si="205"/>
        <v>0.10622348831406471</v>
      </c>
      <c r="S813" s="9">
        <f t="shared" si="206"/>
        <v>7.2849954254345831E-2</v>
      </c>
      <c r="T813" s="9">
        <f t="shared" si="207"/>
        <v>0.17907344256841054</v>
      </c>
      <c r="U813" s="9">
        <f t="shared" si="208"/>
        <v>0.6240781557570213</v>
      </c>
      <c r="V813" s="9">
        <f t="shared" si="209"/>
        <v>0</v>
      </c>
      <c r="W813" s="9">
        <f t="shared" si="210"/>
        <v>0</v>
      </c>
      <c r="X813" s="9">
        <f t="shared" si="211"/>
        <v>1</v>
      </c>
      <c r="Y813" s="9">
        <f t="shared" si="212"/>
        <v>0</v>
      </c>
      <c r="Z813" s="9">
        <f t="shared" si="213"/>
        <v>0</v>
      </c>
      <c r="AA813" s="9">
        <f t="shared" si="214"/>
        <v>1</v>
      </c>
      <c r="AB813" s="9">
        <f t="shared" si="215"/>
        <v>0</v>
      </c>
      <c r="AC813" s="9">
        <f t="shared" si="216"/>
        <v>0</v>
      </c>
      <c r="AD813" s="9">
        <f t="shared" si="217"/>
        <v>0</v>
      </c>
    </row>
    <row r="814" spans="1:30" x14ac:dyDescent="0.35">
      <c r="A814" s="5">
        <v>813</v>
      </c>
      <c r="B814" s="3" t="s">
        <v>421</v>
      </c>
      <c r="C814" s="11">
        <v>20</v>
      </c>
      <c r="D814" s="8">
        <v>18</v>
      </c>
      <c r="E814" s="11">
        <v>0</v>
      </c>
      <c r="F814" s="11">
        <v>5</v>
      </c>
      <c r="G814" s="11">
        <v>0</v>
      </c>
      <c r="H814" s="8">
        <v>1196000</v>
      </c>
      <c r="I814" s="8">
        <v>2207000</v>
      </c>
      <c r="J814" s="8">
        <v>710000</v>
      </c>
      <c r="K814" s="8">
        <v>284000</v>
      </c>
      <c r="L814" s="8">
        <v>1113000</v>
      </c>
      <c r="M814" s="8">
        <v>1397000</v>
      </c>
      <c r="N814" s="8">
        <v>1382000</v>
      </c>
      <c r="O814" s="8">
        <v>0.6331</v>
      </c>
      <c r="P814" s="9">
        <f t="shared" si="203"/>
        <v>0.54191209787041228</v>
      </c>
      <c r="Q814" s="9">
        <f t="shared" si="204"/>
        <v>0.32170367014046214</v>
      </c>
      <c r="R814" s="9">
        <f t="shared" si="205"/>
        <v>0.12868146805618486</v>
      </c>
      <c r="S814" s="9">
        <f t="shared" si="206"/>
        <v>0.50430448572723152</v>
      </c>
      <c r="T814" s="9">
        <f t="shared" si="207"/>
        <v>0.63298595378341638</v>
      </c>
      <c r="U814" s="9">
        <f t="shared" si="208"/>
        <v>0.62618939737199819</v>
      </c>
      <c r="V814" s="9">
        <f t="shared" si="209"/>
        <v>0</v>
      </c>
      <c r="W814" s="9">
        <f t="shared" si="210"/>
        <v>0</v>
      </c>
      <c r="X814" s="9">
        <f t="shared" si="211"/>
        <v>1</v>
      </c>
      <c r="Y814" s="9">
        <f t="shared" si="212"/>
        <v>0</v>
      </c>
      <c r="Z814" s="9">
        <f t="shared" si="213"/>
        <v>0</v>
      </c>
      <c r="AA814" s="9">
        <f t="shared" si="214"/>
        <v>0</v>
      </c>
      <c r="AB814" s="9">
        <f t="shared" si="215"/>
        <v>0</v>
      </c>
      <c r="AC814" s="9">
        <f t="shared" si="216"/>
        <v>0</v>
      </c>
      <c r="AD814" s="9">
        <f t="shared" si="217"/>
        <v>1</v>
      </c>
    </row>
    <row r="815" spans="1:30" x14ac:dyDescent="0.35">
      <c r="A815" s="5">
        <v>814</v>
      </c>
      <c r="B815" s="3" t="s">
        <v>422</v>
      </c>
      <c r="C815" s="11">
        <v>20</v>
      </c>
      <c r="D815" s="8">
        <v>10.5</v>
      </c>
      <c r="E815" s="11">
        <v>0</v>
      </c>
      <c r="F815" s="11">
        <v>5</v>
      </c>
      <c r="G815" s="11">
        <v>0</v>
      </c>
      <c r="H815" s="8">
        <v>1490000</v>
      </c>
      <c r="I815" s="8">
        <v>11380000</v>
      </c>
      <c r="J815" s="8">
        <v>2869000</v>
      </c>
      <c r="K815" s="8">
        <v>2500000</v>
      </c>
      <c r="L815" s="8">
        <v>5911000</v>
      </c>
      <c r="M815" s="8">
        <v>8411000</v>
      </c>
      <c r="N815" s="8">
        <v>5048000</v>
      </c>
      <c r="O815" s="8">
        <v>0.42230000000000001</v>
      </c>
      <c r="P815" s="9">
        <f t="shared" si="203"/>
        <v>0.13093145869947276</v>
      </c>
      <c r="Q815" s="9">
        <f t="shared" si="204"/>
        <v>0.25210896309314584</v>
      </c>
      <c r="R815" s="9">
        <f t="shared" si="205"/>
        <v>0.21968365553602812</v>
      </c>
      <c r="S815" s="9">
        <f t="shared" si="206"/>
        <v>0.51942003514938484</v>
      </c>
      <c r="T815" s="9">
        <f t="shared" si="207"/>
        <v>0.73910369068541304</v>
      </c>
      <c r="U815" s="9">
        <f t="shared" si="208"/>
        <v>0.44358523725834798</v>
      </c>
      <c r="V815" s="9">
        <f t="shared" si="209"/>
        <v>0</v>
      </c>
      <c r="W815" s="9">
        <f t="shared" si="210"/>
        <v>0</v>
      </c>
      <c r="X815" s="9">
        <f t="shared" si="211"/>
        <v>1</v>
      </c>
      <c r="Y815" s="9">
        <f t="shared" si="212"/>
        <v>0</v>
      </c>
      <c r="Z815" s="9">
        <f t="shared" si="213"/>
        <v>0</v>
      </c>
      <c r="AA815" s="9">
        <f t="shared" si="214"/>
        <v>0</v>
      </c>
      <c r="AB815" s="9">
        <f t="shared" si="215"/>
        <v>0</v>
      </c>
      <c r="AC815" s="9">
        <f t="shared" si="216"/>
        <v>0</v>
      </c>
      <c r="AD815" s="9">
        <f t="shared" si="217"/>
        <v>1</v>
      </c>
    </row>
    <row r="816" spans="1:30" x14ac:dyDescent="0.35">
      <c r="A816" s="5">
        <v>815</v>
      </c>
      <c r="B816" s="3" t="s">
        <v>1471</v>
      </c>
      <c r="C816" s="11">
        <v>20</v>
      </c>
      <c r="D816" s="8">
        <v>2</v>
      </c>
      <c r="E816" s="11">
        <v>0</v>
      </c>
      <c r="F816" s="11">
        <v>5</v>
      </c>
      <c r="G816" s="11">
        <v>0</v>
      </c>
      <c r="H816" s="8">
        <v>502000</v>
      </c>
      <c r="I816" s="8">
        <v>531000</v>
      </c>
      <c r="J816" s="8">
        <v>-409000</v>
      </c>
      <c r="K816" s="8">
        <v>324000</v>
      </c>
      <c r="L816" s="8">
        <v>606000</v>
      </c>
      <c r="M816" s="8">
        <v>930000</v>
      </c>
      <c r="N816" s="8">
        <v>443000</v>
      </c>
      <c r="O816" s="8">
        <v>0.67889999999999995</v>
      </c>
      <c r="P816" s="9">
        <f t="shared" si="203"/>
        <v>0.94538606403013181</v>
      </c>
      <c r="Q816" s="9">
        <f t="shared" si="204"/>
        <v>-0.77024482109227876</v>
      </c>
      <c r="R816" s="9">
        <f t="shared" si="205"/>
        <v>0.61016949152542377</v>
      </c>
      <c r="S816" s="9">
        <f t="shared" si="206"/>
        <v>1.1412429378531073</v>
      </c>
      <c r="T816" s="9">
        <f t="shared" si="207"/>
        <v>1.7514124293785311</v>
      </c>
      <c r="U816" s="9">
        <f t="shared" si="208"/>
        <v>0.83427495291902076</v>
      </c>
      <c r="V816" s="9">
        <f t="shared" si="209"/>
        <v>0</v>
      </c>
      <c r="W816" s="9">
        <f t="shared" si="210"/>
        <v>0</v>
      </c>
      <c r="X816" s="9">
        <f t="shared" si="211"/>
        <v>1</v>
      </c>
      <c r="Y816" s="9">
        <f t="shared" si="212"/>
        <v>0</v>
      </c>
      <c r="Z816" s="9">
        <f t="shared" si="213"/>
        <v>0</v>
      </c>
      <c r="AA816" s="9">
        <f t="shared" si="214"/>
        <v>0</v>
      </c>
      <c r="AB816" s="9">
        <f t="shared" si="215"/>
        <v>0</v>
      </c>
      <c r="AC816" s="9">
        <f t="shared" si="216"/>
        <v>0</v>
      </c>
      <c r="AD816" s="9">
        <f t="shared" si="217"/>
        <v>1</v>
      </c>
    </row>
    <row r="817" spans="1:30" x14ac:dyDescent="0.35">
      <c r="A817" s="5">
        <v>816</v>
      </c>
      <c r="B817" s="3" t="s">
        <v>423</v>
      </c>
      <c r="C817" s="11">
        <v>20</v>
      </c>
      <c r="D817" s="8">
        <v>11.5</v>
      </c>
      <c r="E817" s="11">
        <v>0</v>
      </c>
      <c r="F817" s="11">
        <v>5</v>
      </c>
      <c r="G817" s="11">
        <v>0</v>
      </c>
      <c r="H817" s="8">
        <v>246335000</v>
      </c>
      <c r="I817" s="8">
        <v>694554000</v>
      </c>
      <c r="J817" s="8">
        <v>550638000</v>
      </c>
      <c r="K817" s="8">
        <v>78504000</v>
      </c>
      <c r="L817" s="8">
        <v>65402000</v>
      </c>
      <c r="M817" s="8">
        <v>143906000</v>
      </c>
      <c r="N817" s="8">
        <v>355231000</v>
      </c>
      <c r="O817" s="8">
        <v>0.55120000000000002</v>
      </c>
      <c r="P817" s="9">
        <f t="shared" si="203"/>
        <v>0.35466644782119172</v>
      </c>
      <c r="Q817" s="9">
        <f t="shared" si="204"/>
        <v>0.79279364887395365</v>
      </c>
      <c r="R817" s="9">
        <f t="shared" si="205"/>
        <v>0.11302792871396608</v>
      </c>
      <c r="S817" s="9">
        <f t="shared" si="206"/>
        <v>9.4164024683465936E-2</v>
      </c>
      <c r="T817" s="9">
        <f t="shared" si="207"/>
        <v>0.20719195339743202</v>
      </c>
      <c r="U817" s="9">
        <f t="shared" si="208"/>
        <v>0.51145195333984106</v>
      </c>
      <c r="V817" s="9">
        <f t="shared" si="209"/>
        <v>0</v>
      </c>
      <c r="W817" s="9">
        <f t="shared" si="210"/>
        <v>0</v>
      </c>
      <c r="X817" s="9">
        <f t="shared" si="211"/>
        <v>1</v>
      </c>
      <c r="Y817" s="9">
        <f t="shared" si="212"/>
        <v>0</v>
      </c>
      <c r="Z817" s="9">
        <f t="shared" si="213"/>
        <v>0</v>
      </c>
      <c r="AA817" s="9">
        <f t="shared" si="214"/>
        <v>0</v>
      </c>
      <c r="AB817" s="9">
        <f t="shared" si="215"/>
        <v>0</v>
      </c>
      <c r="AC817" s="9">
        <f t="shared" si="216"/>
        <v>0</v>
      </c>
      <c r="AD817" s="9">
        <f t="shared" si="217"/>
        <v>1</v>
      </c>
    </row>
    <row r="818" spans="1:30" ht="29" x14ac:dyDescent="0.35">
      <c r="A818" s="5">
        <v>817</v>
      </c>
      <c r="B818" s="3" t="s">
        <v>1472</v>
      </c>
      <c r="C818" s="11">
        <v>20</v>
      </c>
      <c r="D818" s="8">
        <v>13.5</v>
      </c>
      <c r="E818" s="11">
        <v>0</v>
      </c>
      <c r="F818" s="11">
        <v>5</v>
      </c>
      <c r="G818" s="11">
        <v>0</v>
      </c>
      <c r="H818" s="8">
        <v>27284000</v>
      </c>
      <c r="I818" s="8">
        <v>31113000</v>
      </c>
      <c r="J818" s="8">
        <v>-4068000</v>
      </c>
      <c r="K818" s="8">
        <v>8866000</v>
      </c>
      <c r="L818" s="8">
        <v>26265000</v>
      </c>
      <c r="M818" s="8">
        <v>35131000</v>
      </c>
      <c r="N818" s="8">
        <v>14013000</v>
      </c>
      <c r="O818" s="8">
        <v>0.52790000000000004</v>
      </c>
      <c r="P818" s="9">
        <f t="shared" si="203"/>
        <v>0.8769324719570597</v>
      </c>
      <c r="Q818" s="9">
        <f t="shared" si="204"/>
        <v>-0.13074920451258318</v>
      </c>
      <c r="R818" s="9">
        <f t="shared" si="205"/>
        <v>0.28496127020859446</v>
      </c>
      <c r="S818" s="9">
        <f t="shared" si="206"/>
        <v>0.84418088901745247</v>
      </c>
      <c r="T818" s="9">
        <f t="shared" si="207"/>
        <v>1.1291421592260469</v>
      </c>
      <c r="U818" s="9">
        <f t="shared" si="208"/>
        <v>0.45039051200462826</v>
      </c>
      <c r="V818" s="9">
        <f t="shared" si="209"/>
        <v>0</v>
      </c>
      <c r="W818" s="9">
        <f t="shared" si="210"/>
        <v>0</v>
      </c>
      <c r="X818" s="9">
        <f t="shared" si="211"/>
        <v>1</v>
      </c>
      <c r="Y818" s="9">
        <f t="shared" si="212"/>
        <v>0</v>
      </c>
      <c r="Z818" s="9">
        <f t="shared" si="213"/>
        <v>0</v>
      </c>
      <c r="AA818" s="9">
        <f t="shared" si="214"/>
        <v>0</v>
      </c>
      <c r="AB818" s="9">
        <f t="shared" si="215"/>
        <v>0</v>
      </c>
      <c r="AC818" s="9">
        <f t="shared" si="216"/>
        <v>0</v>
      </c>
      <c r="AD818" s="9">
        <f t="shared" si="217"/>
        <v>1</v>
      </c>
    </row>
    <row r="819" spans="1:30" x14ac:dyDescent="0.35">
      <c r="A819" s="5">
        <v>818</v>
      </c>
      <c r="B819" s="3" t="s">
        <v>424</v>
      </c>
      <c r="C819" s="11">
        <v>20</v>
      </c>
      <c r="D819" s="8">
        <v>16.5</v>
      </c>
      <c r="E819" s="11">
        <v>0</v>
      </c>
      <c r="F819" s="11">
        <v>5</v>
      </c>
      <c r="G819" s="11">
        <v>0</v>
      </c>
      <c r="H819" s="8">
        <v>139220000</v>
      </c>
      <c r="I819" s="8">
        <v>271630000</v>
      </c>
      <c r="J819" s="8">
        <v>43525000</v>
      </c>
      <c r="K819" s="8">
        <v>146930000</v>
      </c>
      <c r="L819" s="8">
        <v>81165000</v>
      </c>
      <c r="M819" s="8">
        <v>228095000</v>
      </c>
      <c r="N819" s="8">
        <v>260344000</v>
      </c>
      <c r="O819" s="8">
        <v>0.93479999999999996</v>
      </c>
      <c r="P819" s="9">
        <f t="shared" si="203"/>
        <v>0.51253543423038694</v>
      </c>
      <c r="Q819" s="9">
        <f t="shared" si="204"/>
        <v>0.16023635091852889</v>
      </c>
      <c r="R819" s="9">
        <f t="shared" si="205"/>
        <v>0.54091963332474324</v>
      </c>
      <c r="S819" s="9">
        <f t="shared" si="206"/>
        <v>0.29880720097191033</v>
      </c>
      <c r="T819" s="9">
        <f t="shared" si="207"/>
        <v>0.83972683429665351</v>
      </c>
      <c r="U819" s="9">
        <f t="shared" si="208"/>
        <v>0.95845083385487617</v>
      </c>
      <c r="V819" s="9">
        <f t="shared" si="209"/>
        <v>0</v>
      </c>
      <c r="W819" s="9">
        <f t="shared" si="210"/>
        <v>0</v>
      </c>
      <c r="X819" s="9">
        <f t="shared" si="211"/>
        <v>1</v>
      </c>
      <c r="Y819" s="9">
        <f t="shared" si="212"/>
        <v>0</v>
      </c>
      <c r="Z819" s="9">
        <f t="shared" si="213"/>
        <v>0</v>
      </c>
      <c r="AA819" s="9">
        <f t="shared" si="214"/>
        <v>0</v>
      </c>
      <c r="AB819" s="9">
        <f t="shared" si="215"/>
        <v>0</v>
      </c>
      <c r="AC819" s="9">
        <f t="shared" si="216"/>
        <v>0</v>
      </c>
      <c r="AD819" s="9">
        <f t="shared" si="217"/>
        <v>1</v>
      </c>
    </row>
    <row r="820" spans="1:30" x14ac:dyDescent="0.35">
      <c r="A820" s="5">
        <v>819</v>
      </c>
      <c r="B820" s="3" t="s">
        <v>425</v>
      </c>
      <c r="C820" s="11">
        <v>20</v>
      </c>
      <c r="D820" s="8">
        <v>18</v>
      </c>
      <c r="E820" s="11">
        <v>0</v>
      </c>
      <c r="F820" s="11">
        <v>5</v>
      </c>
      <c r="G820" s="11">
        <v>0</v>
      </c>
      <c r="H820" s="8">
        <v>23114000</v>
      </c>
      <c r="I820" s="8">
        <v>57829000</v>
      </c>
      <c r="J820" s="8">
        <v>45791000</v>
      </c>
      <c r="K820" s="8">
        <v>11898000</v>
      </c>
      <c r="L820" s="8">
        <v>130000</v>
      </c>
      <c r="M820" s="8">
        <v>12028000</v>
      </c>
      <c r="N820" s="8">
        <v>28239000</v>
      </c>
      <c r="O820" s="8">
        <v>0.55779999999999996</v>
      </c>
      <c r="P820" s="9">
        <f t="shared" si="203"/>
        <v>0.3996956544294385</v>
      </c>
      <c r="Q820" s="9">
        <f t="shared" si="204"/>
        <v>0.79183454668073117</v>
      </c>
      <c r="R820" s="9">
        <f t="shared" si="205"/>
        <v>0.205744522644348</v>
      </c>
      <c r="S820" s="9">
        <f t="shared" si="206"/>
        <v>2.2480070552836811E-3</v>
      </c>
      <c r="T820" s="9">
        <f t="shared" si="207"/>
        <v>0.20799252969963167</v>
      </c>
      <c r="U820" s="9">
        <f t="shared" si="208"/>
        <v>0.48831900949350671</v>
      </c>
      <c r="V820" s="9">
        <f t="shared" si="209"/>
        <v>0</v>
      </c>
      <c r="W820" s="9">
        <f t="shared" si="210"/>
        <v>0</v>
      </c>
      <c r="X820" s="9">
        <f t="shared" si="211"/>
        <v>1</v>
      </c>
      <c r="Y820" s="9">
        <f t="shared" si="212"/>
        <v>0</v>
      </c>
      <c r="Z820" s="9">
        <f t="shared" si="213"/>
        <v>0</v>
      </c>
      <c r="AA820" s="9">
        <f t="shared" si="214"/>
        <v>0</v>
      </c>
      <c r="AB820" s="9">
        <f t="shared" si="215"/>
        <v>0</v>
      </c>
      <c r="AC820" s="9">
        <f t="shared" si="216"/>
        <v>0</v>
      </c>
      <c r="AD820" s="9">
        <f t="shared" si="217"/>
        <v>1</v>
      </c>
    </row>
    <row r="821" spans="1:30" x14ac:dyDescent="0.35">
      <c r="A821" s="5">
        <v>820</v>
      </c>
      <c r="B821" s="3" t="s">
        <v>425</v>
      </c>
      <c r="C821" s="11">
        <v>20</v>
      </c>
      <c r="D821" s="8">
        <v>10</v>
      </c>
      <c r="E821" s="11">
        <v>0</v>
      </c>
      <c r="F821" s="11">
        <v>5</v>
      </c>
      <c r="G821" s="11">
        <v>0</v>
      </c>
      <c r="H821" s="8">
        <v>13506000</v>
      </c>
      <c r="I821" s="8">
        <v>50036000</v>
      </c>
      <c r="J821" s="8">
        <v>28448000</v>
      </c>
      <c r="K821" s="8">
        <v>9908000</v>
      </c>
      <c r="L821" s="8">
        <v>11670000</v>
      </c>
      <c r="M821" s="8">
        <v>21578000</v>
      </c>
      <c r="N821" s="8">
        <v>21055000</v>
      </c>
      <c r="O821" s="8">
        <v>0.41770000000000002</v>
      </c>
      <c r="P821" s="9">
        <f t="shared" si="203"/>
        <v>0.2699256535294588</v>
      </c>
      <c r="Q821" s="9">
        <f t="shared" si="204"/>
        <v>0.56855064353665363</v>
      </c>
      <c r="R821" s="9">
        <f t="shared" si="205"/>
        <v>0.19801742745223438</v>
      </c>
      <c r="S821" s="9">
        <f t="shared" si="206"/>
        <v>0.23323207290750658</v>
      </c>
      <c r="T821" s="9">
        <f t="shared" si="207"/>
        <v>0.43124950035974097</v>
      </c>
      <c r="U821" s="9">
        <f t="shared" si="208"/>
        <v>0.42079702614117837</v>
      </c>
      <c r="V821" s="9">
        <f t="shared" si="209"/>
        <v>0</v>
      </c>
      <c r="W821" s="9">
        <f t="shared" si="210"/>
        <v>0</v>
      </c>
      <c r="X821" s="9">
        <f t="shared" si="211"/>
        <v>1</v>
      </c>
      <c r="Y821" s="9">
        <f t="shared" si="212"/>
        <v>0</v>
      </c>
      <c r="Z821" s="9">
        <f t="shared" si="213"/>
        <v>0</v>
      </c>
      <c r="AA821" s="9">
        <f t="shared" si="214"/>
        <v>0</v>
      </c>
      <c r="AB821" s="9">
        <f t="shared" si="215"/>
        <v>0</v>
      </c>
      <c r="AC821" s="9">
        <f t="shared" si="216"/>
        <v>0</v>
      </c>
      <c r="AD821" s="9">
        <f t="shared" si="217"/>
        <v>1</v>
      </c>
    </row>
    <row r="822" spans="1:30" x14ac:dyDescent="0.35">
      <c r="A822" s="5">
        <v>821</v>
      </c>
      <c r="B822" s="3" t="s">
        <v>425</v>
      </c>
      <c r="C822" s="11">
        <v>20</v>
      </c>
      <c r="D822" s="8">
        <v>4</v>
      </c>
      <c r="E822" s="11">
        <v>0</v>
      </c>
      <c r="F822" s="11">
        <v>5</v>
      </c>
      <c r="G822" s="11">
        <v>0</v>
      </c>
      <c r="H822" s="8">
        <v>38581000</v>
      </c>
      <c r="I822" s="8">
        <v>71422000</v>
      </c>
      <c r="J822" s="8">
        <v>27676000</v>
      </c>
      <c r="K822" s="8">
        <v>31739000</v>
      </c>
      <c r="L822" s="8">
        <v>11007000</v>
      </c>
      <c r="M822" s="8">
        <v>42746000</v>
      </c>
      <c r="N822" s="8">
        <v>60183000</v>
      </c>
      <c r="O822" s="8">
        <v>1.1321000000000001</v>
      </c>
      <c r="P822" s="9">
        <f t="shared" si="203"/>
        <v>0.54018369690011481</v>
      </c>
      <c r="Q822" s="9">
        <f t="shared" si="204"/>
        <v>0.38749964996779701</v>
      </c>
      <c r="R822" s="9">
        <f t="shared" si="205"/>
        <v>0.44438688359329059</v>
      </c>
      <c r="S822" s="9">
        <f t="shared" si="206"/>
        <v>0.15411217832040547</v>
      </c>
      <c r="T822" s="9">
        <f t="shared" si="207"/>
        <v>0.59849906191369606</v>
      </c>
      <c r="U822" s="9">
        <f t="shared" si="208"/>
        <v>0.84263952283610088</v>
      </c>
      <c r="V822" s="9">
        <f t="shared" si="209"/>
        <v>0</v>
      </c>
      <c r="W822" s="9">
        <f t="shared" si="210"/>
        <v>0</v>
      </c>
      <c r="X822" s="9">
        <f t="shared" si="211"/>
        <v>1</v>
      </c>
      <c r="Y822" s="9">
        <f t="shared" si="212"/>
        <v>0</v>
      </c>
      <c r="Z822" s="9">
        <f t="shared" si="213"/>
        <v>0</v>
      </c>
      <c r="AA822" s="9">
        <f t="shared" si="214"/>
        <v>0</v>
      </c>
      <c r="AB822" s="9">
        <f t="shared" si="215"/>
        <v>0</v>
      </c>
      <c r="AC822" s="9">
        <f t="shared" si="216"/>
        <v>0</v>
      </c>
      <c r="AD822" s="9">
        <f t="shared" si="217"/>
        <v>1</v>
      </c>
    </row>
    <row r="823" spans="1:30" x14ac:dyDescent="0.35">
      <c r="A823" s="5">
        <v>822</v>
      </c>
      <c r="B823" s="3" t="s">
        <v>426</v>
      </c>
      <c r="C823" s="11">
        <v>20</v>
      </c>
      <c r="D823" s="8">
        <v>13</v>
      </c>
      <c r="E823" s="11">
        <v>0</v>
      </c>
      <c r="F823" s="11">
        <v>5</v>
      </c>
      <c r="G823" s="11">
        <v>0</v>
      </c>
      <c r="H823" s="8">
        <v>33103000</v>
      </c>
      <c r="I823" s="8">
        <v>66200000</v>
      </c>
      <c r="J823" s="8">
        <v>47309000</v>
      </c>
      <c r="K823" s="8">
        <v>77000</v>
      </c>
      <c r="L823" s="8">
        <v>4761000</v>
      </c>
      <c r="M823" s="8">
        <v>4838000</v>
      </c>
      <c r="N823" s="8">
        <v>48510000</v>
      </c>
      <c r="O823" s="8">
        <v>0.81240000000000001</v>
      </c>
      <c r="P823" s="9">
        <f t="shared" si="203"/>
        <v>0.50004531722054379</v>
      </c>
      <c r="Q823" s="9">
        <f t="shared" si="204"/>
        <v>0.7146374622356495</v>
      </c>
      <c r="R823" s="9">
        <f t="shared" si="205"/>
        <v>1.163141993957704E-3</v>
      </c>
      <c r="S823" s="9">
        <f t="shared" si="206"/>
        <v>7.1918429003021145E-2</v>
      </c>
      <c r="T823" s="9">
        <f t="shared" si="207"/>
        <v>7.3081570996978845E-2</v>
      </c>
      <c r="U823" s="9">
        <f t="shared" si="208"/>
        <v>0.7327794561933535</v>
      </c>
      <c r="V823" s="9">
        <f t="shared" si="209"/>
        <v>0</v>
      </c>
      <c r="W823" s="9">
        <f t="shared" si="210"/>
        <v>0</v>
      </c>
      <c r="X823" s="9">
        <f t="shared" si="211"/>
        <v>1</v>
      </c>
      <c r="Y823" s="9">
        <f t="shared" si="212"/>
        <v>0</v>
      </c>
      <c r="Z823" s="9">
        <f t="shared" si="213"/>
        <v>0</v>
      </c>
      <c r="AA823" s="9">
        <f t="shared" si="214"/>
        <v>0</v>
      </c>
      <c r="AB823" s="9">
        <f t="shared" si="215"/>
        <v>0</v>
      </c>
      <c r="AC823" s="9">
        <f t="shared" si="216"/>
        <v>0</v>
      </c>
      <c r="AD823" s="9">
        <f t="shared" si="217"/>
        <v>1</v>
      </c>
    </row>
    <row r="824" spans="1:30" x14ac:dyDescent="0.35">
      <c r="A824" s="5">
        <v>823</v>
      </c>
      <c r="B824" s="3" t="s">
        <v>427</v>
      </c>
      <c r="C824" s="11">
        <v>20</v>
      </c>
      <c r="D824" s="8">
        <v>6</v>
      </c>
      <c r="E824" s="11">
        <v>0</v>
      </c>
      <c r="F824" s="11">
        <v>2</v>
      </c>
      <c r="G824" s="11">
        <v>0</v>
      </c>
      <c r="H824" s="8">
        <v>12174000</v>
      </c>
      <c r="I824" s="8">
        <v>80559000</v>
      </c>
      <c r="J824" s="8">
        <v>3000</v>
      </c>
      <c r="K824" s="8">
        <v>3000000</v>
      </c>
      <c r="L824" s="8">
        <v>2918000</v>
      </c>
      <c r="M824" s="8">
        <v>5918000</v>
      </c>
      <c r="N824" s="8">
        <v>9722000</v>
      </c>
      <c r="O824" s="8">
        <v>0.1196</v>
      </c>
      <c r="P824" s="9">
        <f t="shared" si="203"/>
        <v>0.15111905559900196</v>
      </c>
      <c r="Q824" s="9">
        <f t="shared" si="204"/>
        <v>3.7239786988418424E-5</v>
      </c>
      <c r="R824" s="9">
        <f t="shared" si="205"/>
        <v>3.7239786988418427E-2</v>
      </c>
      <c r="S824" s="9">
        <f t="shared" si="206"/>
        <v>3.6221899477401655E-2</v>
      </c>
      <c r="T824" s="9">
        <f t="shared" si="207"/>
        <v>7.3461686465820089E-2</v>
      </c>
      <c r="U824" s="9">
        <f t="shared" si="208"/>
        <v>0.12068173636713464</v>
      </c>
      <c r="V824" s="9">
        <f t="shared" si="209"/>
        <v>0</v>
      </c>
      <c r="W824" s="9">
        <f t="shared" si="210"/>
        <v>0</v>
      </c>
      <c r="X824" s="9">
        <f t="shared" si="211"/>
        <v>1</v>
      </c>
      <c r="Y824" s="9">
        <f t="shared" si="212"/>
        <v>0</v>
      </c>
      <c r="Z824" s="9">
        <f t="shared" si="213"/>
        <v>0</v>
      </c>
      <c r="AA824" s="9">
        <f t="shared" si="214"/>
        <v>1</v>
      </c>
      <c r="AB824" s="9">
        <f t="shared" si="215"/>
        <v>0</v>
      </c>
      <c r="AC824" s="9">
        <f t="shared" si="216"/>
        <v>0</v>
      </c>
      <c r="AD824" s="9">
        <f t="shared" si="217"/>
        <v>0</v>
      </c>
    </row>
    <row r="825" spans="1:30" x14ac:dyDescent="0.35">
      <c r="A825" s="5">
        <v>824</v>
      </c>
      <c r="B825" s="3" t="s">
        <v>428</v>
      </c>
      <c r="C825" s="11">
        <v>20</v>
      </c>
      <c r="D825" s="8">
        <v>29</v>
      </c>
      <c r="E825" s="11">
        <v>0</v>
      </c>
      <c r="F825" s="11">
        <v>2</v>
      </c>
      <c r="G825" s="11">
        <v>0</v>
      </c>
      <c r="H825" s="8">
        <v>11782000</v>
      </c>
      <c r="I825" s="8">
        <v>30996000</v>
      </c>
      <c r="J825" s="8">
        <v>27749000</v>
      </c>
      <c r="K825" s="8">
        <v>2000000</v>
      </c>
      <c r="L825" s="8">
        <v>11000</v>
      </c>
      <c r="M825" s="8">
        <v>2011000</v>
      </c>
      <c r="N825" s="8">
        <v>23350000</v>
      </c>
      <c r="O825" s="8">
        <v>0.91930000000000001</v>
      </c>
      <c r="P825" s="9">
        <f t="shared" si="203"/>
        <v>0.38011356304039229</v>
      </c>
      <c r="Q825" s="9">
        <f t="shared" si="204"/>
        <v>0.89524454768357209</v>
      </c>
      <c r="R825" s="9">
        <f t="shared" si="205"/>
        <v>6.4524454768357206E-2</v>
      </c>
      <c r="S825" s="9">
        <f t="shared" si="206"/>
        <v>3.5488450122596462E-4</v>
      </c>
      <c r="T825" s="9">
        <f t="shared" si="207"/>
        <v>6.4879339269583169E-2</v>
      </c>
      <c r="U825" s="9">
        <f t="shared" si="208"/>
        <v>0.7533230094205704</v>
      </c>
      <c r="V825" s="9">
        <f t="shared" si="209"/>
        <v>0</v>
      </c>
      <c r="W825" s="9">
        <f t="shared" si="210"/>
        <v>0</v>
      </c>
      <c r="X825" s="9">
        <f t="shared" si="211"/>
        <v>1</v>
      </c>
      <c r="Y825" s="9">
        <f t="shared" si="212"/>
        <v>0</v>
      </c>
      <c r="Z825" s="9">
        <f t="shared" si="213"/>
        <v>0</v>
      </c>
      <c r="AA825" s="9">
        <f t="shared" si="214"/>
        <v>1</v>
      </c>
      <c r="AB825" s="9">
        <f t="shared" si="215"/>
        <v>0</v>
      </c>
      <c r="AC825" s="9">
        <f t="shared" si="216"/>
        <v>0</v>
      </c>
      <c r="AD825" s="9">
        <f t="shared" si="217"/>
        <v>0</v>
      </c>
    </row>
    <row r="826" spans="1:30" x14ac:dyDescent="0.35">
      <c r="A826" s="5">
        <v>825</v>
      </c>
      <c r="B826" s="3" t="s">
        <v>429</v>
      </c>
      <c r="C826" s="11">
        <v>20</v>
      </c>
      <c r="D826" s="8">
        <v>23.5</v>
      </c>
      <c r="E826" s="11">
        <v>0</v>
      </c>
      <c r="F826" s="11">
        <v>5</v>
      </c>
      <c r="G826" s="11">
        <v>0</v>
      </c>
      <c r="H826" s="8">
        <v>73590000</v>
      </c>
      <c r="I826" s="8">
        <v>104121000</v>
      </c>
      <c r="J826" s="8">
        <v>98032000</v>
      </c>
      <c r="K826" s="8">
        <v>3700000</v>
      </c>
      <c r="L826" s="8">
        <v>1558000</v>
      </c>
      <c r="M826" s="8">
        <v>5258000</v>
      </c>
      <c r="N826" s="8">
        <v>45380000</v>
      </c>
      <c r="O826" s="8">
        <v>0.44900000000000001</v>
      </c>
      <c r="P826" s="9">
        <f t="shared" si="203"/>
        <v>0.70677384965568901</v>
      </c>
      <c r="Q826" s="9">
        <f t="shared" si="204"/>
        <v>0.94151996235149493</v>
      </c>
      <c r="R826" s="9">
        <f t="shared" si="205"/>
        <v>3.5535578797744931E-2</v>
      </c>
      <c r="S826" s="9">
        <f t="shared" si="206"/>
        <v>1.4963359936996379E-2</v>
      </c>
      <c r="T826" s="9">
        <f t="shared" si="207"/>
        <v>5.049893873474131E-2</v>
      </c>
      <c r="U826" s="9">
        <f t="shared" si="208"/>
        <v>0.43583907184909865</v>
      </c>
      <c r="V826" s="9">
        <f t="shared" si="209"/>
        <v>0</v>
      </c>
      <c r="W826" s="9">
        <f t="shared" si="210"/>
        <v>0</v>
      </c>
      <c r="X826" s="9">
        <f t="shared" si="211"/>
        <v>1</v>
      </c>
      <c r="Y826" s="9">
        <f t="shared" si="212"/>
        <v>0</v>
      </c>
      <c r="Z826" s="9">
        <f t="shared" si="213"/>
        <v>0</v>
      </c>
      <c r="AA826" s="9">
        <f t="shared" si="214"/>
        <v>0</v>
      </c>
      <c r="AB826" s="9">
        <f t="shared" si="215"/>
        <v>0</v>
      </c>
      <c r="AC826" s="9">
        <f t="shared" si="216"/>
        <v>0</v>
      </c>
      <c r="AD826" s="9">
        <f t="shared" si="217"/>
        <v>1</v>
      </c>
    </row>
    <row r="827" spans="1:30" x14ac:dyDescent="0.35">
      <c r="A827" s="5">
        <v>826</v>
      </c>
      <c r="B827" s="3" t="s">
        <v>430</v>
      </c>
      <c r="C827" s="11">
        <v>20</v>
      </c>
      <c r="D827" s="8">
        <v>28.5</v>
      </c>
      <c r="E827" s="11">
        <v>0</v>
      </c>
      <c r="F827" s="11">
        <v>0</v>
      </c>
      <c r="G827" s="11">
        <v>0</v>
      </c>
      <c r="H827" s="8">
        <v>332985000</v>
      </c>
      <c r="I827" s="8">
        <v>628362000</v>
      </c>
      <c r="J827" s="8">
        <v>554485000</v>
      </c>
      <c r="K827" s="8">
        <v>16116000</v>
      </c>
      <c r="L827" s="8">
        <v>40204000</v>
      </c>
      <c r="M827" s="8">
        <v>56320000</v>
      </c>
      <c r="N827" s="8">
        <v>368019000</v>
      </c>
      <c r="O827" s="8">
        <v>0.61709999999999998</v>
      </c>
      <c r="P827" s="9">
        <f t="shared" si="203"/>
        <v>0.52992542515301688</v>
      </c>
      <c r="Q827" s="9">
        <f t="shared" si="204"/>
        <v>0.88242923665021122</v>
      </c>
      <c r="R827" s="9">
        <f t="shared" si="205"/>
        <v>2.5647636235163807E-2</v>
      </c>
      <c r="S827" s="9">
        <f t="shared" si="206"/>
        <v>6.3982226805567491E-2</v>
      </c>
      <c r="T827" s="9">
        <f t="shared" si="207"/>
        <v>8.9629863040731297E-2</v>
      </c>
      <c r="U827" s="9">
        <f t="shared" si="208"/>
        <v>0.58567991062476721</v>
      </c>
      <c r="V827" s="9">
        <f t="shared" si="209"/>
        <v>0</v>
      </c>
      <c r="W827" s="9">
        <f t="shared" si="210"/>
        <v>0</v>
      </c>
      <c r="X827" s="9">
        <f t="shared" si="211"/>
        <v>1</v>
      </c>
      <c r="Y827" s="9">
        <f t="shared" si="212"/>
        <v>1</v>
      </c>
      <c r="Z827" s="9">
        <f t="shared" si="213"/>
        <v>0</v>
      </c>
      <c r="AA827" s="9">
        <f t="shared" si="214"/>
        <v>0</v>
      </c>
      <c r="AB827" s="9">
        <f t="shared" si="215"/>
        <v>0</v>
      </c>
      <c r="AC827" s="9">
        <f t="shared" si="216"/>
        <v>0</v>
      </c>
      <c r="AD827" s="9">
        <f t="shared" si="217"/>
        <v>0</v>
      </c>
    </row>
    <row r="828" spans="1:30" x14ac:dyDescent="0.35">
      <c r="A828" s="5">
        <v>827</v>
      </c>
      <c r="B828" s="3" t="s">
        <v>431</v>
      </c>
      <c r="C828" s="11">
        <v>20</v>
      </c>
      <c r="D828" s="8">
        <v>23.5</v>
      </c>
      <c r="E828" s="11">
        <v>0</v>
      </c>
      <c r="F828" s="11">
        <v>2</v>
      </c>
      <c r="G828" s="11">
        <v>0</v>
      </c>
      <c r="H828" s="8">
        <v>41683000</v>
      </c>
      <c r="I828" s="8">
        <v>86975000</v>
      </c>
      <c r="J828" s="8">
        <v>77876000</v>
      </c>
      <c r="K828" s="8">
        <v>6400000</v>
      </c>
      <c r="L828" s="8">
        <v>2130000</v>
      </c>
      <c r="M828" s="8">
        <v>8530000</v>
      </c>
      <c r="N828" s="8">
        <v>71873000</v>
      </c>
      <c r="O828" s="8">
        <v>1.0824</v>
      </c>
      <c r="P828" s="9">
        <f t="shared" si="203"/>
        <v>0.4792526588100029</v>
      </c>
      <c r="Q828" s="9">
        <f t="shared" si="204"/>
        <v>0.89538373095717161</v>
      </c>
      <c r="R828" s="9">
        <f t="shared" si="205"/>
        <v>7.3584363322793903E-2</v>
      </c>
      <c r="S828" s="9">
        <f t="shared" si="206"/>
        <v>2.4489795918367346E-2</v>
      </c>
      <c r="T828" s="9">
        <f t="shared" si="207"/>
        <v>9.8074159241161252E-2</v>
      </c>
      <c r="U828" s="9">
        <f t="shared" si="208"/>
        <v>0.82636389767174478</v>
      </c>
      <c r="V828" s="9">
        <f t="shared" si="209"/>
        <v>0</v>
      </c>
      <c r="W828" s="9">
        <f t="shared" si="210"/>
        <v>0</v>
      </c>
      <c r="X828" s="9">
        <f t="shared" si="211"/>
        <v>1</v>
      </c>
      <c r="Y828" s="9">
        <f t="shared" si="212"/>
        <v>0</v>
      </c>
      <c r="Z828" s="9">
        <f t="shared" si="213"/>
        <v>0</v>
      </c>
      <c r="AA828" s="9">
        <f t="shared" si="214"/>
        <v>1</v>
      </c>
      <c r="AB828" s="9">
        <f t="shared" si="215"/>
        <v>0</v>
      </c>
      <c r="AC828" s="9">
        <f t="shared" si="216"/>
        <v>0</v>
      </c>
      <c r="AD828" s="9">
        <f t="shared" si="217"/>
        <v>0</v>
      </c>
    </row>
    <row r="829" spans="1:30" x14ac:dyDescent="0.35">
      <c r="A829" s="5">
        <v>828</v>
      </c>
      <c r="B829" s="3" t="s">
        <v>432</v>
      </c>
      <c r="C829" s="11">
        <v>20</v>
      </c>
      <c r="D829" s="8">
        <v>28.5</v>
      </c>
      <c r="E829" s="11">
        <v>0</v>
      </c>
      <c r="F829" s="11">
        <v>5</v>
      </c>
      <c r="G829" s="11">
        <v>0</v>
      </c>
      <c r="H829" s="8">
        <v>356821000</v>
      </c>
      <c r="I829" s="8">
        <v>1199079000</v>
      </c>
      <c r="J829" s="8">
        <v>630159000</v>
      </c>
      <c r="K829" s="8">
        <v>34521000</v>
      </c>
      <c r="L829" s="8">
        <v>96019000</v>
      </c>
      <c r="M829" s="8">
        <v>130540000</v>
      </c>
      <c r="N829" s="8">
        <v>487877000</v>
      </c>
      <c r="O829" s="8">
        <v>0.42830000000000001</v>
      </c>
      <c r="P829" s="9">
        <f t="shared" si="203"/>
        <v>0.29757922538881926</v>
      </c>
      <c r="Q829" s="9">
        <f t="shared" si="204"/>
        <v>0.52553584876392634</v>
      </c>
      <c r="R829" s="9">
        <f t="shared" si="205"/>
        <v>2.8789596014941469E-2</v>
      </c>
      <c r="S829" s="9">
        <f t="shared" si="206"/>
        <v>8.0077292655446386E-2</v>
      </c>
      <c r="T829" s="9">
        <f t="shared" si="207"/>
        <v>0.10886688867038785</v>
      </c>
      <c r="U829" s="9">
        <f t="shared" si="208"/>
        <v>0.40687644433769588</v>
      </c>
      <c r="V829" s="9">
        <f t="shared" si="209"/>
        <v>0</v>
      </c>
      <c r="W829" s="9">
        <f t="shared" si="210"/>
        <v>0</v>
      </c>
      <c r="X829" s="9">
        <f t="shared" si="211"/>
        <v>1</v>
      </c>
      <c r="Y829" s="9">
        <f t="shared" si="212"/>
        <v>0</v>
      </c>
      <c r="Z829" s="9">
        <f t="shared" si="213"/>
        <v>0</v>
      </c>
      <c r="AA829" s="9">
        <f t="shared" si="214"/>
        <v>0</v>
      </c>
      <c r="AB829" s="9">
        <f t="shared" si="215"/>
        <v>0</v>
      </c>
      <c r="AC829" s="9">
        <f t="shared" si="216"/>
        <v>0</v>
      </c>
      <c r="AD829" s="9">
        <f t="shared" si="217"/>
        <v>1</v>
      </c>
    </row>
    <row r="830" spans="1:30" x14ac:dyDescent="0.35">
      <c r="A830" s="5">
        <v>829</v>
      </c>
      <c r="B830" s="3" t="s">
        <v>433</v>
      </c>
      <c r="C830" s="11">
        <v>20</v>
      </c>
      <c r="D830" s="8">
        <v>28</v>
      </c>
      <c r="E830" s="11">
        <v>0</v>
      </c>
      <c r="F830" s="11">
        <v>2</v>
      </c>
      <c r="G830" s="11">
        <v>0</v>
      </c>
      <c r="H830" s="8">
        <v>15013000</v>
      </c>
      <c r="I830" s="8">
        <v>47152000</v>
      </c>
      <c r="J830" s="8">
        <v>33100000</v>
      </c>
      <c r="K830" s="8">
        <v>1267000</v>
      </c>
      <c r="L830" s="8">
        <v>2663000</v>
      </c>
      <c r="M830" s="8">
        <v>3930000</v>
      </c>
      <c r="N830" s="8">
        <v>17681000</v>
      </c>
      <c r="O830" s="8">
        <v>0.37059999999999998</v>
      </c>
      <c r="P830" s="9">
        <f t="shared" si="203"/>
        <v>0.31839582626399726</v>
      </c>
      <c r="Q830" s="9">
        <f t="shared" si="204"/>
        <v>0.70198506956226669</v>
      </c>
      <c r="R830" s="9">
        <f t="shared" si="205"/>
        <v>2.6870546318289786E-2</v>
      </c>
      <c r="S830" s="9">
        <f t="shared" si="206"/>
        <v>5.6476925687139461E-2</v>
      </c>
      <c r="T830" s="9">
        <f t="shared" si="207"/>
        <v>8.3347472005429246E-2</v>
      </c>
      <c r="U830" s="9">
        <f t="shared" si="208"/>
        <v>0.37497879199185613</v>
      </c>
      <c r="V830" s="9">
        <f t="shared" si="209"/>
        <v>0</v>
      </c>
      <c r="W830" s="9">
        <f t="shared" si="210"/>
        <v>0</v>
      </c>
      <c r="X830" s="9">
        <f t="shared" si="211"/>
        <v>1</v>
      </c>
      <c r="Y830" s="9">
        <f t="shared" si="212"/>
        <v>0</v>
      </c>
      <c r="Z830" s="9">
        <f t="shared" si="213"/>
        <v>0</v>
      </c>
      <c r="AA830" s="9">
        <f t="shared" si="214"/>
        <v>1</v>
      </c>
      <c r="AB830" s="9">
        <f t="shared" si="215"/>
        <v>0</v>
      </c>
      <c r="AC830" s="9">
        <f t="shared" si="216"/>
        <v>0</v>
      </c>
      <c r="AD830" s="9">
        <f t="shared" si="217"/>
        <v>0</v>
      </c>
    </row>
    <row r="831" spans="1:30" x14ac:dyDescent="0.35">
      <c r="A831" s="5">
        <v>830</v>
      </c>
      <c r="B831" s="3" t="s">
        <v>434</v>
      </c>
      <c r="C831" s="11">
        <v>20</v>
      </c>
      <c r="D831" s="8">
        <v>28</v>
      </c>
      <c r="E831" s="11">
        <v>0</v>
      </c>
      <c r="F831" s="11">
        <v>5</v>
      </c>
      <c r="G831" s="11">
        <v>0</v>
      </c>
      <c r="H831" s="8">
        <v>50883000</v>
      </c>
      <c r="I831" s="8">
        <v>136274000</v>
      </c>
      <c r="J831" s="8">
        <v>61277000</v>
      </c>
      <c r="K831" s="8">
        <v>30333000</v>
      </c>
      <c r="L831" s="8">
        <v>31930000</v>
      </c>
      <c r="M831" s="8">
        <v>62263000</v>
      </c>
      <c r="N831" s="8">
        <v>61416000</v>
      </c>
      <c r="O831" s="8">
        <v>0.50590000000000002</v>
      </c>
      <c r="P831" s="9">
        <f t="shared" si="203"/>
        <v>0.37338744001056695</v>
      </c>
      <c r="Q831" s="9">
        <f t="shared" si="204"/>
        <v>0.44966024333328442</v>
      </c>
      <c r="R831" s="9">
        <f t="shared" si="205"/>
        <v>0.22258831471887522</v>
      </c>
      <c r="S831" s="9">
        <f t="shared" si="206"/>
        <v>0.23430735136563099</v>
      </c>
      <c r="T831" s="9">
        <f t="shared" si="207"/>
        <v>0.45689566608450621</v>
      </c>
      <c r="U831" s="9">
        <f t="shared" si="208"/>
        <v>0.45068024714912602</v>
      </c>
      <c r="V831" s="9">
        <f t="shared" si="209"/>
        <v>0</v>
      </c>
      <c r="W831" s="9">
        <f t="shared" si="210"/>
        <v>0</v>
      </c>
      <c r="X831" s="9">
        <f t="shared" si="211"/>
        <v>1</v>
      </c>
      <c r="Y831" s="9">
        <f t="shared" si="212"/>
        <v>0</v>
      </c>
      <c r="Z831" s="9">
        <f t="shared" si="213"/>
        <v>0</v>
      </c>
      <c r="AA831" s="9">
        <f t="shared" si="214"/>
        <v>0</v>
      </c>
      <c r="AB831" s="9">
        <f t="shared" si="215"/>
        <v>0</v>
      </c>
      <c r="AC831" s="9">
        <f t="shared" si="216"/>
        <v>0</v>
      </c>
      <c r="AD831" s="9">
        <f t="shared" si="217"/>
        <v>1</v>
      </c>
    </row>
    <row r="832" spans="1:30" ht="29" x14ac:dyDescent="0.35">
      <c r="A832" s="5">
        <v>831</v>
      </c>
      <c r="B832" s="3" t="s">
        <v>435</v>
      </c>
      <c r="C832" s="11">
        <v>20</v>
      </c>
      <c r="D832" s="8">
        <v>24</v>
      </c>
      <c r="E832" s="11">
        <v>0</v>
      </c>
      <c r="F832" s="11">
        <v>2</v>
      </c>
      <c r="G832" s="11">
        <v>0</v>
      </c>
      <c r="H832" s="8">
        <v>308474000</v>
      </c>
      <c r="I832" s="8">
        <v>593935000</v>
      </c>
      <c r="J832" s="8">
        <v>543207000</v>
      </c>
      <c r="K832" s="8">
        <v>2130000</v>
      </c>
      <c r="L832" s="8">
        <v>9977000</v>
      </c>
      <c r="M832" s="8">
        <v>12107000</v>
      </c>
      <c r="N832" s="8">
        <v>192011000</v>
      </c>
      <c r="O832" s="8">
        <v>0.32550000000000001</v>
      </c>
      <c r="P832" s="9">
        <f t="shared" si="203"/>
        <v>0.51937333209863035</v>
      </c>
      <c r="Q832" s="9">
        <f t="shared" si="204"/>
        <v>0.91458998038505901</v>
      </c>
      <c r="R832" s="9">
        <f t="shared" si="205"/>
        <v>3.5862510207345924E-3</v>
      </c>
      <c r="S832" s="9">
        <f t="shared" si="206"/>
        <v>1.6798134475994847E-2</v>
      </c>
      <c r="T832" s="9">
        <f t="shared" si="207"/>
        <v>2.038438549672944E-2</v>
      </c>
      <c r="U832" s="9">
        <f t="shared" si="208"/>
        <v>0.32328621818885905</v>
      </c>
      <c r="V832" s="9">
        <f t="shared" si="209"/>
        <v>0</v>
      </c>
      <c r="W832" s="9">
        <f t="shared" si="210"/>
        <v>0</v>
      </c>
      <c r="X832" s="9">
        <f t="shared" si="211"/>
        <v>1</v>
      </c>
      <c r="Y832" s="9">
        <f t="shared" si="212"/>
        <v>0</v>
      </c>
      <c r="Z832" s="9">
        <f t="shared" si="213"/>
        <v>0</v>
      </c>
      <c r="AA832" s="9">
        <f t="shared" si="214"/>
        <v>1</v>
      </c>
      <c r="AB832" s="9">
        <f t="shared" si="215"/>
        <v>0</v>
      </c>
      <c r="AC832" s="9">
        <f t="shared" si="216"/>
        <v>0</v>
      </c>
      <c r="AD832" s="9">
        <f t="shared" si="217"/>
        <v>0</v>
      </c>
    </row>
    <row r="833" spans="1:30" ht="29" x14ac:dyDescent="0.35">
      <c r="A833" s="5">
        <v>832</v>
      </c>
      <c r="B833" s="3" t="s">
        <v>436</v>
      </c>
      <c r="C833" s="11">
        <v>20</v>
      </c>
      <c r="D833" s="8">
        <v>18.5</v>
      </c>
      <c r="E833" s="11">
        <v>0</v>
      </c>
      <c r="F833" s="11">
        <v>5</v>
      </c>
      <c r="G833" s="11">
        <v>0</v>
      </c>
      <c r="H833" s="8">
        <v>89847000</v>
      </c>
      <c r="I833" s="8">
        <v>175582000</v>
      </c>
      <c r="J833" s="8">
        <v>120480000</v>
      </c>
      <c r="K833" s="8">
        <v>23224000</v>
      </c>
      <c r="L833" s="8">
        <v>28003000</v>
      </c>
      <c r="M833" s="8">
        <v>51227000</v>
      </c>
      <c r="N833" s="8">
        <v>71865000</v>
      </c>
      <c r="O833" s="8">
        <v>0.40160000000000001</v>
      </c>
      <c r="P833" s="9">
        <f t="shared" si="203"/>
        <v>0.51170962854962354</v>
      </c>
      <c r="Q833" s="9">
        <f t="shared" si="204"/>
        <v>0.68617512045653883</v>
      </c>
      <c r="R833" s="9">
        <f t="shared" si="205"/>
        <v>0.13226868357804331</v>
      </c>
      <c r="S833" s="9">
        <f t="shared" si="206"/>
        <v>0.15948673554236767</v>
      </c>
      <c r="T833" s="9">
        <f t="shared" si="207"/>
        <v>0.29175541912041097</v>
      </c>
      <c r="U833" s="9">
        <f t="shared" si="208"/>
        <v>0.40929594149741999</v>
      </c>
      <c r="V833" s="9">
        <f t="shared" si="209"/>
        <v>0</v>
      </c>
      <c r="W833" s="9">
        <f t="shared" si="210"/>
        <v>0</v>
      </c>
      <c r="X833" s="9">
        <f t="shared" si="211"/>
        <v>1</v>
      </c>
      <c r="Y833" s="9">
        <f t="shared" si="212"/>
        <v>0</v>
      </c>
      <c r="Z833" s="9">
        <f t="shared" si="213"/>
        <v>0</v>
      </c>
      <c r="AA833" s="9">
        <f t="shared" si="214"/>
        <v>0</v>
      </c>
      <c r="AB833" s="9">
        <f t="shared" si="215"/>
        <v>0</v>
      </c>
      <c r="AC833" s="9">
        <f t="shared" si="216"/>
        <v>0</v>
      </c>
      <c r="AD833" s="9">
        <f t="shared" si="217"/>
        <v>1</v>
      </c>
    </row>
    <row r="834" spans="1:30" x14ac:dyDescent="0.35">
      <c r="A834" s="5">
        <v>833</v>
      </c>
      <c r="B834" s="3" t="s">
        <v>437</v>
      </c>
      <c r="C834" s="11">
        <v>20</v>
      </c>
      <c r="D834" s="8">
        <v>2.5</v>
      </c>
      <c r="E834" s="11">
        <v>0</v>
      </c>
      <c r="F834" s="11">
        <v>5</v>
      </c>
      <c r="G834" s="11">
        <v>0</v>
      </c>
      <c r="H834" s="8">
        <v>1914000</v>
      </c>
      <c r="I834" s="8">
        <v>3080000</v>
      </c>
      <c r="J834" s="8">
        <v>85000</v>
      </c>
      <c r="K834" s="8">
        <v>2884000</v>
      </c>
      <c r="L834" s="8">
        <v>101000</v>
      </c>
      <c r="M834" s="8">
        <v>2985000</v>
      </c>
      <c r="N834" s="8">
        <v>90000</v>
      </c>
      <c r="O834" s="8">
        <v>2.8299999999999999E-2</v>
      </c>
      <c r="P834" s="9">
        <f t="shared" si="203"/>
        <v>0.62142857142857144</v>
      </c>
      <c r="Q834" s="9">
        <f t="shared" si="204"/>
        <v>2.7597402597402596E-2</v>
      </c>
      <c r="R834" s="9">
        <f t="shared" si="205"/>
        <v>0.9363636363636364</v>
      </c>
      <c r="S834" s="9">
        <f t="shared" si="206"/>
        <v>3.2792207792207789E-2</v>
      </c>
      <c r="T834" s="9">
        <f t="shared" si="207"/>
        <v>0.9691558441558441</v>
      </c>
      <c r="U834" s="9">
        <f t="shared" si="208"/>
        <v>2.922077922077922E-2</v>
      </c>
      <c r="V834" s="9">
        <f t="shared" si="209"/>
        <v>0</v>
      </c>
      <c r="W834" s="9">
        <f t="shared" si="210"/>
        <v>0</v>
      </c>
      <c r="X834" s="9">
        <f t="shared" si="211"/>
        <v>1</v>
      </c>
      <c r="Y834" s="9">
        <f t="shared" si="212"/>
        <v>0</v>
      </c>
      <c r="Z834" s="9">
        <f t="shared" si="213"/>
        <v>0</v>
      </c>
      <c r="AA834" s="9">
        <f t="shared" si="214"/>
        <v>0</v>
      </c>
      <c r="AB834" s="9">
        <f t="shared" si="215"/>
        <v>0</v>
      </c>
      <c r="AC834" s="9">
        <f t="shared" si="216"/>
        <v>0</v>
      </c>
      <c r="AD834" s="9">
        <f t="shared" si="217"/>
        <v>1</v>
      </c>
    </row>
    <row r="835" spans="1:30" x14ac:dyDescent="0.35">
      <c r="A835" s="5">
        <v>834</v>
      </c>
      <c r="B835" s="3" t="s">
        <v>438</v>
      </c>
      <c r="C835" s="11">
        <v>20</v>
      </c>
      <c r="D835" s="8">
        <v>6.5</v>
      </c>
      <c r="E835" s="11">
        <v>0</v>
      </c>
      <c r="F835" s="11">
        <v>5</v>
      </c>
      <c r="G835" s="11">
        <v>0</v>
      </c>
      <c r="H835" s="8">
        <v>247000</v>
      </c>
      <c r="I835" s="8">
        <v>296000</v>
      </c>
      <c r="J835" s="8">
        <v>259000</v>
      </c>
      <c r="K835" s="8">
        <v>10000</v>
      </c>
      <c r="L835" s="8">
        <v>17000</v>
      </c>
      <c r="M835" s="8">
        <v>27000</v>
      </c>
      <c r="N835" s="8">
        <v>103000</v>
      </c>
      <c r="O835" s="8">
        <v>0.30840000000000001</v>
      </c>
      <c r="P835" s="9">
        <f t="shared" si="203"/>
        <v>0.83445945945945943</v>
      </c>
      <c r="Q835" s="9">
        <f t="shared" si="204"/>
        <v>0.875</v>
      </c>
      <c r="R835" s="9">
        <f t="shared" si="205"/>
        <v>3.3783783783783786E-2</v>
      </c>
      <c r="S835" s="9">
        <f t="shared" si="206"/>
        <v>5.7432432432432436E-2</v>
      </c>
      <c r="T835" s="9">
        <f t="shared" si="207"/>
        <v>9.1216216216216214E-2</v>
      </c>
      <c r="U835" s="9">
        <f t="shared" si="208"/>
        <v>0.34797297297297297</v>
      </c>
      <c r="V835" s="9">
        <f t="shared" si="209"/>
        <v>0</v>
      </c>
      <c r="W835" s="9">
        <f t="shared" si="210"/>
        <v>0</v>
      </c>
      <c r="X835" s="9">
        <f t="shared" si="211"/>
        <v>1</v>
      </c>
      <c r="Y835" s="9">
        <f t="shared" si="212"/>
        <v>0</v>
      </c>
      <c r="Z835" s="9">
        <f t="shared" si="213"/>
        <v>0</v>
      </c>
      <c r="AA835" s="9">
        <f t="shared" si="214"/>
        <v>0</v>
      </c>
      <c r="AB835" s="9">
        <f t="shared" si="215"/>
        <v>0</v>
      </c>
      <c r="AC835" s="9">
        <f t="shared" si="216"/>
        <v>0</v>
      </c>
      <c r="AD835" s="9">
        <f t="shared" si="217"/>
        <v>1</v>
      </c>
    </row>
    <row r="836" spans="1:30" x14ac:dyDescent="0.35">
      <c r="A836" s="5">
        <v>835</v>
      </c>
      <c r="B836" s="3" t="s">
        <v>439</v>
      </c>
      <c r="C836" s="11">
        <v>20</v>
      </c>
      <c r="D836" s="8">
        <v>2.5</v>
      </c>
      <c r="E836" s="11">
        <v>0</v>
      </c>
      <c r="F836" s="11">
        <v>5</v>
      </c>
      <c r="G836" s="11">
        <v>0</v>
      </c>
      <c r="H836" s="8">
        <v>72000</v>
      </c>
      <c r="I836" s="8">
        <v>72000</v>
      </c>
      <c r="J836" s="8">
        <v>37000</v>
      </c>
      <c r="K836" s="8">
        <v>9000</v>
      </c>
      <c r="L836" s="8">
        <v>16000</v>
      </c>
      <c r="M836" s="8">
        <v>25000</v>
      </c>
      <c r="N836" s="8">
        <v>800000</v>
      </c>
      <c r="O836" s="8">
        <v>19.5122</v>
      </c>
      <c r="P836" s="9">
        <f t="shared" si="203"/>
        <v>1</v>
      </c>
      <c r="Q836" s="9">
        <f t="shared" si="204"/>
        <v>0.51388888888888884</v>
      </c>
      <c r="R836" s="9">
        <f t="shared" si="205"/>
        <v>0.125</v>
      </c>
      <c r="S836" s="9">
        <f t="shared" si="206"/>
        <v>0.22222222222222221</v>
      </c>
      <c r="T836" s="9">
        <f t="shared" si="207"/>
        <v>0.34722222222222221</v>
      </c>
      <c r="U836" s="9">
        <f t="shared" si="208"/>
        <v>11.111111111111111</v>
      </c>
      <c r="V836" s="9">
        <f t="shared" si="209"/>
        <v>0</v>
      </c>
      <c r="W836" s="9">
        <f t="shared" si="210"/>
        <v>0</v>
      </c>
      <c r="X836" s="9">
        <f t="shared" si="211"/>
        <v>1</v>
      </c>
      <c r="Y836" s="9">
        <f t="shared" si="212"/>
        <v>0</v>
      </c>
      <c r="Z836" s="9">
        <f t="shared" si="213"/>
        <v>0</v>
      </c>
      <c r="AA836" s="9">
        <f t="shared" si="214"/>
        <v>0</v>
      </c>
      <c r="AB836" s="9">
        <f t="shared" si="215"/>
        <v>0</v>
      </c>
      <c r="AC836" s="9">
        <f t="shared" si="216"/>
        <v>0</v>
      </c>
      <c r="AD836" s="9">
        <f t="shared" si="217"/>
        <v>1</v>
      </c>
    </row>
    <row r="837" spans="1:30" x14ac:dyDescent="0.35">
      <c r="A837" s="5">
        <v>836</v>
      </c>
      <c r="B837" s="3" t="s">
        <v>440</v>
      </c>
      <c r="C837" s="11">
        <v>20</v>
      </c>
      <c r="D837" s="8">
        <v>12.5</v>
      </c>
      <c r="E837" s="11">
        <v>0</v>
      </c>
      <c r="F837" s="11">
        <v>5</v>
      </c>
      <c r="G837" s="11">
        <v>0</v>
      </c>
      <c r="H837" s="8">
        <v>2623000</v>
      </c>
      <c r="I837" s="8">
        <v>2623000</v>
      </c>
      <c r="J837" s="8">
        <v>393000</v>
      </c>
      <c r="K837" s="8">
        <v>1000000</v>
      </c>
      <c r="L837" s="8">
        <v>1220000</v>
      </c>
      <c r="M837" s="8">
        <v>2220000</v>
      </c>
      <c r="N837" s="8">
        <v>12929000</v>
      </c>
      <c r="O837" s="8">
        <v>4.9206000000000003</v>
      </c>
      <c r="P837" s="9">
        <f t="shared" si="203"/>
        <v>1</v>
      </c>
      <c r="Q837" s="9">
        <f t="shared" si="204"/>
        <v>0.14982844071673657</v>
      </c>
      <c r="R837" s="9">
        <f t="shared" si="205"/>
        <v>0.38124285169653072</v>
      </c>
      <c r="S837" s="9">
        <f t="shared" si="206"/>
        <v>0.46511627906976744</v>
      </c>
      <c r="T837" s="9">
        <f t="shared" si="207"/>
        <v>0.8463591307662981</v>
      </c>
      <c r="U837" s="9">
        <f t="shared" si="208"/>
        <v>4.9290888295844457</v>
      </c>
      <c r="V837" s="9">
        <f t="shared" si="209"/>
        <v>0</v>
      </c>
      <c r="W837" s="9">
        <f t="shared" si="210"/>
        <v>0</v>
      </c>
      <c r="X837" s="9">
        <f t="shared" si="211"/>
        <v>1</v>
      </c>
      <c r="Y837" s="9">
        <f t="shared" si="212"/>
        <v>0</v>
      </c>
      <c r="Z837" s="9">
        <f t="shared" si="213"/>
        <v>0</v>
      </c>
      <c r="AA837" s="9">
        <f t="shared" si="214"/>
        <v>0</v>
      </c>
      <c r="AB837" s="9">
        <f t="shared" si="215"/>
        <v>0</v>
      </c>
      <c r="AC837" s="9">
        <f t="shared" si="216"/>
        <v>0</v>
      </c>
      <c r="AD837" s="9">
        <f t="shared" si="217"/>
        <v>1</v>
      </c>
    </row>
    <row r="838" spans="1:30" x14ac:dyDescent="0.35">
      <c r="A838" s="5">
        <v>837</v>
      </c>
      <c r="B838" s="3" t="s">
        <v>441</v>
      </c>
      <c r="C838" s="11">
        <v>20</v>
      </c>
      <c r="D838" s="8">
        <v>28</v>
      </c>
      <c r="E838" s="11">
        <v>0</v>
      </c>
      <c r="F838" s="11">
        <v>2</v>
      </c>
      <c r="G838" s="11">
        <v>0</v>
      </c>
      <c r="H838" s="8">
        <v>152084000</v>
      </c>
      <c r="I838" s="8">
        <v>543661000</v>
      </c>
      <c r="J838" s="8">
        <v>389511000</v>
      </c>
      <c r="K838" s="8">
        <v>117688000</v>
      </c>
      <c r="L838" s="8">
        <v>7524000</v>
      </c>
      <c r="M838" s="8">
        <v>125212000</v>
      </c>
      <c r="N838" s="8">
        <v>182030000</v>
      </c>
      <c r="O838" s="8">
        <v>0.37940000000000002</v>
      </c>
      <c r="P838" s="9">
        <f t="shared" si="203"/>
        <v>0.27974050005426176</v>
      </c>
      <c r="Q838" s="9">
        <f t="shared" si="204"/>
        <v>0.71645933771228765</v>
      </c>
      <c r="R838" s="9">
        <f t="shared" si="205"/>
        <v>0.21647313307373528</v>
      </c>
      <c r="S838" s="9">
        <f t="shared" si="206"/>
        <v>1.3839506604299371E-2</v>
      </c>
      <c r="T838" s="9">
        <f t="shared" si="207"/>
        <v>0.23031263967803467</v>
      </c>
      <c r="U838" s="9">
        <f t="shared" si="208"/>
        <v>0.33482261924250589</v>
      </c>
      <c r="V838" s="9">
        <f t="shared" si="209"/>
        <v>0</v>
      </c>
      <c r="W838" s="9">
        <f t="shared" si="210"/>
        <v>0</v>
      </c>
      <c r="X838" s="9">
        <f t="shared" si="211"/>
        <v>1</v>
      </c>
      <c r="Y838" s="9">
        <f t="shared" si="212"/>
        <v>0</v>
      </c>
      <c r="Z838" s="9">
        <f t="shared" si="213"/>
        <v>0</v>
      </c>
      <c r="AA838" s="9">
        <f t="shared" si="214"/>
        <v>1</v>
      </c>
      <c r="AB838" s="9">
        <f t="shared" si="215"/>
        <v>0</v>
      </c>
      <c r="AC838" s="9">
        <f t="shared" si="216"/>
        <v>0</v>
      </c>
      <c r="AD838" s="9">
        <f t="shared" si="217"/>
        <v>0</v>
      </c>
    </row>
    <row r="839" spans="1:30" ht="29" x14ac:dyDescent="0.35">
      <c r="A839" s="5">
        <v>838</v>
      </c>
      <c r="B839" s="3" t="s">
        <v>442</v>
      </c>
      <c r="C839" s="11">
        <v>20</v>
      </c>
      <c r="D839" s="8">
        <v>28.5</v>
      </c>
      <c r="E839" s="11">
        <v>0</v>
      </c>
      <c r="F839" s="11">
        <v>5</v>
      </c>
      <c r="G839" s="11">
        <v>0</v>
      </c>
      <c r="H839" s="8">
        <v>1578000</v>
      </c>
      <c r="I839" s="8">
        <v>60193000</v>
      </c>
      <c r="J839" s="8">
        <v>13034000</v>
      </c>
      <c r="K839" s="8">
        <v>18760000</v>
      </c>
      <c r="L839" s="8">
        <v>28389000</v>
      </c>
      <c r="M839" s="8">
        <v>47149000</v>
      </c>
      <c r="N839" s="8">
        <v>15321000</v>
      </c>
      <c r="O839" s="8">
        <v>0.22170000000000001</v>
      </c>
      <c r="P839" s="9">
        <f t="shared" si="203"/>
        <v>2.6215672918777931E-2</v>
      </c>
      <c r="Q839" s="9">
        <f t="shared" si="204"/>
        <v>0.21653680660541924</v>
      </c>
      <c r="R839" s="9">
        <f t="shared" si="205"/>
        <v>0.31166414699383649</v>
      </c>
      <c r="S839" s="9">
        <f t="shared" si="206"/>
        <v>0.47163291412622732</v>
      </c>
      <c r="T839" s="9">
        <f t="shared" si="207"/>
        <v>0.78329706112006381</v>
      </c>
      <c r="U839" s="9">
        <f t="shared" si="208"/>
        <v>0.25453125778745039</v>
      </c>
      <c r="V839" s="9">
        <f t="shared" si="209"/>
        <v>0</v>
      </c>
      <c r="W839" s="9">
        <f t="shared" si="210"/>
        <v>0</v>
      </c>
      <c r="X839" s="9">
        <f t="shared" si="211"/>
        <v>1</v>
      </c>
      <c r="Y839" s="9">
        <f t="shared" si="212"/>
        <v>0</v>
      </c>
      <c r="Z839" s="9">
        <f t="shared" si="213"/>
        <v>0</v>
      </c>
      <c r="AA839" s="9">
        <f t="shared" si="214"/>
        <v>0</v>
      </c>
      <c r="AB839" s="9">
        <f t="shared" si="215"/>
        <v>0</v>
      </c>
      <c r="AC839" s="9">
        <f t="shared" si="216"/>
        <v>0</v>
      </c>
      <c r="AD839" s="9">
        <f t="shared" si="217"/>
        <v>1</v>
      </c>
    </row>
    <row r="840" spans="1:30" x14ac:dyDescent="0.35">
      <c r="A840" s="5">
        <v>839</v>
      </c>
      <c r="B840" s="3" t="s">
        <v>1473</v>
      </c>
      <c r="C840" s="11">
        <v>20</v>
      </c>
      <c r="D840" s="8">
        <v>9</v>
      </c>
      <c r="E840" s="11">
        <v>0</v>
      </c>
      <c r="F840" s="11">
        <v>5</v>
      </c>
      <c r="G840" s="11">
        <v>0</v>
      </c>
      <c r="H840" s="8">
        <v>1709000</v>
      </c>
      <c r="I840" s="8">
        <v>1709000</v>
      </c>
      <c r="J840" s="8">
        <v>146000</v>
      </c>
      <c r="K840" s="8">
        <v>810000</v>
      </c>
      <c r="L840" s="8">
        <v>741000</v>
      </c>
      <c r="M840" s="8">
        <v>1551000</v>
      </c>
      <c r="N840" s="8">
        <v>5916000</v>
      </c>
      <c r="O840" s="8">
        <v>3.4944000000000002</v>
      </c>
      <c r="P840" s="9">
        <f t="shared" si="203"/>
        <v>1</v>
      </c>
      <c r="Q840" s="9">
        <f t="shared" si="204"/>
        <v>8.5430076067875949E-2</v>
      </c>
      <c r="R840" s="9">
        <f t="shared" si="205"/>
        <v>0.47396138092451728</v>
      </c>
      <c r="S840" s="9">
        <f t="shared" si="206"/>
        <v>0.43358689291983615</v>
      </c>
      <c r="T840" s="9">
        <f t="shared" si="207"/>
        <v>0.90754827384435344</v>
      </c>
      <c r="U840" s="9">
        <f t="shared" si="208"/>
        <v>3.4616734932709186</v>
      </c>
      <c r="V840" s="9">
        <f t="shared" si="209"/>
        <v>0</v>
      </c>
      <c r="W840" s="9">
        <f t="shared" si="210"/>
        <v>0</v>
      </c>
      <c r="X840" s="9">
        <f t="shared" si="211"/>
        <v>1</v>
      </c>
      <c r="Y840" s="9">
        <f t="shared" si="212"/>
        <v>0</v>
      </c>
      <c r="Z840" s="9">
        <f t="shared" si="213"/>
        <v>0</v>
      </c>
      <c r="AA840" s="9">
        <f t="shared" si="214"/>
        <v>0</v>
      </c>
      <c r="AB840" s="9">
        <f t="shared" si="215"/>
        <v>0</v>
      </c>
      <c r="AC840" s="9">
        <f t="shared" si="216"/>
        <v>0</v>
      </c>
      <c r="AD840" s="9">
        <f t="shared" si="217"/>
        <v>1</v>
      </c>
    </row>
    <row r="841" spans="1:30" x14ac:dyDescent="0.35">
      <c r="A841" s="5">
        <v>840</v>
      </c>
      <c r="B841" s="3" t="s">
        <v>443</v>
      </c>
      <c r="C841" s="11">
        <v>20</v>
      </c>
      <c r="D841" s="8">
        <v>10</v>
      </c>
      <c r="E841" s="11">
        <v>0</v>
      </c>
      <c r="F841" s="11">
        <v>5</v>
      </c>
      <c r="G841" s="11">
        <v>0</v>
      </c>
      <c r="H841" s="8">
        <v>57599000</v>
      </c>
      <c r="I841" s="8">
        <v>57924000</v>
      </c>
      <c r="J841" s="8">
        <v>9726000</v>
      </c>
      <c r="K841" s="8">
        <v>3505000</v>
      </c>
      <c r="L841" s="8">
        <v>44679000</v>
      </c>
      <c r="M841" s="8">
        <v>48184000</v>
      </c>
      <c r="N841" s="8">
        <v>51724000</v>
      </c>
      <c r="O841" s="8">
        <v>0.65959999999999996</v>
      </c>
      <c r="P841" s="9">
        <f t="shared" si="203"/>
        <v>0.99438919964090877</v>
      </c>
      <c r="Q841" s="9">
        <f t="shared" si="204"/>
        <v>0.16790967474621918</v>
      </c>
      <c r="R841" s="9">
        <f t="shared" si="205"/>
        <v>6.0510323872660726E-2</v>
      </c>
      <c r="S841" s="9">
        <f t="shared" si="206"/>
        <v>0.77133830536565151</v>
      </c>
      <c r="T841" s="9">
        <f t="shared" si="207"/>
        <v>0.83184862923831226</v>
      </c>
      <c r="U841" s="9">
        <f t="shared" si="208"/>
        <v>0.89296319314964434</v>
      </c>
      <c r="V841" s="9">
        <f t="shared" si="209"/>
        <v>0</v>
      </c>
      <c r="W841" s="9">
        <f t="shared" si="210"/>
        <v>0</v>
      </c>
      <c r="X841" s="9">
        <f t="shared" si="211"/>
        <v>1</v>
      </c>
      <c r="Y841" s="9">
        <f t="shared" si="212"/>
        <v>0</v>
      </c>
      <c r="Z841" s="9">
        <f t="shared" si="213"/>
        <v>0</v>
      </c>
      <c r="AA841" s="9">
        <f t="shared" si="214"/>
        <v>0</v>
      </c>
      <c r="AB841" s="9">
        <f t="shared" si="215"/>
        <v>0</v>
      </c>
      <c r="AC841" s="9">
        <f t="shared" si="216"/>
        <v>0</v>
      </c>
      <c r="AD841" s="9">
        <f t="shared" si="217"/>
        <v>1</v>
      </c>
    </row>
    <row r="842" spans="1:30" x14ac:dyDescent="0.35">
      <c r="A842" s="5">
        <v>841</v>
      </c>
      <c r="B842" s="3" t="s">
        <v>444</v>
      </c>
      <c r="C842" s="11">
        <v>20</v>
      </c>
      <c r="D842" s="8">
        <v>4</v>
      </c>
      <c r="E842" s="11">
        <v>0</v>
      </c>
      <c r="F842" s="11">
        <v>5</v>
      </c>
      <c r="G842" s="11">
        <v>0</v>
      </c>
      <c r="H842" s="8">
        <v>1933000</v>
      </c>
      <c r="I842" s="8">
        <v>1933000</v>
      </c>
      <c r="J842" s="8">
        <v>209000</v>
      </c>
      <c r="K842" s="8">
        <v>1285000</v>
      </c>
      <c r="L842" s="8">
        <v>429000</v>
      </c>
      <c r="M842" s="8">
        <v>1714000</v>
      </c>
      <c r="N842" s="8">
        <v>5357000</v>
      </c>
      <c r="O842" s="8">
        <v>2.8847999999999998</v>
      </c>
      <c r="P842" s="9">
        <f t="shared" si="203"/>
        <v>1</v>
      </c>
      <c r="Q842" s="9">
        <f t="shared" si="204"/>
        <v>0.10812209001551992</v>
      </c>
      <c r="R842" s="9">
        <f t="shared" si="205"/>
        <v>0.66476978789446461</v>
      </c>
      <c r="S842" s="9">
        <f t="shared" si="206"/>
        <v>0.22193481634764614</v>
      </c>
      <c r="T842" s="9">
        <f t="shared" si="207"/>
        <v>0.88670460424211073</v>
      </c>
      <c r="U842" s="9">
        <f t="shared" si="208"/>
        <v>2.7713398861872736</v>
      </c>
      <c r="V842" s="9">
        <f t="shared" si="209"/>
        <v>0</v>
      </c>
      <c r="W842" s="9">
        <f t="shared" si="210"/>
        <v>0</v>
      </c>
      <c r="X842" s="9">
        <f t="shared" si="211"/>
        <v>1</v>
      </c>
      <c r="Y842" s="9">
        <f t="shared" si="212"/>
        <v>0</v>
      </c>
      <c r="Z842" s="9">
        <f t="shared" si="213"/>
        <v>0</v>
      </c>
      <c r="AA842" s="9">
        <f t="shared" si="214"/>
        <v>0</v>
      </c>
      <c r="AB842" s="9">
        <f t="shared" si="215"/>
        <v>0</v>
      </c>
      <c r="AC842" s="9">
        <f t="shared" si="216"/>
        <v>0</v>
      </c>
      <c r="AD842" s="9">
        <f t="shared" si="217"/>
        <v>1</v>
      </c>
    </row>
    <row r="843" spans="1:30" x14ac:dyDescent="0.35">
      <c r="A843" s="5">
        <v>842</v>
      </c>
      <c r="B843" s="3" t="s">
        <v>1474</v>
      </c>
      <c r="C843" s="11">
        <v>20</v>
      </c>
      <c r="D843" s="8">
        <v>12</v>
      </c>
      <c r="E843" s="11">
        <v>0</v>
      </c>
      <c r="F843" s="11">
        <v>5</v>
      </c>
      <c r="G843" s="11">
        <v>0</v>
      </c>
      <c r="H843" s="8">
        <v>6961479000</v>
      </c>
      <c r="I843" s="8">
        <v>7616866000</v>
      </c>
      <c r="J843" s="8">
        <v>339559000</v>
      </c>
      <c r="K843" s="8">
        <v>3507544000</v>
      </c>
      <c r="L843" s="8">
        <v>3269763000</v>
      </c>
      <c r="M843" s="8">
        <v>6777307000</v>
      </c>
      <c r="N843" s="8">
        <v>12658800000</v>
      </c>
      <c r="O843" s="8">
        <v>1.9463999999999999</v>
      </c>
      <c r="P843" s="9">
        <f t="shared" si="203"/>
        <v>0.91395581857420094</v>
      </c>
      <c r="Q843" s="9">
        <f t="shared" si="204"/>
        <v>4.4579883642432462E-2</v>
      </c>
      <c r="R843" s="9">
        <f t="shared" si="205"/>
        <v>0.46049700756190276</v>
      </c>
      <c r="S843" s="9">
        <f t="shared" si="206"/>
        <v>0.42927931251514728</v>
      </c>
      <c r="T843" s="9">
        <f t="shared" si="207"/>
        <v>0.8897763200770501</v>
      </c>
      <c r="U843" s="9">
        <f t="shared" si="208"/>
        <v>1.6619433767116292</v>
      </c>
      <c r="V843" s="9">
        <f t="shared" si="209"/>
        <v>0</v>
      </c>
      <c r="W843" s="9">
        <f t="shared" si="210"/>
        <v>0</v>
      </c>
      <c r="X843" s="9">
        <f t="shared" si="211"/>
        <v>1</v>
      </c>
      <c r="Y843" s="9">
        <f t="shared" si="212"/>
        <v>0</v>
      </c>
      <c r="Z843" s="9">
        <f t="shared" si="213"/>
        <v>0</v>
      </c>
      <c r="AA843" s="9">
        <f t="shared" si="214"/>
        <v>0</v>
      </c>
      <c r="AB843" s="9">
        <f t="shared" si="215"/>
        <v>0</v>
      </c>
      <c r="AC843" s="9">
        <f t="shared" si="216"/>
        <v>0</v>
      </c>
      <c r="AD843" s="9">
        <f t="shared" si="217"/>
        <v>1</v>
      </c>
    </row>
    <row r="844" spans="1:30" x14ac:dyDescent="0.35">
      <c r="A844" s="5">
        <v>843</v>
      </c>
      <c r="B844" s="3" t="s">
        <v>445</v>
      </c>
      <c r="C844" s="11">
        <v>20</v>
      </c>
      <c r="D844" s="8">
        <v>7</v>
      </c>
      <c r="E844" s="11">
        <v>0</v>
      </c>
      <c r="F844" s="11">
        <v>5</v>
      </c>
      <c r="G844" s="11">
        <v>0</v>
      </c>
      <c r="H844" s="8">
        <v>7137000</v>
      </c>
      <c r="I844" s="8">
        <v>7143000</v>
      </c>
      <c r="J844" s="8">
        <v>5910000</v>
      </c>
      <c r="K844" s="8">
        <v>127000</v>
      </c>
      <c r="L844" s="8">
        <v>1096000</v>
      </c>
      <c r="M844" s="8">
        <v>1223000</v>
      </c>
      <c r="N844" s="8">
        <v>31512000</v>
      </c>
      <c r="O844" s="8">
        <v>5.9569000000000001</v>
      </c>
      <c r="P844" s="9">
        <f t="shared" ref="P844:P907" si="218">H844/$I844</f>
        <v>0.99916001679966404</v>
      </c>
      <c r="Q844" s="9">
        <f t="shared" ref="Q844:Q907" si="219">J844/$I844</f>
        <v>0.82738345233095334</v>
      </c>
      <c r="R844" s="9">
        <f t="shared" ref="R844:R907" si="220">K844/$I844</f>
        <v>1.7779644407111859E-2</v>
      </c>
      <c r="S844" s="9">
        <f t="shared" ref="S844:S907" si="221">L844/$I844</f>
        <v>0.15343693126137478</v>
      </c>
      <c r="T844" s="9">
        <f t="shared" ref="T844:T907" si="222">M844/$I844</f>
        <v>0.17121657566848664</v>
      </c>
      <c r="U844" s="9">
        <f t="shared" ref="U844:U907" si="223">N844/$I844</f>
        <v>4.4115917681646364</v>
      </c>
      <c r="V844" s="9">
        <f t="shared" si="209"/>
        <v>0</v>
      </c>
      <c r="W844" s="9">
        <f t="shared" si="210"/>
        <v>0</v>
      </c>
      <c r="X844" s="9">
        <f t="shared" si="211"/>
        <v>1</v>
      </c>
      <c r="Y844" s="9">
        <f t="shared" si="212"/>
        <v>0</v>
      </c>
      <c r="Z844" s="9">
        <f t="shared" si="213"/>
        <v>0</v>
      </c>
      <c r="AA844" s="9">
        <f t="shared" si="214"/>
        <v>0</v>
      </c>
      <c r="AB844" s="9">
        <f t="shared" si="215"/>
        <v>0</v>
      </c>
      <c r="AC844" s="9">
        <f t="shared" si="216"/>
        <v>0</v>
      </c>
      <c r="AD844" s="9">
        <f t="shared" si="217"/>
        <v>1</v>
      </c>
    </row>
    <row r="845" spans="1:30" x14ac:dyDescent="0.35">
      <c r="A845" s="5">
        <v>844</v>
      </c>
      <c r="B845" s="3" t="s">
        <v>446</v>
      </c>
      <c r="C845" s="11">
        <v>20</v>
      </c>
      <c r="D845" s="8">
        <v>24</v>
      </c>
      <c r="E845" s="11">
        <v>0</v>
      </c>
      <c r="F845" s="11">
        <v>5</v>
      </c>
      <c r="G845" s="11">
        <v>0</v>
      </c>
      <c r="H845" s="8">
        <v>440007000</v>
      </c>
      <c r="I845" s="8">
        <v>497225000</v>
      </c>
      <c r="J845" s="8">
        <v>116352000</v>
      </c>
      <c r="K845" s="8">
        <v>112238000</v>
      </c>
      <c r="L845" s="8">
        <v>268625000</v>
      </c>
      <c r="M845" s="8">
        <v>380863000</v>
      </c>
      <c r="N845" s="8">
        <v>693696000</v>
      </c>
      <c r="O845" s="8">
        <v>1.3678999999999999</v>
      </c>
      <c r="P845" s="9">
        <f t="shared" si="218"/>
        <v>0.88492533561265019</v>
      </c>
      <c r="Q845" s="9">
        <f t="shared" si="219"/>
        <v>0.23400271506863091</v>
      </c>
      <c r="R845" s="9">
        <f t="shared" si="220"/>
        <v>0.22572879481120217</v>
      </c>
      <c r="S845" s="9">
        <f t="shared" si="221"/>
        <v>0.54024837850067875</v>
      </c>
      <c r="T845" s="9">
        <f t="shared" si="222"/>
        <v>0.76597717331188098</v>
      </c>
      <c r="U845" s="9">
        <f t="shared" si="223"/>
        <v>1.3951349992458142</v>
      </c>
      <c r="V845" s="9">
        <f t="shared" si="209"/>
        <v>0</v>
      </c>
      <c r="W845" s="9">
        <f t="shared" si="210"/>
        <v>0</v>
      </c>
      <c r="X845" s="9">
        <f t="shared" si="211"/>
        <v>1</v>
      </c>
      <c r="Y845" s="9">
        <f t="shared" si="212"/>
        <v>0</v>
      </c>
      <c r="Z845" s="9">
        <f t="shared" si="213"/>
        <v>0</v>
      </c>
      <c r="AA845" s="9">
        <f t="shared" si="214"/>
        <v>0</v>
      </c>
      <c r="AB845" s="9">
        <f t="shared" si="215"/>
        <v>0</v>
      </c>
      <c r="AC845" s="9">
        <f t="shared" si="216"/>
        <v>0</v>
      </c>
      <c r="AD845" s="9">
        <f t="shared" si="217"/>
        <v>1</v>
      </c>
    </row>
    <row r="846" spans="1:30" x14ac:dyDescent="0.35">
      <c r="A846" s="5">
        <v>845</v>
      </c>
      <c r="B846" s="3" t="s">
        <v>1475</v>
      </c>
      <c r="C846" s="11">
        <v>20</v>
      </c>
      <c r="D846" s="8">
        <v>14</v>
      </c>
      <c r="E846" s="11">
        <v>0</v>
      </c>
      <c r="F846" s="11">
        <v>5</v>
      </c>
      <c r="G846" s="11">
        <v>0</v>
      </c>
      <c r="H846" s="8">
        <v>18950000</v>
      </c>
      <c r="I846" s="8">
        <v>39092000</v>
      </c>
      <c r="J846" s="8">
        <v>-808000</v>
      </c>
      <c r="K846" s="8">
        <v>32710000</v>
      </c>
      <c r="L846" s="8">
        <v>3790000</v>
      </c>
      <c r="M846" s="8">
        <v>36500000</v>
      </c>
      <c r="N846" s="8">
        <v>10348000</v>
      </c>
      <c r="O846" s="8">
        <v>0.2681</v>
      </c>
      <c r="P846" s="9">
        <f t="shared" si="218"/>
        <v>0.48475391384426481</v>
      </c>
      <c r="Q846" s="9">
        <f t="shared" si="219"/>
        <v>-2.066919062723831E-2</v>
      </c>
      <c r="R846" s="9">
        <f t="shared" si="220"/>
        <v>0.83674409086258061</v>
      </c>
      <c r="S846" s="9">
        <f t="shared" si="221"/>
        <v>9.6950782768852967E-2</v>
      </c>
      <c r="T846" s="9">
        <f t="shared" si="222"/>
        <v>0.93369487363143355</v>
      </c>
      <c r="U846" s="9">
        <f t="shared" si="223"/>
        <v>0.26470889184487872</v>
      </c>
      <c r="V846" s="9">
        <f t="shared" si="209"/>
        <v>0</v>
      </c>
      <c r="W846" s="9">
        <f t="shared" si="210"/>
        <v>0</v>
      </c>
      <c r="X846" s="9">
        <f t="shared" si="211"/>
        <v>1</v>
      </c>
      <c r="Y846" s="9">
        <f t="shared" si="212"/>
        <v>0</v>
      </c>
      <c r="Z846" s="9">
        <f t="shared" si="213"/>
        <v>0</v>
      </c>
      <c r="AA846" s="9">
        <f t="shared" si="214"/>
        <v>0</v>
      </c>
      <c r="AB846" s="9">
        <f t="shared" si="215"/>
        <v>0</v>
      </c>
      <c r="AC846" s="9">
        <f t="shared" si="216"/>
        <v>0</v>
      </c>
      <c r="AD846" s="9">
        <f t="shared" si="217"/>
        <v>1</v>
      </c>
    </row>
    <row r="847" spans="1:30" ht="29" x14ac:dyDescent="0.35">
      <c r="A847" s="5">
        <v>846</v>
      </c>
      <c r="B847" s="3" t="s">
        <v>447</v>
      </c>
      <c r="C847" s="11">
        <v>20</v>
      </c>
      <c r="D847" s="8">
        <v>10.5</v>
      </c>
      <c r="E847" s="11">
        <v>0</v>
      </c>
      <c r="F847" s="11">
        <v>5</v>
      </c>
      <c r="G847" s="11">
        <v>0</v>
      </c>
      <c r="H847" s="8">
        <v>43525000</v>
      </c>
      <c r="I847" s="8">
        <v>116498000</v>
      </c>
      <c r="J847" s="8">
        <v>92516000</v>
      </c>
      <c r="K847" s="8">
        <v>23925000</v>
      </c>
      <c r="L847" s="8">
        <v>47000</v>
      </c>
      <c r="M847" s="8">
        <v>23972000</v>
      </c>
      <c r="N847" s="8">
        <v>79152000</v>
      </c>
      <c r="O847" s="8">
        <v>0.65839999999999999</v>
      </c>
      <c r="P847" s="9">
        <f t="shared" si="218"/>
        <v>0.37361156414702396</v>
      </c>
      <c r="Q847" s="9">
        <f t="shared" si="219"/>
        <v>0.79414238871053577</v>
      </c>
      <c r="R847" s="9">
        <f t="shared" si="220"/>
        <v>0.20536833250356229</v>
      </c>
      <c r="S847" s="9">
        <f t="shared" si="221"/>
        <v>4.0344040241034178E-4</v>
      </c>
      <c r="T847" s="9">
        <f t="shared" si="222"/>
        <v>0.20577177290597262</v>
      </c>
      <c r="U847" s="9">
        <f t="shared" si="223"/>
        <v>0.6794279730124122</v>
      </c>
      <c r="V847" s="9">
        <f t="shared" si="209"/>
        <v>0</v>
      </c>
      <c r="W847" s="9">
        <f t="shared" si="210"/>
        <v>0</v>
      </c>
      <c r="X847" s="9">
        <f t="shared" si="211"/>
        <v>1</v>
      </c>
      <c r="Y847" s="9">
        <f t="shared" si="212"/>
        <v>0</v>
      </c>
      <c r="Z847" s="9">
        <f t="shared" si="213"/>
        <v>0</v>
      </c>
      <c r="AA847" s="9">
        <f t="shared" si="214"/>
        <v>0</v>
      </c>
      <c r="AB847" s="9">
        <f t="shared" si="215"/>
        <v>0</v>
      </c>
      <c r="AC847" s="9">
        <f t="shared" si="216"/>
        <v>0</v>
      </c>
      <c r="AD847" s="9">
        <f t="shared" si="217"/>
        <v>1</v>
      </c>
    </row>
    <row r="848" spans="1:30" x14ac:dyDescent="0.35">
      <c r="A848" s="5">
        <v>847</v>
      </c>
      <c r="B848" s="3" t="s">
        <v>448</v>
      </c>
      <c r="C848" s="11">
        <v>20</v>
      </c>
      <c r="D848" s="8">
        <v>5</v>
      </c>
      <c r="E848" s="11">
        <v>0</v>
      </c>
      <c r="F848" s="11">
        <v>5</v>
      </c>
      <c r="G848" s="11">
        <v>0</v>
      </c>
      <c r="H848" s="8">
        <v>589000</v>
      </c>
      <c r="I848" s="8">
        <v>589000</v>
      </c>
      <c r="J848" s="8">
        <v>172000</v>
      </c>
      <c r="K848" s="8">
        <v>112000</v>
      </c>
      <c r="L848" s="8">
        <v>296000</v>
      </c>
      <c r="M848" s="8">
        <v>408000</v>
      </c>
      <c r="N848" s="8">
        <v>1361000</v>
      </c>
      <c r="O848" s="8">
        <v>2.4904000000000002</v>
      </c>
      <c r="P848" s="9">
        <f t="shared" si="218"/>
        <v>1</v>
      </c>
      <c r="Q848" s="9">
        <f t="shared" si="219"/>
        <v>0.29202037351443122</v>
      </c>
      <c r="R848" s="9">
        <f t="shared" si="220"/>
        <v>0.19015280135823429</v>
      </c>
      <c r="S848" s="9">
        <f t="shared" si="221"/>
        <v>0.50254668930390489</v>
      </c>
      <c r="T848" s="9">
        <f t="shared" si="222"/>
        <v>0.69269949066213921</v>
      </c>
      <c r="U848" s="9">
        <f t="shared" si="223"/>
        <v>2.3106960950764006</v>
      </c>
      <c r="V848" s="9">
        <f t="shared" si="209"/>
        <v>0</v>
      </c>
      <c r="W848" s="9">
        <f t="shared" si="210"/>
        <v>0</v>
      </c>
      <c r="X848" s="9">
        <f t="shared" si="211"/>
        <v>1</v>
      </c>
      <c r="Y848" s="9">
        <f t="shared" si="212"/>
        <v>0</v>
      </c>
      <c r="Z848" s="9">
        <f t="shared" si="213"/>
        <v>0</v>
      </c>
      <c r="AA848" s="9">
        <f t="shared" si="214"/>
        <v>0</v>
      </c>
      <c r="AB848" s="9">
        <f t="shared" si="215"/>
        <v>0</v>
      </c>
      <c r="AC848" s="9">
        <f t="shared" si="216"/>
        <v>0</v>
      </c>
      <c r="AD848" s="9">
        <f t="shared" si="217"/>
        <v>1</v>
      </c>
    </row>
    <row r="849" spans="1:30" x14ac:dyDescent="0.35">
      <c r="A849" s="5">
        <v>848</v>
      </c>
      <c r="B849" s="3" t="s">
        <v>449</v>
      </c>
      <c r="C849" s="11">
        <v>20</v>
      </c>
      <c r="D849" s="8">
        <v>14</v>
      </c>
      <c r="E849" s="11">
        <v>0</v>
      </c>
      <c r="F849" s="11">
        <v>5</v>
      </c>
      <c r="G849" s="11">
        <v>0</v>
      </c>
      <c r="H849" s="8">
        <v>64930000</v>
      </c>
      <c r="I849" s="8">
        <v>64930000</v>
      </c>
      <c r="J849" s="8">
        <v>1126000</v>
      </c>
      <c r="K849" s="8">
        <v>16000</v>
      </c>
      <c r="L849" s="8">
        <v>63788000</v>
      </c>
      <c r="M849" s="8">
        <v>63804000</v>
      </c>
      <c r="N849" s="8">
        <v>16753000</v>
      </c>
      <c r="O849" s="8">
        <v>0.29970000000000002</v>
      </c>
      <c r="P849" s="9">
        <f t="shared" si="218"/>
        <v>1</v>
      </c>
      <c r="Q849" s="9">
        <f t="shared" si="219"/>
        <v>1.7341752656707222E-2</v>
      </c>
      <c r="R849" s="9">
        <f t="shared" si="220"/>
        <v>2.4641922069921455E-4</v>
      </c>
      <c r="S849" s="9">
        <f t="shared" si="221"/>
        <v>0.98241182812259353</v>
      </c>
      <c r="T849" s="9">
        <f t="shared" si="222"/>
        <v>0.98265824734329277</v>
      </c>
      <c r="U849" s="9">
        <f t="shared" si="223"/>
        <v>0.25801632527337132</v>
      </c>
      <c r="V849" s="9">
        <f t="shared" si="209"/>
        <v>0</v>
      </c>
      <c r="W849" s="9">
        <f t="shared" si="210"/>
        <v>0</v>
      </c>
      <c r="X849" s="9">
        <f t="shared" si="211"/>
        <v>1</v>
      </c>
      <c r="Y849" s="9">
        <f t="shared" si="212"/>
        <v>0</v>
      </c>
      <c r="Z849" s="9">
        <f t="shared" si="213"/>
        <v>0</v>
      </c>
      <c r="AA849" s="9">
        <f t="shared" si="214"/>
        <v>0</v>
      </c>
      <c r="AB849" s="9">
        <f t="shared" si="215"/>
        <v>0</v>
      </c>
      <c r="AC849" s="9">
        <f t="shared" si="216"/>
        <v>0</v>
      </c>
      <c r="AD849" s="9">
        <f t="shared" si="217"/>
        <v>1</v>
      </c>
    </row>
    <row r="850" spans="1:30" x14ac:dyDescent="0.35">
      <c r="A850" s="5">
        <v>849</v>
      </c>
      <c r="B850" s="3" t="s">
        <v>450</v>
      </c>
      <c r="C850" s="11">
        <v>20</v>
      </c>
      <c r="D850" s="8">
        <v>7</v>
      </c>
      <c r="E850" s="11">
        <v>0</v>
      </c>
      <c r="F850" s="11">
        <v>5</v>
      </c>
      <c r="G850" s="11">
        <v>0</v>
      </c>
      <c r="H850" s="8">
        <v>5378000</v>
      </c>
      <c r="I850" s="8">
        <v>5378000</v>
      </c>
      <c r="J850" s="8">
        <v>5316000</v>
      </c>
      <c r="K850" s="8">
        <v>2000</v>
      </c>
      <c r="L850" s="8">
        <v>50000</v>
      </c>
      <c r="M850" s="8">
        <v>52000</v>
      </c>
      <c r="N850" s="8">
        <v>839000</v>
      </c>
      <c r="O850" s="8">
        <v>0.1676</v>
      </c>
      <c r="P850" s="9">
        <f t="shared" si="218"/>
        <v>1</v>
      </c>
      <c r="Q850" s="9">
        <f t="shared" si="219"/>
        <v>0.98847155076236515</v>
      </c>
      <c r="R850" s="9">
        <f t="shared" si="220"/>
        <v>3.7188545927854219E-4</v>
      </c>
      <c r="S850" s="9">
        <f t="shared" si="221"/>
        <v>9.2971364819635551E-3</v>
      </c>
      <c r="T850" s="9">
        <f t="shared" si="222"/>
        <v>9.669021941242098E-3</v>
      </c>
      <c r="U850" s="9">
        <f t="shared" si="223"/>
        <v>0.15600595016734845</v>
      </c>
      <c r="V850" s="9">
        <f t="shared" si="209"/>
        <v>0</v>
      </c>
      <c r="W850" s="9">
        <f t="shared" si="210"/>
        <v>0</v>
      </c>
      <c r="X850" s="9">
        <f t="shared" si="211"/>
        <v>1</v>
      </c>
      <c r="Y850" s="9">
        <f t="shared" si="212"/>
        <v>0</v>
      </c>
      <c r="Z850" s="9">
        <f t="shared" si="213"/>
        <v>0</v>
      </c>
      <c r="AA850" s="9">
        <f t="shared" si="214"/>
        <v>0</v>
      </c>
      <c r="AB850" s="9">
        <f t="shared" si="215"/>
        <v>0</v>
      </c>
      <c r="AC850" s="9">
        <f t="shared" si="216"/>
        <v>0</v>
      </c>
      <c r="AD850" s="9">
        <f t="shared" si="217"/>
        <v>1</v>
      </c>
    </row>
    <row r="851" spans="1:30" ht="29" x14ac:dyDescent="0.35">
      <c r="A851" s="5">
        <v>850</v>
      </c>
      <c r="B851" s="3" t="s">
        <v>1476</v>
      </c>
      <c r="C851" s="11">
        <v>20</v>
      </c>
      <c r="D851" s="8">
        <v>25</v>
      </c>
      <c r="E851" s="11">
        <v>0</v>
      </c>
      <c r="F851" s="11">
        <v>5</v>
      </c>
      <c r="G851" s="11">
        <v>0</v>
      </c>
      <c r="H851" s="8">
        <v>46338000</v>
      </c>
      <c r="I851" s="8">
        <v>730320000</v>
      </c>
      <c r="J851" s="8">
        <v>-121864000</v>
      </c>
      <c r="K851" s="8">
        <v>850892000</v>
      </c>
      <c r="L851" s="8">
        <v>1183000</v>
      </c>
      <c r="M851" s="8">
        <v>852075000</v>
      </c>
      <c r="N851" s="8">
        <v>7185000</v>
      </c>
      <c r="O851" s="8">
        <v>9.7999999999999997E-3</v>
      </c>
      <c r="P851" s="9">
        <f t="shared" si="218"/>
        <v>6.3448899112717713E-2</v>
      </c>
      <c r="Q851" s="9">
        <f t="shared" si="219"/>
        <v>-0.16686384050827036</v>
      </c>
      <c r="R851" s="9">
        <f t="shared" si="220"/>
        <v>1.1650947529849929</v>
      </c>
      <c r="S851" s="9">
        <f t="shared" si="221"/>
        <v>1.6198378792857925E-3</v>
      </c>
      <c r="T851" s="9">
        <f t="shared" si="222"/>
        <v>1.1667145908642786</v>
      </c>
      <c r="U851" s="9">
        <f t="shared" si="223"/>
        <v>9.8381531383503126E-3</v>
      </c>
      <c r="V851" s="9">
        <f t="shared" si="209"/>
        <v>0</v>
      </c>
      <c r="W851" s="9">
        <f t="shared" si="210"/>
        <v>0</v>
      </c>
      <c r="X851" s="9">
        <f t="shared" si="211"/>
        <v>1</v>
      </c>
      <c r="Y851" s="9">
        <f t="shared" si="212"/>
        <v>0</v>
      </c>
      <c r="Z851" s="9">
        <f t="shared" si="213"/>
        <v>0</v>
      </c>
      <c r="AA851" s="9">
        <f t="shared" si="214"/>
        <v>0</v>
      </c>
      <c r="AB851" s="9">
        <f t="shared" si="215"/>
        <v>0</v>
      </c>
      <c r="AC851" s="9">
        <f t="shared" si="216"/>
        <v>0</v>
      </c>
      <c r="AD851" s="9">
        <f t="shared" si="217"/>
        <v>1</v>
      </c>
    </row>
    <row r="852" spans="1:30" x14ac:dyDescent="0.35">
      <c r="A852" s="5">
        <v>851</v>
      </c>
      <c r="B852" s="3" t="s">
        <v>451</v>
      </c>
      <c r="C852" s="11">
        <v>20</v>
      </c>
      <c r="D852" s="8">
        <v>28.5</v>
      </c>
      <c r="E852" s="11">
        <v>0</v>
      </c>
      <c r="F852" s="11">
        <v>2</v>
      </c>
      <c r="G852" s="11">
        <v>0</v>
      </c>
      <c r="H852" s="8">
        <v>64287000</v>
      </c>
      <c r="I852" s="8">
        <v>90152000</v>
      </c>
      <c r="J852" s="8">
        <v>82302000</v>
      </c>
      <c r="K852" s="8">
        <v>3685000</v>
      </c>
      <c r="L852" s="8">
        <v>3516000</v>
      </c>
      <c r="M852" s="8">
        <v>7201000</v>
      </c>
      <c r="N852" s="8">
        <v>44918000</v>
      </c>
      <c r="O852" s="8">
        <v>0.55820000000000003</v>
      </c>
      <c r="P852" s="9">
        <f t="shared" si="218"/>
        <v>0.71309566066199304</v>
      </c>
      <c r="Q852" s="9">
        <f t="shared" si="219"/>
        <v>0.9129248380512911</v>
      </c>
      <c r="R852" s="9">
        <f t="shared" si="220"/>
        <v>4.0875410417960778E-2</v>
      </c>
      <c r="S852" s="9">
        <f t="shared" si="221"/>
        <v>3.9000798651166915E-2</v>
      </c>
      <c r="T852" s="9">
        <f t="shared" si="222"/>
        <v>7.9876209069127693E-2</v>
      </c>
      <c r="U852" s="9">
        <f t="shared" si="223"/>
        <v>0.49824740438370752</v>
      </c>
      <c r="V852" s="9">
        <f t="shared" si="209"/>
        <v>0</v>
      </c>
      <c r="W852" s="9">
        <f t="shared" si="210"/>
        <v>0</v>
      </c>
      <c r="X852" s="9">
        <f t="shared" si="211"/>
        <v>1</v>
      </c>
      <c r="Y852" s="9">
        <f t="shared" si="212"/>
        <v>0</v>
      </c>
      <c r="Z852" s="9">
        <f t="shared" si="213"/>
        <v>0</v>
      </c>
      <c r="AA852" s="9">
        <f t="shared" si="214"/>
        <v>1</v>
      </c>
      <c r="AB852" s="9">
        <f t="shared" si="215"/>
        <v>0</v>
      </c>
      <c r="AC852" s="9">
        <f t="shared" si="216"/>
        <v>0</v>
      </c>
      <c r="AD852" s="9">
        <f t="shared" si="217"/>
        <v>0</v>
      </c>
    </row>
    <row r="853" spans="1:30" x14ac:dyDescent="0.35">
      <c r="A853" s="5">
        <v>852</v>
      </c>
      <c r="B853" s="3" t="s">
        <v>452</v>
      </c>
      <c r="C853" s="11">
        <v>20</v>
      </c>
      <c r="D853" s="8">
        <v>9</v>
      </c>
      <c r="E853" s="11">
        <v>0</v>
      </c>
      <c r="F853" s="11">
        <v>0</v>
      </c>
      <c r="G853" s="11">
        <v>0</v>
      </c>
      <c r="H853" s="8">
        <v>519309000</v>
      </c>
      <c r="I853" s="8">
        <v>1184305000</v>
      </c>
      <c r="J853" s="8">
        <v>35901000</v>
      </c>
      <c r="K853" s="8">
        <v>315000</v>
      </c>
      <c r="L853" s="8">
        <v>1085650000</v>
      </c>
      <c r="M853" s="8">
        <v>1085965000</v>
      </c>
      <c r="N853" s="8">
        <v>541761000</v>
      </c>
      <c r="O853" s="8">
        <v>0.4466</v>
      </c>
      <c r="P853" s="9">
        <f t="shared" si="218"/>
        <v>0.43849261803336131</v>
      </c>
      <c r="Q853" s="9">
        <f t="shared" si="219"/>
        <v>3.0313981617910928E-2</v>
      </c>
      <c r="R853" s="9">
        <f t="shared" si="220"/>
        <v>2.6597878080393143E-4</v>
      </c>
      <c r="S853" s="9">
        <f t="shared" si="221"/>
        <v>0.9166979789834544</v>
      </c>
      <c r="T853" s="9">
        <f t="shared" si="222"/>
        <v>0.91696395776425832</v>
      </c>
      <c r="U853" s="9">
        <f t="shared" si="223"/>
        <v>0.45745057227656727</v>
      </c>
      <c r="V853" s="9">
        <f t="shared" si="209"/>
        <v>0</v>
      </c>
      <c r="W853" s="9">
        <f t="shared" si="210"/>
        <v>0</v>
      </c>
      <c r="X853" s="9">
        <f t="shared" si="211"/>
        <v>1</v>
      </c>
      <c r="Y853" s="9">
        <f t="shared" si="212"/>
        <v>1</v>
      </c>
      <c r="Z853" s="9">
        <f t="shared" si="213"/>
        <v>0</v>
      </c>
      <c r="AA853" s="9">
        <f t="shared" si="214"/>
        <v>0</v>
      </c>
      <c r="AB853" s="9">
        <f t="shared" si="215"/>
        <v>0</v>
      </c>
      <c r="AC853" s="9">
        <f t="shared" si="216"/>
        <v>0</v>
      </c>
      <c r="AD853" s="9">
        <f t="shared" si="217"/>
        <v>0</v>
      </c>
    </row>
    <row r="854" spans="1:30" x14ac:dyDescent="0.35">
      <c r="A854" s="5">
        <v>853</v>
      </c>
      <c r="B854" s="3" t="s">
        <v>453</v>
      </c>
      <c r="C854" s="11">
        <v>20</v>
      </c>
      <c r="D854" s="8">
        <v>17.5</v>
      </c>
      <c r="E854" s="11">
        <v>0</v>
      </c>
      <c r="F854" s="11">
        <v>5</v>
      </c>
      <c r="G854" s="11">
        <v>0</v>
      </c>
      <c r="H854" s="8">
        <v>2948000</v>
      </c>
      <c r="I854" s="8">
        <v>3059000</v>
      </c>
      <c r="J854" s="8">
        <v>1852000</v>
      </c>
      <c r="K854" s="8">
        <v>946000</v>
      </c>
      <c r="L854" s="8">
        <v>250000</v>
      </c>
      <c r="M854" s="8">
        <v>1196000</v>
      </c>
      <c r="N854" s="8">
        <v>4813000</v>
      </c>
      <c r="O854" s="8">
        <v>2.4319999999999999</v>
      </c>
      <c r="P854" s="9">
        <f t="shared" si="218"/>
        <v>0.96371363190585158</v>
      </c>
      <c r="Q854" s="9">
        <f t="shared" si="219"/>
        <v>0.60542661000326903</v>
      </c>
      <c r="R854" s="9">
        <f t="shared" si="220"/>
        <v>0.30925138934292251</v>
      </c>
      <c r="S854" s="9">
        <f t="shared" si="221"/>
        <v>8.1726054266100037E-2</v>
      </c>
      <c r="T854" s="9">
        <f t="shared" si="222"/>
        <v>0.39097744360902253</v>
      </c>
      <c r="U854" s="9">
        <f t="shared" si="223"/>
        <v>1.5733899967309579</v>
      </c>
      <c r="V854" s="9">
        <f t="shared" si="209"/>
        <v>0</v>
      </c>
      <c r="W854" s="9">
        <f t="shared" si="210"/>
        <v>0</v>
      </c>
      <c r="X854" s="9">
        <f t="shared" si="211"/>
        <v>1</v>
      </c>
      <c r="Y854" s="9">
        <f t="shared" si="212"/>
        <v>0</v>
      </c>
      <c r="Z854" s="9">
        <f t="shared" si="213"/>
        <v>0</v>
      </c>
      <c r="AA854" s="9">
        <f t="shared" si="214"/>
        <v>0</v>
      </c>
      <c r="AB854" s="9">
        <f t="shared" si="215"/>
        <v>0</v>
      </c>
      <c r="AC854" s="9">
        <f t="shared" si="216"/>
        <v>0</v>
      </c>
      <c r="AD854" s="9">
        <f t="shared" si="217"/>
        <v>1</v>
      </c>
    </row>
    <row r="855" spans="1:30" x14ac:dyDescent="0.35">
      <c r="A855" s="5">
        <v>854</v>
      </c>
      <c r="B855" s="3" t="s">
        <v>454</v>
      </c>
      <c r="C855" s="11">
        <v>20</v>
      </c>
      <c r="D855" s="8">
        <v>4.5</v>
      </c>
      <c r="E855" s="11">
        <v>0</v>
      </c>
      <c r="F855" s="11">
        <v>5</v>
      </c>
      <c r="G855" s="11">
        <v>0</v>
      </c>
      <c r="H855" s="8">
        <v>57052000</v>
      </c>
      <c r="I855" s="8">
        <v>57216000</v>
      </c>
      <c r="J855" s="8">
        <v>2030000</v>
      </c>
      <c r="K855" s="8">
        <v>184000</v>
      </c>
      <c r="L855" s="8">
        <v>54992000</v>
      </c>
      <c r="M855" s="8">
        <v>55176000</v>
      </c>
      <c r="N855" s="8">
        <v>60191000</v>
      </c>
      <c r="O855" s="8">
        <v>0.99909999999999999</v>
      </c>
      <c r="P855" s="9">
        <f t="shared" si="218"/>
        <v>0.99713366890380317</v>
      </c>
      <c r="Q855" s="9">
        <f t="shared" si="219"/>
        <v>3.5479586129753916E-2</v>
      </c>
      <c r="R855" s="9">
        <f t="shared" si="220"/>
        <v>3.2158836689038031E-3</v>
      </c>
      <c r="S855" s="9">
        <f t="shared" si="221"/>
        <v>0.96112975391498878</v>
      </c>
      <c r="T855" s="9">
        <f t="shared" si="222"/>
        <v>0.96434563758389258</v>
      </c>
      <c r="U855" s="9">
        <f t="shared" si="223"/>
        <v>1.0519959451901566</v>
      </c>
      <c r="V855" s="9">
        <f t="shared" si="209"/>
        <v>0</v>
      </c>
      <c r="W855" s="9">
        <f t="shared" si="210"/>
        <v>0</v>
      </c>
      <c r="X855" s="9">
        <f t="shared" si="211"/>
        <v>1</v>
      </c>
      <c r="Y855" s="9">
        <f t="shared" si="212"/>
        <v>0</v>
      </c>
      <c r="Z855" s="9">
        <f t="shared" si="213"/>
        <v>0</v>
      </c>
      <c r="AA855" s="9">
        <f t="shared" si="214"/>
        <v>0</v>
      </c>
      <c r="AB855" s="9">
        <f t="shared" si="215"/>
        <v>0</v>
      </c>
      <c r="AC855" s="9">
        <f t="shared" si="216"/>
        <v>0</v>
      </c>
      <c r="AD855" s="9">
        <f t="shared" si="217"/>
        <v>1</v>
      </c>
    </row>
    <row r="856" spans="1:30" x14ac:dyDescent="0.35">
      <c r="A856" s="5">
        <v>855</v>
      </c>
      <c r="B856" s="3" t="s">
        <v>1477</v>
      </c>
      <c r="C856" s="11">
        <v>20</v>
      </c>
      <c r="D856" s="8">
        <v>6</v>
      </c>
      <c r="E856" s="11">
        <v>0</v>
      </c>
      <c r="F856" s="11">
        <v>5</v>
      </c>
      <c r="G856" s="11">
        <v>0</v>
      </c>
      <c r="H856" s="8">
        <v>20280000</v>
      </c>
      <c r="I856" s="8">
        <v>22662000</v>
      </c>
      <c r="J856" s="8">
        <v>10667000</v>
      </c>
      <c r="K856" s="8">
        <v>2365000</v>
      </c>
      <c r="L856" s="8">
        <v>9620000</v>
      </c>
      <c r="M856" s="8">
        <v>11985000</v>
      </c>
      <c r="N856" s="8">
        <v>113711000</v>
      </c>
      <c r="O856" s="8">
        <v>5.4424999999999999</v>
      </c>
      <c r="P856" s="9">
        <f t="shared" si="218"/>
        <v>0.89489012443738414</v>
      </c>
      <c r="Q856" s="9">
        <f t="shared" si="219"/>
        <v>0.47069984996911129</v>
      </c>
      <c r="R856" s="9">
        <f t="shared" si="220"/>
        <v>0.10435972111905392</v>
      </c>
      <c r="S856" s="9">
        <f t="shared" si="221"/>
        <v>0.4244991615920925</v>
      </c>
      <c r="T856" s="9">
        <f t="shared" si="222"/>
        <v>0.52885888271114645</v>
      </c>
      <c r="U856" s="9">
        <f t="shared" si="223"/>
        <v>5.0176948195216662</v>
      </c>
      <c r="V856" s="9">
        <f t="shared" si="209"/>
        <v>0</v>
      </c>
      <c r="W856" s="9">
        <f t="shared" si="210"/>
        <v>0</v>
      </c>
      <c r="X856" s="9">
        <f t="shared" si="211"/>
        <v>1</v>
      </c>
      <c r="Y856" s="9">
        <f t="shared" si="212"/>
        <v>0</v>
      </c>
      <c r="Z856" s="9">
        <f t="shared" si="213"/>
        <v>0</v>
      </c>
      <c r="AA856" s="9">
        <f t="shared" si="214"/>
        <v>0</v>
      </c>
      <c r="AB856" s="9">
        <f t="shared" si="215"/>
        <v>0</v>
      </c>
      <c r="AC856" s="9">
        <f t="shared" si="216"/>
        <v>0</v>
      </c>
      <c r="AD856" s="9">
        <f t="shared" si="217"/>
        <v>1</v>
      </c>
    </row>
    <row r="857" spans="1:30" ht="29" x14ac:dyDescent="0.35">
      <c r="A857" s="5">
        <v>856</v>
      </c>
      <c r="B857" s="3" t="s">
        <v>455</v>
      </c>
      <c r="C857" s="11">
        <v>20</v>
      </c>
      <c r="D857" s="8">
        <v>18</v>
      </c>
      <c r="E857" s="11">
        <v>0</v>
      </c>
      <c r="F857" s="11">
        <v>5</v>
      </c>
      <c r="G857" s="11">
        <v>0</v>
      </c>
      <c r="H857" s="8">
        <v>157119000</v>
      </c>
      <c r="I857" s="8">
        <v>179842000</v>
      </c>
      <c r="J857" s="8">
        <v>49550000</v>
      </c>
      <c r="K857" s="8">
        <v>50280000</v>
      </c>
      <c r="L857" s="8">
        <v>36762000</v>
      </c>
      <c r="M857" s="8">
        <v>87042000</v>
      </c>
      <c r="N857" s="8">
        <v>75694000</v>
      </c>
      <c r="O857" s="8">
        <v>0.41389999999999999</v>
      </c>
      <c r="P857" s="9">
        <f t="shared" si="218"/>
        <v>0.8736502040680153</v>
      </c>
      <c r="Q857" s="9">
        <f t="shared" si="219"/>
        <v>0.27551962277999575</v>
      </c>
      <c r="R857" s="9">
        <f t="shared" si="220"/>
        <v>0.27957874133962035</v>
      </c>
      <c r="S857" s="9">
        <f t="shared" si="221"/>
        <v>0.20441276231358638</v>
      </c>
      <c r="T857" s="9">
        <f t="shared" si="222"/>
        <v>0.4839915036532067</v>
      </c>
      <c r="U857" s="9">
        <f t="shared" si="223"/>
        <v>0.42089167157838547</v>
      </c>
      <c r="V857" s="9">
        <f t="shared" si="209"/>
        <v>0</v>
      </c>
      <c r="W857" s="9">
        <f t="shared" si="210"/>
        <v>0</v>
      </c>
      <c r="X857" s="9">
        <f t="shared" si="211"/>
        <v>1</v>
      </c>
      <c r="Y857" s="9">
        <f t="shared" si="212"/>
        <v>0</v>
      </c>
      <c r="Z857" s="9">
        <f t="shared" si="213"/>
        <v>0</v>
      </c>
      <c r="AA857" s="9">
        <f t="shared" si="214"/>
        <v>0</v>
      </c>
      <c r="AB857" s="9">
        <f t="shared" si="215"/>
        <v>0</v>
      </c>
      <c r="AC857" s="9">
        <f t="shared" si="216"/>
        <v>0</v>
      </c>
      <c r="AD857" s="9">
        <f t="shared" si="217"/>
        <v>1</v>
      </c>
    </row>
    <row r="858" spans="1:30" x14ac:dyDescent="0.35">
      <c r="A858" s="5">
        <v>857</v>
      </c>
      <c r="B858" s="3" t="s">
        <v>456</v>
      </c>
      <c r="C858" s="11">
        <v>20</v>
      </c>
      <c r="D858" s="8">
        <v>14</v>
      </c>
      <c r="E858" s="11">
        <v>0</v>
      </c>
      <c r="F858" s="11">
        <v>5</v>
      </c>
      <c r="G858" s="11">
        <v>0</v>
      </c>
      <c r="H858" s="8">
        <v>2722000</v>
      </c>
      <c r="I858" s="8">
        <v>3650000</v>
      </c>
      <c r="J858" s="8">
        <v>14000</v>
      </c>
      <c r="K858" s="8">
        <v>631000</v>
      </c>
      <c r="L858" s="8">
        <v>1505000</v>
      </c>
      <c r="M858" s="8">
        <v>2136000</v>
      </c>
      <c r="N858" s="8">
        <v>20233000</v>
      </c>
      <c r="O858" s="8">
        <v>4.6939000000000002</v>
      </c>
      <c r="P858" s="9">
        <f t="shared" si="218"/>
        <v>0.74575342465753425</v>
      </c>
      <c r="Q858" s="9">
        <f t="shared" si="219"/>
        <v>3.8356164383561643E-3</v>
      </c>
      <c r="R858" s="9">
        <f t="shared" si="220"/>
        <v>0.17287671232876711</v>
      </c>
      <c r="S858" s="9">
        <f t="shared" si="221"/>
        <v>0.4123287671232877</v>
      </c>
      <c r="T858" s="9">
        <f t="shared" si="222"/>
        <v>0.58520547945205481</v>
      </c>
      <c r="U858" s="9">
        <f t="shared" si="223"/>
        <v>5.5432876712328767</v>
      </c>
      <c r="V858" s="9">
        <f t="shared" si="209"/>
        <v>0</v>
      </c>
      <c r="W858" s="9">
        <f t="shared" si="210"/>
        <v>0</v>
      </c>
      <c r="X858" s="9">
        <f t="shared" si="211"/>
        <v>1</v>
      </c>
      <c r="Y858" s="9">
        <f t="shared" si="212"/>
        <v>0</v>
      </c>
      <c r="Z858" s="9">
        <f t="shared" si="213"/>
        <v>0</v>
      </c>
      <c r="AA858" s="9">
        <f t="shared" si="214"/>
        <v>0</v>
      </c>
      <c r="AB858" s="9">
        <f t="shared" si="215"/>
        <v>0</v>
      </c>
      <c r="AC858" s="9">
        <f t="shared" si="216"/>
        <v>0</v>
      </c>
      <c r="AD858" s="9">
        <f t="shared" si="217"/>
        <v>1</v>
      </c>
    </row>
    <row r="859" spans="1:30" ht="29" x14ac:dyDescent="0.35">
      <c r="A859" s="5">
        <v>858</v>
      </c>
      <c r="B859" s="3" t="s">
        <v>457</v>
      </c>
      <c r="C859" s="11">
        <v>20</v>
      </c>
      <c r="D859" s="8">
        <v>28</v>
      </c>
      <c r="E859" s="11">
        <v>0</v>
      </c>
      <c r="F859" s="11">
        <v>2</v>
      </c>
      <c r="G859" s="11">
        <v>0</v>
      </c>
      <c r="H859" s="8">
        <v>782000</v>
      </c>
      <c r="I859" s="8">
        <v>1281000</v>
      </c>
      <c r="J859" s="8">
        <v>558000</v>
      </c>
      <c r="K859" s="8">
        <v>623000</v>
      </c>
      <c r="L859" s="8">
        <v>10000</v>
      </c>
      <c r="M859" s="8">
        <v>633000</v>
      </c>
      <c r="N859" s="8">
        <v>890000</v>
      </c>
      <c r="O859" s="8">
        <v>0.51500000000000001</v>
      </c>
      <c r="P859" s="9">
        <f t="shared" si="218"/>
        <v>0.61046057767369244</v>
      </c>
      <c r="Q859" s="9">
        <f t="shared" si="219"/>
        <v>0.43559718969555034</v>
      </c>
      <c r="R859" s="9">
        <f t="shared" si="220"/>
        <v>0.48633879781420764</v>
      </c>
      <c r="S859" s="9">
        <f t="shared" si="221"/>
        <v>7.8064012490241998E-3</v>
      </c>
      <c r="T859" s="9">
        <f t="shared" si="222"/>
        <v>0.49414519906323184</v>
      </c>
      <c r="U859" s="9">
        <f t="shared" si="223"/>
        <v>0.69476971116315378</v>
      </c>
      <c r="V859" s="9">
        <f t="shared" si="209"/>
        <v>0</v>
      </c>
      <c r="W859" s="9">
        <f t="shared" si="210"/>
        <v>0</v>
      </c>
      <c r="X859" s="9">
        <f t="shared" si="211"/>
        <v>1</v>
      </c>
      <c r="Y859" s="9">
        <f t="shared" si="212"/>
        <v>0</v>
      </c>
      <c r="Z859" s="9">
        <f t="shared" si="213"/>
        <v>0</v>
      </c>
      <c r="AA859" s="9">
        <f t="shared" si="214"/>
        <v>1</v>
      </c>
      <c r="AB859" s="9">
        <f t="shared" si="215"/>
        <v>0</v>
      </c>
      <c r="AC859" s="9">
        <f t="shared" si="216"/>
        <v>0</v>
      </c>
      <c r="AD859" s="9">
        <f t="shared" si="217"/>
        <v>0</v>
      </c>
    </row>
    <row r="860" spans="1:30" x14ac:dyDescent="0.35">
      <c r="A860" s="5">
        <v>859</v>
      </c>
      <c r="B860" s="3" t="s">
        <v>458</v>
      </c>
      <c r="C860" s="11">
        <v>20</v>
      </c>
      <c r="D860" s="8">
        <v>2.5</v>
      </c>
      <c r="E860" s="11">
        <v>0</v>
      </c>
      <c r="F860" s="11">
        <v>5</v>
      </c>
      <c r="G860" s="11">
        <v>0</v>
      </c>
      <c r="H860" s="8">
        <v>10086000</v>
      </c>
      <c r="I860" s="8">
        <v>10086000</v>
      </c>
      <c r="J860" s="8">
        <v>5933000</v>
      </c>
      <c r="K860" s="8">
        <v>977000</v>
      </c>
      <c r="L860" s="8">
        <v>3166000</v>
      </c>
      <c r="M860" s="8">
        <v>4143000</v>
      </c>
      <c r="N860" s="8">
        <v>4041000</v>
      </c>
      <c r="O860" s="8">
        <v>0.48949999999999999</v>
      </c>
      <c r="P860" s="9">
        <f t="shared" si="218"/>
        <v>1</v>
      </c>
      <c r="Q860" s="9">
        <f t="shared" si="219"/>
        <v>0.58824112631370218</v>
      </c>
      <c r="R860" s="9">
        <f t="shared" si="220"/>
        <v>9.6866944279198883E-2</v>
      </c>
      <c r="S860" s="9">
        <f t="shared" si="221"/>
        <v>0.31390045607773148</v>
      </c>
      <c r="T860" s="9">
        <f t="shared" si="222"/>
        <v>0.41076740035693038</v>
      </c>
      <c r="U860" s="9">
        <f t="shared" si="223"/>
        <v>0.4006543723973825</v>
      </c>
      <c r="V860" s="9">
        <f t="shared" si="209"/>
        <v>0</v>
      </c>
      <c r="W860" s="9">
        <f t="shared" si="210"/>
        <v>0</v>
      </c>
      <c r="X860" s="9">
        <f t="shared" si="211"/>
        <v>1</v>
      </c>
      <c r="Y860" s="9">
        <f t="shared" si="212"/>
        <v>0</v>
      </c>
      <c r="Z860" s="9">
        <f t="shared" si="213"/>
        <v>0</v>
      </c>
      <c r="AA860" s="9">
        <f t="shared" si="214"/>
        <v>0</v>
      </c>
      <c r="AB860" s="9">
        <f t="shared" si="215"/>
        <v>0</v>
      </c>
      <c r="AC860" s="9">
        <f t="shared" si="216"/>
        <v>0</v>
      </c>
      <c r="AD860" s="9">
        <f t="shared" si="217"/>
        <v>1</v>
      </c>
    </row>
    <row r="861" spans="1:30" x14ac:dyDescent="0.35">
      <c r="A861" s="5">
        <v>860</v>
      </c>
      <c r="B861" s="3" t="s">
        <v>459</v>
      </c>
      <c r="C861" s="11">
        <v>20</v>
      </c>
      <c r="D861" s="8">
        <v>9.5</v>
      </c>
      <c r="E861" s="11">
        <v>0</v>
      </c>
      <c r="F861" s="11">
        <v>5</v>
      </c>
      <c r="G861" s="11">
        <v>0</v>
      </c>
      <c r="H861" s="8">
        <v>5194000</v>
      </c>
      <c r="I861" s="8">
        <v>12717000</v>
      </c>
      <c r="J861" s="8">
        <v>240000</v>
      </c>
      <c r="K861" s="8">
        <v>9661000</v>
      </c>
      <c r="L861" s="8">
        <v>2546000</v>
      </c>
      <c r="M861" s="8">
        <v>12207000</v>
      </c>
      <c r="N861" s="8">
        <v>73800000</v>
      </c>
      <c r="O861" s="8">
        <v>6.4294000000000002</v>
      </c>
      <c r="P861" s="9">
        <f t="shared" si="218"/>
        <v>0.40842966108358891</v>
      </c>
      <c r="Q861" s="9">
        <f t="shared" si="219"/>
        <v>1.8872375560273651E-2</v>
      </c>
      <c r="R861" s="9">
        <f t="shared" si="220"/>
        <v>0.7596917511991822</v>
      </c>
      <c r="S861" s="9">
        <f t="shared" si="221"/>
        <v>0.20020445073523629</v>
      </c>
      <c r="T861" s="9">
        <f t="shared" si="222"/>
        <v>0.95989620193441849</v>
      </c>
      <c r="U861" s="9">
        <f t="shared" si="223"/>
        <v>5.8032554847841471</v>
      </c>
      <c r="V861" s="9">
        <f t="shared" si="209"/>
        <v>0</v>
      </c>
      <c r="W861" s="9">
        <f t="shared" si="210"/>
        <v>0</v>
      </c>
      <c r="X861" s="9">
        <f t="shared" si="211"/>
        <v>1</v>
      </c>
      <c r="Y861" s="9">
        <f t="shared" si="212"/>
        <v>0</v>
      </c>
      <c r="Z861" s="9">
        <f t="shared" si="213"/>
        <v>0</v>
      </c>
      <c r="AA861" s="9">
        <f t="shared" si="214"/>
        <v>0</v>
      </c>
      <c r="AB861" s="9">
        <f t="shared" si="215"/>
        <v>0</v>
      </c>
      <c r="AC861" s="9">
        <f t="shared" si="216"/>
        <v>0</v>
      </c>
      <c r="AD861" s="9">
        <f t="shared" si="217"/>
        <v>1</v>
      </c>
    </row>
    <row r="862" spans="1:30" x14ac:dyDescent="0.35">
      <c r="A862" s="5">
        <v>861</v>
      </c>
      <c r="B862" s="3" t="s">
        <v>460</v>
      </c>
      <c r="C862" s="11">
        <v>20</v>
      </c>
      <c r="D862" s="8">
        <v>29</v>
      </c>
      <c r="E862" s="11">
        <v>0</v>
      </c>
      <c r="F862" s="11">
        <v>2</v>
      </c>
      <c r="G862" s="11">
        <v>0</v>
      </c>
      <c r="H862" s="8">
        <v>5226000</v>
      </c>
      <c r="I862" s="8">
        <v>8220000</v>
      </c>
      <c r="J862" s="8">
        <v>4376000</v>
      </c>
      <c r="K862" s="8">
        <v>1248000</v>
      </c>
      <c r="L862" s="8">
        <v>2500000</v>
      </c>
      <c r="M862" s="8">
        <v>3748000</v>
      </c>
      <c r="N862" s="8">
        <v>13351000</v>
      </c>
      <c r="O862" s="8">
        <v>1.8424</v>
      </c>
      <c r="P862" s="9">
        <f t="shared" si="218"/>
        <v>0.6357664233576642</v>
      </c>
      <c r="Q862" s="9">
        <f t="shared" si="219"/>
        <v>0.53236009732360101</v>
      </c>
      <c r="R862" s="9">
        <f t="shared" si="220"/>
        <v>0.15182481751824817</v>
      </c>
      <c r="S862" s="9">
        <f t="shared" si="221"/>
        <v>0.30413625304136255</v>
      </c>
      <c r="T862" s="9">
        <f t="shared" si="222"/>
        <v>0.45596107055961071</v>
      </c>
      <c r="U862" s="9">
        <f t="shared" si="223"/>
        <v>1.6242092457420925</v>
      </c>
      <c r="V862" s="9">
        <f t="shared" si="209"/>
        <v>0</v>
      </c>
      <c r="W862" s="9">
        <f t="shared" si="210"/>
        <v>0</v>
      </c>
      <c r="X862" s="9">
        <f t="shared" si="211"/>
        <v>1</v>
      </c>
      <c r="Y862" s="9">
        <f t="shared" si="212"/>
        <v>0</v>
      </c>
      <c r="Z862" s="9">
        <f t="shared" si="213"/>
        <v>0</v>
      </c>
      <c r="AA862" s="9">
        <f t="shared" si="214"/>
        <v>1</v>
      </c>
      <c r="AB862" s="9">
        <f t="shared" si="215"/>
        <v>0</v>
      </c>
      <c r="AC862" s="9">
        <f t="shared" si="216"/>
        <v>0</v>
      </c>
      <c r="AD862" s="9">
        <f t="shared" si="217"/>
        <v>0</v>
      </c>
    </row>
    <row r="863" spans="1:30" x14ac:dyDescent="0.35">
      <c r="A863" s="5">
        <v>862</v>
      </c>
      <c r="B863" s="3" t="s">
        <v>1478</v>
      </c>
      <c r="C863" s="11">
        <v>20</v>
      </c>
      <c r="D863" s="8">
        <v>5.5</v>
      </c>
      <c r="E863" s="11">
        <v>0</v>
      </c>
      <c r="F863" s="11">
        <v>5</v>
      </c>
      <c r="G863" s="11">
        <v>0</v>
      </c>
      <c r="H863" s="8">
        <v>350000</v>
      </c>
      <c r="I863" s="8">
        <v>350000</v>
      </c>
      <c r="J863" s="8">
        <v>-1659000</v>
      </c>
      <c r="K863" s="8">
        <v>1483000</v>
      </c>
      <c r="L863" s="8">
        <v>516000</v>
      </c>
      <c r="M863" s="8">
        <v>1999000</v>
      </c>
      <c r="N863" s="8">
        <v>8329000</v>
      </c>
      <c r="O863" s="8">
        <v>24.937100000000001</v>
      </c>
      <c r="P863" s="9">
        <f t="shared" si="218"/>
        <v>1</v>
      </c>
      <c r="Q863" s="9">
        <f t="shared" si="219"/>
        <v>-4.74</v>
      </c>
      <c r="R863" s="9">
        <f t="shared" si="220"/>
        <v>4.2371428571428575</v>
      </c>
      <c r="S863" s="9">
        <f t="shared" si="221"/>
        <v>1.4742857142857142</v>
      </c>
      <c r="T863" s="9">
        <f t="shared" si="222"/>
        <v>5.7114285714285717</v>
      </c>
      <c r="U863" s="9">
        <f t="shared" si="223"/>
        <v>23.797142857142855</v>
      </c>
      <c r="V863" s="9">
        <f t="shared" si="209"/>
        <v>0</v>
      </c>
      <c r="W863" s="9">
        <f t="shared" si="210"/>
        <v>0</v>
      </c>
      <c r="X863" s="9">
        <f t="shared" si="211"/>
        <v>1</v>
      </c>
      <c r="Y863" s="9">
        <f t="shared" si="212"/>
        <v>0</v>
      </c>
      <c r="Z863" s="9">
        <f t="shared" si="213"/>
        <v>0</v>
      </c>
      <c r="AA863" s="9">
        <f t="shared" si="214"/>
        <v>0</v>
      </c>
      <c r="AB863" s="9">
        <f t="shared" si="215"/>
        <v>0</v>
      </c>
      <c r="AC863" s="9">
        <f t="shared" si="216"/>
        <v>0</v>
      </c>
      <c r="AD863" s="9">
        <f t="shared" si="217"/>
        <v>1</v>
      </c>
    </row>
    <row r="864" spans="1:30" x14ac:dyDescent="0.35">
      <c r="A864" s="5">
        <v>863</v>
      </c>
      <c r="B864" s="3" t="s">
        <v>461</v>
      </c>
      <c r="C864" s="11">
        <v>20</v>
      </c>
      <c r="D864" s="8">
        <v>18</v>
      </c>
      <c r="E864" s="11">
        <v>0</v>
      </c>
      <c r="F864" s="11">
        <v>5</v>
      </c>
      <c r="G864" s="11">
        <v>0</v>
      </c>
      <c r="H864" s="8">
        <v>30895000</v>
      </c>
      <c r="I864" s="8">
        <v>54458000</v>
      </c>
      <c r="J864" s="8">
        <v>38816000</v>
      </c>
      <c r="K864" s="8">
        <v>3240000</v>
      </c>
      <c r="L864" s="8">
        <v>12372000</v>
      </c>
      <c r="M864" s="8">
        <v>15612000</v>
      </c>
      <c r="N864" s="8">
        <v>100285000</v>
      </c>
      <c r="O864" s="8">
        <v>1.7699</v>
      </c>
      <c r="P864" s="9">
        <f t="shared" si="218"/>
        <v>0.56731793308604794</v>
      </c>
      <c r="Q864" s="9">
        <f t="shared" si="219"/>
        <v>0.71276947372286903</v>
      </c>
      <c r="R864" s="9">
        <f t="shared" si="220"/>
        <v>5.949539094347938E-2</v>
      </c>
      <c r="S864" s="9">
        <f t="shared" si="221"/>
        <v>0.22718425208417495</v>
      </c>
      <c r="T864" s="9">
        <f t="shared" si="222"/>
        <v>0.28667964302765436</v>
      </c>
      <c r="U864" s="9">
        <f t="shared" si="223"/>
        <v>1.8415108891255647</v>
      </c>
      <c r="V864" s="9">
        <f t="shared" si="209"/>
        <v>0</v>
      </c>
      <c r="W864" s="9">
        <f t="shared" si="210"/>
        <v>0</v>
      </c>
      <c r="X864" s="9">
        <f t="shared" si="211"/>
        <v>1</v>
      </c>
      <c r="Y864" s="9">
        <f t="shared" si="212"/>
        <v>0</v>
      </c>
      <c r="Z864" s="9">
        <f t="shared" si="213"/>
        <v>0</v>
      </c>
      <c r="AA864" s="9">
        <f t="shared" si="214"/>
        <v>0</v>
      </c>
      <c r="AB864" s="9">
        <f t="shared" si="215"/>
        <v>0</v>
      </c>
      <c r="AC864" s="9">
        <f t="shared" si="216"/>
        <v>0</v>
      </c>
      <c r="AD864" s="9">
        <f t="shared" si="217"/>
        <v>1</v>
      </c>
    </row>
    <row r="865" spans="1:30" ht="29" x14ac:dyDescent="0.35">
      <c r="A865" s="5">
        <v>864</v>
      </c>
      <c r="B865" s="3" t="s">
        <v>462</v>
      </c>
      <c r="C865" s="11">
        <v>20</v>
      </c>
      <c r="D865" s="8">
        <v>6</v>
      </c>
      <c r="E865" s="11">
        <v>0</v>
      </c>
      <c r="F865" s="11">
        <v>5</v>
      </c>
      <c r="G865" s="11">
        <v>0</v>
      </c>
      <c r="H865" s="8">
        <v>597000</v>
      </c>
      <c r="I865" s="8">
        <v>1087000</v>
      </c>
      <c r="J865" s="8">
        <v>51000</v>
      </c>
      <c r="K865" s="8">
        <v>496000</v>
      </c>
      <c r="L865" s="8">
        <v>510000</v>
      </c>
      <c r="M865" s="8">
        <v>1006000</v>
      </c>
      <c r="N865" s="8">
        <v>5347000</v>
      </c>
      <c r="O865" s="8">
        <v>6.3654999999999999</v>
      </c>
      <c r="P865" s="9">
        <f t="shared" si="218"/>
        <v>0.5492180312787488</v>
      </c>
      <c r="Q865" s="9">
        <f t="shared" si="219"/>
        <v>4.6918123275068994E-2</v>
      </c>
      <c r="R865" s="9">
        <f t="shared" si="220"/>
        <v>0.45630174793008282</v>
      </c>
      <c r="S865" s="9">
        <f t="shared" si="221"/>
        <v>0.46918123275068996</v>
      </c>
      <c r="T865" s="9">
        <f t="shared" si="222"/>
        <v>0.92548298068077273</v>
      </c>
      <c r="U865" s="9">
        <f t="shared" si="223"/>
        <v>4.9190432382704694</v>
      </c>
      <c r="V865" s="9">
        <f t="shared" ref="V865:V928" si="224">IF(G865=1,1,0)</f>
        <v>0</v>
      </c>
      <c r="W865" s="9">
        <f t="shared" ref="W865:W928" si="225">IF(G865=1,2,0)</f>
        <v>0</v>
      </c>
      <c r="X865" s="9">
        <f t="shared" ref="X865:X928" si="226">IF(G865=0,1,0)</f>
        <v>1</v>
      </c>
      <c r="Y865" s="9">
        <f t="shared" ref="Y865:Y928" si="227">IF($F865=0,1,0)</f>
        <v>0</v>
      </c>
      <c r="Z865" s="9">
        <f t="shared" ref="Z865:Z928" si="228">IF($F865=1,1,0)</f>
        <v>0</v>
      </c>
      <c r="AA865" s="9">
        <f t="shared" ref="AA865:AA928" si="229">IF($F865=2,1,0)</f>
        <v>0</v>
      </c>
      <c r="AB865" s="9">
        <f t="shared" ref="AB865:AB928" si="230">IF($F865=3,1,0)</f>
        <v>0</v>
      </c>
      <c r="AC865" s="9">
        <f t="shared" ref="AC865:AC928" si="231">IF($F865=4,1,0)</f>
        <v>0</v>
      </c>
      <c r="AD865" s="9">
        <f t="shared" ref="AD865:AD928" si="232">IF($F865=5,1,0)</f>
        <v>1</v>
      </c>
    </row>
    <row r="866" spans="1:30" x14ac:dyDescent="0.35">
      <c r="A866" s="5">
        <v>865</v>
      </c>
      <c r="B866" s="3" t="s">
        <v>1479</v>
      </c>
      <c r="C866" s="11">
        <v>20</v>
      </c>
      <c r="D866" s="8">
        <v>5</v>
      </c>
      <c r="E866" s="11">
        <v>0</v>
      </c>
      <c r="F866" s="11">
        <v>5</v>
      </c>
      <c r="G866" s="11">
        <v>0</v>
      </c>
      <c r="H866" s="8">
        <v>12301000</v>
      </c>
      <c r="I866" s="8">
        <v>12301000</v>
      </c>
      <c r="J866" s="8">
        <v>18000</v>
      </c>
      <c r="K866" s="8">
        <v>680000</v>
      </c>
      <c r="L866" s="8">
        <v>11603000</v>
      </c>
      <c r="M866" s="8">
        <v>12283000</v>
      </c>
      <c r="N866" s="8">
        <v>9642000</v>
      </c>
      <c r="O866" s="8">
        <v>1.0753999999999999</v>
      </c>
      <c r="P866" s="9">
        <f t="shared" si="218"/>
        <v>1</v>
      </c>
      <c r="Q866" s="9">
        <f t="shared" si="219"/>
        <v>1.4632956670189415E-3</v>
      </c>
      <c r="R866" s="9">
        <f t="shared" si="220"/>
        <v>5.528005853182668E-2</v>
      </c>
      <c r="S866" s="9">
        <f t="shared" si="221"/>
        <v>0.94325664580115443</v>
      </c>
      <c r="T866" s="9">
        <f t="shared" si="222"/>
        <v>0.99853670433298103</v>
      </c>
      <c r="U866" s="9">
        <f t="shared" si="223"/>
        <v>0.78383871229981306</v>
      </c>
      <c r="V866" s="9">
        <f t="shared" si="224"/>
        <v>0</v>
      </c>
      <c r="W866" s="9">
        <f t="shared" si="225"/>
        <v>0</v>
      </c>
      <c r="X866" s="9">
        <f t="shared" si="226"/>
        <v>1</v>
      </c>
      <c r="Y866" s="9">
        <f t="shared" si="227"/>
        <v>0</v>
      </c>
      <c r="Z866" s="9">
        <f t="shared" si="228"/>
        <v>0</v>
      </c>
      <c r="AA866" s="9">
        <f t="shared" si="229"/>
        <v>0</v>
      </c>
      <c r="AB866" s="9">
        <f t="shared" si="230"/>
        <v>0</v>
      </c>
      <c r="AC866" s="9">
        <f t="shared" si="231"/>
        <v>0</v>
      </c>
      <c r="AD866" s="9">
        <f t="shared" si="232"/>
        <v>1</v>
      </c>
    </row>
    <row r="867" spans="1:30" x14ac:dyDescent="0.35">
      <c r="A867" s="5">
        <v>866</v>
      </c>
      <c r="B867" s="3" t="s">
        <v>1480</v>
      </c>
      <c r="C867" s="11">
        <v>20</v>
      </c>
      <c r="D867" s="8">
        <v>14.5</v>
      </c>
      <c r="E867" s="11">
        <v>0</v>
      </c>
      <c r="F867" s="11">
        <v>5</v>
      </c>
      <c r="G867" s="11">
        <v>0</v>
      </c>
      <c r="H867" s="8">
        <v>6449000</v>
      </c>
      <c r="I867" s="8">
        <v>11029000</v>
      </c>
      <c r="J867" s="8">
        <v>-24000</v>
      </c>
      <c r="K867" s="8">
        <v>3700000</v>
      </c>
      <c r="L867" s="8">
        <v>1014000</v>
      </c>
      <c r="M867" s="8">
        <v>4714000</v>
      </c>
      <c r="N867" s="8">
        <v>36973000</v>
      </c>
      <c r="O867" s="8">
        <v>3.2509000000000001</v>
      </c>
      <c r="P867" s="9">
        <f t="shared" si="218"/>
        <v>0.58473116329676311</v>
      </c>
      <c r="Q867" s="9">
        <f t="shared" si="219"/>
        <v>-2.176081240366307E-3</v>
      </c>
      <c r="R867" s="9">
        <f t="shared" si="220"/>
        <v>0.33547919122313902</v>
      </c>
      <c r="S867" s="9">
        <f t="shared" si="221"/>
        <v>9.1939432405476473E-2</v>
      </c>
      <c r="T867" s="9">
        <f t="shared" si="222"/>
        <v>0.42741862362861549</v>
      </c>
      <c r="U867" s="9">
        <f t="shared" si="223"/>
        <v>3.3523438208359777</v>
      </c>
      <c r="V867" s="9">
        <f t="shared" si="224"/>
        <v>0</v>
      </c>
      <c r="W867" s="9">
        <f t="shared" si="225"/>
        <v>0</v>
      </c>
      <c r="X867" s="9">
        <f t="shared" si="226"/>
        <v>1</v>
      </c>
      <c r="Y867" s="9">
        <f t="shared" si="227"/>
        <v>0</v>
      </c>
      <c r="Z867" s="9">
        <f t="shared" si="228"/>
        <v>0</v>
      </c>
      <c r="AA867" s="9">
        <f t="shared" si="229"/>
        <v>0</v>
      </c>
      <c r="AB867" s="9">
        <f t="shared" si="230"/>
        <v>0</v>
      </c>
      <c r="AC867" s="9">
        <f t="shared" si="231"/>
        <v>0</v>
      </c>
      <c r="AD867" s="9">
        <f t="shared" si="232"/>
        <v>1</v>
      </c>
    </row>
    <row r="868" spans="1:30" x14ac:dyDescent="0.35">
      <c r="A868" s="5">
        <v>867</v>
      </c>
      <c r="B868" s="3" t="s">
        <v>463</v>
      </c>
      <c r="C868" s="11">
        <v>20</v>
      </c>
      <c r="D868" s="8">
        <v>27.5</v>
      </c>
      <c r="E868" s="11">
        <v>0</v>
      </c>
      <c r="F868" s="11">
        <v>5</v>
      </c>
      <c r="G868" s="11">
        <v>0</v>
      </c>
      <c r="H868" s="8">
        <v>15366000</v>
      </c>
      <c r="I868" s="8">
        <v>23233000</v>
      </c>
      <c r="J868" s="8">
        <v>14044000</v>
      </c>
      <c r="K868" s="8">
        <v>590000</v>
      </c>
      <c r="L868" s="8">
        <v>8461000</v>
      </c>
      <c r="M868" s="8">
        <v>9051000</v>
      </c>
      <c r="N868" s="8">
        <v>19354000</v>
      </c>
      <c r="O868" s="8">
        <v>0.75929999999999997</v>
      </c>
      <c r="P868" s="9">
        <f t="shared" si="218"/>
        <v>0.66138682047088193</v>
      </c>
      <c r="Q868" s="9">
        <f t="shared" si="219"/>
        <v>0.60448499978478887</v>
      </c>
      <c r="R868" s="9">
        <f t="shared" si="220"/>
        <v>2.5394912409073302E-2</v>
      </c>
      <c r="S868" s="9">
        <f t="shared" si="221"/>
        <v>0.36418026083588001</v>
      </c>
      <c r="T868" s="9">
        <f t="shared" si="222"/>
        <v>0.38957517324495328</v>
      </c>
      <c r="U868" s="9">
        <f t="shared" si="223"/>
        <v>0.83303921146644855</v>
      </c>
      <c r="V868" s="9">
        <f t="shared" si="224"/>
        <v>0</v>
      </c>
      <c r="W868" s="9">
        <f t="shared" si="225"/>
        <v>0</v>
      </c>
      <c r="X868" s="9">
        <f t="shared" si="226"/>
        <v>1</v>
      </c>
      <c r="Y868" s="9">
        <f t="shared" si="227"/>
        <v>0</v>
      </c>
      <c r="Z868" s="9">
        <f t="shared" si="228"/>
        <v>0</v>
      </c>
      <c r="AA868" s="9">
        <f t="shared" si="229"/>
        <v>0</v>
      </c>
      <c r="AB868" s="9">
        <f t="shared" si="230"/>
        <v>0</v>
      </c>
      <c r="AC868" s="9">
        <f t="shared" si="231"/>
        <v>0</v>
      </c>
      <c r="AD868" s="9">
        <f t="shared" si="232"/>
        <v>1</v>
      </c>
    </row>
    <row r="869" spans="1:30" x14ac:dyDescent="0.35">
      <c r="A869" s="5">
        <v>868</v>
      </c>
      <c r="B869" s="3" t="s">
        <v>1481</v>
      </c>
      <c r="C869" s="11">
        <v>20</v>
      </c>
      <c r="D869" s="8">
        <v>11.5</v>
      </c>
      <c r="E869" s="11">
        <v>0</v>
      </c>
      <c r="F869" s="11">
        <v>5</v>
      </c>
      <c r="G869" s="11">
        <v>0</v>
      </c>
      <c r="H869" s="8">
        <v>3060000</v>
      </c>
      <c r="I869" s="8">
        <v>5999000</v>
      </c>
      <c r="J869" s="8">
        <v>-645000</v>
      </c>
      <c r="K869" s="8">
        <v>3640000</v>
      </c>
      <c r="L869" s="8">
        <v>2984000</v>
      </c>
      <c r="M869" s="8">
        <v>6624000</v>
      </c>
      <c r="N869" s="8">
        <v>4495000</v>
      </c>
      <c r="O869" s="8">
        <v>0.4612</v>
      </c>
      <c r="P869" s="9">
        <f t="shared" si="218"/>
        <v>0.51008501416902818</v>
      </c>
      <c r="Q869" s="9">
        <f t="shared" si="219"/>
        <v>-0.10751791965327555</v>
      </c>
      <c r="R869" s="9">
        <f t="shared" si="220"/>
        <v>0.60676779463243879</v>
      </c>
      <c r="S869" s="9">
        <f t="shared" si="221"/>
        <v>0.49741623603933988</v>
      </c>
      <c r="T869" s="9">
        <f t="shared" si="222"/>
        <v>1.1041840306717787</v>
      </c>
      <c r="U869" s="9">
        <f t="shared" si="223"/>
        <v>0.74929154859143188</v>
      </c>
      <c r="V869" s="9">
        <f t="shared" si="224"/>
        <v>0</v>
      </c>
      <c r="W869" s="9">
        <f t="shared" si="225"/>
        <v>0</v>
      </c>
      <c r="X869" s="9">
        <f t="shared" si="226"/>
        <v>1</v>
      </c>
      <c r="Y869" s="9">
        <f t="shared" si="227"/>
        <v>0</v>
      </c>
      <c r="Z869" s="9">
        <f t="shared" si="228"/>
        <v>0</v>
      </c>
      <c r="AA869" s="9">
        <f t="shared" si="229"/>
        <v>0</v>
      </c>
      <c r="AB869" s="9">
        <f t="shared" si="230"/>
        <v>0</v>
      </c>
      <c r="AC869" s="9">
        <f t="shared" si="231"/>
        <v>0</v>
      </c>
      <c r="AD869" s="9">
        <f t="shared" si="232"/>
        <v>1</v>
      </c>
    </row>
    <row r="870" spans="1:30" x14ac:dyDescent="0.35">
      <c r="A870" s="5">
        <v>869</v>
      </c>
      <c r="B870" s="3" t="s">
        <v>464</v>
      </c>
      <c r="C870" s="11">
        <v>20</v>
      </c>
      <c r="D870" s="8">
        <v>5</v>
      </c>
      <c r="E870" s="11">
        <v>0</v>
      </c>
      <c r="F870" s="11">
        <v>5</v>
      </c>
      <c r="G870" s="11">
        <v>0</v>
      </c>
      <c r="H870" s="8">
        <v>9696000</v>
      </c>
      <c r="I870" s="8">
        <v>9696000</v>
      </c>
      <c r="J870" s="8">
        <v>6463000</v>
      </c>
      <c r="K870" s="8">
        <v>1789000</v>
      </c>
      <c r="L870" s="8">
        <v>1434000</v>
      </c>
      <c r="M870" s="8">
        <v>3223000</v>
      </c>
      <c r="N870" s="8">
        <v>124782000</v>
      </c>
      <c r="O870" s="8">
        <v>14.699299999999999</v>
      </c>
      <c r="P870" s="9">
        <f t="shared" si="218"/>
        <v>1</v>
      </c>
      <c r="Q870" s="9">
        <f t="shared" si="219"/>
        <v>0.66656353135313529</v>
      </c>
      <c r="R870" s="9">
        <f t="shared" si="220"/>
        <v>0.18450907590759075</v>
      </c>
      <c r="S870" s="9">
        <f t="shared" si="221"/>
        <v>0.14789603960396039</v>
      </c>
      <c r="T870" s="9">
        <f t="shared" si="222"/>
        <v>0.33240511551155116</v>
      </c>
      <c r="U870" s="9">
        <f t="shared" si="223"/>
        <v>12.869430693069306</v>
      </c>
      <c r="V870" s="9">
        <f t="shared" si="224"/>
        <v>0</v>
      </c>
      <c r="W870" s="9">
        <f t="shared" si="225"/>
        <v>0</v>
      </c>
      <c r="X870" s="9">
        <f t="shared" si="226"/>
        <v>1</v>
      </c>
      <c r="Y870" s="9">
        <f t="shared" si="227"/>
        <v>0</v>
      </c>
      <c r="Z870" s="9">
        <f t="shared" si="228"/>
        <v>0</v>
      </c>
      <c r="AA870" s="9">
        <f t="shared" si="229"/>
        <v>0</v>
      </c>
      <c r="AB870" s="9">
        <f t="shared" si="230"/>
        <v>0</v>
      </c>
      <c r="AC870" s="9">
        <f t="shared" si="231"/>
        <v>0</v>
      </c>
      <c r="AD870" s="9">
        <f t="shared" si="232"/>
        <v>1</v>
      </c>
    </row>
    <row r="871" spans="1:30" x14ac:dyDescent="0.35">
      <c r="A871" s="5">
        <v>870</v>
      </c>
      <c r="B871" s="3" t="s">
        <v>1482</v>
      </c>
      <c r="C871" s="11">
        <v>20</v>
      </c>
      <c r="D871" s="8">
        <v>24</v>
      </c>
      <c r="E871" s="11">
        <v>0</v>
      </c>
      <c r="F871" s="11">
        <v>5</v>
      </c>
      <c r="G871" s="11">
        <v>0</v>
      </c>
      <c r="H871" s="8">
        <v>114000</v>
      </c>
      <c r="I871" s="8">
        <v>5785000</v>
      </c>
      <c r="J871" s="8">
        <v>-4226000</v>
      </c>
      <c r="K871" s="8">
        <v>7977000</v>
      </c>
      <c r="L871" s="8">
        <v>2024000</v>
      </c>
      <c r="M871" s="8">
        <v>10001000</v>
      </c>
      <c r="N871" s="8">
        <v>2078000</v>
      </c>
      <c r="O871" s="8">
        <v>0.35239999999999999</v>
      </c>
      <c r="P871" s="9">
        <f t="shared" si="218"/>
        <v>1.9706136560069143E-2</v>
      </c>
      <c r="Q871" s="9">
        <f t="shared" si="219"/>
        <v>-0.73050993949870358</v>
      </c>
      <c r="R871" s="9">
        <f t="shared" si="220"/>
        <v>1.3789109766637857</v>
      </c>
      <c r="S871" s="9">
        <f t="shared" si="221"/>
        <v>0.3498703543647364</v>
      </c>
      <c r="T871" s="9">
        <f t="shared" si="222"/>
        <v>1.7287813310285221</v>
      </c>
      <c r="U871" s="9">
        <f t="shared" si="223"/>
        <v>0.35920484010371651</v>
      </c>
      <c r="V871" s="9">
        <f t="shared" si="224"/>
        <v>0</v>
      </c>
      <c r="W871" s="9">
        <f t="shared" si="225"/>
        <v>0</v>
      </c>
      <c r="X871" s="9">
        <f t="shared" si="226"/>
        <v>1</v>
      </c>
      <c r="Y871" s="9">
        <f t="shared" si="227"/>
        <v>0</v>
      </c>
      <c r="Z871" s="9">
        <f t="shared" si="228"/>
        <v>0</v>
      </c>
      <c r="AA871" s="9">
        <f t="shared" si="229"/>
        <v>0</v>
      </c>
      <c r="AB871" s="9">
        <f t="shared" si="230"/>
        <v>0</v>
      </c>
      <c r="AC871" s="9">
        <f t="shared" si="231"/>
        <v>0</v>
      </c>
      <c r="AD871" s="9">
        <f t="shared" si="232"/>
        <v>1</v>
      </c>
    </row>
    <row r="872" spans="1:30" ht="29" x14ac:dyDescent="0.35">
      <c r="A872" s="5">
        <v>871</v>
      </c>
      <c r="B872" s="3" t="s">
        <v>465</v>
      </c>
      <c r="C872" s="11">
        <v>20</v>
      </c>
      <c r="D872" s="8">
        <v>15.5</v>
      </c>
      <c r="E872" s="11">
        <v>0</v>
      </c>
      <c r="F872" s="11">
        <v>5</v>
      </c>
      <c r="G872" s="11">
        <v>0</v>
      </c>
      <c r="H872" s="8">
        <v>7219000</v>
      </c>
      <c r="I872" s="8">
        <v>16827000</v>
      </c>
      <c r="J872" s="8">
        <v>15271000</v>
      </c>
      <c r="K872" s="8">
        <v>1511000</v>
      </c>
      <c r="L872" s="8">
        <v>35000</v>
      </c>
      <c r="M872" s="8">
        <v>1546000</v>
      </c>
      <c r="N872" s="8">
        <v>3378000</v>
      </c>
      <c r="O872" s="8">
        <v>0.19309999999999999</v>
      </c>
      <c r="P872" s="9">
        <f t="shared" si="218"/>
        <v>0.42901289594104713</v>
      </c>
      <c r="Q872" s="9">
        <f t="shared" si="219"/>
        <v>0.90752956557912878</v>
      </c>
      <c r="R872" s="9">
        <f t="shared" si="220"/>
        <v>8.9796160931835733E-2</v>
      </c>
      <c r="S872" s="9">
        <f t="shared" si="221"/>
        <v>2.0799904914720392E-3</v>
      </c>
      <c r="T872" s="9">
        <f t="shared" si="222"/>
        <v>9.1876151423307781E-2</v>
      </c>
      <c r="U872" s="9">
        <f t="shared" si="223"/>
        <v>0.20074879657692993</v>
      </c>
      <c r="V872" s="9">
        <f t="shared" si="224"/>
        <v>0</v>
      </c>
      <c r="W872" s="9">
        <f t="shared" si="225"/>
        <v>0</v>
      </c>
      <c r="X872" s="9">
        <f t="shared" si="226"/>
        <v>1</v>
      </c>
      <c r="Y872" s="9">
        <f t="shared" si="227"/>
        <v>0</v>
      </c>
      <c r="Z872" s="9">
        <f t="shared" si="228"/>
        <v>0</v>
      </c>
      <c r="AA872" s="9">
        <f t="shared" si="229"/>
        <v>0</v>
      </c>
      <c r="AB872" s="9">
        <f t="shared" si="230"/>
        <v>0</v>
      </c>
      <c r="AC872" s="9">
        <f t="shared" si="231"/>
        <v>0</v>
      </c>
      <c r="AD872" s="9">
        <f t="shared" si="232"/>
        <v>1</v>
      </c>
    </row>
    <row r="873" spans="1:30" x14ac:dyDescent="0.35">
      <c r="A873" s="5">
        <v>872</v>
      </c>
      <c r="B873" s="3" t="s">
        <v>466</v>
      </c>
      <c r="C873" s="11">
        <v>20</v>
      </c>
      <c r="D873" s="8">
        <v>7</v>
      </c>
      <c r="E873" s="11">
        <v>0</v>
      </c>
      <c r="F873" s="11">
        <v>5</v>
      </c>
      <c r="G873" s="11">
        <v>0</v>
      </c>
      <c r="H873" s="8">
        <v>442437000</v>
      </c>
      <c r="I873" s="8">
        <v>454316000</v>
      </c>
      <c r="J873" s="8">
        <v>263216000</v>
      </c>
      <c r="K873" s="8">
        <v>1514000</v>
      </c>
      <c r="L873" s="8">
        <v>189576000</v>
      </c>
      <c r="M873" s="8">
        <v>191090000</v>
      </c>
      <c r="N873" s="8">
        <v>353010000</v>
      </c>
      <c r="O873" s="8">
        <v>0.98360000000000003</v>
      </c>
      <c r="P873" s="9">
        <f t="shared" si="218"/>
        <v>0.97385300099490224</v>
      </c>
      <c r="Q873" s="9">
        <f t="shared" si="219"/>
        <v>0.5793676647971896</v>
      </c>
      <c r="R873" s="9">
        <f t="shared" si="220"/>
        <v>3.3324822370332545E-3</v>
      </c>
      <c r="S873" s="9">
        <f t="shared" si="221"/>
        <v>0.41727784185456818</v>
      </c>
      <c r="T873" s="9">
        <f t="shared" si="222"/>
        <v>0.42061032409160143</v>
      </c>
      <c r="U873" s="9">
        <f t="shared" si="223"/>
        <v>0.77701423678672998</v>
      </c>
      <c r="V873" s="9">
        <f t="shared" si="224"/>
        <v>0</v>
      </c>
      <c r="W873" s="9">
        <f t="shared" si="225"/>
        <v>0</v>
      </c>
      <c r="X873" s="9">
        <f t="shared" si="226"/>
        <v>1</v>
      </c>
      <c r="Y873" s="9">
        <f t="shared" si="227"/>
        <v>0</v>
      </c>
      <c r="Z873" s="9">
        <f t="shared" si="228"/>
        <v>0</v>
      </c>
      <c r="AA873" s="9">
        <f t="shared" si="229"/>
        <v>0</v>
      </c>
      <c r="AB873" s="9">
        <f t="shared" si="230"/>
        <v>0</v>
      </c>
      <c r="AC873" s="9">
        <f t="shared" si="231"/>
        <v>0</v>
      </c>
      <c r="AD873" s="9">
        <f t="shared" si="232"/>
        <v>1</v>
      </c>
    </row>
    <row r="874" spans="1:30" ht="29" x14ac:dyDescent="0.35">
      <c r="A874" s="5">
        <v>873</v>
      </c>
      <c r="B874" s="3" t="s">
        <v>467</v>
      </c>
      <c r="C874" s="11">
        <v>20</v>
      </c>
      <c r="D874" s="8">
        <v>3.5</v>
      </c>
      <c r="E874" s="11">
        <v>0</v>
      </c>
      <c r="F874" s="11">
        <v>2</v>
      </c>
      <c r="G874" s="11">
        <v>0</v>
      </c>
      <c r="H874" s="8">
        <v>8635000</v>
      </c>
      <c r="I874" s="8">
        <v>74951000</v>
      </c>
      <c r="J874" s="8">
        <v>506000</v>
      </c>
      <c r="K874" s="8">
        <v>29758000</v>
      </c>
      <c r="L874" s="8">
        <v>6177000</v>
      </c>
      <c r="M874" s="8">
        <v>35935000</v>
      </c>
      <c r="N874" s="8">
        <v>7004000</v>
      </c>
      <c r="O874" s="8">
        <v>0.12939999999999999</v>
      </c>
      <c r="P874" s="9">
        <f t="shared" si="218"/>
        <v>0.1152086029539299</v>
      </c>
      <c r="Q874" s="9">
        <f t="shared" si="219"/>
        <v>6.7510773705487586E-3</v>
      </c>
      <c r="R874" s="9">
        <f t="shared" si="220"/>
        <v>0.39703272804899203</v>
      </c>
      <c r="S874" s="9">
        <f t="shared" si="221"/>
        <v>8.2413843711224663E-2</v>
      </c>
      <c r="T874" s="9">
        <f t="shared" si="222"/>
        <v>0.47944657176021666</v>
      </c>
      <c r="U874" s="9">
        <f t="shared" si="223"/>
        <v>9.3447719176528665E-2</v>
      </c>
      <c r="V874" s="9">
        <f t="shared" si="224"/>
        <v>0</v>
      </c>
      <c r="W874" s="9">
        <f t="shared" si="225"/>
        <v>0</v>
      </c>
      <c r="X874" s="9">
        <f t="shared" si="226"/>
        <v>1</v>
      </c>
      <c r="Y874" s="9">
        <f t="shared" si="227"/>
        <v>0</v>
      </c>
      <c r="Z874" s="9">
        <f t="shared" si="228"/>
        <v>0</v>
      </c>
      <c r="AA874" s="9">
        <f t="shared" si="229"/>
        <v>1</v>
      </c>
      <c r="AB874" s="9">
        <f t="shared" si="230"/>
        <v>0</v>
      </c>
      <c r="AC874" s="9">
        <f t="shared" si="231"/>
        <v>0</v>
      </c>
      <c r="AD874" s="9">
        <f t="shared" si="232"/>
        <v>0</v>
      </c>
    </row>
    <row r="875" spans="1:30" x14ac:dyDescent="0.35">
      <c r="A875" s="5">
        <v>874</v>
      </c>
      <c r="B875" s="3" t="s">
        <v>468</v>
      </c>
      <c r="C875" s="11">
        <v>20</v>
      </c>
      <c r="D875" s="8">
        <v>9</v>
      </c>
      <c r="E875" s="11">
        <v>0</v>
      </c>
      <c r="F875" s="11">
        <v>5</v>
      </c>
      <c r="G875" s="11">
        <v>0</v>
      </c>
      <c r="H875" s="8">
        <v>60707000</v>
      </c>
      <c r="I875" s="8">
        <v>93374000</v>
      </c>
      <c r="J875" s="8">
        <v>3132000</v>
      </c>
      <c r="K875" s="8">
        <v>77103000</v>
      </c>
      <c r="L875" s="8">
        <v>9249000</v>
      </c>
      <c r="M875" s="8">
        <v>86352000</v>
      </c>
      <c r="N875" s="8">
        <v>57305000</v>
      </c>
      <c r="O875" s="8">
        <v>0.71779999999999999</v>
      </c>
      <c r="P875" s="9">
        <f t="shared" si="218"/>
        <v>0.65014886370938374</v>
      </c>
      <c r="Q875" s="9">
        <f t="shared" si="219"/>
        <v>3.3542527898558487E-2</v>
      </c>
      <c r="R875" s="9">
        <f t="shared" si="220"/>
        <v>0.82574378306594987</v>
      </c>
      <c r="S875" s="9">
        <f t="shared" si="221"/>
        <v>9.9053269646796754E-2</v>
      </c>
      <c r="T875" s="9">
        <f t="shared" si="222"/>
        <v>0.92479705271274659</v>
      </c>
      <c r="U875" s="9">
        <f t="shared" si="223"/>
        <v>0.61371473857819092</v>
      </c>
      <c r="V875" s="9">
        <f t="shared" si="224"/>
        <v>0</v>
      </c>
      <c r="W875" s="9">
        <f t="shared" si="225"/>
        <v>0</v>
      </c>
      <c r="X875" s="9">
        <f t="shared" si="226"/>
        <v>1</v>
      </c>
      <c r="Y875" s="9">
        <f t="shared" si="227"/>
        <v>0</v>
      </c>
      <c r="Z875" s="9">
        <f t="shared" si="228"/>
        <v>0</v>
      </c>
      <c r="AA875" s="9">
        <f t="shared" si="229"/>
        <v>0</v>
      </c>
      <c r="AB875" s="9">
        <f t="shared" si="230"/>
        <v>0</v>
      </c>
      <c r="AC875" s="9">
        <f t="shared" si="231"/>
        <v>0</v>
      </c>
      <c r="AD875" s="9">
        <f t="shared" si="232"/>
        <v>1</v>
      </c>
    </row>
    <row r="876" spans="1:30" x14ac:dyDescent="0.35">
      <c r="A876" s="5">
        <v>875</v>
      </c>
      <c r="B876" s="3" t="s">
        <v>469</v>
      </c>
      <c r="C876" s="11">
        <v>20</v>
      </c>
      <c r="D876" s="8">
        <v>17</v>
      </c>
      <c r="E876" s="11">
        <v>0</v>
      </c>
      <c r="F876" s="11">
        <v>5</v>
      </c>
      <c r="G876" s="11">
        <v>0</v>
      </c>
      <c r="H876" s="8">
        <v>1174000</v>
      </c>
      <c r="I876" s="8">
        <v>1174000</v>
      </c>
      <c r="J876" s="8">
        <v>78000</v>
      </c>
      <c r="K876" s="8">
        <v>881000</v>
      </c>
      <c r="L876" s="8">
        <v>205000</v>
      </c>
      <c r="M876" s="8">
        <v>1086000</v>
      </c>
      <c r="N876" s="8">
        <v>1181000</v>
      </c>
      <c r="O876" s="8">
        <v>0.89370000000000005</v>
      </c>
      <c r="P876" s="9">
        <f t="shared" si="218"/>
        <v>1</v>
      </c>
      <c r="Q876" s="9">
        <f t="shared" si="219"/>
        <v>6.6439522998296419E-2</v>
      </c>
      <c r="R876" s="9">
        <f t="shared" si="220"/>
        <v>0.75042589437819418</v>
      </c>
      <c r="S876" s="9">
        <f t="shared" si="221"/>
        <v>0.17461669505962521</v>
      </c>
      <c r="T876" s="9">
        <f t="shared" si="222"/>
        <v>0.92504258943781947</v>
      </c>
      <c r="U876" s="9">
        <f t="shared" si="223"/>
        <v>1.005962521294719</v>
      </c>
      <c r="V876" s="9">
        <f t="shared" si="224"/>
        <v>0</v>
      </c>
      <c r="W876" s="9">
        <f t="shared" si="225"/>
        <v>0</v>
      </c>
      <c r="X876" s="9">
        <f t="shared" si="226"/>
        <v>1</v>
      </c>
      <c r="Y876" s="9">
        <f t="shared" si="227"/>
        <v>0</v>
      </c>
      <c r="Z876" s="9">
        <f t="shared" si="228"/>
        <v>0</v>
      </c>
      <c r="AA876" s="9">
        <f t="shared" si="229"/>
        <v>0</v>
      </c>
      <c r="AB876" s="9">
        <f t="shared" si="230"/>
        <v>0</v>
      </c>
      <c r="AC876" s="9">
        <f t="shared" si="231"/>
        <v>0</v>
      </c>
      <c r="AD876" s="9">
        <f t="shared" si="232"/>
        <v>1</v>
      </c>
    </row>
    <row r="877" spans="1:30" x14ac:dyDescent="0.35">
      <c r="A877" s="5">
        <v>876</v>
      </c>
      <c r="B877" s="3" t="s">
        <v>1483</v>
      </c>
      <c r="C877" s="11">
        <v>20</v>
      </c>
      <c r="D877" s="8">
        <v>12.5</v>
      </c>
      <c r="E877" s="11">
        <v>0</v>
      </c>
      <c r="F877" s="11">
        <v>5</v>
      </c>
      <c r="G877" s="11">
        <v>0</v>
      </c>
      <c r="H877" s="8">
        <v>5557000</v>
      </c>
      <c r="I877" s="8">
        <v>6274000</v>
      </c>
      <c r="J877" s="8">
        <v>-725000</v>
      </c>
      <c r="K877" s="8">
        <v>6505000</v>
      </c>
      <c r="L877" s="8">
        <v>472000</v>
      </c>
      <c r="M877" s="8">
        <v>6977000</v>
      </c>
      <c r="N877" s="8">
        <v>3584000</v>
      </c>
      <c r="O877" s="8">
        <v>0.47820000000000001</v>
      </c>
      <c r="P877" s="9">
        <f t="shared" si="218"/>
        <v>0.88571883965572207</v>
      </c>
      <c r="Q877" s="9">
        <f t="shared" si="219"/>
        <v>-0.11555626394644565</v>
      </c>
      <c r="R877" s="9">
        <f t="shared" si="220"/>
        <v>1.0368186165125917</v>
      </c>
      <c r="S877" s="9">
        <f t="shared" si="221"/>
        <v>7.5231112527892885E-2</v>
      </c>
      <c r="T877" s="9">
        <f t="shared" si="222"/>
        <v>1.1120497290404845</v>
      </c>
      <c r="U877" s="9">
        <f t="shared" si="223"/>
        <v>0.57124641377111895</v>
      </c>
      <c r="V877" s="9">
        <f t="shared" si="224"/>
        <v>0</v>
      </c>
      <c r="W877" s="9">
        <f t="shared" si="225"/>
        <v>0</v>
      </c>
      <c r="X877" s="9">
        <f t="shared" si="226"/>
        <v>1</v>
      </c>
      <c r="Y877" s="9">
        <f t="shared" si="227"/>
        <v>0</v>
      </c>
      <c r="Z877" s="9">
        <f t="shared" si="228"/>
        <v>0</v>
      </c>
      <c r="AA877" s="9">
        <f t="shared" si="229"/>
        <v>0</v>
      </c>
      <c r="AB877" s="9">
        <f t="shared" si="230"/>
        <v>0</v>
      </c>
      <c r="AC877" s="9">
        <f t="shared" si="231"/>
        <v>0</v>
      </c>
      <c r="AD877" s="9">
        <f t="shared" si="232"/>
        <v>1</v>
      </c>
    </row>
    <row r="878" spans="1:30" x14ac:dyDescent="0.35">
      <c r="A878" s="5">
        <v>877</v>
      </c>
      <c r="B878" s="3" t="s">
        <v>470</v>
      </c>
      <c r="C878" s="11">
        <v>20</v>
      </c>
      <c r="D878" s="8">
        <v>29.5</v>
      </c>
      <c r="E878" s="11">
        <v>0</v>
      </c>
      <c r="F878" s="11">
        <v>2</v>
      </c>
      <c r="G878" s="11">
        <v>0</v>
      </c>
      <c r="H878" s="8">
        <v>15248000</v>
      </c>
      <c r="I878" s="8">
        <v>57773000</v>
      </c>
      <c r="J878" s="8">
        <v>40131000</v>
      </c>
      <c r="K878" s="8">
        <v>6263000</v>
      </c>
      <c r="L878" s="8">
        <v>528000</v>
      </c>
      <c r="M878" s="8">
        <v>6791000</v>
      </c>
      <c r="N878" s="8">
        <v>21530000</v>
      </c>
      <c r="O878" s="8">
        <v>0.38190000000000002</v>
      </c>
      <c r="P878" s="9">
        <f t="shared" si="218"/>
        <v>0.26392951724854169</v>
      </c>
      <c r="Q878" s="9">
        <f t="shared" si="219"/>
        <v>0.69463244075952435</v>
      </c>
      <c r="R878" s="9">
        <f t="shared" si="220"/>
        <v>0.10840704135149637</v>
      </c>
      <c r="S878" s="9">
        <f t="shared" si="221"/>
        <v>9.1392172814290414E-3</v>
      </c>
      <c r="T878" s="9">
        <f t="shared" si="222"/>
        <v>0.11754625863292542</v>
      </c>
      <c r="U878" s="9">
        <f t="shared" si="223"/>
        <v>0.37266543194918039</v>
      </c>
      <c r="V878" s="9">
        <f t="shared" si="224"/>
        <v>0</v>
      </c>
      <c r="W878" s="9">
        <f t="shared" si="225"/>
        <v>0</v>
      </c>
      <c r="X878" s="9">
        <f t="shared" si="226"/>
        <v>1</v>
      </c>
      <c r="Y878" s="9">
        <f t="shared" si="227"/>
        <v>0</v>
      </c>
      <c r="Z878" s="9">
        <f t="shared" si="228"/>
        <v>0</v>
      </c>
      <c r="AA878" s="9">
        <f t="shared" si="229"/>
        <v>1</v>
      </c>
      <c r="AB878" s="9">
        <f t="shared" si="230"/>
        <v>0</v>
      </c>
      <c r="AC878" s="9">
        <f t="shared" si="231"/>
        <v>0</v>
      </c>
      <c r="AD878" s="9">
        <f t="shared" si="232"/>
        <v>0</v>
      </c>
    </row>
    <row r="879" spans="1:30" x14ac:dyDescent="0.35">
      <c r="A879" s="5">
        <v>878</v>
      </c>
      <c r="B879" s="3" t="s">
        <v>1484</v>
      </c>
      <c r="C879" s="11">
        <v>20</v>
      </c>
      <c r="D879" s="8">
        <v>28</v>
      </c>
      <c r="E879" s="11">
        <v>0</v>
      </c>
      <c r="F879" s="11">
        <v>2</v>
      </c>
      <c r="G879" s="11">
        <v>0</v>
      </c>
      <c r="H879" s="8">
        <v>216970000</v>
      </c>
      <c r="I879" s="8">
        <v>400117000</v>
      </c>
      <c r="J879" s="8">
        <v>373273000</v>
      </c>
      <c r="K879" s="8">
        <v>10200000</v>
      </c>
      <c r="L879" s="8">
        <v>702000</v>
      </c>
      <c r="M879" s="8">
        <v>10902000</v>
      </c>
      <c r="N879" s="8">
        <v>245523000</v>
      </c>
      <c r="O879" s="8">
        <v>0.66710000000000003</v>
      </c>
      <c r="P879" s="9">
        <f t="shared" si="218"/>
        <v>0.54226638708177854</v>
      </c>
      <c r="Q879" s="9">
        <f t="shared" si="219"/>
        <v>0.93290962393499899</v>
      </c>
      <c r="R879" s="9">
        <f t="shared" si="220"/>
        <v>2.549254343104642E-2</v>
      </c>
      <c r="S879" s="9">
        <f t="shared" si="221"/>
        <v>1.7544868126073124E-3</v>
      </c>
      <c r="T879" s="9">
        <f t="shared" si="222"/>
        <v>2.7247030243653731E-2</v>
      </c>
      <c r="U879" s="9">
        <f t="shared" si="223"/>
        <v>0.61362801380596177</v>
      </c>
      <c r="V879" s="9">
        <f t="shared" si="224"/>
        <v>0</v>
      </c>
      <c r="W879" s="9">
        <f t="shared" si="225"/>
        <v>0</v>
      </c>
      <c r="X879" s="9">
        <f t="shared" si="226"/>
        <v>1</v>
      </c>
      <c r="Y879" s="9">
        <f t="shared" si="227"/>
        <v>0</v>
      </c>
      <c r="Z879" s="9">
        <f t="shared" si="228"/>
        <v>0</v>
      </c>
      <c r="AA879" s="9">
        <f t="shared" si="229"/>
        <v>1</v>
      </c>
      <c r="AB879" s="9">
        <f t="shared" si="230"/>
        <v>0</v>
      </c>
      <c r="AC879" s="9">
        <f t="shared" si="231"/>
        <v>0</v>
      </c>
      <c r="AD879" s="9">
        <f t="shared" si="232"/>
        <v>0</v>
      </c>
    </row>
    <row r="880" spans="1:30" x14ac:dyDescent="0.35">
      <c r="A880" s="5">
        <v>879</v>
      </c>
      <c r="B880" s="3" t="s">
        <v>471</v>
      </c>
      <c r="C880" s="11">
        <v>20</v>
      </c>
      <c r="D880" s="8">
        <v>8</v>
      </c>
      <c r="E880" s="11">
        <v>0</v>
      </c>
      <c r="F880" s="11">
        <v>5</v>
      </c>
      <c r="G880" s="11">
        <v>0</v>
      </c>
      <c r="H880" s="8">
        <v>4260000</v>
      </c>
      <c r="I880" s="8">
        <v>8624000</v>
      </c>
      <c r="J880" s="8">
        <v>5039000</v>
      </c>
      <c r="K880" s="8">
        <v>602000</v>
      </c>
      <c r="L880" s="8">
        <v>2953000</v>
      </c>
      <c r="M880" s="8">
        <v>3555000</v>
      </c>
      <c r="N880" s="8">
        <v>5812000</v>
      </c>
      <c r="O880" s="8">
        <v>0.81840000000000002</v>
      </c>
      <c r="P880" s="9">
        <f t="shared" si="218"/>
        <v>0.49397031539888681</v>
      </c>
      <c r="Q880" s="9">
        <f t="shared" si="219"/>
        <v>0.5842996289424861</v>
      </c>
      <c r="R880" s="9">
        <f t="shared" si="220"/>
        <v>6.9805194805194801E-2</v>
      </c>
      <c r="S880" s="9">
        <f t="shared" si="221"/>
        <v>0.34241651205936918</v>
      </c>
      <c r="T880" s="9">
        <f t="shared" si="222"/>
        <v>0.412221706864564</v>
      </c>
      <c r="U880" s="9">
        <f t="shared" si="223"/>
        <v>0.67393320964749537</v>
      </c>
      <c r="V880" s="9">
        <f t="shared" si="224"/>
        <v>0</v>
      </c>
      <c r="W880" s="9">
        <f t="shared" si="225"/>
        <v>0</v>
      </c>
      <c r="X880" s="9">
        <f t="shared" si="226"/>
        <v>1</v>
      </c>
      <c r="Y880" s="9">
        <f t="shared" si="227"/>
        <v>0</v>
      </c>
      <c r="Z880" s="9">
        <f t="shared" si="228"/>
        <v>0</v>
      </c>
      <c r="AA880" s="9">
        <f t="shared" si="229"/>
        <v>0</v>
      </c>
      <c r="AB880" s="9">
        <f t="shared" si="230"/>
        <v>0</v>
      </c>
      <c r="AC880" s="9">
        <f t="shared" si="231"/>
        <v>0</v>
      </c>
      <c r="AD880" s="9">
        <f t="shared" si="232"/>
        <v>1</v>
      </c>
    </row>
    <row r="881" spans="1:30" x14ac:dyDescent="0.35">
      <c r="A881" s="5">
        <v>880</v>
      </c>
      <c r="B881" s="3" t="s">
        <v>1485</v>
      </c>
      <c r="C881" s="11">
        <v>20</v>
      </c>
      <c r="D881" s="8">
        <v>28</v>
      </c>
      <c r="E881" s="11">
        <v>0</v>
      </c>
      <c r="F881" s="11">
        <v>5</v>
      </c>
      <c r="G881" s="11">
        <v>0</v>
      </c>
      <c r="H881" s="8">
        <v>193454000</v>
      </c>
      <c r="I881" s="8">
        <v>676721000</v>
      </c>
      <c r="J881" s="8">
        <v>-54138000</v>
      </c>
      <c r="K881" s="8">
        <v>359854000</v>
      </c>
      <c r="L881" s="8">
        <v>56603000</v>
      </c>
      <c r="M881" s="8">
        <v>416457000</v>
      </c>
      <c r="N881" s="8">
        <v>248899000</v>
      </c>
      <c r="O881" s="8">
        <v>0.40050000000000002</v>
      </c>
      <c r="P881" s="9">
        <f t="shared" si="218"/>
        <v>0.28586965677140208</v>
      </c>
      <c r="Q881" s="9">
        <f t="shared" si="219"/>
        <v>-8.0000472868434702E-2</v>
      </c>
      <c r="R881" s="9">
        <f t="shared" si="220"/>
        <v>0.53176124281646353</v>
      </c>
      <c r="S881" s="9">
        <f t="shared" si="221"/>
        <v>8.3643037529498865E-2</v>
      </c>
      <c r="T881" s="9">
        <f t="shared" si="222"/>
        <v>0.6154042803459624</v>
      </c>
      <c r="U881" s="9">
        <f t="shared" si="223"/>
        <v>0.36780150165282294</v>
      </c>
      <c r="V881" s="9">
        <f t="shared" si="224"/>
        <v>0</v>
      </c>
      <c r="W881" s="9">
        <f t="shared" si="225"/>
        <v>0</v>
      </c>
      <c r="X881" s="9">
        <f t="shared" si="226"/>
        <v>1</v>
      </c>
      <c r="Y881" s="9">
        <f t="shared" si="227"/>
        <v>0</v>
      </c>
      <c r="Z881" s="9">
        <f t="shared" si="228"/>
        <v>0</v>
      </c>
      <c r="AA881" s="9">
        <f t="shared" si="229"/>
        <v>0</v>
      </c>
      <c r="AB881" s="9">
        <f t="shared" si="230"/>
        <v>0</v>
      </c>
      <c r="AC881" s="9">
        <f t="shared" si="231"/>
        <v>0</v>
      </c>
      <c r="AD881" s="9">
        <f t="shared" si="232"/>
        <v>1</v>
      </c>
    </row>
    <row r="882" spans="1:30" ht="29" x14ac:dyDescent="0.35">
      <c r="A882" s="5">
        <v>881</v>
      </c>
      <c r="B882" s="3" t="s">
        <v>472</v>
      </c>
      <c r="C882" s="11">
        <v>20</v>
      </c>
      <c r="D882" s="8">
        <v>18.5</v>
      </c>
      <c r="E882" s="11">
        <v>0</v>
      </c>
      <c r="F882" s="11">
        <v>2</v>
      </c>
      <c r="G882" s="11">
        <v>0</v>
      </c>
      <c r="H882" s="8">
        <v>27740000</v>
      </c>
      <c r="I882" s="8">
        <v>51855000</v>
      </c>
      <c r="J882" s="8">
        <v>40383000</v>
      </c>
      <c r="K882" s="8">
        <v>5000000</v>
      </c>
      <c r="L882" s="8">
        <v>181000</v>
      </c>
      <c r="M882" s="8">
        <v>5181000</v>
      </c>
      <c r="N882" s="8">
        <v>46017000</v>
      </c>
      <c r="O882" s="8">
        <v>1.1454</v>
      </c>
      <c r="P882" s="9">
        <f t="shared" si="218"/>
        <v>0.53495323498216185</v>
      </c>
      <c r="Q882" s="9">
        <f t="shared" si="219"/>
        <v>0.7787677176742841</v>
      </c>
      <c r="R882" s="9">
        <f t="shared" si="220"/>
        <v>9.6422717192170479E-2</v>
      </c>
      <c r="S882" s="9">
        <f t="shared" si="221"/>
        <v>3.4905023623565713E-3</v>
      </c>
      <c r="T882" s="9">
        <f t="shared" si="222"/>
        <v>9.9913219554527047E-2</v>
      </c>
      <c r="U882" s="9">
        <f t="shared" si="223"/>
        <v>0.8874168354064218</v>
      </c>
      <c r="V882" s="9">
        <f t="shared" si="224"/>
        <v>0</v>
      </c>
      <c r="W882" s="9">
        <f t="shared" si="225"/>
        <v>0</v>
      </c>
      <c r="X882" s="9">
        <f t="shared" si="226"/>
        <v>1</v>
      </c>
      <c r="Y882" s="9">
        <f t="shared" si="227"/>
        <v>0</v>
      </c>
      <c r="Z882" s="9">
        <f t="shared" si="228"/>
        <v>0</v>
      </c>
      <c r="AA882" s="9">
        <f t="shared" si="229"/>
        <v>1</v>
      </c>
      <c r="AB882" s="9">
        <f t="shared" si="230"/>
        <v>0</v>
      </c>
      <c r="AC882" s="9">
        <f t="shared" si="231"/>
        <v>0</v>
      </c>
      <c r="AD882" s="9">
        <f t="shared" si="232"/>
        <v>0</v>
      </c>
    </row>
    <row r="883" spans="1:30" x14ac:dyDescent="0.35">
      <c r="A883" s="5">
        <v>882</v>
      </c>
      <c r="B883" s="3" t="s">
        <v>473</v>
      </c>
      <c r="C883" s="11">
        <v>20</v>
      </c>
      <c r="D883" s="8">
        <v>27</v>
      </c>
      <c r="E883" s="11">
        <v>0</v>
      </c>
      <c r="F883" s="11">
        <v>5</v>
      </c>
      <c r="G883" s="11">
        <v>0</v>
      </c>
      <c r="H883" s="8">
        <v>63942000</v>
      </c>
      <c r="I883" s="8">
        <v>141934000</v>
      </c>
      <c r="J883" s="8">
        <v>102448000</v>
      </c>
      <c r="K883" s="8">
        <v>8349000</v>
      </c>
      <c r="L883" s="8">
        <v>803000</v>
      </c>
      <c r="M883" s="8">
        <v>9152000</v>
      </c>
      <c r="N883" s="8">
        <v>119618000</v>
      </c>
      <c r="O883" s="8">
        <v>0.88080000000000003</v>
      </c>
      <c r="P883" s="9">
        <f t="shared" si="218"/>
        <v>0.45050516437217297</v>
      </c>
      <c r="Q883" s="9">
        <f t="shared" si="219"/>
        <v>0.72180027336649433</v>
      </c>
      <c r="R883" s="9">
        <f t="shared" si="220"/>
        <v>5.8823114968929217E-2</v>
      </c>
      <c r="S883" s="9">
        <f t="shared" si="221"/>
        <v>5.657559147209266E-3</v>
      </c>
      <c r="T883" s="9">
        <f t="shared" si="222"/>
        <v>6.4480674116138489E-2</v>
      </c>
      <c r="U883" s="9">
        <f t="shared" si="223"/>
        <v>0.84277199261628644</v>
      </c>
      <c r="V883" s="9">
        <f t="shared" si="224"/>
        <v>0</v>
      </c>
      <c r="W883" s="9">
        <f t="shared" si="225"/>
        <v>0</v>
      </c>
      <c r="X883" s="9">
        <f t="shared" si="226"/>
        <v>1</v>
      </c>
      <c r="Y883" s="9">
        <f t="shared" si="227"/>
        <v>0</v>
      </c>
      <c r="Z883" s="9">
        <f t="shared" si="228"/>
        <v>0</v>
      </c>
      <c r="AA883" s="9">
        <f t="shared" si="229"/>
        <v>0</v>
      </c>
      <c r="AB883" s="9">
        <f t="shared" si="230"/>
        <v>0</v>
      </c>
      <c r="AC883" s="9">
        <f t="shared" si="231"/>
        <v>0</v>
      </c>
      <c r="AD883" s="9">
        <f t="shared" si="232"/>
        <v>1</v>
      </c>
    </row>
    <row r="884" spans="1:30" x14ac:dyDescent="0.35">
      <c r="A884" s="5">
        <v>883</v>
      </c>
      <c r="B884" s="3" t="s">
        <v>474</v>
      </c>
      <c r="C884" s="11">
        <v>20</v>
      </c>
      <c r="D884" s="8">
        <v>21</v>
      </c>
      <c r="E884" s="11">
        <v>0</v>
      </c>
      <c r="F884" s="11">
        <v>2</v>
      </c>
      <c r="G884" s="11">
        <v>0</v>
      </c>
      <c r="H884" s="8">
        <v>328170000</v>
      </c>
      <c r="I884" s="8">
        <v>415200000</v>
      </c>
      <c r="J884" s="8">
        <v>402879000</v>
      </c>
      <c r="K884" s="8">
        <v>277000</v>
      </c>
      <c r="L884" s="8">
        <v>2272000</v>
      </c>
      <c r="M884" s="8">
        <v>2549000</v>
      </c>
      <c r="N884" s="8">
        <v>164289000</v>
      </c>
      <c r="O884" s="8">
        <v>0.41520000000000001</v>
      </c>
      <c r="P884" s="9">
        <f t="shared" si="218"/>
        <v>0.79039017341040463</v>
      </c>
      <c r="Q884" s="9">
        <f t="shared" si="219"/>
        <v>0.97032514450867047</v>
      </c>
      <c r="R884" s="9">
        <f t="shared" si="220"/>
        <v>6.6714836223506747E-4</v>
      </c>
      <c r="S884" s="9">
        <f t="shared" si="221"/>
        <v>5.4720616570327549E-3</v>
      </c>
      <c r="T884" s="9">
        <f t="shared" si="222"/>
        <v>6.1392100192678226E-3</v>
      </c>
      <c r="U884" s="9">
        <f t="shared" si="223"/>
        <v>0.39568641618497108</v>
      </c>
      <c r="V884" s="9">
        <f t="shared" si="224"/>
        <v>0</v>
      </c>
      <c r="W884" s="9">
        <f t="shared" si="225"/>
        <v>0</v>
      </c>
      <c r="X884" s="9">
        <f t="shared" si="226"/>
        <v>1</v>
      </c>
      <c r="Y884" s="9">
        <f t="shared" si="227"/>
        <v>0</v>
      </c>
      <c r="Z884" s="9">
        <f t="shared" si="228"/>
        <v>0</v>
      </c>
      <c r="AA884" s="9">
        <f t="shared" si="229"/>
        <v>1</v>
      </c>
      <c r="AB884" s="9">
        <f t="shared" si="230"/>
        <v>0</v>
      </c>
      <c r="AC884" s="9">
        <f t="shared" si="231"/>
        <v>0</v>
      </c>
      <c r="AD884" s="9">
        <f t="shared" si="232"/>
        <v>0</v>
      </c>
    </row>
    <row r="885" spans="1:30" x14ac:dyDescent="0.35">
      <c r="A885" s="5">
        <v>884</v>
      </c>
      <c r="B885" s="3" t="s">
        <v>475</v>
      </c>
      <c r="C885" s="11">
        <v>20</v>
      </c>
      <c r="D885" s="8">
        <v>28.5</v>
      </c>
      <c r="E885" s="11">
        <v>0</v>
      </c>
      <c r="F885" s="11">
        <v>5</v>
      </c>
      <c r="G885" s="11">
        <v>0</v>
      </c>
      <c r="H885" s="8">
        <v>193576000</v>
      </c>
      <c r="I885" s="8">
        <v>276493000</v>
      </c>
      <c r="J885" s="8">
        <v>168486000</v>
      </c>
      <c r="K885" s="8">
        <v>14414000</v>
      </c>
      <c r="L885" s="8">
        <v>62113000</v>
      </c>
      <c r="M885" s="8">
        <v>76527000</v>
      </c>
      <c r="N885" s="8">
        <v>246625000</v>
      </c>
      <c r="O885" s="8">
        <v>0.91279999999999994</v>
      </c>
      <c r="P885" s="9">
        <f t="shared" si="218"/>
        <v>0.70011175689800464</v>
      </c>
      <c r="Q885" s="9">
        <f t="shared" si="219"/>
        <v>0.60936804910070053</v>
      </c>
      <c r="R885" s="9">
        <f t="shared" si="220"/>
        <v>5.2131518700292596E-2</v>
      </c>
      <c r="S885" s="9">
        <f t="shared" si="221"/>
        <v>0.22464583190171181</v>
      </c>
      <c r="T885" s="9">
        <f t="shared" si="222"/>
        <v>0.27677735060200437</v>
      </c>
      <c r="U885" s="9">
        <f t="shared" si="223"/>
        <v>0.89197556538501876</v>
      </c>
      <c r="V885" s="9">
        <f t="shared" si="224"/>
        <v>0</v>
      </c>
      <c r="W885" s="9">
        <f t="shared" si="225"/>
        <v>0</v>
      </c>
      <c r="X885" s="9">
        <f t="shared" si="226"/>
        <v>1</v>
      </c>
      <c r="Y885" s="9">
        <f t="shared" si="227"/>
        <v>0</v>
      </c>
      <c r="Z885" s="9">
        <f t="shared" si="228"/>
        <v>0</v>
      </c>
      <c r="AA885" s="9">
        <f t="shared" si="229"/>
        <v>0</v>
      </c>
      <c r="AB885" s="9">
        <f t="shared" si="230"/>
        <v>0</v>
      </c>
      <c r="AC885" s="9">
        <f t="shared" si="231"/>
        <v>0</v>
      </c>
      <c r="AD885" s="9">
        <f t="shared" si="232"/>
        <v>1</v>
      </c>
    </row>
    <row r="886" spans="1:30" x14ac:dyDescent="0.35">
      <c r="A886" s="5">
        <v>885</v>
      </c>
      <c r="B886" s="3" t="s">
        <v>476</v>
      </c>
      <c r="C886" s="11">
        <v>20</v>
      </c>
      <c r="D886" s="8">
        <v>13</v>
      </c>
      <c r="E886" s="11">
        <v>0</v>
      </c>
      <c r="F886" s="11">
        <v>5</v>
      </c>
      <c r="G886" s="11">
        <v>0</v>
      </c>
      <c r="H886" s="8">
        <v>7189000</v>
      </c>
      <c r="I886" s="8">
        <v>7646000</v>
      </c>
      <c r="J886" s="8">
        <v>515000</v>
      </c>
      <c r="K886" s="8">
        <v>5798000</v>
      </c>
      <c r="L886" s="8">
        <v>1285000</v>
      </c>
      <c r="M886" s="8">
        <v>7083000</v>
      </c>
      <c r="N886" s="8">
        <v>18026000</v>
      </c>
      <c r="O886" s="8">
        <v>2.2401</v>
      </c>
      <c r="P886" s="9">
        <f t="shared" si="218"/>
        <v>0.94023018571802253</v>
      </c>
      <c r="Q886" s="9">
        <f t="shared" si="219"/>
        <v>6.7355479989537018E-2</v>
      </c>
      <c r="R886" s="9">
        <f t="shared" si="220"/>
        <v>0.7583049960763798</v>
      </c>
      <c r="S886" s="9">
        <f t="shared" si="221"/>
        <v>0.16806173162437876</v>
      </c>
      <c r="T886" s="9">
        <f t="shared" si="222"/>
        <v>0.92636672770075856</v>
      </c>
      <c r="U886" s="9">
        <f t="shared" si="223"/>
        <v>2.3575725869735811</v>
      </c>
      <c r="V886" s="9">
        <f t="shared" si="224"/>
        <v>0</v>
      </c>
      <c r="W886" s="9">
        <f t="shared" si="225"/>
        <v>0</v>
      </c>
      <c r="X886" s="9">
        <f t="shared" si="226"/>
        <v>1</v>
      </c>
      <c r="Y886" s="9">
        <f t="shared" si="227"/>
        <v>0</v>
      </c>
      <c r="Z886" s="9">
        <f t="shared" si="228"/>
        <v>0</v>
      </c>
      <c r="AA886" s="9">
        <f t="shared" si="229"/>
        <v>0</v>
      </c>
      <c r="AB886" s="9">
        <f t="shared" si="230"/>
        <v>0</v>
      </c>
      <c r="AC886" s="9">
        <f t="shared" si="231"/>
        <v>0</v>
      </c>
      <c r="AD886" s="9">
        <f t="shared" si="232"/>
        <v>1</v>
      </c>
    </row>
    <row r="887" spans="1:30" x14ac:dyDescent="0.35">
      <c r="A887" s="5">
        <v>886</v>
      </c>
      <c r="B887" s="3" t="s">
        <v>477</v>
      </c>
      <c r="C887" s="11">
        <v>20</v>
      </c>
      <c r="D887" s="8">
        <v>4.5</v>
      </c>
      <c r="E887" s="11">
        <v>0</v>
      </c>
      <c r="F887" s="11">
        <v>5</v>
      </c>
      <c r="G887" s="11">
        <v>0</v>
      </c>
      <c r="H887" s="8">
        <v>7438000</v>
      </c>
      <c r="I887" s="8">
        <v>7979000</v>
      </c>
      <c r="J887" s="8">
        <v>3846000</v>
      </c>
      <c r="K887" s="8">
        <v>740000</v>
      </c>
      <c r="L887" s="8">
        <v>3383000</v>
      </c>
      <c r="M887" s="8">
        <v>4123000</v>
      </c>
      <c r="N887" s="8">
        <v>4000</v>
      </c>
      <c r="O887" s="8">
        <v>5.0000000000000001E-4</v>
      </c>
      <c r="P887" s="9">
        <f t="shared" si="218"/>
        <v>0.93219701717007142</v>
      </c>
      <c r="Q887" s="9">
        <f t="shared" si="219"/>
        <v>0.4820152901366086</v>
      </c>
      <c r="R887" s="9">
        <f t="shared" si="220"/>
        <v>9.2743451560345913E-2</v>
      </c>
      <c r="S887" s="9">
        <f t="shared" si="221"/>
        <v>0.42398796841709485</v>
      </c>
      <c r="T887" s="9">
        <f t="shared" si="222"/>
        <v>0.51673141997744076</v>
      </c>
      <c r="U887" s="9">
        <f t="shared" si="223"/>
        <v>5.0131595438024812E-4</v>
      </c>
      <c r="V887" s="9">
        <f t="shared" si="224"/>
        <v>0</v>
      </c>
      <c r="W887" s="9">
        <f t="shared" si="225"/>
        <v>0</v>
      </c>
      <c r="X887" s="9">
        <f t="shared" si="226"/>
        <v>1</v>
      </c>
      <c r="Y887" s="9">
        <f t="shared" si="227"/>
        <v>0</v>
      </c>
      <c r="Z887" s="9">
        <f t="shared" si="228"/>
        <v>0</v>
      </c>
      <c r="AA887" s="9">
        <f t="shared" si="229"/>
        <v>0</v>
      </c>
      <c r="AB887" s="9">
        <f t="shared" si="230"/>
        <v>0</v>
      </c>
      <c r="AC887" s="9">
        <f t="shared" si="231"/>
        <v>0</v>
      </c>
      <c r="AD887" s="9">
        <f t="shared" si="232"/>
        <v>1</v>
      </c>
    </row>
    <row r="888" spans="1:30" x14ac:dyDescent="0.35">
      <c r="A888" s="5">
        <v>887</v>
      </c>
      <c r="B888" s="3" t="s">
        <v>1486</v>
      </c>
      <c r="C888" s="11">
        <v>20</v>
      </c>
      <c r="D888" s="8">
        <v>3.5</v>
      </c>
      <c r="E888" s="11">
        <v>0</v>
      </c>
      <c r="F888" s="11">
        <v>5</v>
      </c>
      <c r="G888" s="11">
        <v>0</v>
      </c>
      <c r="H888" s="8">
        <v>2637000</v>
      </c>
      <c r="I888" s="8">
        <v>2637000</v>
      </c>
      <c r="J888" s="8">
        <v>1992000</v>
      </c>
      <c r="K888" s="8">
        <v>345000</v>
      </c>
      <c r="L888" s="8">
        <v>290000</v>
      </c>
      <c r="M888" s="8">
        <v>635000</v>
      </c>
      <c r="N888" s="8">
        <v>4478000</v>
      </c>
      <c r="O888" s="8">
        <v>1.8374999999999999</v>
      </c>
      <c r="P888" s="9">
        <f t="shared" si="218"/>
        <v>1</v>
      </c>
      <c r="Q888" s="9">
        <f t="shared" si="219"/>
        <v>0.75540386803185433</v>
      </c>
      <c r="R888" s="9">
        <f t="shared" si="220"/>
        <v>0.13083048919226395</v>
      </c>
      <c r="S888" s="9">
        <f t="shared" si="221"/>
        <v>0.10997345468335229</v>
      </c>
      <c r="T888" s="9">
        <f t="shared" si="222"/>
        <v>0.24080394387561624</v>
      </c>
      <c r="U888" s="9">
        <f t="shared" si="223"/>
        <v>1.6981418278346605</v>
      </c>
      <c r="V888" s="9">
        <f t="shared" si="224"/>
        <v>0</v>
      </c>
      <c r="W888" s="9">
        <f t="shared" si="225"/>
        <v>0</v>
      </c>
      <c r="X888" s="9">
        <f t="shared" si="226"/>
        <v>1</v>
      </c>
      <c r="Y888" s="9">
        <f t="shared" si="227"/>
        <v>0</v>
      </c>
      <c r="Z888" s="9">
        <f t="shared" si="228"/>
        <v>0</v>
      </c>
      <c r="AA888" s="9">
        <f t="shared" si="229"/>
        <v>0</v>
      </c>
      <c r="AB888" s="9">
        <f t="shared" si="230"/>
        <v>0</v>
      </c>
      <c r="AC888" s="9">
        <f t="shared" si="231"/>
        <v>0</v>
      </c>
      <c r="AD888" s="9">
        <f t="shared" si="232"/>
        <v>1</v>
      </c>
    </row>
    <row r="889" spans="1:30" x14ac:dyDescent="0.35">
      <c r="A889" s="5">
        <v>888</v>
      </c>
      <c r="B889" s="3" t="s">
        <v>478</v>
      </c>
      <c r="C889" s="11">
        <v>20</v>
      </c>
      <c r="D889" s="8">
        <v>15.5</v>
      </c>
      <c r="E889" s="11">
        <v>0</v>
      </c>
      <c r="F889" s="11">
        <v>5</v>
      </c>
      <c r="G889" s="11">
        <v>0</v>
      </c>
      <c r="H889" s="8">
        <v>55359000</v>
      </c>
      <c r="I889" s="8">
        <v>105229000</v>
      </c>
      <c r="J889" s="8">
        <v>96236000</v>
      </c>
      <c r="K889" s="8">
        <v>6000000</v>
      </c>
      <c r="L889" s="8">
        <v>2471000</v>
      </c>
      <c r="M889" s="8">
        <v>8471000</v>
      </c>
      <c r="N889" s="8">
        <v>41124000</v>
      </c>
      <c r="O889" s="8">
        <v>0.39410000000000001</v>
      </c>
      <c r="P889" s="9">
        <f t="shared" si="218"/>
        <v>0.52608121335373326</v>
      </c>
      <c r="Q889" s="9">
        <f t="shared" si="219"/>
        <v>0.91453876783016086</v>
      </c>
      <c r="R889" s="9">
        <f t="shared" si="220"/>
        <v>5.7018502504062568E-2</v>
      </c>
      <c r="S889" s="9">
        <f t="shared" si="221"/>
        <v>2.34821199479231E-2</v>
      </c>
      <c r="T889" s="9">
        <f t="shared" si="222"/>
        <v>8.0500622451985665E-2</v>
      </c>
      <c r="U889" s="9">
        <f t="shared" si="223"/>
        <v>0.39080481616284485</v>
      </c>
      <c r="V889" s="9">
        <f t="shared" si="224"/>
        <v>0</v>
      </c>
      <c r="W889" s="9">
        <f t="shared" si="225"/>
        <v>0</v>
      </c>
      <c r="X889" s="9">
        <f t="shared" si="226"/>
        <v>1</v>
      </c>
      <c r="Y889" s="9">
        <f t="shared" si="227"/>
        <v>0</v>
      </c>
      <c r="Z889" s="9">
        <f t="shared" si="228"/>
        <v>0</v>
      </c>
      <c r="AA889" s="9">
        <f t="shared" si="229"/>
        <v>0</v>
      </c>
      <c r="AB889" s="9">
        <f t="shared" si="230"/>
        <v>0</v>
      </c>
      <c r="AC889" s="9">
        <f t="shared" si="231"/>
        <v>0</v>
      </c>
      <c r="AD889" s="9">
        <f t="shared" si="232"/>
        <v>1</v>
      </c>
    </row>
    <row r="890" spans="1:30" x14ac:dyDescent="0.35">
      <c r="A890" s="5">
        <v>889</v>
      </c>
      <c r="B890" s="3" t="s">
        <v>479</v>
      </c>
      <c r="C890" s="11">
        <v>20</v>
      </c>
      <c r="D890" s="8">
        <v>13</v>
      </c>
      <c r="E890" s="11">
        <v>0</v>
      </c>
      <c r="F890" s="11">
        <v>5</v>
      </c>
      <c r="G890" s="11">
        <v>0</v>
      </c>
      <c r="H890" s="8">
        <v>267683000</v>
      </c>
      <c r="I890" s="8">
        <v>415976000</v>
      </c>
      <c r="J890" s="8">
        <v>63058000</v>
      </c>
      <c r="K890" s="8">
        <v>238532000</v>
      </c>
      <c r="L890" s="8">
        <v>114376000</v>
      </c>
      <c r="M890" s="8">
        <v>352908000</v>
      </c>
      <c r="N890" s="8">
        <v>1364454000</v>
      </c>
      <c r="O890" s="8">
        <v>3.3140999999999998</v>
      </c>
      <c r="P890" s="9">
        <f t="shared" si="218"/>
        <v>0.64350587533896186</v>
      </c>
      <c r="Q890" s="9">
        <f t="shared" si="219"/>
        <v>0.15159047637363693</v>
      </c>
      <c r="R890" s="9">
        <f t="shared" si="220"/>
        <v>0.57342731311421813</v>
      </c>
      <c r="S890" s="9">
        <f t="shared" si="221"/>
        <v>0.27495817066369216</v>
      </c>
      <c r="T890" s="9">
        <f t="shared" si="222"/>
        <v>0.84838548377791023</v>
      </c>
      <c r="U890" s="9">
        <f t="shared" si="223"/>
        <v>3.280126738081043</v>
      </c>
      <c r="V890" s="9">
        <f t="shared" si="224"/>
        <v>0</v>
      </c>
      <c r="W890" s="9">
        <f t="shared" si="225"/>
        <v>0</v>
      </c>
      <c r="X890" s="9">
        <f t="shared" si="226"/>
        <v>1</v>
      </c>
      <c r="Y890" s="9">
        <f t="shared" si="227"/>
        <v>0</v>
      </c>
      <c r="Z890" s="9">
        <f t="shared" si="228"/>
        <v>0</v>
      </c>
      <c r="AA890" s="9">
        <f t="shared" si="229"/>
        <v>0</v>
      </c>
      <c r="AB890" s="9">
        <f t="shared" si="230"/>
        <v>0</v>
      </c>
      <c r="AC890" s="9">
        <f t="shared" si="231"/>
        <v>0</v>
      </c>
      <c r="AD890" s="9">
        <f t="shared" si="232"/>
        <v>1</v>
      </c>
    </row>
    <row r="891" spans="1:30" x14ac:dyDescent="0.35">
      <c r="A891" s="5">
        <v>890</v>
      </c>
      <c r="B891" s="3" t="s">
        <v>480</v>
      </c>
      <c r="C891" s="11">
        <v>20</v>
      </c>
      <c r="D891" s="8">
        <v>14.5</v>
      </c>
      <c r="E891" s="11">
        <v>0</v>
      </c>
      <c r="F891" s="11">
        <v>5</v>
      </c>
      <c r="G891" s="11">
        <v>0</v>
      </c>
      <c r="H891" s="8">
        <v>20389000</v>
      </c>
      <c r="I891" s="8">
        <v>20389000</v>
      </c>
      <c r="J891" s="8">
        <v>16900000</v>
      </c>
      <c r="K891" s="8">
        <v>372000</v>
      </c>
      <c r="L891" s="8">
        <v>3017000</v>
      </c>
      <c r="M891" s="8">
        <v>3389000</v>
      </c>
      <c r="N891" s="8">
        <v>11348000</v>
      </c>
      <c r="O891" s="8">
        <v>0.55349999999999999</v>
      </c>
      <c r="P891" s="9">
        <f t="shared" si="218"/>
        <v>1</v>
      </c>
      <c r="Q891" s="9">
        <f t="shared" si="219"/>
        <v>0.82887831673941836</v>
      </c>
      <c r="R891" s="9">
        <f t="shared" si="220"/>
        <v>1.8245132179116191E-2</v>
      </c>
      <c r="S891" s="9">
        <f t="shared" si="221"/>
        <v>0.14797194565697189</v>
      </c>
      <c r="T891" s="9">
        <f t="shared" si="222"/>
        <v>0.16621707783608808</v>
      </c>
      <c r="U891" s="9">
        <f t="shared" si="223"/>
        <v>0.55657462357153364</v>
      </c>
      <c r="V891" s="9">
        <f t="shared" si="224"/>
        <v>0</v>
      </c>
      <c r="W891" s="9">
        <f t="shared" si="225"/>
        <v>0</v>
      </c>
      <c r="X891" s="9">
        <f t="shared" si="226"/>
        <v>1</v>
      </c>
      <c r="Y891" s="9">
        <f t="shared" si="227"/>
        <v>0</v>
      </c>
      <c r="Z891" s="9">
        <f t="shared" si="228"/>
        <v>0</v>
      </c>
      <c r="AA891" s="9">
        <f t="shared" si="229"/>
        <v>0</v>
      </c>
      <c r="AB891" s="9">
        <f t="shared" si="230"/>
        <v>0</v>
      </c>
      <c r="AC891" s="9">
        <f t="shared" si="231"/>
        <v>0</v>
      </c>
      <c r="AD891" s="9">
        <f t="shared" si="232"/>
        <v>1</v>
      </c>
    </row>
    <row r="892" spans="1:30" x14ac:dyDescent="0.35">
      <c r="A892" s="5">
        <v>891</v>
      </c>
      <c r="B892" s="3" t="s">
        <v>480</v>
      </c>
      <c r="C892" s="11">
        <v>20</v>
      </c>
      <c r="D892" s="8">
        <v>30.5</v>
      </c>
      <c r="E892" s="11">
        <v>0</v>
      </c>
      <c r="F892" s="11">
        <v>5</v>
      </c>
      <c r="G892" s="11">
        <v>0</v>
      </c>
      <c r="H892" s="8">
        <v>555000</v>
      </c>
      <c r="I892" s="8">
        <v>645000</v>
      </c>
      <c r="J892" s="8">
        <v>-6309000</v>
      </c>
      <c r="K892" s="8">
        <v>12866000</v>
      </c>
      <c r="L892" s="8">
        <v>81000</v>
      </c>
      <c r="M892" s="8">
        <v>12947000</v>
      </c>
      <c r="N892" s="8">
        <v>3951000</v>
      </c>
      <c r="O892" s="8">
        <v>7.3989000000000003</v>
      </c>
      <c r="P892" s="9">
        <f t="shared" si="218"/>
        <v>0.86046511627906974</v>
      </c>
      <c r="Q892" s="9">
        <f t="shared" si="219"/>
        <v>-9.7813953488372096</v>
      </c>
      <c r="R892" s="9">
        <f t="shared" si="220"/>
        <v>19.947286821705426</v>
      </c>
      <c r="S892" s="9">
        <f t="shared" si="221"/>
        <v>0.12558139534883722</v>
      </c>
      <c r="T892" s="9">
        <f t="shared" si="222"/>
        <v>20.072868217054264</v>
      </c>
      <c r="U892" s="9">
        <f t="shared" si="223"/>
        <v>6.1255813953488376</v>
      </c>
      <c r="V892" s="9">
        <f t="shared" si="224"/>
        <v>0</v>
      </c>
      <c r="W892" s="9">
        <f t="shared" si="225"/>
        <v>0</v>
      </c>
      <c r="X892" s="9">
        <f t="shared" si="226"/>
        <v>1</v>
      </c>
      <c r="Y892" s="9">
        <f t="shared" si="227"/>
        <v>0</v>
      </c>
      <c r="Z892" s="9">
        <f t="shared" si="228"/>
        <v>0</v>
      </c>
      <c r="AA892" s="9">
        <f t="shared" si="229"/>
        <v>0</v>
      </c>
      <c r="AB892" s="9">
        <f t="shared" si="230"/>
        <v>0</v>
      </c>
      <c r="AC892" s="9">
        <f t="shared" si="231"/>
        <v>0</v>
      </c>
      <c r="AD892" s="9">
        <f t="shared" si="232"/>
        <v>1</v>
      </c>
    </row>
    <row r="893" spans="1:30" x14ac:dyDescent="0.35">
      <c r="A893" s="5">
        <v>892</v>
      </c>
      <c r="B893" s="3" t="s">
        <v>481</v>
      </c>
      <c r="C893" s="11">
        <v>20</v>
      </c>
      <c r="D893" s="8">
        <v>8.5</v>
      </c>
      <c r="E893" s="11">
        <v>0</v>
      </c>
      <c r="F893" s="11">
        <v>5</v>
      </c>
      <c r="G893" s="11">
        <v>0</v>
      </c>
      <c r="H893" s="8">
        <v>273716000</v>
      </c>
      <c r="I893" s="8">
        <v>322406000</v>
      </c>
      <c r="J893" s="8">
        <v>271772000</v>
      </c>
      <c r="K893" s="8">
        <v>17480000</v>
      </c>
      <c r="L893" s="8">
        <v>33134000</v>
      </c>
      <c r="M893" s="8">
        <v>50614000</v>
      </c>
      <c r="N893" s="8">
        <v>123543000</v>
      </c>
      <c r="O893" s="8">
        <v>0.3906</v>
      </c>
      <c r="P893" s="9">
        <f t="shared" si="218"/>
        <v>0.84897923735910619</v>
      </c>
      <c r="Q893" s="9">
        <f t="shared" si="219"/>
        <v>0.84294957289876737</v>
      </c>
      <c r="R893" s="9">
        <f t="shared" si="220"/>
        <v>5.4217353275063121E-2</v>
      </c>
      <c r="S893" s="9">
        <f t="shared" si="221"/>
        <v>0.10277104024118658</v>
      </c>
      <c r="T893" s="9">
        <f t="shared" si="222"/>
        <v>0.15698839351624969</v>
      </c>
      <c r="U893" s="9">
        <f t="shared" si="223"/>
        <v>0.38319075947718095</v>
      </c>
      <c r="V893" s="9">
        <f t="shared" si="224"/>
        <v>0</v>
      </c>
      <c r="W893" s="9">
        <f t="shared" si="225"/>
        <v>0</v>
      </c>
      <c r="X893" s="9">
        <f t="shared" si="226"/>
        <v>1</v>
      </c>
      <c r="Y893" s="9">
        <f t="shared" si="227"/>
        <v>0</v>
      </c>
      <c r="Z893" s="9">
        <f t="shared" si="228"/>
        <v>0</v>
      </c>
      <c r="AA893" s="9">
        <f t="shared" si="229"/>
        <v>0</v>
      </c>
      <c r="AB893" s="9">
        <f t="shared" si="230"/>
        <v>0</v>
      </c>
      <c r="AC893" s="9">
        <f t="shared" si="231"/>
        <v>0</v>
      </c>
      <c r="AD893" s="9">
        <f t="shared" si="232"/>
        <v>1</v>
      </c>
    </row>
    <row r="894" spans="1:30" x14ac:dyDescent="0.35">
      <c r="A894" s="5">
        <v>893</v>
      </c>
      <c r="B894" s="3" t="s">
        <v>481</v>
      </c>
      <c r="C894" s="11">
        <v>20</v>
      </c>
      <c r="D894" s="8">
        <v>4.5</v>
      </c>
      <c r="E894" s="11">
        <v>0</v>
      </c>
      <c r="F894" s="11">
        <v>5</v>
      </c>
      <c r="G894" s="11">
        <v>0</v>
      </c>
      <c r="H894" s="8">
        <v>7809000</v>
      </c>
      <c r="I894" s="8">
        <v>7809000</v>
      </c>
      <c r="J894" s="8">
        <v>5624000</v>
      </c>
      <c r="K894" s="8">
        <v>1224000</v>
      </c>
      <c r="L894" s="8">
        <v>461000</v>
      </c>
      <c r="M894" s="8">
        <v>1685000</v>
      </c>
      <c r="N894" s="8">
        <v>10230000</v>
      </c>
      <c r="O894" s="8">
        <v>2.3650000000000002</v>
      </c>
      <c r="P894" s="9">
        <f t="shared" si="218"/>
        <v>1</v>
      </c>
      <c r="Q894" s="9">
        <f t="shared" si="219"/>
        <v>0.72019464720194648</v>
      </c>
      <c r="R894" s="9">
        <f t="shared" si="220"/>
        <v>0.15674222051479061</v>
      </c>
      <c r="S894" s="9">
        <f t="shared" si="221"/>
        <v>5.903444743244974E-2</v>
      </c>
      <c r="T894" s="9">
        <f t="shared" si="222"/>
        <v>0.21577666794724037</v>
      </c>
      <c r="U894" s="9">
        <f t="shared" si="223"/>
        <v>1.3100268920476374</v>
      </c>
      <c r="V894" s="9">
        <f t="shared" si="224"/>
        <v>0</v>
      </c>
      <c r="W894" s="9">
        <f t="shared" si="225"/>
        <v>0</v>
      </c>
      <c r="X894" s="9">
        <f t="shared" si="226"/>
        <v>1</v>
      </c>
      <c r="Y894" s="9">
        <f t="shared" si="227"/>
        <v>0</v>
      </c>
      <c r="Z894" s="9">
        <f t="shared" si="228"/>
        <v>0</v>
      </c>
      <c r="AA894" s="9">
        <f t="shared" si="229"/>
        <v>0</v>
      </c>
      <c r="AB894" s="9">
        <f t="shared" si="230"/>
        <v>0</v>
      </c>
      <c r="AC894" s="9">
        <f t="shared" si="231"/>
        <v>0</v>
      </c>
      <c r="AD894" s="9">
        <f t="shared" si="232"/>
        <v>1</v>
      </c>
    </row>
    <row r="895" spans="1:30" x14ac:dyDescent="0.35">
      <c r="A895" s="5">
        <v>894</v>
      </c>
      <c r="B895" s="3" t="s">
        <v>481</v>
      </c>
      <c r="C895" s="11">
        <v>20</v>
      </c>
      <c r="D895" s="8">
        <v>1</v>
      </c>
      <c r="E895" s="11">
        <v>0</v>
      </c>
      <c r="F895" s="11">
        <v>5</v>
      </c>
      <c r="G895" s="11">
        <v>0</v>
      </c>
      <c r="H895" s="8">
        <v>188000</v>
      </c>
      <c r="I895" s="8">
        <v>188000</v>
      </c>
      <c r="J895" s="8">
        <v>1000</v>
      </c>
      <c r="K895" s="8">
        <v>115000</v>
      </c>
      <c r="L895" s="8">
        <v>62000</v>
      </c>
      <c r="M895" s="8">
        <v>177000</v>
      </c>
      <c r="N895" s="8">
        <v>257000</v>
      </c>
      <c r="O895" s="8">
        <v>2.734</v>
      </c>
      <c r="P895" s="9">
        <f t="shared" si="218"/>
        <v>1</v>
      </c>
      <c r="Q895" s="9">
        <f t="shared" si="219"/>
        <v>5.3191489361702126E-3</v>
      </c>
      <c r="R895" s="9">
        <f t="shared" si="220"/>
        <v>0.61170212765957444</v>
      </c>
      <c r="S895" s="9">
        <f t="shared" si="221"/>
        <v>0.32978723404255317</v>
      </c>
      <c r="T895" s="9">
        <f t="shared" si="222"/>
        <v>0.94148936170212771</v>
      </c>
      <c r="U895" s="9">
        <f t="shared" si="223"/>
        <v>1.3670212765957446</v>
      </c>
      <c r="V895" s="9">
        <f t="shared" si="224"/>
        <v>0</v>
      </c>
      <c r="W895" s="9">
        <f t="shared" si="225"/>
        <v>0</v>
      </c>
      <c r="X895" s="9">
        <f t="shared" si="226"/>
        <v>1</v>
      </c>
      <c r="Y895" s="9">
        <f t="shared" si="227"/>
        <v>0</v>
      </c>
      <c r="Z895" s="9">
        <f t="shared" si="228"/>
        <v>0</v>
      </c>
      <c r="AA895" s="9">
        <f t="shared" si="229"/>
        <v>0</v>
      </c>
      <c r="AB895" s="9">
        <f t="shared" si="230"/>
        <v>0</v>
      </c>
      <c r="AC895" s="9">
        <f t="shared" si="231"/>
        <v>0</v>
      </c>
      <c r="AD895" s="9">
        <f t="shared" si="232"/>
        <v>1</v>
      </c>
    </row>
    <row r="896" spans="1:30" x14ac:dyDescent="0.35">
      <c r="A896" s="5">
        <v>895</v>
      </c>
      <c r="B896" s="3" t="s">
        <v>481</v>
      </c>
      <c r="C896" s="11">
        <v>20</v>
      </c>
      <c r="D896" s="8">
        <v>9</v>
      </c>
      <c r="E896" s="11">
        <v>0</v>
      </c>
      <c r="F896" s="11">
        <v>5</v>
      </c>
      <c r="G896" s="11">
        <v>0</v>
      </c>
      <c r="H896" s="8">
        <v>4302000</v>
      </c>
      <c r="I896" s="8">
        <v>4302000</v>
      </c>
      <c r="J896" s="8">
        <v>3909000</v>
      </c>
      <c r="K896" s="8">
        <v>193000</v>
      </c>
      <c r="L896" s="8">
        <v>190000</v>
      </c>
      <c r="M896" s="8">
        <v>383000</v>
      </c>
      <c r="N896" s="8">
        <v>7772000</v>
      </c>
      <c r="O896" s="8">
        <v>1.8951</v>
      </c>
      <c r="P896" s="9">
        <f t="shared" si="218"/>
        <v>1</v>
      </c>
      <c r="Q896" s="9">
        <f t="shared" si="219"/>
        <v>0.9086471408647141</v>
      </c>
      <c r="R896" s="9">
        <f t="shared" si="220"/>
        <v>4.486285448628545E-2</v>
      </c>
      <c r="S896" s="9">
        <f t="shared" si="221"/>
        <v>4.4165504416550441E-2</v>
      </c>
      <c r="T896" s="9">
        <f t="shared" si="222"/>
        <v>8.9028358902835891E-2</v>
      </c>
      <c r="U896" s="9">
        <f t="shared" si="223"/>
        <v>1.8066015806601581</v>
      </c>
      <c r="V896" s="9">
        <f t="shared" si="224"/>
        <v>0</v>
      </c>
      <c r="W896" s="9">
        <f t="shared" si="225"/>
        <v>0</v>
      </c>
      <c r="X896" s="9">
        <f t="shared" si="226"/>
        <v>1</v>
      </c>
      <c r="Y896" s="9">
        <f t="shared" si="227"/>
        <v>0</v>
      </c>
      <c r="Z896" s="9">
        <f t="shared" si="228"/>
        <v>0</v>
      </c>
      <c r="AA896" s="9">
        <f t="shared" si="229"/>
        <v>0</v>
      </c>
      <c r="AB896" s="9">
        <f t="shared" si="230"/>
        <v>0</v>
      </c>
      <c r="AC896" s="9">
        <f t="shared" si="231"/>
        <v>0</v>
      </c>
      <c r="AD896" s="9">
        <f t="shared" si="232"/>
        <v>1</v>
      </c>
    </row>
    <row r="897" spans="1:30" x14ac:dyDescent="0.35">
      <c r="A897" s="5">
        <v>896</v>
      </c>
      <c r="B897" s="3" t="s">
        <v>482</v>
      </c>
      <c r="C897" s="11">
        <v>20</v>
      </c>
      <c r="D897" s="8">
        <v>4.5</v>
      </c>
      <c r="E897" s="11">
        <v>0</v>
      </c>
      <c r="F897" s="11">
        <v>5</v>
      </c>
      <c r="G897" s="11">
        <v>0</v>
      </c>
      <c r="H897" s="8">
        <v>2198000</v>
      </c>
      <c r="I897" s="8">
        <v>4706000</v>
      </c>
      <c r="J897" s="8">
        <v>3380000</v>
      </c>
      <c r="K897" s="8">
        <v>936000</v>
      </c>
      <c r="L897" s="8">
        <v>390000</v>
      </c>
      <c r="M897" s="8">
        <v>1326000</v>
      </c>
      <c r="N897" s="8">
        <v>11306000</v>
      </c>
      <c r="O897" s="8">
        <v>2.5318999999999998</v>
      </c>
      <c r="P897" s="9">
        <f t="shared" si="218"/>
        <v>0.46706332341691459</v>
      </c>
      <c r="Q897" s="9">
        <f t="shared" si="219"/>
        <v>0.71823204419889508</v>
      </c>
      <c r="R897" s="9">
        <f t="shared" si="220"/>
        <v>0.19889502762430938</v>
      </c>
      <c r="S897" s="9">
        <f t="shared" si="221"/>
        <v>8.2872928176795577E-2</v>
      </c>
      <c r="T897" s="9">
        <f t="shared" si="222"/>
        <v>0.28176795580110497</v>
      </c>
      <c r="U897" s="9">
        <f t="shared" si="223"/>
        <v>2.4024649383765406</v>
      </c>
      <c r="V897" s="9">
        <f t="shared" si="224"/>
        <v>0</v>
      </c>
      <c r="W897" s="9">
        <f t="shared" si="225"/>
        <v>0</v>
      </c>
      <c r="X897" s="9">
        <f t="shared" si="226"/>
        <v>1</v>
      </c>
      <c r="Y897" s="9">
        <f t="shared" si="227"/>
        <v>0</v>
      </c>
      <c r="Z897" s="9">
        <f t="shared" si="228"/>
        <v>0</v>
      </c>
      <c r="AA897" s="9">
        <f t="shared" si="229"/>
        <v>0</v>
      </c>
      <c r="AB897" s="9">
        <f t="shared" si="230"/>
        <v>0</v>
      </c>
      <c r="AC897" s="9">
        <f t="shared" si="231"/>
        <v>0</v>
      </c>
      <c r="AD897" s="9">
        <f t="shared" si="232"/>
        <v>1</v>
      </c>
    </row>
    <row r="898" spans="1:30" x14ac:dyDescent="0.35">
      <c r="A898" s="5">
        <v>897</v>
      </c>
      <c r="B898" s="3" t="s">
        <v>483</v>
      </c>
      <c r="C898" s="11">
        <v>20</v>
      </c>
      <c r="D898" s="8">
        <v>10</v>
      </c>
      <c r="E898" s="11">
        <v>0</v>
      </c>
      <c r="F898" s="11">
        <v>5</v>
      </c>
      <c r="G898" s="11">
        <v>0</v>
      </c>
      <c r="H898" s="8">
        <v>7377000</v>
      </c>
      <c r="I898" s="8">
        <v>7377000</v>
      </c>
      <c r="J898" s="8">
        <v>565000</v>
      </c>
      <c r="K898" s="8">
        <v>355000</v>
      </c>
      <c r="L898" s="8">
        <v>6458000</v>
      </c>
      <c r="M898" s="8">
        <v>6813000</v>
      </c>
      <c r="N898" s="8">
        <v>6478000</v>
      </c>
      <c r="O898" s="8">
        <v>0.95340000000000003</v>
      </c>
      <c r="P898" s="9">
        <f t="shared" si="218"/>
        <v>1</v>
      </c>
      <c r="Q898" s="9">
        <f t="shared" si="219"/>
        <v>7.6589399484885454E-2</v>
      </c>
      <c r="R898" s="9">
        <f t="shared" si="220"/>
        <v>4.8122543039175819E-2</v>
      </c>
      <c r="S898" s="9">
        <f t="shared" si="221"/>
        <v>0.87542361393520396</v>
      </c>
      <c r="T898" s="9">
        <f t="shared" si="222"/>
        <v>0.92354615697437981</v>
      </c>
      <c r="U898" s="9">
        <f t="shared" si="223"/>
        <v>0.87813474312050965</v>
      </c>
      <c r="V898" s="9">
        <f t="shared" si="224"/>
        <v>0</v>
      </c>
      <c r="W898" s="9">
        <f t="shared" si="225"/>
        <v>0</v>
      </c>
      <c r="X898" s="9">
        <f t="shared" si="226"/>
        <v>1</v>
      </c>
      <c r="Y898" s="9">
        <f t="shared" si="227"/>
        <v>0</v>
      </c>
      <c r="Z898" s="9">
        <f t="shared" si="228"/>
        <v>0</v>
      </c>
      <c r="AA898" s="9">
        <f t="shared" si="229"/>
        <v>0</v>
      </c>
      <c r="AB898" s="9">
        <f t="shared" si="230"/>
        <v>0</v>
      </c>
      <c r="AC898" s="9">
        <f t="shared" si="231"/>
        <v>0</v>
      </c>
      <c r="AD898" s="9">
        <f t="shared" si="232"/>
        <v>1</v>
      </c>
    </row>
    <row r="899" spans="1:30" x14ac:dyDescent="0.35">
      <c r="A899" s="5">
        <v>898</v>
      </c>
      <c r="B899" s="3" t="s">
        <v>484</v>
      </c>
      <c r="C899" s="11">
        <v>20</v>
      </c>
      <c r="D899" s="8">
        <v>29</v>
      </c>
      <c r="E899" s="11">
        <v>0</v>
      </c>
      <c r="F899" s="11">
        <v>2</v>
      </c>
      <c r="G899" s="11">
        <v>0</v>
      </c>
      <c r="H899" s="8">
        <v>13575000</v>
      </c>
      <c r="I899" s="8">
        <v>33242000</v>
      </c>
      <c r="J899" s="8">
        <v>15563000</v>
      </c>
      <c r="K899" s="8">
        <v>450000</v>
      </c>
      <c r="L899" s="8">
        <v>17228000</v>
      </c>
      <c r="M899" s="8">
        <v>17678000</v>
      </c>
      <c r="N899" s="8">
        <v>23930000</v>
      </c>
      <c r="O899" s="8">
        <v>0.80220000000000002</v>
      </c>
      <c r="P899" s="9">
        <f t="shared" si="218"/>
        <v>0.4083689308705854</v>
      </c>
      <c r="Q899" s="9">
        <f t="shared" si="219"/>
        <v>0.46817279345406415</v>
      </c>
      <c r="R899" s="9">
        <f t="shared" si="220"/>
        <v>1.3537091631069129E-2</v>
      </c>
      <c r="S899" s="9">
        <f t="shared" si="221"/>
        <v>0.51826003248901986</v>
      </c>
      <c r="T899" s="9">
        <f t="shared" si="222"/>
        <v>0.53179712412008906</v>
      </c>
      <c r="U899" s="9">
        <f t="shared" si="223"/>
        <v>0.71987245051440951</v>
      </c>
      <c r="V899" s="9">
        <f t="shared" si="224"/>
        <v>0</v>
      </c>
      <c r="W899" s="9">
        <f t="shared" si="225"/>
        <v>0</v>
      </c>
      <c r="X899" s="9">
        <f t="shared" si="226"/>
        <v>1</v>
      </c>
      <c r="Y899" s="9">
        <f t="shared" si="227"/>
        <v>0</v>
      </c>
      <c r="Z899" s="9">
        <f t="shared" si="228"/>
        <v>0</v>
      </c>
      <c r="AA899" s="9">
        <f t="shared" si="229"/>
        <v>1</v>
      </c>
      <c r="AB899" s="9">
        <f t="shared" si="230"/>
        <v>0</v>
      </c>
      <c r="AC899" s="9">
        <f t="shared" si="231"/>
        <v>0</v>
      </c>
      <c r="AD899" s="9">
        <f t="shared" si="232"/>
        <v>0</v>
      </c>
    </row>
    <row r="900" spans="1:30" x14ac:dyDescent="0.35">
      <c r="A900" s="5">
        <v>899</v>
      </c>
      <c r="B900" s="3" t="s">
        <v>485</v>
      </c>
      <c r="C900" s="11">
        <v>20</v>
      </c>
      <c r="D900" s="8">
        <v>29.5</v>
      </c>
      <c r="E900" s="11">
        <v>0</v>
      </c>
      <c r="F900" s="11">
        <v>5</v>
      </c>
      <c r="G900" s="11">
        <v>0</v>
      </c>
      <c r="H900" s="8">
        <v>214000</v>
      </c>
      <c r="I900" s="8">
        <v>22495000</v>
      </c>
      <c r="J900" s="8">
        <v>10731000</v>
      </c>
      <c r="K900" s="8">
        <v>10718000</v>
      </c>
      <c r="L900" s="8">
        <v>11000</v>
      </c>
      <c r="M900" s="8">
        <v>10729000</v>
      </c>
      <c r="N900" s="8">
        <v>6028000</v>
      </c>
      <c r="O900" s="8">
        <v>0.27189999999999998</v>
      </c>
      <c r="P900" s="9">
        <f t="shared" si="218"/>
        <v>9.5132251611469223E-3</v>
      </c>
      <c r="Q900" s="9">
        <f t="shared" si="219"/>
        <v>0.47703934207601689</v>
      </c>
      <c r="R900" s="9">
        <f t="shared" si="220"/>
        <v>0.47646143587463879</v>
      </c>
      <c r="S900" s="9">
        <f t="shared" si="221"/>
        <v>4.8899755501222489E-4</v>
      </c>
      <c r="T900" s="9">
        <f t="shared" si="222"/>
        <v>0.47695043342965104</v>
      </c>
      <c r="U900" s="9">
        <f t="shared" si="223"/>
        <v>0.26797066014669929</v>
      </c>
      <c r="V900" s="9">
        <f t="shared" si="224"/>
        <v>0</v>
      </c>
      <c r="W900" s="9">
        <f t="shared" si="225"/>
        <v>0</v>
      </c>
      <c r="X900" s="9">
        <f t="shared" si="226"/>
        <v>1</v>
      </c>
      <c r="Y900" s="9">
        <f t="shared" si="227"/>
        <v>0</v>
      </c>
      <c r="Z900" s="9">
        <f t="shared" si="228"/>
        <v>0</v>
      </c>
      <c r="AA900" s="9">
        <f t="shared" si="229"/>
        <v>0</v>
      </c>
      <c r="AB900" s="9">
        <f t="shared" si="230"/>
        <v>0</v>
      </c>
      <c r="AC900" s="9">
        <f t="shared" si="231"/>
        <v>0</v>
      </c>
      <c r="AD900" s="9">
        <f t="shared" si="232"/>
        <v>1</v>
      </c>
    </row>
    <row r="901" spans="1:30" x14ac:dyDescent="0.35">
      <c r="A901" s="5">
        <v>900</v>
      </c>
      <c r="B901" s="3" t="s">
        <v>1487</v>
      </c>
      <c r="C901" s="11">
        <v>20</v>
      </c>
      <c r="D901" s="8">
        <v>24</v>
      </c>
      <c r="E901" s="11">
        <v>0</v>
      </c>
      <c r="F901" s="11">
        <v>0</v>
      </c>
      <c r="G901" s="11">
        <v>0</v>
      </c>
      <c r="H901" s="8">
        <v>27297000</v>
      </c>
      <c r="I901" s="8">
        <v>33789000</v>
      </c>
      <c r="J901" s="8">
        <v>-14263000</v>
      </c>
      <c r="K901" s="8">
        <v>145000</v>
      </c>
      <c r="L901" s="8">
        <v>44133000</v>
      </c>
      <c r="M901" s="8">
        <v>44278000</v>
      </c>
      <c r="N901" s="8">
        <v>128356000</v>
      </c>
      <c r="O901" s="8">
        <v>3.9510000000000001</v>
      </c>
      <c r="P901" s="9">
        <f t="shared" si="218"/>
        <v>0.80786646541773954</v>
      </c>
      <c r="Q901" s="9">
        <f t="shared" si="219"/>
        <v>-0.42211962472994169</v>
      </c>
      <c r="R901" s="9">
        <f t="shared" si="220"/>
        <v>4.2913374175027373E-3</v>
      </c>
      <c r="S901" s="9">
        <f t="shared" si="221"/>
        <v>1.3061351327355057</v>
      </c>
      <c r="T901" s="9">
        <f t="shared" si="222"/>
        <v>1.3104264701530084</v>
      </c>
      <c r="U901" s="9">
        <f t="shared" si="223"/>
        <v>3.7987510728343543</v>
      </c>
      <c r="V901" s="9">
        <f t="shared" si="224"/>
        <v>0</v>
      </c>
      <c r="W901" s="9">
        <f t="shared" si="225"/>
        <v>0</v>
      </c>
      <c r="X901" s="9">
        <f t="shared" si="226"/>
        <v>1</v>
      </c>
      <c r="Y901" s="9">
        <f t="shared" si="227"/>
        <v>1</v>
      </c>
      <c r="Z901" s="9">
        <f t="shared" si="228"/>
        <v>0</v>
      </c>
      <c r="AA901" s="9">
        <f t="shared" si="229"/>
        <v>0</v>
      </c>
      <c r="AB901" s="9">
        <f t="shared" si="230"/>
        <v>0</v>
      </c>
      <c r="AC901" s="9">
        <f t="shared" si="231"/>
        <v>0</v>
      </c>
      <c r="AD901" s="9">
        <f t="shared" si="232"/>
        <v>0</v>
      </c>
    </row>
    <row r="902" spans="1:30" x14ac:dyDescent="0.35">
      <c r="A902" s="5">
        <v>901</v>
      </c>
      <c r="B902" s="3" t="s">
        <v>486</v>
      </c>
      <c r="C902" s="11">
        <v>20</v>
      </c>
      <c r="D902" s="8">
        <v>1</v>
      </c>
      <c r="E902" s="11">
        <v>0</v>
      </c>
      <c r="F902" s="11">
        <v>5</v>
      </c>
      <c r="G902" s="11">
        <v>0</v>
      </c>
      <c r="H902" s="8">
        <v>2184000</v>
      </c>
      <c r="I902" s="8">
        <v>2184000</v>
      </c>
      <c r="J902" s="8">
        <v>17000</v>
      </c>
      <c r="K902" s="8">
        <v>2064000</v>
      </c>
      <c r="L902" s="8">
        <v>103000</v>
      </c>
      <c r="M902" s="8">
        <v>2167000</v>
      </c>
      <c r="N902" s="8">
        <v>4530000</v>
      </c>
      <c r="O902" s="8">
        <v>4.1483999999999996</v>
      </c>
      <c r="P902" s="9">
        <f t="shared" si="218"/>
        <v>1</v>
      </c>
      <c r="Q902" s="9">
        <f t="shared" si="219"/>
        <v>7.783882783882784E-3</v>
      </c>
      <c r="R902" s="9">
        <f t="shared" si="220"/>
        <v>0.94505494505494503</v>
      </c>
      <c r="S902" s="9">
        <f t="shared" si="221"/>
        <v>4.716117216117216E-2</v>
      </c>
      <c r="T902" s="9">
        <f t="shared" si="222"/>
        <v>0.99221611721611724</v>
      </c>
      <c r="U902" s="9">
        <f t="shared" si="223"/>
        <v>2.0741758241758244</v>
      </c>
      <c r="V902" s="9">
        <f t="shared" si="224"/>
        <v>0</v>
      </c>
      <c r="W902" s="9">
        <f t="shared" si="225"/>
        <v>0</v>
      </c>
      <c r="X902" s="9">
        <f t="shared" si="226"/>
        <v>1</v>
      </c>
      <c r="Y902" s="9">
        <f t="shared" si="227"/>
        <v>0</v>
      </c>
      <c r="Z902" s="9">
        <f t="shared" si="228"/>
        <v>0</v>
      </c>
      <c r="AA902" s="9">
        <f t="shared" si="229"/>
        <v>0</v>
      </c>
      <c r="AB902" s="9">
        <f t="shared" si="230"/>
        <v>0</v>
      </c>
      <c r="AC902" s="9">
        <f t="shared" si="231"/>
        <v>0</v>
      </c>
      <c r="AD902" s="9">
        <f t="shared" si="232"/>
        <v>1</v>
      </c>
    </row>
    <row r="903" spans="1:30" x14ac:dyDescent="0.35">
      <c r="A903" s="5">
        <v>902</v>
      </c>
      <c r="B903" s="3" t="s">
        <v>487</v>
      </c>
      <c r="C903" s="11">
        <v>20</v>
      </c>
      <c r="D903" s="8">
        <v>10</v>
      </c>
      <c r="E903" s="11">
        <v>0</v>
      </c>
      <c r="F903" s="11">
        <v>5</v>
      </c>
      <c r="G903" s="11">
        <v>0</v>
      </c>
      <c r="H903" s="8">
        <v>14000000</v>
      </c>
      <c r="I903" s="8">
        <v>14000000</v>
      </c>
      <c r="J903" s="8">
        <v>6967000</v>
      </c>
      <c r="K903" s="8">
        <v>2287000</v>
      </c>
      <c r="L903" s="8">
        <v>4736000</v>
      </c>
      <c r="M903" s="8">
        <v>7023000</v>
      </c>
      <c r="N903" s="8">
        <v>4831000</v>
      </c>
      <c r="O903" s="8">
        <v>0.35599999999999998</v>
      </c>
      <c r="P903" s="9">
        <f t="shared" si="218"/>
        <v>1</v>
      </c>
      <c r="Q903" s="9">
        <f t="shared" si="219"/>
        <v>0.49764285714285716</v>
      </c>
      <c r="R903" s="9">
        <f t="shared" si="220"/>
        <v>0.16335714285714287</v>
      </c>
      <c r="S903" s="9">
        <f t="shared" si="221"/>
        <v>0.3382857142857143</v>
      </c>
      <c r="T903" s="9">
        <f t="shared" si="222"/>
        <v>0.50164285714285717</v>
      </c>
      <c r="U903" s="9">
        <f t="shared" si="223"/>
        <v>0.34507142857142858</v>
      </c>
      <c r="V903" s="9">
        <f t="shared" si="224"/>
        <v>0</v>
      </c>
      <c r="W903" s="9">
        <f t="shared" si="225"/>
        <v>0</v>
      </c>
      <c r="X903" s="9">
        <f t="shared" si="226"/>
        <v>1</v>
      </c>
      <c r="Y903" s="9">
        <f t="shared" si="227"/>
        <v>0</v>
      </c>
      <c r="Z903" s="9">
        <f t="shared" si="228"/>
        <v>0</v>
      </c>
      <c r="AA903" s="9">
        <f t="shared" si="229"/>
        <v>0</v>
      </c>
      <c r="AB903" s="9">
        <f t="shared" si="230"/>
        <v>0</v>
      </c>
      <c r="AC903" s="9">
        <f t="shared" si="231"/>
        <v>0</v>
      </c>
      <c r="AD903" s="9">
        <f t="shared" si="232"/>
        <v>1</v>
      </c>
    </row>
    <row r="904" spans="1:30" x14ac:dyDescent="0.35">
      <c r="A904" s="5">
        <v>903</v>
      </c>
      <c r="B904" s="3" t="s">
        <v>488</v>
      </c>
      <c r="C904" s="11">
        <v>20</v>
      </c>
      <c r="D904" s="8">
        <v>20</v>
      </c>
      <c r="E904" s="11">
        <v>0</v>
      </c>
      <c r="F904" s="11">
        <v>5</v>
      </c>
      <c r="G904" s="11">
        <v>0</v>
      </c>
      <c r="H904" s="8">
        <v>12659000</v>
      </c>
      <c r="I904" s="8">
        <v>38793000</v>
      </c>
      <c r="J904" s="8">
        <v>26581000</v>
      </c>
      <c r="K904" s="8">
        <v>777000</v>
      </c>
      <c r="L904" s="8">
        <v>7720000</v>
      </c>
      <c r="M904" s="8">
        <v>8497000</v>
      </c>
      <c r="N904" s="8">
        <v>3862000</v>
      </c>
      <c r="O904" s="8">
        <v>0.1014</v>
      </c>
      <c r="P904" s="9">
        <f t="shared" si="218"/>
        <v>0.32632175908024641</v>
      </c>
      <c r="Q904" s="9">
        <f t="shared" si="219"/>
        <v>0.68520093831361328</v>
      </c>
      <c r="R904" s="9">
        <f t="shared" si="220"/>
        <v>2.0029386745031321E-2</v>
      </c>
      <c r="S904" s="9">
        <f t="shared" si="221"/>
        <v>0.19900497512437812</v>
      </c>
      <c r="T904" s="9">
        <f t="shared" si="222"/>
        <v>0.21903436186940942</v>
      </c>
      <c r="U904" s="9">
        <f t="shared" si="223"/>
        <v>9.955404325522646E-2</v>
      </c>
      <c r="V904" s="9">
        <f t="shared" si="224"/>
        <v>0</v>
      </c>
      <c r="W904" s="9">
        <f t="shared" si="225"/>
        <v>0</v>
      </c>
      <c r="X904" s="9">
        <f t="shared" si="226"/>
        <v>1</v>
      </c>
      <c r="Y904" s="9">
        <f t="shared" si="227"/>
        <v>0</v>
      </c>
      <c r="Z904" s="9">
        <f t="shared" si="228"/>
        <v>0</v>
      </c>
      <c r="AA904" s="9">
        <f t="shared" si="229"/>
        <v>0</v>
      </c>
      <c r="AB904" s="9">
        <f t="shared" si="230"/>
        <v>0</v>
      </c>
      <c r="AC904" s="9">
        <f t="shared" si="231"/>
        <v>0</v>
      </c>
      <c r="AD904" s="9">
        <f t="shared" si="232"/>
        <v>1</v>
      </c>
    </row>
    <row r="905" spans="1:30" x14ac:dyDescent="0.35">
      <c r="A905" s="5">
        <v>904</v>
      </c>
      <c r="B905" s="3" t="s">
        <v>489</v>
      </c>
      <c r="C905" s="11">
        <v>20</v>
      </c>
      <c r="D905" s="8">
        <v>13</v>
      </c>
      <c r="E905" s="11">
        <v>0</v>
      </c>
      <c r="F905" s="11">
        <v>5</v>
      </c>
      <c r="G905" s="11">
        <v>0</v>
      </c>
      <c r="H905" s="8">
        <v>2226000</v>
      </c>
      <c r="I905" s="8">
        <v>14344000</v>
      </c>
      <c r="J905" s="8">
        <v>8936000</v>
      </c>
      <c r="K905" s="8">
        <v>1050000</v>
      </c>
      <c r="L905" s="8">
        <v>4348000</v>
      </c>
      <c r="M905" s="8">
        <v>5398000</v>
      </c>
      <c r="N905" s="8">
        <v>6883000</v>
      </c>
      <c r="O905" s="8">
        <v>0.45700000000000002</v>
      </c>
      <c r="P905" s="9">
        <f t="shared" si="218"/>
        <v>0.15518683770217512</v>
      </c>
      <c r="Q905" s="9">
        <f t="shared" si="219"/>
        <v>0.62297824874511987</v>
      </c>
      <c r="R905" s="9">
        <f t="shared" si="220"/>
        <v>7.3201338538761845E-2</v>
      </c>
      <c r="S905" s="9">
        <f t="shared" si="221"/>
        <v>0.3031232571109872</v>
      </c>
      <c r="T905" s="9">
        <f t="shared" si="222"/>
        <v>0.37632459564974902</v>
      </c>
      <c r="U905" s="9">
        <f t="shared" si="223"/>
        <v>0.47985220301171222</v>
      </c>
      <c r="V905" s="9">
        <f t="shared" si="224"/>
        <v>0</v>
      </c>
      <c r="W905" s="9">
        <f t="shared" si="225"/>
        <v>0</v>
      </c>
      <c r="X905" s="9">
        <f t="shared" si="226"/>
        <v>1</v>
      </c>
      <c r="Y905" s="9">
        <f t="shared" si="227"/>
        <v>0</v>
      </c>
      <c r="Z905" s="9">
        <f t="shared" si="228"/>
        <v>0</v>
      </c>
      <c r="AA905" s="9">
        <f t="shared" si="229"/>
        <v>0</v>
      </c>
      <c r="AB905" s="9">
        <f t="shared" si="230"/>
        <v>0</v>
      </c>
      <c r="AC905" s="9">
        <f t="shared" si="231"/>
        <v>0</v>
      </c>
      <c r="AD905" s="9">
        <f t="shared" si="232"/>
        <v>1</v>
      </c>
    </row>
    <row r="906" spans="1:30" x14ac:dyDescent="0.35">
      <c r="A906" s="5">
        <v>905</v>
      </c>
      <c r="B906" s="3" t="s">
        <v>490</v>
      </c>
      <c r="C906" s="11">
        <v>20</v>
      </c>
      <c r="D906" s="8">
        <v>4.5</v>
      </c>
      <c r="E906" s="11">
        <v>0</v>
      </c>
      <c r="F906" s="11">
        <v>5</v>
      </c>
      <c r="G906" s="11">
        <v>0</v>
      </c>
      <c r="H906" s="8">
        <v>3321000</v>
      </c>
      <c r="I906" s="8">
        <v>9620000</v>
      </c>
      <c r="J906" s="8">
        <v>6499000</v>
      </c>
      <c r="K906" s="8">
        <v>2939000</v>
      </c>
      <c r="L906" s="8">
        <v>172000</v>
      </c>
      <c r="M906" s="8">
        <v>3111000</v>
      </c>
      <c r="N906" s="8">
        <v>31227000</v>
      </c>
      <c r="O906" s="8">
        <v>3.0371000000000001</v>
      </c>
      <c r="P906" s="9">
        <f t="shared" si="218"/>
        <v>0.34521829521829522</v>
      </c>
      <c r="Q906" s="9">
        <f t="shared" si="219"/>
        <v>0.67557172557172562</v>
      </c>
      <c r="R906" s="9">
        <f t="shared" si="220"/>
        <v>0.30550935550935548</v>
      </c>
      <c r="S906" s="9">
        <f t="shared" si="221"/>
        <v>1.787941787941788E-2</v>
      </c>
      <c r="T906" s="9">
        <f t="shared" si="222"/>
        <v>0.32338877338877337</v>
      </c>
      <c r="U906" s="9">
        <f t="shared" si="223"/>
        <v>3.2460498960498962</v>
      </c>
      <c r="V906" s="9">
        <f t="shared" si="224"/>
        <v>0</v>
      </c>
      <c r="W906" s="9">
        <f t="shared" si="225"/>
        <v>0</v>
      </c>
      <c r="X906" s="9">
        <f t="shared" si="226"/>
        <v>1</v>
      </c>
      <c r="Y906" s="9">
        <f t="shared" si="227"/>
        <v>0</v>
      </c>
      <c r="Z906" s="9">
        <f t="shared" si="228"/>
        <v>0</v>
      </c>
      <c r="AA906" s="9">
        <f t="shared" si="229"/>
        <v>0</v>
      </c>
      <c r="AB906" s="9">
        <f t="shared" si="230"/>
        <v>0</v>
      </c>
      <c r="AC906" s="9">
        <f t="shared" si="231"/>
        <v>0</v>
      </c>
      <c r="AD906" s="9">
        <f t="shared" si="232"/>
        <v>1</v>
      </c>
    </row>
    <row r="907" spans="1:30" x14ac:dyDescent="0.35">
      <c r="A907" s="5">
        <v>906</v>
      </c>
      <c r="B907" s="3" t="s">
        <v>491</v>
      </c>
      <c r="C907" s="11">
        <v>20</v>
      </c>
      <c r="D907" s="8">
        <v>25</v>
      </c>
      <c r="E907" s="11">
        <v>0</v>
      </c>
      <c r="F907" s="11">
        <v>5</v>
      </c>
      <c r="G907" s="11">
        <v>0</v>
      </c>
      <c r="H907" s="8">
        <v>20842000</v>
      </c>
      <c r="I907" s="8">
        <v>39489000</v>
      </c>
      <c r="J907" s="8">
        <v>13751000</v>
      </c>
      <c r="K907" s="8">
        <v>25350000</v>
      </c>
      <c r="L907" s="8">
        <v>363000</v>
      </c>
      <c r="M907" s="8">
        <v>25713000</v>
      </c>
      <c r="N907" s="8">
        <v>20482000</v>
      </c>
      <c r="O907" s="8">
        <v>0.6966</v>
      </c>
      <c r="P907" s="9">
        <f t="shared" si="218"/>
        <v>0.52779254982400159</v>
      </c>
      <c r="Q907" s="9">
        <f t="shared" si="219"/>
        <v>0.34822355592696702</v>
      </c>
      <c r="R907" s="9">
        <f t="shared" si="220"/>
        <v>0.64195092304185974</v>
      </c>
      <c r="S907" s="9">
        <f t="shared" si="221"/>
        <v>9.1924333358656841E-3</v>
      </c>
      <c r="T907" s="9">
        <f t="shared" si="222"/>
        <v>0.65114335637772547</v>
      </c>
      <c r="U907" s="9">
        <f t="shared" si="223"/>
        <v>0.51867608701157286</v>
      </c>
      <c r="V907" s="9">
        <f t="shared" si="224"/>
        <v>0</v>
      </c>
      <c r="W907" s="9">
        <f t="shared" si="225"/>
        <v>0</v>
      </c>
      <c r="X907" s="9">
        <f t="shared" si="226"/>
        <v>1</v>
      </c>
      <c r="Y907" s="9">
        <f t="shared" si="227"/>
        <v>0</v>
      </c>
      <c r="Z907" s="9">
        <f t="shared" si="228"/>
        <v>0</v>
      </c>
      <c r="AA907" s="9">
        <f t="shared" si="229"/>
        <v>0</v>
      </c>
      <c r="AB907" s="9">
        <f t="shared" si="230"/>
        <v>0</v>
      </c>
      <c r="AC907" s="9">
        <f t="shared" si="231"/>
        <v>0</v>
      </c>
      <c r="AD907" s="9">
        <f t="shared" si="232"/>
        <v>1</v>
      </c>
    </row>
    <row r="908" spans="1:30" ht="29" x14ac:dyDescent="0.35">
      <c r="A908" s="5">
        <v>907</v>
      </c>
      <c r="B908" s="3" t="s">
        <v>1488</v>
      </c>
      <c r="C908" s="11">
        <v>20</v>
      </c>
      <c r="D908" s="8">
        <v>3</v>
      </c>
      <c r="E908" s="11">
        <v>0</v>
      </c>
      <c r="F908" s="11">
        <v>5</v>
      </c>
      <c r="G908" s="11">
        <v>0</v>
      </c>
      <c r="H908" s="8">
        <v>357000</v>
      </c>
      <c r="I908" s="8">
        <v>357000</v>
      </c>
      <c r="J908" s="8">
        <v>-247000</v>
      </c>
      <c r="K908" s="8">
        <v>213000</v>
      </c>
      <c r="L908" s="8">
        <v>381000</v>
      </c>
      <c r="M908" s="8">
        <v>594000</v>
      </c>
      <c r="N908" s="8">
        <v>328000</v>
      </c>
      <c r="O908" s="8">
        <v>0.84650000000000003</v>
      </c>
      <c r="P908" s="9">
        <f t="shared" ref="P908:P971" si="233">H908/$I908</f>
        <v>1</v>
      </c>
      <c r="Q908" s="9">
        <f t="shared" ref="Q908:Q971" si="234">J908/$I908</f>
        <v>-0.6918767507002801</v>
      </c>
      <c r="R908" s="9">
        <f t="shared" ref="R908:R971" si="235">K908/$I908</f>
        <v>0.59663865546218486</v>
      </c>
      <c r="S908" s="9">
        <f t="shared" ref="S908:S971" si="236">L908/$I908</f>
        <v>1.0672268907563025</v>
      </c>
      <c r="T908" s="9">
        <f t="shared" ref="T908:T971" si="237">M908/$I908</f>
        <v>1.6638655462184875</v>
      </c>
      <c r="U908" s="9">
        <f t="shared" ref="U908:U971" si="238">N908/$I908</f>
        <v>0.91876750700280108</v>
      </c>
      <c r="V908" s="9">
        <f t="shared" si="224"/>
        <v>0</v>
      </c>
      <c r="W908" s="9">
        <f t="shared" si="225"/>
        <v>0</v>
      </c>
      <c r="X908" s="9">
        <f t="shared" si="226"/>
        <v>1</v>
      </c>
      <c r="Y908" s="9">
        <f t="shared" si="227"/>
        <v>0</v>
      </c>
      <c r="Z908" s="9">
        <f t="shared" si="228"/>
        <v>0</v>
      </c>
      <c r="AA908" s="9">
        <f t="shared" si="229"/>
        <v>0</v>
      </c>
      <c r="AB908" s="9">
        <f t="shared" si="230"/>
        <v>0</v>
      </c>
      <c r="AC908" s="9">
        <f t="shared" si="231"/>
        <v>0</v>
      </c>
      <c r="AD908" s="9">
        <f t="shared" si="232"/>
        <v>1</v>
      </c>
    </row>
    <row r="909" spans="1:30" x14ac:dyDescent="0.35">
      <c r="A909" s="5">
        <v>908</v>
      </c>
      <c r="B909" s="3" t="s">
        <v>492</v>
      </c>
      <c r="C909" s="11">
        <v>20</v>
      </c>
      <c r="D909" s="8">
        <v>6.5</v>
      </c>
      <c r="E909" s="11">
        <v>0</v>
      </c>
      <c r="F909" s="11">
        <v>5</v>
      </c>
      <c r="G909" s="11">
        <v>0</v>
      </c>
      <c r="H909" s="8">
        <v>68851000</v>
      </c>
      <c r="I909" s="8">
        <v>68851000</v>
      </c>
      <c r="J909" s="8">
        <v>41479000</v>
      </c>
      <c r="K909" s="8">
        <v>25761000</v>
      </c>
      <c r="L909" s="8">
        <v>1591000</v>
      </c>
      <c r="M909" s="8">
        <v>27352000</v>
      </c>
      <c r="N909" s="8">
        <v>68759000</v>
      </c>
      <c r="O909" s="8">
        <v>1.1082000000000001</v>
      </c>
      <c r="P909" s="9">
        <f t="shared" si="233"/>
        <v>1</v>
      </c>
      <c r="Q909" s="9">
        <f t="shared" si="234"/>
        <v>0.60244586135277634</v>
      </c>
      <c r="R909" s="9">
        <f t="shared" si="235"/>
        <v>0.37415578568212515</v>
      </c>
      <c r="S909" s="9">
        <f t="shared" si="236"/>
        <v>2.3107870619163119E-2</v>
      </c>
      <c r="T909" s="9">
        <f t="shared" si="237"/>
        <v>0.39726365630128829</v>
      </c>
      <c r="U909" s="9">
        <f t="shared" si="238"/>
        <v>0.99866378120869703</v>
      </c>
      <c r="V909" s="9">
        <f t="shared" si="224"/>
        <v>0</v>
      </c>
      <c r="W909" s="9">
        <f t="shared" si="225"/>
        <v>0</v>
      </c>
      <c r="X909" s="9">
        <f t="shared" si="226"/>
        <v>1</v>
      </c>
      <c r="Y909" s="9">
        <f t="shared" si="227"/>
        <v>0</v>
      </c>
      <c r="Z909" s="9">
        <f t="shared" si="228"/>
        <v>0</v>
      </c>
      <c r="AA909" s="9">
        <f t="shared" si="229"/>
        <v>0</v>
      </c>
      <c r="AB909" s="9">
        <f t="shared" si="230"/>
        <v>0</v>
      </c>
      <c r="AC909" s="9">
        <f t="shared" si="231"/>
        <v>0</v>
      </c>
      <c r="AD909" s="9">
        <f t="shared" si="232"/>
        <v>1</v>
      </c>
    </row>
    <row r="910" spans="1:30" x14ac:dyDescent="0.35">
      <c r="A910" s="5">
        <v>909</v>
      </c>
      <c r="B910" s="3" t="s">
        <v>493</v>
      </c>
      <c r="C910" s="11">
        <v>20</v>
      </c>
      <c r="D910" s="8">
        <v>11</v>
      </c>
      <c r="E910" s="11">
        <v>0</v>
      </c>
      <c r="F910" s="11">
        <v>5</v>
      </c>
      <c r="G910" s="11">
        <v>0</v>
      </c>
      <c r="H910" s="8">
        <v>11314000</v>
      </c>
      <c r="I910" s="8">
        <v>136705000</v>
      </c>
      <c r="J910" s="8">
        <v>8415000</v>
      </c>
      <c r="K910" s="8">
        <v>36210000</v>
      </c>
      <c r="L910" s="8">
        <v>80000</v>
      </c>
      <c r="M910" s="8">
        <v>36290000</v>
      </c>
      <c r="N910" s="8">
        <v>5680000</v>
      </c>
      <c r="O910" s="8">
        <v>4.1599999999999998E-2</v>
      </c>
      <c r="P910" s="9">
        <f t="shared" si="233"/>
        <v>8.2762152079294826E-2</v>
      </c>
      <c r="Q910" s="9">
        <f t="shared" si="234"/>
        <v>6.1555905051022271E-2</v>
      </c>
      <c r="R910" s="9">
        <f t="shared" si="235"/>
        <v>0.26487692476500496</v>
      </c>
      <c r="S910" s="9">
        <f t="shared" si="236"/>
        <v>5.8520171171500674E-4</v>
      </c>
      <c r="T910" s="9">
        <f t="shared" si="237"/>
        <v>0.26546212647671996</v>
      </c>
      <c r="U910" s="9">
        <f t="shared" si="238"/>
        <v>4.1549321531765479E-2</v>
      </c>
      <c r="V910" s="9">
        <f t="shared" si="224"/>
        <v>0</v>
      </c>
      <c r="W910" s="9">
        <f t="shared" si="225"/>
        <v>0</v>
      </c>
      <c r="X910" s="9">
        <f t="shared" si="226"/>
        <v>1</v>
      </c>
      <c r="Y910" s="9">
        <f t="shared" si="227"/>
        <v>0</v>
      </c>
      <c r="Z910" s="9">
        <f t="shared" si="228"/>
        <v>0</v>
      </c>
      <c r="AA910" s="9">
        <f t="shared" si="229"/>
        <v>0</v>
      </c>
      <c r="AB910" s="9">
        <f t="shared" si="230"/>
        <v>0</v>
      </c>
      <c r="AC910" s="9">
        <f t="shared" si="231"/>
        <v>0</v>
      </c>
      <c r="AD910" s="9">
        <f t="shared" si="232"/>
        <v>1</v>
      </c>
    </row>
    <row r="911" spans="1:30" x14ac:dyDescent="0.35">
      <c r="A911" s="5">
        <v>910</v>
      </c>
      <c r="B911" s="3" t="s">
        <v>494</v>
      </c>
      <c r="C911" s="11">
        <v>20</v>
      </c>
      <c r="D911" s="8">
        <v>0.5</v>
      </c>
      <c r="E911" s="11">
        <v>0</v>
      </c>
      <c r="F911" s="11">
        <v>5</v>
      </c>
      <c r="G911" s="11">
        <v>0</v>
      </c>
      <c r="H911" s="8">
        <v>26703000</v>
      </c>
      <c r="I911" s="8">
        <v>26942000</v>
      </c>
      <c r="J911" s="8">
        <v>844000</v>
      </c>
      <c r="K911" s="8">
        <v>1330000</v>
      </c>
      <c r="L911" s="8">
        <v>24668000</v>
      </c>
      <c r="M911" s="8">
        <v>25998000</v>
      </c>
      <c r="N911" s="8">
        <v>16323000</v>
      </c>
      <c r="O911" s="8">
        <v>1.2117</v>
      </c>
      <c r="P911" s="9">
        <f t="shared" si="233"/>
        <v>0.9911290921238215</v>
      </c>
      <c r="Q911" s="9">
        <f t="shared" si="234"/>
        <v>3.1326553336797562E-2</v>
      </c>
      <c r="R911" s="9">
        <f t="shared" si="235"/>
        <v>4.9365303244005641E-2</v>
      </c>
      <c r="S911" s="9">
        <f t="shared" si="236"/>
        <v>0.9155964664835573</v>
      </c>
      <c r="T911" s="9">
        <f t="shared" si="237"/>
        <v>0.96496176972756287</v>
      </c>
      <c r="U911" s="9">
        <f t="shared" si="238"/>
        <v>0.60585702620443915</v>
      </c>
      <c r="V911" s="9">
        <f t="shared" si="224"/>
        <v>0</v>
      </c>
      <c r="W911" s="9">
        <f t="shared" si="225"/>
        <v>0</v>
      </c>
      <c r="X911" s="9">
        <f t="shared" si="226"/>
        <v>1</v>
      </c>
      <c r="Y911" s="9">
        <f t="shared" si="227"/>
        <v>0</v>
      </c>
      <c r="Z911" s="9">
        <f t="shared" si="228"/>
        <v>0</v>
      </c>
      <c r="AA911" s="9">
        <f t="shared" si="229"/>
        <v>0</v>
      </c>
      <c r="AB911" s="9">
        <f t="shared" si="230"/>
        <v>0</v>
      </c>
      <c r="AC911" s="9">
        <f t="shared" si="231"/>
        <v>0</v>
      </c>
      <c r="AD911" s="9">
        <f t="shared" si="232"/>
        <v>1</v>
      </c>
    </row>
    <row r="912" spans="1:30" x14ac:dyDescent="0.35">
      <c r="A912" s="5">
        <v>911</v>
      </c>
      <c r="B912" s="3" t="s">
        <v>1489</v>
      </c>
      <c r="C912" s="11">
        <v>20</v>
      </c>
      <c r="D912" s="8">
        <v>4</v>
      </c>
      <c r="E912" s="11">
        <v>0</v>
      </c>
      <c r="F912" s="11">
        <v>5</v>
      </c>
      <c r="G912" s="11">
        <v>0</v>
      </c>
      <c r="H912" s="8">
        <v>955000</v>
      </c>
      <c r="I912" s="8">
        <v>955000</v>
      </c>
      <c r="J912" s="8">
        <v>-1441000</v>
      </c>
      <c r="K912" s="8">
        <v>1068000</v>
      </c>
      <c r="L912" s="8">
        <v>1318000</v>
      </c>
      <c r="M912" s="8">
        <v>2386000</v>
      </c>
      <c r="N912" s="8">
        <v>268000</v>
      </c>
      <c r="O912" s="8">
        <v>0.27429999999999999</v>
      </c>
      <c r="P912" s="9">
        <f t="shared" si="233"/>
        <v>1</v>
      </c>
      <c r="Q912" s="9">
        <f t="shared" si="234"/>
        <v>-1.5089005235602093</v>
      </c>
      <c r="R912" s="9">
        <f t="shared" si="235"/>
        <v>1.118324607329843</v>
      </c>
      <c r="S912" s="9">
        <f t="shared" si="236"/>
        <v>1.3801047120418848</v>
      </c>
      <c r="T912" s="9">
        <f t="shared" si="237"/>
        <v>2.498429319371728</v>
      </c>
      <c r="U912" s="9">
        <f t="shared" si="238"/>
        <v>0.28062827225130887</v>
      </c>
      <c r="V912" s="9">
        <f t="shared" si="224"/>
        <v>0</v>
      </c>
      <c r="W912" s="9">
        <f t="shared" si="225"/>
        <v>0</v>
      </c>
      <c r="X912" s="9">
        <f t="shared" si="226"/>
        <v>1</v>
      </c>
      <c r="Y912" s="9">
        <f t="shared" si="227"/>
        <v>0</v>
      </c>
      <c r="Z912" s="9">
        <f t="shared" si="228"/>
        <v>0</v>
      </c>
      <c r="AA912" s="9">
        <f t="shared" si="229"/>
        <v>0</v>
      </c>
      <c r="AB912" s="9">
        <f t="shared" si="230"/>
        <v>0</v>
      </c>
      <c r="AC912" s="9">
        <f t="shared" si="231"/>
        <v>0</v>
      </c>
      <c r="AD912" s="9">
        <f t="shared" si="232"/>
        <v>1</v>
      </c>
    </row>
    <row r="913" spans="1:30" x14ac:dyDescent="0.35">
      <c r="A913" s="5">
        <v>912</v>
      </c>
      <c r="B913" s="3" t="s">
        <v>495</v>
      </c>
      <c r="C913" s="11">
        <v>20</v>
      </c>
      <c r="D913" s="8">
        <v>2.5</v>
      </c>
      <c r="E913" s="11">
        <v>0</v>
      </c>
      <c r="F913" s="11">
        <v>5</v>
      </c>
      <c r="G913" s="11">
        <v>0</v>
      </c>
      <c r="H913" s="8">
        <v>13835000</v>
      </c>
      <c r="I913" s="8">
        <v>13835000</v>
      </c>
      <c r="J913" s="8">
        <v>1064000</v>
      </c>
      <c r="K913" s="8">
        <v>12149000</v>
      </c>
      <c r="L913" s="8">
        <v>612000</v>
      </c>
      <c r="M913" s="8">
        <v>12761000</v>
      </c>
      <c r="N913" s="8">
        <v>22424000</v>
      </c>
      <c r="O913" s="8">
        <v>1.0327</v>
      </c>
      <c r="P913" s="9">
        <f t="shared" si="233"/>
        <v>1</v>
      </c>
      <c r="Q913" s="9">
        <f t="shared" si="234"/>
        <v>7.6906396819660286E-2</v>
      </c>
      <c r="R913" s="9">
        <f t="shared" si="235"/>
        <v>0.87813516443801953</v>
      </c>
      <c r="S913" s="9">
        <f t="shared" si="236"/>
        <v>4.4235634260932417E-2</v>
      </c>
      <c r="T913" s="9">
        <f t="shared" si="237"/>
        <v>0.92237079869895189</v>
      </c>
      <c r="U913" s="9">
        <f t="shared" si="238"/>
        <v>1.6208167690639681</v>
      </c>
      <c r="V913" s="9">
        <f t="shared" si="224"/>
        <v>0</v>
      </c>
      <c r="W913" s="9">
        <f t="shared" si="225"/>
        <v>0</v>
      </c>
      <c r="X913" s="9">
        <f t="shared" si="226"/>
        <v>1</v>
      </c>
      <c r="Y913" s="9">
        <f t="shared" si="227"/>
        <v>0</v>
      </c>
      <c r="Z913" s="9">
        <f t="shared" si="228"/>
        <v>0</v>
      </c>
      <c r="AA913" s="9">
        <f t="shared" si="229"/>
        <v>0</v>
      </c>
      <c r="AB913" s="9">
        <f t="shared" si="230"/>
        <v>0</v>
      </c>
      <c r="AC913" s="9">
        <f t="shared" si="231"/>
        <v>0</v>
      </c>
      <c r="AD913" s="9">
        <f t="shared" si="232"/>
        <v>1</v>
      </c>
    </row>
    <row r="914" spans="1:30" x14ac:dyDescent="0.35">
      <c r="A914" s="5">
        <v>913</v>
      </c>
      <c r="B914" s="3" t="s">
        <v>496</v>
      </c>
      <c r="C914" s="11">
        <v>20</v>
      </c>
      <c r="D914" s="8">
        <v>14</v>
      </c>
      <c r="E914" s="11">
        <v>0</v>
      </c>
      <c r="F914" s="11">
        <v>5</v>
      </c>
      <c r="G914" s="11">
        <v>0</v>
      </c>
      <c r="H914" s="8">
        <v>32847000</v>
      </c>
      <c r="I914" s="8">
        <v>52413000</v>
      </c>
      <c r="J914" s="8">
        <v>43804000</v>
      </c>
      <c r="K914" s="8">
        <v>3602000</v>
      </c>
      <c r="L914" s="8">
        <v>4271000</v>
      </c>
      <c r="M914" s="8">
        <v>7873000</v>
      </c>
      <c r="N914" s="8">
        <v>49317000</v>
      </c>
      <c r="O914" s="8">
        <v>1.0026999999999999</v>
      </c>
      <c r="P914" s="9">
        <f t="shared" si="233"/>
        <v>0.62669566710548907</v>
      </c>
      <c r="Q914" s="9">
        <f t="shared" si="234"/>
        <v>0.83574685669585791</v>
      </c>
      <c r="R914" s="9">
        <f t="shared" si="235"/>
        <v>6.8723408314731074E-2</v>
      </c>
      <c r="S914" s="9">
        <f t="shared" si="236"/>
        <v>8.1487417243813559E-2</v>
      </c>
      <c r="T914" s="9">
        <f t="shared" si="237"/>
        <v>0.15021082555854465</v>
      </c>
      <c r="U914" s="9">
        <f t="shared" si="238"/>
        <v>0.94093068513536715</v>
      </c>
      <c r="V914" s="9">
        <f t="shared" si="224"/>
        <v>0</v>
      </c>
      <c r="W914" s="9">
        <f t="shared" si="225"/>
        <v>0</v>
      </c>
      <c r="X914" s="9">
        <f t="shared" si="226"/>
        <v>1</v>
      </c>
      <c r="Y914" s="9">
        <f t="shared" si="227"/>
        <v>0</v>
      </c>
      <c r="Z914" s="9">
        <f t="shared" si="228"/>
        <v>0</v>
      </c>
      <c r="AA914" s="9">
        <f t="shared" si="229"/>
        <v>0</v>
      </c>
      <c r="AB914" s="9">
        <f t="shared" si="230"/>
        <v>0</v>
      </c>
      <c r="AC914" s="9">
        <f t="shared" si="231"/>
        <v>0</v>
      </c>
      <c r="AD914" s="9">
        <f t="shared" si="232"/>
        <v>1</v>
      </c>
    </row>
    <row r="915" spans="1:30" x14ac:dyDescent="0.35">
      <c r="A915" s="5">
        <v>914</v>
      </c>
      <c r="B915" s="3" t="s">
        <v>497</v>
      </c>
      <c r="C915" s="11">
        <v>20</v>
      </c>
      <c r="D915" s="8">
        <v>24.5</v>
      </c>
      <c r="E915" s="11">
        <v>0</v>
      </c>
      <c r="F915" s="11">
        <v>2</v>
      </c>
      <c r="G915" s="11">
        <v>0</v>
      </c>
      <c r="H915" s="8">
        <v>26647000</v>
      </c>
      <c r="I915" s="8">
        <v>63088000</v>
      </c>
      <c r="J915" s="8">
        <v>5554000</v>
      </c>
      <c r="K915" s="8">
        <v>11623000</v>
      </c>
      <c r="L915" s="8">
        <v>17731000</v>
      </c>
      <c r="M915" s="8">
        <v>29354000</v>
      </c>
      <c r="N915" s="8">
        <v>34195000</v>
      </c>
      <c r="O915" s="8">
        <v>0.56740000000000002</v>
      </c>
      <c r="P915" s="9">
        <f t="shared" si="233"/>
        <v>0.42237826528024347</v>
      </c>
      <c r="Q915" s="9">
        <f t="shared" si="234"/>
        <v>8.8035759573928479E-2</v>
      </c>
      <c r="R915" s="9">
        <f t="shared" si="235"/>
        <v>0.18423471975653055</v>
      </c>
      <c r="S915" s="9">
        <f t="shared" si="236"/>
        <v>0.28105186406289628</v>
      </c>
      <c r="T915" s="9">
        <f t="shared" si="237"/>
        <v>0.46528658381942684</v>
      </c>
      <c r="U915" s="9">
        <f t="shared" si="238"/>
        <v>0.54202066954095862</v>
      </c>
      <c r="V915" s="9">
        <f t="shared" si="224"/>
        <v>0</v>
      </c>
      <c r="W915" s="9">
        <f t="shared" si="225"/>
        <v>0</v>
      </c>
      <c r="X915" s="9">
        <f t="shared" si="226"/>
        <v>1</v>
      </c>
      <c r="Y915" s="9">
        <f t="shared" si="227"/>
        <v>0</v>
      </c>
      <c r="Z915" s="9">
        <f t="shared" si="228"/>
        <v>0</v>
      </c>
      <c r="AA915" s="9">
        <f t="shared" si="229"/>
        <v>1</v>
      </c>
      <c r="AB915" s="9">
        <f t="shared" si="230"/>
        <v>0</v>
      </c>
      <c r="AC915" s="9">
        <f t="shared" si="231"/>
        <v>0</v>
      </c>
      <c r="AD915" s="9">
        <f t="shared" si="232"/>
        <v>0</v>
      </c>
    </row>
    <row r="916" spans="1:30" ht="29" x14ac:dyDescent="0.35">
      <c r="A916" s="5">
        <v>915</v>
      </c>
      <c r="B916" s="3" t="s">
        <v>498</v>
      </c>
      <c r="C916" s="11">
        <v>20</v>
      </c>
      <c r="D916" s="8">
        <v>27.5</v>
      </c>
      <c r="E916" s="11">
        <v>0</v>
      </c>
      <c r="F916" s="11">
        <v>1</v>
      </c>
      <c r="G916" s="11">
        <v>1</v>
      </c>
      <c r="H916" s="8">
        <v>15047000</v>
      </c>
      <c r="I916" s="8">
        <v>18379000</v>
      </c>
      <c r="J916" s="8">
        <v>1737000</v>
      </c>
      <c r="K916" s="8">
        <v>951000</v>
      </c>
      <c r="L916" s="8">
        <v>6854000</v>
      </c>
      <c r="M916" s="8">
        <v>7805000</v>
      </c>
      <c r="N916" s="8">
        <v>44541000</v>
      </c>
      <c r="O916" s="8">
        <v>2.2942</v>
      </c>
      <c r="P916" s="9">
        <f t="shared" si="233"/>
        <v>0.81870613199847653</v>
      </c>
      <c r="Q916" s="9">
        <f t="shared" si="234"/>
        <v>9.4510038631046303E-2</v>
      </c>
      <c r="R916" s="9">
        <f t="shared" si="235"/>
        <v>5.1743838076065071E-2</v>
      </c>
      <c r="S916" s="9">
        <f t="shared" si="236"/>
        <v>0.37292562163338594</v>
      </c>
      <c r="T916" s="9">
        <f t="shared" si="237"/>
        <v>0.42466945970945102</v>
      </c>
      <c r="U916" s="9">
        <f t="shared" si="238"/>
        <v>2.4234724413733066</v>
      </c>
      <c r="V916" s="9">
        <f t="shared" si="224"/>
        <v>1</v>
      </c>
      <c r="W916" s="9">
        <f t="shared" si="225"/>
        <v>2</v>
      </c>
      <c r="X916" s="9">
        <f t="shared" si="226"/>
        <v>0</v>
      </c>
      <c r="Y916" s="9">
        <f t="shared" si="227"/>
        <v>0</v>
      </c>
      <c r="Z916" s="9">
        <f t="shared" si="228"/>
        <v>1</v>
      </c>
      <c r="AA916" s="9">
        <f t="shared" si="229"/>
        <v>0</v>
      </c>
      <c r="AB916" s="9">
        <f t="shared" si="230"/>
        <v>0</v>
      </c>
      <c r="AC916" s="9">
        <f t="shared" si="231"/>
        <v>0</v>
      </c>
      <c r="AD916" s="9">
        <f t="shared" si="232"/>
        <v>0</v>
      </c>
    </row>
    <row r="917" spans="1:30" x14ac:dyDescent="0.35">
      <c r="A917" s="5">
        <v>916</v>
      </c>
      <c r="B917" s="3" t="s">
        <v>499</v>
      </c>
      <c r="C917" s="11">
        <v>20</v>
      </c>
      <c r="D917" s="8">
        <v>2.5</v>
      </c>
      <c r="E917" s="11">
        <v>0</v>
      </c>
      <c r="F917" s="11">
        <v>5</v>
      </c>
      <c r="G917" s="11">
        <v>0</v>
      </c>
      <c r="H917" s="8">
        <v>64273000</v>
      </c>
      <c r="I917" s="8">
        <v>64273000</v>
      </c>
      <c r="J917" s="8">
        <v>4931000</v>
      </c>
      <c r="K917" s="8">
        <v>27944000</v>
      </c>
      <c r="L917" s="8">
        <v>31388000</v>
      </c>
      <c r="M917" s="8">
        <v>59332000</v>
      </c>
      <c r="N917" s="8">
        <v>221247000</v>
      </c>
      <c r="O917" s="8">
        <v>4.9401000000000002</v>
      </c>
      <c r="P917" s="9">
        <f t="shared" si="233"/>
        <v>1</v>
      </c>
      <c r="Q917" s="9">
        <f t="shared" si="234"/>
        <v>7.6719617879980703E-2</v>
      </c>
      <c r="R917" s="9">
        <f t="shared" si="235"/>
        <v>0.43477043237440294</v>
      </c>
      <c r="S917" s="9">
        <f t="shared" si="236"/>
        <v>0.48835436341854277</v>
      </c>
      <c r="T917" s="9">
        <f t="shared" si="237"/>
        <v>0.92312479579294571</v>
      </c>
      <c r="U917" s="9">
        <f t="shared" si="238"/>
        <v>3.4423008106047641</v>
      </c>
      <c r="V917" s="9">
        <f t="shared" si="224"/>
        <v>0</v>
      </c>
      <c r="W917" s="9">
        <f t="shared" si="225"/>
        <v>0</v>
      </c>
      <c r="X917" s="9">
        <f t="shared" si="226"/>
        <v>1</v>
      </c>
      <c r="Y917" s="9">
        <f t="shared" si="227"/>
        <v>0</v>
      </c>
      <c r="Z917" s="9">
        <f t="shared" si="228"/>
        <v>0</v>
      </c>
      <c r="AA917" s="9">
        <f t="shared" si="229"/>
        <v>0</v>
      </c>
      <c r="AB917" s="9">
        <f t="shared" si="230"/>
        <v>0</v>
      </c>
      <c r="AC917" s="9">
        <f t="shared" si="231"/>
        <v>0</v>
      </c>
      <c r="AD917" s="9">
        <f t="shared" si="232"/>
        <v>1</v>
      </c>
    </row>
    <row r="918" spans="1:30" x14ac:dyDescent="0.35">
      <c r="A918" s="5">
        <v>917</v>
      </c>
      <c r="B918" s="3" t="s">
        <v>500</v>
      </c>
      <c r="C918" s="11">
        <v>20</v>
      </c>
      <c r="D918" s="8">
        <v>26.5</v>
      </c>
      <c r="E918" s="11">
        <v>0</v>
      </c>
      <c r="F918" s="11">
        <v>0</v>
      </c>
      <c r="G918" s="11">
        <v>0</v>
      </c>
      <c r="H918" s="8">
        <v>436434000</v>
      </c>
      <c r="I918" s="8">
        <v>735562000</v>
      </c>
      <c r="J918" s="8">
        <v>497462000</v>
      </c>
      <c r="K918" s="8">
        <v>4442000</v>
      </c>
      <c r="L918" s="8">
        <v>203306000</v>
      </c>
      <c r="M918" s="8">
        <v>207748000</v>
      </c>
      <c r="N918" s="8">
        <v>1495701000</v>
      </c>
      <c r="O918" s="8">
        <v>2.1484999999999999</v>
      </c>
      <c r="P918" s="9">
        <f t="shared" si="233"/>
        <v>0.59333407652923886</v>
      </c>
      <c r="Q918" s="9">
        <f t="shared" si="234"/>
        <v>0.67630192968097858</v>
      </c>
      <c r="R918" s="9">
        <f t="shared" si="235"/>
        <v>6.0389199007017764E-3</v>
      </c>
      <c r="S918" s="9">
        <f t="shared" si="236"/>
        <v>0.27639546360469952</v>
      </c>
      <c r="T918" s="9">
        <f t="shared" si="237"/>
        <v>0.28243438350540129</v>
      </c>
      <c r="U918" s="9">
        <f t="shared" si="238"/>
        <v>2.0334125471408258</v>
      </c>
      <c r="V918" s="9">
        <f t="shared" si="224"/>
        <v>0</v>
      </c>
      <c r="W918" s="9">
        <f t="shared" si="225"/>
        <v>0</v>
      </c>
      <c r="X918" s="9">
        <f t="shared" si="226"/>
        <v>1</v>
      </c>
      <c r="Y918" s="9">
        <f t="shared" si="227"/>
        <v>1</v>
      </c>
      <c r="Z918" s="9">
        <f t="shared" si="228"/>
        <v>0</v>
      </c>
      <c r="AA918" s="9">
        <f t="shared" si="229"/>
        <v>0</v>
      </c>
      <c r="AB918" s="9">
        <f t="shared" si="230"/>
        <v>0</v>
      </c>
      <c r="AC918" s="9">
        <f t="shared" si="231"/>
        <v>0</v>
      </c>
      <c r="AD918" s="9">
        <f t="shared" si="232"/>
        <v>0</v>
      </c>
    </row>
    <row r="919" spans="1:30" x14ac:dyDescent="0.35">
      <c r="A919" s="5">
        <v>918</v>
      </c>
      <c r="B919" s="3" t="s">
        <v>501</v>
      </c>
      <c r="C919" s="11">
        <v>20</v>
      </c>
      <c r="D919" s="8">
        <v>21</v>
      </c>
      <c r="E919" s="11">
        <v>0</v>
      </c>
      <c r="F919" s="11">
        <v>5</v>
      </c>
      <c r="G919" s="11">
        <v>0</v>
      </c>
      <c r="H919" s="8">
        <v>83435000</v>
      </c>
      <c r="I919" s="8">
        <v>110679000</v>
      </c>
      <c r="J919" s="8">
        <v>40412000</v>
      </c>
      <c r="K919" s="8">
        <v>16533000</v>
      </c>
      <c r="L919" s="8">
        <v>30200000</v>
      </c>
      <c r="M919" s="8">
        <v>46733000</v>
      </c>
      <c r="N919" s="8">
        <v>69811000</v>
      </c>
      <c r="O919" s="8">
        <v>0.52429999999999999</v>
      </c>
      <c r="P919" s="9">
        <f t="shared" si="233"/>
        <v>0.75384670985462465</v>
      </c>
      <c r="Q919" s="9">
        <f t="shared" si="234"/>
        <v>0.36512798272481684</v>
      </c>
      <c r="R919" s="9">
        <f t="shared" si="235"/>
        <v>0.14937793077277534</v>
      </c>
      <c r="S919" s="9">
        <f t="shared" si="236"/>
        <v>0.27286115703972752</v>
      </c>
      <c r="T919" s="9">
        <f t="shared" si="237"/>
        <v>0.4222390878125028</v>
      </c>
      <c r="U919" s="9">
        <f t="shared" si="238"/>
        <v>0.63075199450663633</v>
      </c>
      <c r="V919" s="9">
        <f t="shared" si="224"/>
        <v>0</v>
      </c>
      <c r="W919" s="9">
        <f t="shared" si="225"/>
        <v>0</v>
      </c>
      <c r="X919" s="9">
        <f t="shared" si="226"/>
        <v>1</v>
      </c>
      <c r="Y919" s="9">
        <f t="shared" si="227"/>
        <v>0</v>
      </c>
      <c r="Z919" s="9">
        <f t="shared" si="228"/>
        <v>0</v>
      </c>
      <c r="AA919" s="9">
        <f t="shared" si="229"/>
        <v>0</v>
      </c>
      <c r="AB919" s="9">
        <f t="shared" si="230"/>
        <v>0</v>
      </c>
      <c r="AC919" s="9">
        <f t="shared" si="231"/>
        <v>0</v>
      </c>
      <c r="AD919" s="9">
        <f t="shared" si="232"/>
        <v>1</v>
      </c>
    </row>
    <row r="920" spans="1:30" x14ac:dyDescent="0.35">
      <c r="A920" s="5">
        <v>919</v>
      </c>
      <c r="B920" s="3" t="s">
        <v>1490</v>
      </c>
      <c r="C920" s="11">
        <v>20</v>
      </c>
      <c r="D920" s="8">
        <v>13.5</v>
      </c>
      <c r="E920" s="11">
        <v>0</v>
      </c>
      <c r="F920" s="11">
        <v>5</v>
      </c>
      <c r="G920" s="11">
        <v>0</v>
      </c>
      <c r="H920" s="8">
        <v>39874000</v>
      </c>
      <c r="I920" s="8">
        <v>104434000</v>
      </c>
      <c r="J920" s="8">
        <v>82652000</v>
      </c>
      <c r="K920" s="8">
        <v>9962000</v>
      </c>
      <c r="L920" s="8">
        <v>11810000</v>
      </c>
      <c r="M920" s="8">
        <v>21772000</v>
      </c>
      <c r="N920" s="8">
        <v>67202000</v>
      </c>
      <c r="O920" s="8">
        <v>0.6492</v>
      </c>
      <c r="P920" s="9">
        <f t="shared" si="233"/>
        <v>0.38181052147767969</v>
      </c>
      <c r="Q920" s="9">
        <f t="shared" si="234"/>
        <v>0.79142807897811063</v>
      </c>
      <c r="R920" s="9">
        <f t="shared" si="235"/>
        <v>9.5390390102840075E-2</v>
      </c>
      <c r="S920" s="9">
        <f t="shared" si="236"/>
        <v>0.11308577666277266</v>
      </c>
      <c r="T920" s="9">
        <f t="shared" si="237"/>
        <v>0.20847616676561273</v>
      </c>
      <c r="U920" s="9">
        <f t="shared" si="238"/>
        <v>0.64348775303062222</v>
      </c>
      <c r="V920" s="9">
        <f t="shared" si="224"/>
        <v>0</v>
      </c>
      <c r="W920" s="9">
        <f t="shared" si="225"/>
        <v>0</v>
      </c>
      <c r="X920" s="9">
        <f t="shared" si="226"/>
        <v>1</v>
      </c>
      <c r="Y920" s="9">
        <f t="shared" si="227"/>
        <v>0</v>
      </c>
      <c r="Z920" s="9">
        <f t="shared" si="228"/>
        <v>0</v>
      </c>
      <c r="AA920" s="9">
        <f t="shared" si="229"/>
        <v>0</v>
      </c>
      <c r="AB920" s="9">
        <f t="shared" si="230"/>
        <v>0</v>
      </c>
      <c r="AC920" s="9">
        <f t="shared" si="231"/>
        <v>0</v>
      </c>
      <c r="AD920" s="9">
        <f t="shared" si="232"/>
        <v>1</v>
      </c>
    </row>
    <row r="921" spans="1:30" x14ac:dyDescent="0.35">
      <c r="A921" s="5">
        <v>920</v>
      </c>
      <c r="B921" s="3" t="s">
        <v>502</v>
      </c>
      <c r="C921" s="11">
        <v>20</v>
      </c>
      <c r="D921" s="8">
        <v>28.5</v>
      </c>
      <c r="E921" s="11">
        <v>0</v>
      </c>
      <c r="F921" s="11">
        <v>5</v>
      </c>
      <c r="G921" s="11">
        <v>0</v>
      </c>
      <c r="H921" s="8">
        <v>14216000</v>
      </c>
      <c r="I921" s="8">
        <v>29161000</v>
      </c>
      <c r="J921" s="8">
        <v>18133000</v>
      </c>
      <c r="K921" s="8">
        <v>10684000</v>
      </c>
      <c r="L921" s="8">
        <v>301000</v>
      </c>
      <c r="M921" s="8">
        <v>10985000</v>
      </c>
      <c r="N921" s="8">
        <v>19123000</v>
      </c>
      <c r="O921" s="8">
        <v>0.88219999999999998</v>
      </c>
      <c r="P921" s="9">
        <f t="shared" si="233"/>
        <v>0.48750042865471005</v>
      </c>
      <c r="Q921" s="9">
        <f t="shared" si="234"/>
        <v>0.6218236685984706</v>
      </c>
      <c r="R921" s="9">
        <f t="shared" si="235"/>
        <v>0.36637975378073456</v>
      </c>
      <c r="S921" s="9">
        <f t="shared" si="236"/>
        <v>1.0322005418195536E-2</v>
      </c>
      <c r="T921" s="9">
        <f t="shared" si="237"/>
        <v>0.37670175919893006</v>
      </c>
      <c r="U921" s="9">
        <f t="shared" si="238"/>
        <v>0.65577312163506052</v>
      </c>
      <c r="V921" s="9">
        <f t="shared" si="224"/>
        <v>0</v>
      </c>
      <c r="W921" s="9">
        <f t="shared" si="225"/>
        <v>0</v>
      </c>
      <c r="X921" s="9">
        <f t="shared" si="226"/>
        <v>1</v>
      </c>
      <c r="Y921" s="9">
        <f t="shared" si="227"/>
        <v>0</v>
      </c>
      <c r="Z921" s="9">
        <f t="shared" si="228"/>
        <v>0</v>
      </c>
      <c r="AA921" s="9">
        <f t="shared" si="229"/>
        <v>0</v>
      </c>
      <c r="AB921" s="9">
        <f t="shared" si="230"/>
        <v>0</v>
      </c>
      <c r="AC921" s="9">
        <f t="shared" si="231"/>
        <v>0</v>
      </c>
      <c r="AD921" s="9">
        <f t="shared" si="232"/>
        <v>1</v>
      </c>
    </row>
    <row r="922" spans="1:30" x14ac:dyDescent="0.35">
      <c r="A922" s="5">
        <v>921</v>
      </c>
      <c r="B922" s="3" t="s">
        <v>503</v>
      </c>
      <c r="C922" s="11">
        <v>20</v>
      </c>
      <c r="D922" s="8">
        <v>19</v>
      </c>
      <c r="E922" s="11">
        <v>0</v>
      </c>
      <c r="F922" s="11">
        <v>5</v>
      </c>
      <c r="G922" s="11">
        <v>0</v>
      </c>
      <c r="H922" s="8">
        <v>5943000</v>
      </c>
      <c r="I922" s="8">
        <v>11543000</v>
      </c>
      <c r="J922" s="8">
        <v>4984000</v>
      </c>
      <c r="K922" s="8">
        <v>1112000</v>
      </c>
      <c r="L922" s="8">
        <v>3292000</v>
      </c>
      <c r="M922" s="8">
        <v>4404000</v>
      </c>
      <c r="N922" s="8">
        <v>10093000</v>
      </c>
      <c r="O922" s="8">
        <v>0.90480000000000005</v>
      </c>
      <c r="P922" s="9">
        <f t="shared" si="233"/>
        <v>0.51485748938750753</v>
      </c>
      <c r="Q922" s="9">
        <f t="shared" si="234"/>
        <v>0.43177683444511827</v>
      </c>
      <c r="R922" s="9">
        <f t="shared" si="235"/>
        <v>9.6335441393052071E-2</v>
      </c>
      <c r="S922" s="9">
        <f t="shared" si="236"/>
        <v>0.28519449016720089</v>
      </c>
      <c r="T922" s="9">
        <f t="shared" si="237"/>
        <v>0.38152993156025294</v>
      </c>
      <c r="U922" s="9">
        <f t="shared" si="238"/>
        <v>0.87438274278783679</v>
      </c>
      <c r="V922" s="9">
        <f t="shared" si="224"/>
        <v>0</v>
      </c>
      <c r="W922" s="9">
        <f t="shared" si="225"/>
        <v>0</v>
      </c>
      <c r="X922" s="9">
        <f t="shared" si="226"/>
        <v>1</v>
      </c>
      <c r="Y922" s="9">
        <f t="shared" si="227"/>
        <v>0</v>
      </c>
      <c r="Z922" s="9">
        <f t="shared" si="228"/>
        <v>0</v>
      </c>
      <c r="AA922" s="9">
        <f t="shared" si="229"/>
        <v>0</v>
      </c>
      <c r="AB922" s="9">
        <f t="shared" si="230"/>
        <v>0</v>
      </c>
      <c r="AC922" s="9">
        <f t="shared" si="231"/>
        <v>0</v>
      </c>
      <c r="AD922" s="9">
        <f t="shared" si="232"/>
        <v>1</v>
      </c>
    </row>
    <row r="923" spans="1:30" x14ac:dyDescent="0.35">
      <c r="A923" s="5">
        <v>922</v>
      </c>
      <c r="B923" s="3" t="s">
        <v>1491</v>
      </c>
      <c r="C923" s="11">
        <v>20</v>
      </c>
      <c r="D923" s="8">
        <v>29.5</v>
      </c>
      <c r="E923" s="11">
        <v>0</v>
      </c>
      <c r="F923" s="11">
        <v>5</v>
      </c>
      <c r="G923" s="11">
        <v>0</v>
      </c>
      <c r="H923" s="8">
        <v>52075000</v>
      </c>
      <c r="I923" s="8">
        <v>78519000</v>
      </c>
      <c r="J923" s="8">
        <v>55742000</v>
      </c>
      <c r="K923" s="8">
        <v>16355000</v>
      </c>
      <c r="L923" s="8">
        <v>5150000</v>
      </c>
      <c r="M923" s="8">
        <v>21505000</v>
      </c>
      <c r="N923" s="8">
        <v>67040000</v>
      </c>
      <c r="O923" s="8">
        <v>1.0227999999999999</v>
      </c>
      <c r="P923" s="9">
        <f t="shared" si="233"/>
        <v>0.66321527273653513</v>
      </c>
      <c r="Q923" s="9">
        <f t="shared" si="234"/>
        <v>0.70991734484647029</v>
      </c>
      <c r="R923" s="9">
        <f t="shared" si="235"/>
        <v>0.20829353404908366</v>
      </c>
      <c r="S923" s="9">
        <f t="shared" si="236"/>
        <v>6.558922044345955E-2</v>
      </c>
      <c r="T923" s="9">
        <f t="shared" si="237"/>
        <v>0.27388275449254318</v>
      </c>
      <c r="U923" s="9">
        <f t="shared" si="238"/>
        <v>0.85380608515136469</v>
      </c>
      <c r="V923" s="9">
        <f t="shared" si="224"/>
        <v>0</v>
      </c>
      <c r="W923" s="9">
        <f t="shared" si="225"/>
        <v>0</v>
      </c>
      <c r="X923" s="9">
        <f t="shared" si="226"/>
        <v>1</v>
      </c>
      <c r="Y923" s="9">
        <f t="shared" si="227"/>
        <v>0</v>
      </c>
      <c r="Z923" s="9">
        <f t="shared" si="228"/>
        <v>0</v>
      </c>
      <c r="AA923" s="9">
        <f t="shared" si="229"/>
        <v>0</v>
      </c>
      <c r="AB923" s="9">
        <f t="shared" si="230"/>
        <v>0</v>
      </c>
      <c r="AC923" s="9">
        <f t="shared" si="231"/>
        <v>0</v>
      </c>
      <c r="AD923" s="9">
        <f t="shared" si="232"/>
        <v>1</v>
      </c>
    </row>
    <row r="924" spans="1:30" x14ac:dyDescent="0.35">
      <c r="A924" s="5">
        <v>923</v>
      </c>
      <c r="B924" s="3" t="s">
        <v>1492</v>
      </c>
      <c r="C924" s="11">
        <v>20</v>
      </c>
      <c r="D924" s="8">
        <v>16.5</v>
      </c>
      <c r="E924" s="11">
        <v>0</v>
      </c>
      <c r="F924" s="11">
        <v>5</v>
      </c>
      <c r="G924" s="11">
        <v>0</v>
      </c>
      <c r="H924" s="8">
        <v>136357000</v>
      </c>
      <c r="I924" s="8">
        <v>262394000</v>
      </c>
      <c r="J924" s="8">
        <v>225740000</v>
      </c>
      <c r="K924" s="8">
        <v>30514000</v>
      </c>
      <c r="L924" s="8">
        <v>1730000</v>
      </c>
      <c r="M924" s="8">
        <v>32244000</v>
      </c>
      <c r="N924" s="8">
        <v>222789000</v>
      </c>
      <c r="O924" s="8">
        <v>0.94130000000000003</v>
      </c>
      <c r="P924" s="9">
        <f t="shared" si="233"/>
        <v>0.51966508380526999</v>
      </c>
      <c r="Q924" s="9">
        <f t="shared" si="234"/>
        <v>0.86030930585303023</v>
      </c>
      <c r="R924" s="9">
        <f t="shared" si="235"/>
        <v>0.11629076884379978</v>
      </c>
      <c r="S924" s="9">
        <f t="shared" si="236"/>
        <v>6.5931385626195717E-3</v>
      </c>
      <c r="T924" s="9">
        <f t="shared" si="237"/>
        <v>0.12288390740641936</v>
      </c>
      <c r="U924" s="9">
        <f t="shared" si="238"/>
        <v>0.84906285966904727</v>
      </c>
      <c r="V924" s="9">
        <f t="shared" si="224"/>
        <v>0</v>
      </c>
      <c r="W924" s="9">
        <f t="shared" si="225"/>
        <v>0</v>
      </c>
      <c r="X924" s="9">
        <f t="shared" si="226"/>
        <v>1</v>
      </c>
      <c r="Y924" s="9">
        <f t="shared" si="227"/>
        <v>0</v>
      </c>
      <c r="Z924" s="9">
        <f t="shared" si="228"/>
        <v>0</v>
      </c>
      <c r="AA924" s="9">
        <f t="shared" si="229"/>
        <v>0</v>
      </c>
      <c r="AB924" s="9">
        <f t="shared" si="230"/>
        <v>0</v>
      </c>
      <c r="AC924" s="9">
        <f t="shared" si="231"/>
        <v>0</v>
      </c>
      <c r="AD924" s="9">
        <f t="shared" si="232"/>
        <v>1</v>
      </c>
    </row>
    <row r="925" spans="1:30" x14ac:dyDescent="0.35">
      <c r="A925" s="5">
        <v>924</v>
      </c>
      <c r="B925" s="3" t="s">
        <v>504</v>
      </c>
      <c r="C925" s="11">
        <v>20</v>
      </c>
      <c r="D925" s="8">
        <v>27</v>
      </c>
      <c r="E925" s="11">
        <v>0</v>
      </c>
      <c r="F925" s="11">
        <v>5</v>
      </c>
      <c r="G925" s="11">
        <v>0</v>
      </c>
      <c r="H925" s="8">
        <v>112551000</v>
      </c>
      <c r="I925" s="8">
        <v>225887000</v>
      </c>
      <c r="J925" s="8">
        <v>177625000</v>
      </c>
      <c r="K925" s="8">
        <v>33867000</v>
      </c>
      <c r="L925" s="8">
        <v>10283000</v>
      </c>
      <c r="M925" s="8">
        <v>44150000</v>
      </c>
      <c r="N925" s="8">
        <v>139104000</v>
      </c>
      <c r="O925" s="8">
        <v>0.66790000000000005</v>
      </c>
      <c r="P925" s="9">
        <f t="shared" si="233"/>
        <v>0.49826240553905271</v>
      </c>
      <c r="Q925" s="9">
        <f t="shared" si="234"/>
        <v>0.78634449968347009</v>
      </c>
      <c r="R925" s="9">
        <f t="shared" si="235"/>
        <v>0.1499289467742721</v>
      </c>
      <c r="S925" s="9">
        <f t="shared" si="236"/>
        <v>4.5522761380690342E-2</v>
      </c>
      <c r="T925" s="9">
        <f t="shared" si="237"/>
        <v>0.19545170815496243</v>
      </c>
      <c r="U925" s="9">
        <f t="shared" si="238"/>
        <v>0.61581233094423315</v>
      </c>
      <c r="V925" s="9">
        <f t="shared" si="224"/>
        <v>0</v>
      </c>
      <c r="W925" s="9">
        <f t="shared" si="225"/>
        <v>0</v>
      </c>
      <c r="X925" s="9">
        <f t="shared" si="226"/>
        <v>1</v>
      </c>
      <c r="Y925" s="9">
        <f t="shared" si="227"/>
        <v>0</v>
      </c>
      <c r="Z925" s="9">
        <f t="shared" si="228"/>
        <v>0</v>
      </c>
      <c r="AA925" s="9">
        <f t="shared" si="229"/>
        <v>0</v>
      </c>
      <c r="AB925" s="9">
        <f t="shared" si="230"/>
        <v>0</v>
      </c>
      <c r="AC925" s="9">
        <f t="shared" si="231"/>
        <v>0</v>
      </c>
      <c r="AD925" s="9">
        <f t="shared" si="232"/>
        <v>1</v>
      </c>
    </row>
    <row r="926" spans="1:30" x14ac:dyDescent="0.35">
      <c r="A926" s="5">
        <v>925</v>
      </c>
      <c r="B926" s="3" t="s">
        <v>505</v>
      </c>
      <c r="C926" s="11">
        <v>20</v>
      </c>
      <c r="D926" s="8">
        <v>13</v>
      </c>
      <c r="E926" s="11">
        <v>0</v>
      </c>
      <c r="F926" s="11">
        <v>5</v>
      </c>
      <c r="G926" s="11">
        <v>0</v>
      </c>
      <c r="H926" s="8">
        <v>7052000</v>
      </c>
      <c r="I926" s="8">
        <v>7537000</v>
      </c>
      <c r="J926" s="8">
        <v>5993000</v>
      </c>
      <c r="K926" s="8">
        <v>30000</v>
      </c>
      <c r="L926" s="8">
        <v>1499000</v>
      </c>
      <c r="M926" s="8">
        <v>1529000</v>
      </c>
      <c r="N926" s="8">
        <v>44550000</v>
      </c>
      <c r="O926" s="8">
        <v>6.4322999999999997</v>
      </c>
      <c r="P926" s="9">
        <f t="shared" si="233"/>
        <v>0.93565078943876878</v>
      </c>
      <c r="Q926" s="9">
        <f t="shared" si="234"/>
        <v>0.7951439564813586</v>
      </c>
      <c r="R926" s="9">
        <f t="shared" si="235"/>
        <v>3.9803635398699749E-3</v>
      </c>
      <c r="S926" s="9">
        <f t="shared" si="236"/>
        <v>0.19888549820883641</v>
      </c>
      <c r="T926" s="9">
        <f t="shared" si="237"/>
        <v>0.20286586174870638</v>
      </c>
      <c r="U926" s="9">
        <f t="shared" si="238"/>
        <v>5.9108398567069127</v>
      </c>
      <c r="V926" s="9">
        <f t="shared" si="224"/>
        <v>0</v>
      </c>
      <c r="W926" s="9">
        <f t="shared" si="225"/>
        <v>0</v>
      </c>
      <c r="X926" s="9">
        <f t="shared" si="226"/>
        <v>1</v>
      </c>
      <c r="Y926" s="9">
        <f t="shared" si="227"/>
        <v>0</v>
      </c>
      <c r="Z926" s="9">
        <f t="shared" si="228"/>
        <v>0</v>
      </c>
      <c r="AA926" s="9">
        <f t="shared" si="229"/>
        <v>0</v>
      </c>
      <c r="AB926" s="9">
        <f t="shared" si="230"/>
        <v>0</v>
      </c>
      <c r="AC926" s="9">
        <f t="shared" si="231"/>
        <v>0</v>
      </c>
      <c r="AD926" s="9">
        <f t="shared" si="232"/>
        <v>1</v>
      </c>
    </row>
    <row r="927" spans="1:30" x14ac:dyDescent="0.35">
      <c r="A927" s="5">
        <v>926</v>
      </c>
      <c r="B927" s="3" t="s">
        <v>506</v>
      </c>
      <c r="C927" s="11">
        <v>20</v>
      </c>
      <c r="D927" s="8">
        <v>1</v>
      </c>
      <c r="E927" s="11">
        <v>0</v>
      </c>
      <c r="F927" s="11">
        <v>5</v>
      </c>
      <c r="G927" s="11">
        <v>0</v>
      </c>
      <c r="H927" s="8">
        <v>1478000</v>
      </c>
      <c r="I927" s="8">
        <v>1478000</v>
      </c>
      <c r="J927" s="8">
        <v>39000</v>
      </c>
      <c r="K927" s="8">
        <v>315000</v>
      </c>
      <c r="L927" s="8">
        <v>1114000</v>
      </c>
      <c r="M927" s="8">
        <v>1429000</v>
      </c>
      <c r="N927" s="8">
        <v>6442000</v>
      </c>
      <c r="O927" s="8">
        <v>8.7172000000000001</v>
      </c>
      <c r="P927" s="9">
        <f t="shared" si="233"/>
        <v>1</v>
      </c>
      <c r="Q927" s="9">
        <f t="shared" si="234"/>
        <v>2.6387009472259811E-2</v>
      </c>
      <c r="R927" s="9">
        <f t="shared" si="235"/>
        <v>0.21312584573748308</v>
      </c>
      <c r="S927" s="9">
        <f t="shared" si="236"/>
        <v>0.75372124492557513</v>
      </c>
      <c r="T927" s="9">
        <f t="shared" si="237"/>
        <v>0.96684709066305818</v>
      </c>
      <c r="U927" s="9">
        <f t="shared" si="238"/>
        <v>4.3585926928281458</v>
      </c>
      <c r="V927" s="9">
        <f t="shared" si="224"/>
        <v>0</v>
      </c>
      <c r="W927" s="9">
        <f t="shared" si="225"/>
        <v>0</v>
      </c>
      <c r="X927" s="9">
        <f t="shared" si="226"/>
        <v>1</v>
      </c>
      <c r="Y927" s="9">
        <f t="shared" si="227"/>
        <v>0</v>
      </c>
      <c r="Z927" s="9">
        <f t="shared" si="228"/>
        <v>0</v>
      </c>
      <c r="AA927" s="9">
        <f t="shared" si="229"/>
        <v>0</v>
      </c>
      <c r="AB927" s="9">
        <f t="shared" si="230"/>
        <v>0</v>
      </c>
      <c r="AC927" s="9">
        <f t="shared" si="231"/>
        <v>0</v>
      </c>
      <c r="AD927" s="9">
        <f t="shared" si="232"/>
        <v>1</v>
      </c>
    </row>
    <row r="928" spans="1:30" ht="43.5" x14ac:dyDescent="0.35">
      <c r="A928" s="5">
        <v>927</v>
      </c>
      <c r="B928" s="3" t="s">
        <v>1493</v>
      </c>
      <c r="C928" s="11">
        <v>20</v>
      </c>
      <c r="D928" s="8">
        <v>1</v>
      </c>
      <c r="E928" s="11">
        <v>0</v>
      </c>
      <c r="F928" s="11">
        <v>5</v>
      </c>
      <c r="G928" s="11">
        <v>0</v>
      </c>
      <c r="H928" s="8">
        <v>1940000</v>
      </c>
      <c r="I928" s="8">
        <v>46246000</v>
      </c>
      <c r="J928" s="8">
        <v>-3488000</v>
      </c>
      <c r="K928" s="8">
        <v>2495000</v>
      </c>
      <c r="L928" s="8">
        <v>47230000</v>
      </c>
      <c r="M928" s="8">
        <v>49725000</v>
      </c>
      <c r="N928" s="8">
        <v>6000</v>
      </c>
      <c r="O928" s="8">
        <v>2.9999999999999997E-4</v>
      </c>
      <c r="P928" s="9">
        <f t="shared" si="233"/>
        <v>4.1949574017212297E-2</v>
      </c>
      <c r="Q928" s="9">
        <f t="shared" si="234"/>
        <v>-7.5422739263936334E-2</v>
      </c>
      <c r="R928" s="9">
        <f t="shared" si="235"/>
        <v>5.3950611944816852E-2</v>
      </c>
      <c r="S928" s="9">
        <f t="shared" si="236"/>
        <v>1.0212775158932665</v>
      </c>
      <c r="T928" s="9">
        <f t="shared" si="237"/>
        <v>1.0752281278380833</v>
      </c>
      <c r="U928" s="9">
        <f t="shared" si="238"/>
        <v>1.2974095056869783E-4</v>
      </c>
      <c r="V928" s="9">
        <f t="shared" si="224"/>
        <v>0</v>
      </c>
      <c r="W928" s="9">
        <f t="shared" si="225"/>
        <v>0</v>
      </c>
      <c r="X928" s="9">
        <f t="shared" si="226"/>
        <v>1</v>
      </c>
      <c r="Y928" s="9">
        <f t="shared" si="227"/>
        <v>0</v>
      </c>
      <c r="Z928" s="9">
        <f t="shared" si="228"/>
        <v>0</v>
      </c>
      <c r="AA928" s="9">
        <f t="shared" si="229"/>
        <v>0</v>
      </c>
      <c r="AB928" s="9">
        <f t="shared" si="230"/>
        <v>0</v>
      </c>
      <c r="AC928" s="9">
        <f t="shared" si="231"/>
        <v>0</v>
      </c>
      <c r="AD928" s="9">
        <f t="shared" si="232"/>
        <v>1</v>
      </c>
    </row>
    <row r="929" spans="1:30" ht="29" x14ac:dyDescent="0.35">
      <c r="A929" s="5">
        <v>928</v>
      </c>
      <c r="B929" s="3" t="s">
        <v>507</v>
      </c>
      <c r="C929" s="11">
        <v>20</v>
      </c>
      <c r="D929" s="8">
        <v>3.5</v>
      </c>
      <c r="E929" s="11">
        <v>0</v>
      </c>
      <c r="F929" s="11">
        <v>2</v>
      </c>
      <c r="G929" s="11">
        <v>0</v>
      </c>
      <c r="H929" s="8">
        <v>5035000</v>
      </c>
      <c r="I929" s="8">
        <v>20234000</v>
      </c>
      <c r="J929" s="8">
        <v>43000</v>
      </c>
      <c r="K929" s="8">
        <v>3845000</v>
      </c>
      <c r="L929" s="8">
        <v>4154000</v>
      </c>
      <c r="M929" s="8">
        <v>7999000</v>
      </c>
      <c r="N929" s="8">
        <v>4815000</v>
      </c>
      <c r="O929" s="8">
        <v>0.27760000000000001</v>
      </c>
      <c r="P929" s="9">
        <f t="shared" si="233"/>
        <v>0.24883858851438173</v>
      </c>
      <c r="Q929" s="9">
        <f t="shared" si="234"/>
        <v>2.1251359098547E-3</v>
      </c>
      <c r="R929" s="9">
        <f t="shared" si="235"/>
        <v>0.19002668775328654</v>
      </c>
      <c r="S929" s="9">
        <f t="shared" si="236"/>
        <v>0.20529801324503311</v>
      </c>
      <c r="T929" s="9">
        <f t="shared" si="237"/>
        <v>0.39532470099831968</v>
      </c>
      <c r="U929" s="9">
        <f t="shared" si="238"/>
        <v>0.23796580013838095</v>
      </c>
      <c r="V929" s="9">
        <f t="shared" ref="V929:V992" si="239">IF(G929=1,1,0)</f>
        <v>0</v>
      </c>
      <c r="W929" s="9">
        <f t="shared" ref="W929:W992" si="240">IF(G929=1,2,0)</f>
        <v>0</v>
      </c>
      <c r="X929" s="9">
        <f t="shared" ref="X929:X992" si="241">IF(G929=0,1,0)</f>
        <v>1</v>
      </c>
      <c r="Y929" s="9">
        <f t="shared" ref="Y929:Y992" si="242">IF($F929=0,1,0)</f>
        <v>0</v>
      </c>
      <c r="Z929" s="9">
        <f t="shared" ref="Z929:Z992" si="243">IF($F929=1,1,0)</f>
        <v>0</v>
      </c>
      <c r="AA929" s="9">
        <f t="shared" ref="AA929:AA992" si="244">IF($F929=2,1,0)</f>
        <v>1</v>
      </c>
      <c r="AB929" s="9">
        <f t="shared" ref="AB929:AB992" si="245">IF($F929=3,1,0)</f>
        <v>0</v>
      </c>
      <c r="AC929" s="9">
        <f t="shared" ref="AC929:AC992" si="246">IF($F929=4,1,0)</f>
        <v>0</v>
      </c>
      <c r="AD929" s="9">
        <f t="shared" ref="AD929:AD992" si="247">IF($F929=5,1,0)</f>
        <v>0</v>
      </c>
    </row>
    <row r="930" spans="1:30" x14ac:dyDescent="0.35">
      <c r="A930" s="5">
        <v>929</v>
      </c>
      <c r="B930" s="3" t="s">
        <v>1494</v>
      </c>
      <c r="C930" s="11">
        <v>20</v>
      </c>
      <c r="D930" s="8">
        <v>1</v>
      </c>
      <c r="E930" s="11">
        <v>0</v>
      </c>
      <c r="F930" s="11">
        <v>5</v>
      </c>
      <c r="G930" s="11">
        <v>0</v>
      </c>
      <c r="H930" s="8">
        <v>244000</v>
      </c>
      <c r="I930" s="8">
        <v>244000</v>
      </c>
      <c r="J930" s="8">
        <v>-45000</v>
      </c>
      <c r="K930" s="8">
        <v>206000</v>
      </c>
      <c r="L930" s="8">
        <v>35000</v>
      </c>
      <c r="M930" s="8">
        <v>241000</v>
      </c>
      <c r="N930" s="8">
        <v>10000</v>
      </c>
      <c r="O930" s="8">
        <v>8.2000000000000003E-2</v>
      </c>
      <c r="P930" s="9">
        <f t="shared" si="233"/>
        <v>1</v>
      </c>
      <c r="Q930" s="9">
        <f t="shared" si="234"/>
        <v>-0.18442622950819673</v>
      </c>
      <c r="R930" s="9">
        <f t="shared" si="235"/>
        <v>0.84426229508196726</v>
      </c>
      <c r="S930" s="9">
        <f t="shared" si="236"/>
        <v>0.14344262295081966</v>
      </c>
      <c r="T930" s="9">
        <f t="shared" si="237"/>
        <v>0.98770491803278693</v>
      </c>
      <c r="U930" s="9">
        <f t="shared" si="238"/>
        <v>4.0983606557377046E-2</v>
      </c>
      <c r="V930" s="9">
        <f t="shared" si="239"/>
        <v>0</v>
      </c>
      <c r="W930" s="9">
        <f t="shared" si="240"/>
        <v>0</v>
      </c>
      <c r="X930" s="9">
        <f t="shared" si="241"/>
        <v>1</v>
      </c>
      <c r="Y930" s="9">
        <f t="shared" si="242"/>
        <v>0</v>
      </c>
      <c r="Z930" s="9">
        <f t="shared" si="243"/>
        <v>0</v>
      </c>
      <c r="AA930" s="9">
        <f t="shared" si="244"/>
        <v>0</v>
      </c>
      <c r="AB930" s="9">
        <f t="shared" si="245"/>
        <v>0</v>
      </c>
      <c r="AC930" s="9">
        <f t="shared" si="246"/>
        <v>0</v>
      </c>
      <c r="AD930" s="9">
        <f t="shared" si="247"/>
        <v>1</v>
      </c>
    </row>
    <row r="931" spans="1:30" x14ac:dyDescent="0.35">
      <c r="A931" s="5">
        <v>930</v>
      </c>
      <c r="B931" s="3" t="s">
        <v>508</v>
      </c>
      <c r="C931" s="11">
        <v>20</v>
      </c>
      <c r="D931" s="8">
        <v>2</v>
      </c>
      <c r="E931" s="11">
        <v>0</v>
      </c>
      <c r="F931" s="11">
        <v>5</v>
      </c>
      <c r="G931" s="11">
        <v>0</v>
      </c>
      <c r="H931" s="8">
        <v>1548000</v>
      </c>
      <c r="I931" s="8">
        <v>1548000</v>
      </c>
      <c r="J931" s="8">
        <v>1247000</v>
      </c>
      <c r="K931" s="8">
        <v>200000</v>
      </c>
      <c r="L931" s="8">
        <v>91000</v>
      </c>
      <c r="M931" s="8">
        <v>291000</v>
      </c>
      <c r="N931" s="8">
        <v>2606000</v>
      </c>
      <c r="O931" s="8">
        <v>2.9430000000000001</v>
      </c>
      <c r="P931" s="9">
        <f t="shared" si="233"/>
        <v>1</v>
      </c>
      <c r="Q931" s="9">
        <f t="shared" si="234"/>
        <v>0.80555555555555558</v>
      </c>
      <c r="R931" s="9">
        <f t="shared" si="235"/>
        <v>0.12919896640826872</v>
      </c>
      <c r="S931" s="9">
        <f t="shared" si="236"/>
        <v>5.8785529715762272E-2</v>
      </c>
      <c r="T931" s="9">
        <f t="shared" si="237"/>
        <v>0.18798449612403101</v>
      </c>
      <c r="U931" s="9">
        <f t="shared" si="238"/>
        <v>1.6834625322997416</v>
      </c>
      <c r="V931" s="9">
        <f t="shared" si="239"/>
        <v>0</v>
      </c>
      <c r="W931" s="9">
        <f t="shared" si="240"/>
        <v>0</v>
      </c>
      <c r="X931" s="9">
        <f t="shared" si="241"/>
        <v>1</v>
      </c>
      <c r="Y931" s="9">
        <f t="shared" si="242"/>
        <v>0</v>
      </c>
      <c r="Z931" s="9">
        <f t="shared" si="243"/>
        <v>0</v>
      </c>
      <c r="AA931" s="9">
        <f t="shared" si="244"/>
        <v>0</v>
      </c>
      <c r="AB931" s="9">
        <f t="shared" si="245"/>
        <v>0</v>
      </c>
      <c r="AC931" s="9">
        <f t="shared" si="246"/>
        <v>0</v>
      </c>
      <c r="AD931" s="9">
        <f t="shared" si="247"/>
        <v>1</v>
      </c>
    </row>
    <row r="932" spans="1:30" x14ac:dyDescent="0.35">
      <c r="A932" s="5">
        <v>931</v>
      </c>
      <c r="B932" s="3" t="s">
        <v>1495</v>
      </c>
      <c r="C932" s="11">
        <v>20</v>
      </c>
      <c r="D932" s="8">
        <v>7</v>
      </c>
      <c r="E932" s="11">
        <v>0</v>
      </c>
      <c r="F932" s="11">
        <v>5</v>
      </c>
      <c r="G932" s="11">
        <v>0</v>
      </c>
      <c r="H932" s="8">
        <v>17791000</v>
      </c>
      <c r="I932" s="8">
        <v>22606000</v>
      </c>
      <c r="J932" s="8">
        <v>-601000</v>
      </c>
      <c r="K932" s="8">
        <v>4571000</v>
      </c>
      <c r="L932" s="8">
        <v>18626000</v>
      </c>
      <c r="M932" s="8">
        <v>23197000</v>
      </c>
      <c r="N932" s="8">
        <v>38531000</v>
      </c>
      <c r="O932" s="8">
        <v>2.0815999999999999</v>
      </c>
      <c r="P932" s="9">
        <f t="shared" si="233"/>
        <v>0.78700345041139519</v>
      </c>
      <c r="Q932" s="9">
        <f t="shared" si="234"/>
        <v>-2.6585862160488367E-2</v>
      </c>
      <c r="R932" s="9">
        <f t="shared" si="235"/>
        <v>0.20220295496770768</v>
      </c>
      <c r="S932" s="9">
        <f t="shared" si="236"/>
        <v>0.82394054675749806</v>
      </c>
      <c r="T932" s="9">
        <f t="shared" si="237"/>
        <v>1.0261435017252056</v>
      </c>
      <c r="U932" s="9">
        <f t="shared" si="238"/>
        <v>1.7044589931876493</v>
      </c>
      <c r="V932" s="9">
        <f t="shared" si="239"/>
        <v>0</v>
      </c>
      <c r="W932" s="9">
        <f t="shared" si="240"/>
        <v>0</v>
      </c>
      <c r="X932" s="9">
        <f t="shared" si="241"/>
        <v>1</v>
      </c>
      <c r="Y932" s="9">
        <f t="shared" si="242"/>
        <v>0</v>
      </c>
      <c r="Z932" s="9">
        <f t="shared" si="243"/>
        <v>0</v>
      </c>
      <c r="AA932" s="9">
        <f t="shared" si="244"/>
        <v>0</v>
      </c>
      <c r="AB932" s="9">
        <f t="shared" si="245"/>
        <v>0</v>
      </c>
      <c r="AC932" s="9">
        <f t="shared" si="246"/>
        <v>0</v>
      </c>
      <c r="AD932" s="9">
        <f t="shared" si="247"/>
        <v>1</v>
      </c>
    </row>
    <row r="933" spans="1:30" ht="29" x14ac:dyDescent="0.35">
      <c r="A933" s="5">
        <v>932</v>
      </c>
      <c r="B933" s="3" t="s">
        <v>1496</v>
      </c>
      <c r="C933" s="11">
        <v>20</v>
      </c>
      <c r="D933" s="8">
        <v>28.5</v>
      </c>
      <c r="E933" s="11">
        <v>0</v>
      </c>
      <c r="F933" s="11">
        <v>0</v>
      </c>
      <c r="G933" s="11">
        <v>0</v>
      </c>
      <c r="H933" s="8">
        <v>18043000</v>
      </c>
      <c r="I933" s="8">
        <v>27020000</v>
      </c>
      <c r="J933" s="8">
        <v>-5662000</v>
      </c>
      <c r="K933" s="8">
        <v>8925000</v>
      </c>
      <c r="L933" s="8">
        <v>859000</v>
      </c>
      <c r="M933" s="8">
        <v>9784000</v>
      </c>
      <c r="N933" s="8">
        <v>17000</v>
      </c>
      <c r="O933" s="8">
        <v>5.9999999999999995E-4</v>
      </c>
      <c r="P933" s="9">
        <f t="shared" si="233"/>
        <v>0.66776461880088822</v>
      </c>
      <c r="Q933" s="9">
        <f t="shared" si="234"/>
        <v>-0.20954848260547743</v>
      </c>
      <c r="R933" s="9">
        <f t="shared" si="235"/>
        <v>0.33031088082901555</v>
      </c>
      <c r="S933" s="9">
        <f t="shared" si="236"/>
        <v>3.1791265729089566E-2</v>
      </c>
      <c r="T933" s="9">
        <f t="shared" si="237"/>
        <v>0.36210214655810513</v>
      </c>
      <c r="U933" s="9">
        <f t="shared" si="238"/>
        <v>6.2916358253145815E-4</v>
      </c>
      <c r="V933" s="9">
        <f t="shared" si="239"/>
        <v>0</v>
      </c>
      <c r="W933" s="9">
        <f t="shared" si="240"/>
        <v>0</v>
      </c>
      <c r="X933" s="9">
        <f t="shared" si="241"/>
        <v>1</v>
      </c>
      <c r="Y933" s="9">
        <f t="shared" si="242"/>
        <v>1</v>
      </c>
      <c r="Z933" s="9">
        <f t="shared" si="243"/>
        <v>0</v>
      </c>
      <c r="AA933" s="9">
        <f t="shared" si="244"/>
        <v>0</v>
      </c>
      <c r="AB933" s="9">
        <f t="shared" si="245"/>
        <v>0</v>
      </c>
      <c r="AC933" s="9">
        <f t="shared" si="246"/>
        <v>0</v>
      </c>
      <c r="AD933" s="9">
        <f t="shared" si="247"/>
        <v>0</v>
      </c>
    </row>
    <row r="934" spans="1:30" x14ac:dyDescent="0.35">
      <c r="A934" s="5">
        <v>933</v>
      </c>
      <c r="B934" s="3" t="s">
        <v>509</v>
      </c>
      <c r="C934" s="11">
        <v>20</v>
      </c>
      <c r="D934" s="8">
        <v>3.5</v>
      </c>
      <c r="E934" s="11">
        <v>0</v>
      </c>
      <c r="F934" s="11">
        <v>5</v>
      </c>
      <c r="G934" s="11">
        <v>0</v>
      </c>
      <c r="H934" s="8">
        <v>3086000</v>
      </c>
      <c r="I934" s="8">
        <v>3086000</v>
      </c>
      <c r="J934" s="8">
        <v>587000</v>
      </c>
      <c r="K934" s="8">
        <v>1897000</v>
      </c>
      <c r="L934" s="8">
        <v>592000</v>
      </c>
      <c r="M934" s="8">
        <v>2489000</v>
      </c>
      <c r="N934" s="8">
        <v>3813000</v>
      </c>
      <c r="O934" s="8">
        <v>1.2951999999999999</v>
      </c>
      <c r="P934" s="9">
        <f t="shared" si="233"/>
        <v>1</v>
      </c>
      <c r="Q934" s="9">
        <f t="shared" si="234"/>
        <v>0.19021386908619572</v>
      </c>
      <c r="R934" s="9">
        <f t="shared" si="235"/>
        <v>0.61471160077770581</v>
      </c>
      <c r="S934" s="9">
        <f t="shared" si="236"/>
        <v>0.19183408943616331</v>
      </c>
      <c r="T934" s="9">
        <f t="shared" si="237"/>
        <v>0.80654569021386913</v>
      </c>
      <c r="U934" s="9">
        <f t="shared" si="238"/>
        <v>1.2355800388852884</v>
      </c>
      <c r="V934" s="9">
        <f t="shared" si="239"/>
        <v>0</v>
      </c>
      <c r="W934" s="9">
        <f t="shared" si="240"/>
        <v>0</v>
      </c>
      <c r="X934" s="9">
        <f t="shared" si="241"/>
        <v>1</v>
      </c>
      <c r="Y934" s="9">
        <f t="shared" si="242"/>
        <v>0</v>
      </c>
      <c r="Z934" s="9">
        <f t="shared" si="243"/>
        <v>0</v>
      </c>
      <c r="AA934" s="9">
        <f t="shared" si="244"/>
        <v>0</v>
      </c>
      <c r="AB934" s="9">
        <f t="shared" si="245"/>
        <v>0</v>
      </c>
      <c r="AC934" s="9">
        <f t="shared" si="246"/>
        <v>0</v>
      </c>
      <c r="AD934" s="9">
        <f t="shared" si="247"/>
        <v>1</v>
      </c>
    </row>
    <row r="935" spans="1:30" x14ac:dyDescent="0.35">
      <c r="A935" s="5">
        <v>934</v>
      </c>
      <c r="B935" s="3" t="s">
        <v>510</v>
      </c>
      <c r="C935" s="11">
        <v>20</v>
      </c>
      <c r="D935" s="8">
        <v>6</v>
      </c>
      <c r="E935" s="11">
        <v>0</v>
      </c>
      <c r="F935" s="11">
        <v>5</v>
      </c>
      <c r="G935" s="11">
        <v>0</v>
      </c>
      <c r="H935" s="8">
        <v>6119000</v>
      </c>
      <c r="I935" s="8">
        <v>6119000</v>
      </c>
      <c r="J935" s="8">
        <v>1524000</v>
      </c>
      <c r="K935" s="8">
        <v>16000</v>
      </c>
      <c r="L935" s="8">
        <v>4569000</v>
      </c>
      <c r="M935" s="8">
        <v>4585000</v>
      </c>
      <c r="N935" s="8">
        <v>4860000</v>
      </c>
      <c r="O935" s="8">
        <v>0.9698</v>
      </c>
      <c r="P935" s="9">
        <f t="shared" si="233"/>
        <v>1</v>
      </c>
      <c r="Q935" s="9">
        <f t="shared" si="234"/>
        <v>0.24906030397123713</v>
      </c>
      <c r="R935" s="9">
        <f t="shared" si="235"/>
        <v>2.6148063409053767E-3</v>
      </c>
      <c r="S935" s="9">
        <f t="shared" si="236"/>
        <v>0.74669063572479166</v>
      </c>
      <c r="T935" s="9">
        <f t="shared" si="237"/>
        <v>0.74930544206569705</v>
      </c>
      <c r="U935" s="9">
        <f t="shared" si="238"/>
        <v>0.7942474260500082</v>
      </c>
      <c r="V935" s="9">
        <f t="shared" si="239"/>
        <v>0</v>
      </c>
      <c r="W935" s="9">
        <f t="shared" si="240"/>
        <v>0</v>
      </c>
      <c r="X935" s="9">
        <f t="shared" si="241"/>
        <v>1</v>
      </c>
      <c r="Y935" s="9">
        <f t="shared" si="242"/>
        <v>0</v>
      </c>
      <c r="Z935" s="9">
        <f t="shared" si="243"/>
        <v>0</v>
      </c>
      <c r="AA935" s="9">
        <f t="shared" si="244"/>
        <v>0</v>
      </c>
      <c r="AB935" s="9">
        <f t="shared" si="245"/>
        <v>0</v>
      </c>
      <c r="AC935" s="9">
        <f t="shared" si="246"/>
        <v>0</v>
      </c>
      <c r="AD935" s="9">
        <f t="shared" si="247"/>
        <v>1</v>
      </c>
    </row>
    <row r="936" spans="1:30" x14ac:dyDescent="0.35">
      <c r="A936" s="5">
        <v>935</v>
      </c>
      <c r="B936" s="3" t="s">
        <v>511</v>
      </c>
      <c r="C936" s="11">
        <v>20</v>
      </c>
      <c r="D936" s="8">
        <v>2</v>
      </c>
      <c r="E936" s="11">
        <v>0</v>
      </c>
      <c r="F936" s="11">
        <v>5</v>
      </c>
      <c r="G936" s="11">
        <v>0</v>
      </c>
      <c r="H936" s="8">
        <v>476000</v>
      </c>
      <c r="I936" s="8">
        <v>476000</v>
      </c>
      <c r="J936" s="8">
        <v>4000</v>
      </c>
      <c r="K936" s="8">
        <v>192000</v>
      </c>
      <c r="L936" s="8">
        <v>270000</v>
      </c>
      <c r="M936" s="8">
        <v>462000</v>
      </c>
      <c r="N936" s="8">
        <v>485000</v>
      </c>
      <c r="O936" s="8">
        <v>2.0377999999999998</v>
      </c>
      <c r="P936" s="9">
        <f t="shared" si="233"/>
        <v>1</v>
      </c>
      <c r="Q936" s="9">
        <f t="shared" si="234"/>
        <v>8.4033613445378148E-3</v>
      </c>
      <c r="R936" s="9">
        <f t="shared" si="235"/>
        <v>0.40336134453781514</v>
      </c>
      <c r="S936" s="9">
        <f t="shared" si="236"/>
        <v>0.5672268907563025</v>
      </c>
      <c r="T936" s="9">
        <f t="shared" si="237"/>
        <v>0.97058823529411764</v>
      </c>
      <c r="U936" s="9">
        <f t="shared" si="238"/>
        <v>1.01890756302521</v>
      </c>
      <c r="V936" s="9">
        <f t="shared" si="239"/>
        <v>0</v>
      </c>
      <c r="W936" s="9">
        <f t="shared" si="240"/>
        <v>0</v>
      </c>
      <c r="X936" s="9">
        <f t="shared" si="241"/>
        <v>1</v>
      </c>
      <c r="Y936" s="9">
        <f t="shared" si="242"/>
        <v>0</v>
      </c>
      <c r="Z936" s="9">
        <f t="shared" si="243"/>
        <v>0</v>
      </c>
      <c r="AA936" s="9">
        <f t="shared" si="244"/>
        <v>0</v>
      </c>
      <c r="AB936" s="9">
        <f t="shared" si="245"/>
        <v>0</v>
      </c>
      <c r="AC936" s="9">
        <f t="shared" si="246"/>
        <v>0</v>
      </c>
      <c r="AD936" s="9">
        <f t="shared" si="247"/>
        <v>1</v>
      </c>
    </row>
    <row r="937" spans="1:30" x14ac:dyDescent="0.35">
      <c r="A937" s="5">
        <v>936</v>
      </c>
      <c r="B937" s="3" t="s">
        <v>1497</v>
      </c>
      <c r="C937" s="11">
        <v>20</v>
      </c>
      <c r="D937" s="8">
        <v>1</v>
      </c>
      <c r="E937" s="11">
        <v>0</v>
      </c>
      <c r="F937" s="11">
        <v>5</v>
      </c>
      <c r="G937" s="11">
        <v>0</v>
      </c>
      <c r="H937" s="8">
        <v>390000</v>
      </c>
      <c r="I937" s="8">
        <v>846000</v>
      </c>
      <c r="J937" s="8">
        <v>-720000</v>
      </c>
      <c r="K937" s="8">
        <v>1511000</v>
      </c>
      <c r="L937" s="8">
        <v>46000</v>
      </c>
      <c r="M937" s="8">
        <v>1557000</v>
      </c>
      <c r="N937" s="8">
        <v>1194000</v>
      </c>
      <c r="O937" s="8">
        <v>2.8227000000000002</v>
      </c>
      <c r="P937" s="9">
        <f t="shared" si="233"/>
        <v>0.46099290780141844</v>
      </c>
      <c r="Q937" s="9">
        <f t="shared" si="234"/>
        <v>-0.85106382978723405</v>
      </c>
      <c r="R937" s="9">
        <f t="shared" si="235"/>
        <v>1.7860520094562649</v>
      </c>
      <c r="S937" s="9">
        <f t="shared" si="236"/>
        <v>5.4373522458628844E-2</v>
      </c>
      <c r="T937" s="9">
        <f t="shared" si="237"/>
        <v>1.8404255319148937</v>
      </c>
      <c r="U937" s="9">
        <f t="shared" si="238"/>
        <v>1.4113475177304964</v>
      </c>
      <c r="V937" s="9">
        <f t="shared" si="239"/>
        <v>0</v>
      </c>
      <c r="W937" s="9">
        <f t="shared" si="240"/>
        <v>0</v>
      </c>
      <c r="X937" s="9">
        <f t="shared" si="241"/>
        <v>1</v>
      </c>
      <c r="Y937" s="9">
        <f t="shared" si="242"/>
        <v>0</v>
      </c>
      <c r="Z937" s="9">
        <f t="shared" si="243"/>
        <v>0</v>
      </c>
      <c r="AA937" s="9">
        <f t="shared" si="244"/>
        <v>0</v>
      </c>
      <c r="AB937" s="9">
        <f t="shared" si="245"/>
        <v>0</v>
      </c>
      <c r="AC937" s="9">
        <f t="shared" si="246"/>
        <v>0</v>
      </c>
      <c r="AD937" s="9">
        <f t="shared" si="247"/>
        <v>1</v>
      </c>
    </row>
    <row r="938" spans="1:30" x14ac:dyDescent="0.35">
      <c r="A938" s="5">
        <v>937</v>
      </c>
      <c r="B938" s="3" t="s">
        <v>512</v>
      </c>
      <c r="C938" s="11">
        <v>20</v>
      </c>
      <c r="D938" s="8">
        <v>18.5</v>
      </c>
      <c r="E938" s="11">
        <v>0</v>
      </c>
      <c r="F938" s="11">
        <v>5</v>
      </c>
      <c r="G938" s="11">
        <v>0</v>
      </c>
      <c r="H938" s="8">
        <v>28531000</v>
      </c>
      <c r="I938" s="8">
        <v>28535000</v>
      </c>
      <c r="J938" s="8">
        <v>21143000</v>
      </c>
      <c r="K938" s="8">
        <v>1356000</v>
      </c>
      <c r="L938" s="8">
        <v>5785000</v>
      </c>
      <c r="M938" s="8">
        <v>7141000</v>
      </c>
      <c r="N938" s="8">
        <v>79530000</v>
      </c>
      <c r="O938" s="8">
        <v>3.7942</v>
      </c>
      <c r="P938" s="9">
        <f t="shared" si="233"/>
        <v>0.99985982127212192</v>
      </c>
      <c r="Q938" s="9">
        <f t="shared" si="234"/>
        <v>0.74094971088137374</v>
      </c>
      <c r="R938" s="9">
        <f t="shared" si="235"/>
        <v>4.7520588750657088E-2</v>
      </c>
      <c r="S938" s="9">
        <f t="shared" si="236"/>
        <v>0.20273348519362186</v>
      </c>
      <c r="T938" s="9">
        <f t="shared" si="237"/>
        <v>0.25025407394427895</v>
      </c>
      <c r="U938" s="9">
        <f t="shared" si="238"/>
        <v>2.7871035570352198</v>
      </c>
      <c r="V938" s="9">
        <f t="shared" si="239"/>
        <v>0</v>
      </c>
      <c r="W938" s="9">
        <f t="shared" si="240"/>
        <v>0</v>
      </c>
      <c r="X938" s="9">
        <f t="shared" si="241"/>
        <v>1</v>
      </c>
      <c r="Y938" s="9">
        <f t="shared" si="242"/>
        <v>0</v>
      </c>
      <c r="Z938" s="9">
        <f t="shared" si="243"/>
        <v>0</v>
      </c>
      <c r="AA938" s="9">
        <f t="shared" si="244"/>
        <v>0</v>
      </c>
      <c r="AB938" s="9">
        <f t="shared" si="245"/>
        <v>0</v>
      </c>
      <c r="AC938" s="9">
        <f t="shared" si="246"/>
        <v>0</v>
      </c>
      <c r="AD938" s="9">
        <f t="shared" si="247"/>
        <v>1</v>
      </c>
    </row>
    <row r="939" spans="1:30" x14ac:dyDescent="0.35">
      <c r="A939" s="5">
        <v>938</v>
      </c>
      <c r="B939" s="3" t="s">
        <v>513</v>
      </c>
      <c r="C939" s="11">
        <v>20</v>
      </c>
      <c r="D939" s="8">
        <v>8.5</v>
      </c>
      <c r="E939" s="11">
        <v>0</v>
      </c>
      <c r="F939" s="11">
        <v>5</v>
      </c>
      <c r="G939" s="11">
        <v>0</v>
      </c>
      <c r="H939" s="8">
        <v>473000</v>
      </c>
      <c r="I939" s="8">
        <v>16330000</v>
      </c>
      <c r="J939" s="8">
        <v>9120000</v>
      </c>
      <c r="K939" s="8">
        <v>6794000</v>
      </c>
      <c r="L939" s="8">
        <v>406000</v>
      </c>
      <c r="M939" s="8">
        <v>7200000</v>
      </c>
      <c r="N939" s="8">
        <v>20092000</v>
      </c>
      <c r="O939" s="8">
        <v>1.1867000000000001</v>
      </c>
      <c r="P939" s="9">
        <f t="shared" si="233"/>
        <v>2.8965094917330066E-2</v>
      </c>
      <c r="Q939" s="9">
        <f t="shared" si="234"/>
        <v>0.55848132271892226</v>
      </c>
      <c r="R939" s="9">
        <f t="shared" si="235"/>
        <v>0.41604409063074099</v>
      </c>
      <c r="S939" s="9">
        <f t="shared" si="236"/>
        <v>2.4862216778934475E-2</v>
      </c>
      <c r="T939" s="9">
        <f t="shared" si="237"/>
        <v>0.44090630740967546</v>
      </c>
      <c r="U939" s="9">
        <f t="shared" si="238"/>
        <v>1.2303735456215554</v>
      </c>
      <c r="V939" s="9">
        <f t="shared" si="239"/>
        <v>0</v>
      </c>
      <c r="W939" s="9">
        <f t="shared" si="240"/>
        <v>0</v>
      </c>
      <c r="X939" s="9">
        <f t="shared" si="241"/>
        <v>1</v>
      </c>
      <c r="Y939" s="9">
        <f t="shared" si="242"/>
        <v>0</v>
      </c>
      <c r="Z939" s="9">
        <f t="shared" si="243"/>
        <v>0</v>
      </c>
      <c r="AA939" s="9">
        <f t="shared" si="244"/>
        <v>0</v>
      </c>
      <c r="AB939" s="9">
        <f t="shared" si="245"/>
        <v>0</v>
      </c>
      <c r="AC939" s="9">
        <f t="shared" si="246"/>
        <v>0</v>
      </c>
      <c r="AD939" s="9">
        <f t="shared" si="247"/>
        <v>1</v>
      </c>
    </row>
    <row r="940" spans="1:30" x14ac:dyDescent="0.35">
      <c r="A940" s="5">
        <v>939</v>
      </c>
      <c r="B940" s="3" t="s">
        <v>514</v>
      </c>
      <c r="C940" s="11">
        <v>20</v>
      </c>
      <c r="D940" s="8">
        <v>23</v>
      </c>
      <c r="E940" s="11">
        <v>0</v>
      </c>
      <c r="F940" s="11">
        <v>5</v>
      </c>
      <c r="G940" s="11">
        <v>0</v>
      </c>
      <c r="H940" s="8">
        <v>9752000</v>
      </c>
      <c r="I940" s="8">
        <v>10986000</v>
      </c>
      <c r="J940" s="8">
        <v>7014000</v>
      </c>
      <c r="K940" s="8">
        <v>209000</v>
      </c>
      <c r="L940" s="8">
        <v>3743000</v>
      </c>
      <c r="M940" s="8">
        <v>3952000</v>
      </c>
      <c r="N940" s="8">
        <v>42778000</v>
      </c>
      <c r="O940" s="8">
        <v>3.9327000000000001</v>
      </c>
      <c r="P940" s="9">
        <f t="shared" si="233"/>
        <v>0.88767522301110502</v>
      </c>
      <c r="Q940" s="9">
        <f t="shared" si="234"/>
        <v>0.63844893500819222</v>
      </c>
      <c r="R940" s="9">
        <f t="shared" si="235"/>
        <v>1.9024212634261788E-2</v>
      </c>
      <c r="S940" s="9">
        <f t="shared" si="236"/>
        <v>0.3407063535408702</v>
      </c>
      <c r="T940" s="9">
        <f t="shared" si="237"/>
        <v>0.35973056617513199</v>
      </c>
      <c r="U940" s="9">
        <f t="shared" si="238"/>
        <v>3.8938649189878025</v>
      </c>
      <c r="V940" s="9">
        <f t="shared" si="239"/>
        <v>0</v>
      </c>
      <c r="W940" s="9">
        <f t="shared" si="240"/>
        <v>0</v>
      </c>
      <c r="X940" s="9">
        <f t="shared" si="241"/>
        <v>1</v>
      </c>
      <c r="Y940" s="9">
        <f t="shared" si="242"/>
        <v>0</v>
      </c>
      <c r="Z940" s="9">
        <f t="shared" si="243"/>
        <v>0</v>
      </c>
      <c r="AA940" s="9">
        <f t="shared" si="244"/>
        <v>0</v>
      </c>
      <c r="AB940" s="9">
        <f t="shared" si="245"/>
        <v>0</v>
      </c>
      <c r="AC940" s="9">
        <f t="shared" si="246"/>
        <v>0</v>
      </c>
      <c r="AD940" s="9">
        <f t="shared" si="247"/>
        <v>1</v>
      </c>
    </row>
    <row r="941" spans="1:30" x14ac:dyDescent="0.35">
      <c r="A941" s="5">
        <v>940</v>
      </c>
      <c r="B941" s="3" t="s">
        <v>1498</v>
      </c>
      <c r="C941" s="11">
        <v>20</v>
      </c>
      <c r="D941" s="8">
        <v>0</v>
      </c>
      <c r="E941" s="11">
        <v>0</v>
      </c>
      <c r="F941" s="11">
        <v>5</v>
      </c>
      <c r="G941" s="11">
        <v>0</v>
      </c>
      <c r="H941" s="8">
        <v>9000</v>
      </c>
      <c r="I941" s="8">
        <v>9000</v>
      </c>
      <c r="J941" s="8">
        <v>-87000</v>
      </c>
      <c r="K941" s="8">
        <v>95000</v>
      </c>
      <c r="L941" s="8">
        <v>1000</v>
      </c>
      <c r="M941" s="8">
        <v>96000</v>
      </c>
      <c r="N941" s="8">
        <v>2000</v>
      </c>
      <c r="O941" s="8">
        <v>0.44440000000000002</v>
      </c>
      <c r="P941" s="9">
        <f t="shared" si="233"/>
        <v>1</v>
      </c>
      <c r="Q941" s="9">
        <f t="shared" si="234"/>
        <v>-9.6666666666666661</v>
      </c>
      <c r="R941" s="9">
        <f t="shared" si="235"/>
        <v>10.555555555555555</v>
      </c>
      <c r="S941" s="9">
        <f t="shared" si="236"/>
        <v>0.1111111111111111</v>
      </c>
      <c r="T941" s="9">
        <f t="shared" si="237"/>
        <v>10.666666666666666</v>
      </c>
      <c r="U941" s="9">
        <f t="shared" si="238"/>
        <v>0.22222222222222221</v>
      </c>
      <c r="V941" s="9">
        <f t="shared" si="239"/>
        <v>0</v>
      </c>
      <c r="W941" s="9">
        <f t="shared" si="240"/>
        <v>0</v>
      </c>
      <c r="X941" s="9">
        <f t="shared" si="241"/>
        <v>1</v>
      </c>
      <c r="Y941" s="9">
        <f t="shared" si="242"/>
        <v>0</v>
      </c>
      <c r="Z941" s="9">
        <f t="shared" si="243"/>
        <v>0</v>
      </c>
      <c r="AA941" s="9">
        <f t="shared" si="244"/>
        <v>0</v>
      </c>
      <c r="AB941" s="9">
        <f t="shared" si="245"/>
        <v>0</v>
      </c>
      <c r="AC941" s="9">
        <f t="shared" si="246"/>
        <v>0</v>
      </c>
      <c r="AD941" s="9">
        <f t="shared" si="247"/>
        <v>1</v>
      </c>
    </row>
    <row r="942" spans="1:30" x14ac:dyDescent="0.35">
      <c r="A942" s="5">
        <v>941</v>
      </c>
      <c r="B942" s="3" t="s">
        <v>515</v>
      </c>
      <c r="C942" s="11">
        <v>20</v>
      </c>
      <c r="D942" s="8">
        <v>15</v>
      </c>
      <c r="E942" s="11">
        <v>0</v>
      </c>
      <c r="F942" s="11">
        <v>5</v>
      </c>
      <c r="G942" s="11">
        <v>0</v>
      </c>
      <c r="H942" s="8">
        <v>9012000</v>
      </c>
      <c r="I942" s="8">
        <v>10552000</v>
      </c>
      <c r="J942" s="8">
        <v>7258000</v>
      </c>
      <c r="K942" s="8">
        <v>1807000</v>
      </c>
      <c r="L942" s="8">
        <v>1477000</v>
      </c>
      <c r="M942" s="8">
        <v>3284000</v>
      </c>
      <c r="N942" s="8">
        <v>97577000</v>
      </c>
      <c r="O942" s="8">
        <v>7.7774999999999999</v>
      </c>
      <c r="P942" s="9">
        <f t="shared" si="233"/>
        <v>0.85405610310841551</v>
      </c>
      <c r="Q942" s="9">
        <f t="shared" si="234"/>
        <v>0.68783169067475358</v>
      </c>
      <c r="R942" s="9">
        <f t="shared" si="235"/>
        <v>0.17124715693707354</v>
      </c>
      <c r="S942" s="9">
        <f t="shared" si="236"/>
        <v>0.13997346474601971</v>
      </c>
      <c r="T942" s="9">
        <f t="shared" si="237"/>
        <v>0.31122062168309328</v>
      </c>
      <c r="U942" s="9">
        <f t="shared" si="238"/>
        <v>9.2472517058377566</v>
      </c>
      <c r="V942" s="9">
        <f t="shared" si="239"/>
        <v>0</v>
      </c>
      <c r="W942" s="9">
        <f t="shared" si="240"/>
        <v>0</v>
      </c>
      <c r="X942" s="9">
        <f t="shared" si="241"/>
        <v>1</v>
      </c>
      <c r="Y942" s="9">
        <f t="shared" si="242"/>
        <v>0</v>
      </c>
      <c r="Z942" s="9">
        <f t="shared" si="243"/>
        <v>0</v>
      </c>
      <c r="AA942" s="9">
        <f t="shared" si="244"/>
        <v>0</v>
      </c>
      <c r="AB942" s="9">
        <f t="shared" si="245"/>
        <v>0</v>
      </c>
      <c r="AC942" s="9">
        <f t="shared" si="246"/>
        <v>0</v>
      </c>
      <c r="AD942" s="9">
        <f t="shared" si="247"/>
        <v>1</v>
      </c>
    </row>
    <row r="943" spans="1:30" x14ac:dyDescent="0.35">
      <c r="A943" s="5">
        <v>942</v>
      </c>
      <c r="B943" s="3" t="s">
        <v>515</v>
      </c>
      <c r="C943" s="11">
        <v>20</v>
      </c>
      <c r="D943" s="8">
        <v>23</v>
      </c>
      <c r="E943" s="11">
        <v>0</v>
      </c>
      <c r="F943" s="11">
        <v>5</v>
      </c>
      <c r="G943" s="11">
        <v>0</v>
      </c>
      <c r="H943" s="8">
        <v>3506000</v>
      </c>
      <c r="I943" s="8">
        <v>3751000</v>
      </c>
      <c r="J943" s="8">
        <v>1289000</v>
      </c>
      <c r="K943" s="8">
        <v>870000</v>
      </c>
      <c r="L943" s="8">
        <v>1091000</v>
      </c>
      <c r="M943" s="8">
        <v>1961000</v>
      </c>
      <c r="N943" s="8">
        <v>26737000</v>
      </c>
      <c r="O943" s="8">
        <v>7.3838999999999997</v>
      </c>
      <c r="P943" s="9">
        <f t="shared" si="233"/>
        <v>0.93468408424420157</v>
      </c>
      <c r="Q943" s="9">
        <f t="shared" si="234"/>
        <v>0.3436416955478539</v>
      </c>
      <c r="R943" s="9">
        <f t="shared" si="235"/>
        <v>0.23193814982671287</v>
      </c>
      <c r="S943" s="9">
        <f t="shared" si="236"/>
        <v>0.2908557717941882</v>
      </c>
      <c r="T943" s="9">
        <f t="shared" si="237"/>
        <v>0.5227939216209011</v>
      </c>
      <c r="U943" s="9">
        <f t="shared" si="238"/>
        <v>7.1279658757664626</v>
      </c>
      <c r="V943" s="9">
        <f t="shared" si="239"/>
        <v>0</v>
      </c>
      <c r="W943" s="9">
        <f t="shared" si="240"/>
        <v>0</v>
      </c>
      <c r="X943" s="9">
        <f t="shared" si="241"/>
        <v>1</v>
      </c>
      <c r="Y943" s="9">
        <f t="shared" si="242"/>
        <v>0</v>
      </c>
      <c r="Z943" s="9">
        <f t="shared" si="243"/>
        <v>0</v>
      </c>
      <c r="AA943" s="9">
        <f t="shared" si="244"/>
        <v>0</v>
      </c>
      <c r="AB943" s="9">
        <f t="shared" si="245"/>
        <v>0</v>
      </c>
      <c r="AC943" s="9">
        <f t="shared" si="246"/>
        <v>0</v>
      </c>
      <c r="AD943" s="9">
        <f t="shared" si="247"/>
        <v>1</v>
      </c>
    </row>
    <row r="944" spans="1:30" x14ac:dyDescent="0.35">
      <c r="A944" s="5">
        <v>943</v>
      </c>
      <c r="B944" s="3" t="s">
        <v>515</v>
      </c>
      <c r="C944" s="11">
        <v>20</v>
      </c>
      <c r="D944" s="8">
        <v>8</v>
      </c>
      <c r="E944" s="11">
        <v>0</v>
      </c>
      <c r="F944" s="11">
        <v>5</v>
      </c>
      <c r="G944" s="11">
        <v>0</v>
      </c>
      <c r="H944" s="8">
        <v>3243000</v>
      </c>
      <c r="I944" s="8">
        <v>8307000</v>
      </c>
      <c r="J944" s="8">
        <v>7614000</v>
      </c>
      <c r="K944" s="8">
        <v>417000</v>
      </c>
      <c r="L944" s="8">
        <v>264000</v>
      </c>
      <c r="M944" s="8">
        <v>681000</v>
      </c>
      <c r="N944" s="8">
        <v>29714000</v>
      </c>
      <c r="O944" s="8">
        <v>3.5949</v>
      </c>
      <c r="P944" s="9">
        <f t="shared" si="233"/>
        <v>0.39039364391477066</v>
      </c>
      <c r="Q944" s="9">
        <f t="shared" si="234"/>
        <v>0.91657638136511377</v>
      </c>
      <c r="R944" s="9">
        <f t="shared" si="235"/>
        <v>5.0198627663416394E-2</v>
      </c>
      <c r="S944" s="9">
        <f t="shared" si="236"/>
        <v>3.1780426146623332E-2</v>
      </c>
      <c r="T944" s="9">
        <f t="shared" si="237"/>
        <v>8.1979053810039726E-2</v>
      </c>
      <c r="U944" s="9">
        <f t="shared" si="238"/>
        <v>3.5769832671241124</v>
      </c>
      <c r="V944" s="9">
        <f t="shared" si="239"/>
        <v>0</v>
      </c>
      <c r="W944" s="9">
        <f t="shared" si="240"/>
        <v>0</v>
      </c>
      <c r="X944" s="9">
        <f t="shared" si="241"/>
        <v>1</v>
      </c>
      <c r="Y944" s="9">
        <f t="shared" si="242"/>
        <v>0</v>
      </c>
      <c r="Z944" s="9">
        <f t="shared" si="243"/>
        <v>0</v>
      </c>
      <c r="AA944" s="9">
        <f t="shared" si="244"/>
        <v>0</v>
      </c>
      <c r="AB944" s="9">
        <f t="shared" si="245"/>
        <v>0</v>
      </c>
      <c r="AC944" s="9">
        <f t="shared" si="246"/>
        <v>0</v>
      </c>
      <c r="AD944" s="9">
        <f t="shared" si="247"/>
        <v>1</v>
      </c>
    </row>
    <row r="945" spans="1:30" x14ac:dyDescent="0.35">
      <c r="A945" s="5">
        <v>944</v>
      </c>
      <c r="B945" s="3" t="s">
        <v>1499</v>
      </c>
      <c r="C945" s="11">
        <v>20</v>
      </c>
      <c r="D945" s="8">
        <v>12</v>
      </c>
      <c r="E945" s="11">
        <v>0</v>
      </c>
      <c r="F945" s="11">
        <v>5</v>
      </c>
      <c r="G945" s="11">
        <v>0</v>
      </c>
      <c r="H945" s="8">
        <v>211111000</v>
      </c>
      <c r="I945" s="8">
        <v>2012741000</v>
      </c>
      <c r="J945" s="8">
        <v>-692624000</v>
      </c>
      <c r="K945" s="8">
        <v>216208000</v>
      </c>
      <c r="L945" s="8">
        <v>601367000</v>
      </c>
      <c r="M945" s="8">
        <v>817575000</v>
      </c>
      <c r="N945" s="8">
        <v>325588000</v>
      </c>
      <c r="O945" s="8">
        <v>0.159</v>
      </c>
      <c r="P945" s="9">
        <f t="shared" si="233"/>
        <v>0.10488731535751496</v>
      </c>
      <c r="Q945" s="9">
        <f t="shared" si="234"/>
        <v>-0.34411978491022938</v>
      </c>
      <c r="R945" s="9">
        <f t="shared" si="235"/>
        <v>0.10741968291002171</v>
      </c>
      <c r="S945" s="9">
        <f t="shared" si="236"/>
        <v>0.29878012123765552</v>
      </c>
      <c r="T945" s="9">
        <f t="shared" si="237"/>
        <v>0.4061998041476772</v>
      </c>
      <c r="U945" s="9">
        <f t="shared" si="238"/>
        <v>0.16176348571425733</v>
      </c>
      <c r="V945" s="9">
        <f t="shared" si="239"/>
        <v>0</v>
      </c>
      <c r="W945" s="9">
        <f t="shared" si="240"/>
        <v>0</v>
      </c>
      <c r="X945" s="9">
        <f t="shared" si="241"/>
        <v>1</v>
      </c>
      <c r="Y945" s="9">
        <f t="shared" si="242"/>
        <v>0</v>
      </c>
      <c r="Z945" s="9">
        <f t="shared" si="243"/>
        <v>0</v>
      </c>
      <c r="AA945" s="9">
        <f t="shared" si="244"/>
        <v>0</v>
      </c>
      <c r="AB945" s="9">
        <f t="shared" si="245"/>
        <v>0</v>
      </c>
      <c r="AC945" s="9">
        <f t="shared" si="246"/>
        <v>0</v>
      </c>
      <c r="AD945" s="9">
        <f t="shared" si="247"/>
        <v>1</v>
      </c>
    </row>
    <row r="946" spans="1:30" x14ac:dyDescent="0.35">
      <c r="A946" s="5">
        <v>945</v>
      </c>
      <c r="B946" s="3" t="s">
        <v>1500</v>
      </c>
      <c r="C946" s="11">
        <v>20</v>
      </c>
      <c r="D946" s="8">
        <v>7</v>
      </c>
      <c r="E946" s="11">
        <v>0</v>
      </c>
      <c r="F946" s="11">
        <v>5</v>
      </c>
      <c r="G946" s="11">
        <v>0</v>
      </c>
      <c r="H946" s="8">
        <v>187343000</v>
      </c>
      <c r="I946" s="8">
        <v>770029000</v>
      </c>
      <c r="J946" s="8">
        <v>-230505000</v>
      </c>
      <c r="K946" s="8">
        <v>188022000</v>
      </c>
      <c r="L946" s="8">
        <v>474324000</v>
      </c>
      <c r="M946" s="8">
        <v>662346000</v>
      </c>
      <c r="N946" s="8">
        <v>21573000</v>
      </c>
      <c r="O946" s="8">
        <v>2.7400000000000001E-2</v>
      </c>
      <c r="P946" s="9">
        <f t="shared" si="233"/>
        <v>0.24329343440311987</v>
      </c>
      <c r="Q946" s="9">
        <f t="shared" si="234"/>
        <v>-0.29934586879195457</v>
      </c>
      <c r="R946" s="9">
        <f t="shared" si="235"/>
        <v>0.2441752193748547</v>
      </c>
      <c r="S946" s="9">
        <f t="shared" si="236"/>
        <v>0.61598199548328703</v>
      </c>
      <c r="T946" s="9">
        <f t="shared" si="237"/>
        <v>0.86015721485814167</v>
      </c>
      <c r="U946" s="9">
        <f t="shared" si="238"/>
        <v>2.801582797531002E-2</v>
      </c>
      <c r="V946" s="9">
        <f t="shared" si="239"/>
        <v>0</v>
      </c>
      <c r="W946" s="9">
        <f t="shared" si="240"/>
        <v>0</v>
      </c>
      <c r="X946" s="9">
        <f t="shared" si="241"/>
        <v>1</v>
      </c>
      <c r="Y946" s="9">
        <f t="shared" si="242"/>
        <v>0</v>
      </c>
      <c r="Z946" s="9">
        <f t="shared" si="243"/>
        <v>0</v>
      </c>
      <c r="AA946" s="9">
        <f t="shared" si="244"/>
        <v>0</v>
      </c>
      <c r="AB946" s="9">
        <f t="shared" si="245"/>
        <v>0</v>
      </c>
      <c r="AC946" s="9">
        <f t="shared" si="246"/>
        <v>0</v>
      </c>
      <c r="AD946" s="9">
        <f t="shared" si="247"/>
        <v>1</v>
      </c>
    </row>
    <row r="947" spans="1:30" x14ac:dyDescent="0.35">
      <c r="A947" s="5">
        <v>946</v>
      </c>
      <c r="B947" s="3" t="s">
        <v>1501</v>
      </c>
      <c r="C947" s="11">
        <v>20</v>
      </c>
      <c r="D947" s="8">
        <v>7</v>
      </c>
      <c r="E947" s="11">
        <v>0</v>
      </c>
      <c r="F947" s="11">
        <v>5</v>
      </c>
      <c r="G947" s="11">
        <v>0</v>
      </c>
      <c r="H947" s="8">
        <v>751342000</v>
      </c>
      <c r="I947" s="8">
        <v>1444550000</v>
      </c>
      <c r="J947" s="8">
        <v>-7704000</v>
      </c>
      <c r="K947" s="8">
        <v>423188000</v>
      </c>
      <c r="L947" s="8">
        <v>624685000</v>
      </c>
      <c r="M947" s="8">
        <v>1047873000</v>
      </c>
      <c r="N947" s="8">
        <v>183094000</v>
      </c>
      <c r="O947" s="8">
        <v>0.12620000000000001</v>
      </c>
      <c r="P947" s="9">
        <f t="shared" si="233"/>
        <v>0.52012183725035477</v>
      </c>
      <c r="Q947" s="9">
        <f t="shared" si="234"/>
        <v>-5.3331487314388568E-3</v>
      </c>
      <c r="R947" s="9">
        <f t="shared" si="235"/>
        <v>0.29295489944965558</v>
      </c>
      <c r="S947" s="9">
        <f t="shared" si="236"/>
        <v>0.43244262919248211</v>
      </c>
      <c r="T947" s="9">
        <f t="shared" si="237"/>
        <v>0.72539752864213769</v>
      </c>
      <c r="U947" s="9">
        <f t="shared" si="238"/>
        <v>0.12674812225260462</v>
      </c>
      <c r="V947" s="9">
        <f t="shared" si="239"/>
        <v>0</v>
      </c>
      <c r="W947" s="9">
        <f t="shared" si="240"/>
        <v>0</v>
      </c>
      <c r="X947" s="9">
        <f t="shared" si="241"/>
        <v>1</v>
      </c>
      <c r="Y947" s="9">
        <f t="shared" si="242"/>
        <v>0</v>
      </c>
      <c r="Z947" s="9">
        <f t="shared" si="243"/>
        <v>0</v>
      </c>
      <c r="AA947" s="9">
        <f t="shared" si="244"/>
        <v>0</v>
      </c>
      <c r="AB947" s="9">
        <f t="shared" si="245"/>
        <v>0</v>
      </c>
      <c r="AC947" s="9">
        <f t="shared" si="246"/>
        <v>0</v>
      </c>
      <c r="AD947" s="9">
        <f t="shared" si="247"/>
        <v>1</v>
      </c>
    </row>
    <row r="948" spans="1:30" x14ac:dyDescent="0.35">
      <c r="A948" s="5">
        <v>947</v>
      </c>
      <c r="B948" s="3" t="s">
        <v>516</v>
      </c>
      <c r="C948" s="11">
        <v>20</v>
      </c>
      <c r="D948" s="8">
        <v>17.5</v>
      </c>
      <c r="E948" s="11">
        <v>0</v>
      </c>
      <c r="F948" s="11">
        <v>5</v>
      </c>
      <c r="G948" s="11">
        <v>0</v>
      </c>
      <c r="H948" s="8">
        <v>66556000</v>
      </c>
      <c r="I948" s="8">
        <v>492110000</v>
      </c>
      <c r="J948" s="8">
        <v>52966000</v>
      </c>
      <c r="K948" s="8">
        <v>93570000</v>
      </c>
      <c r="L948" s="8">
        <v>41662000</v>
      </c>
      <c r="M948" s="8">
        <v>135232000</v>
      </c>
      <c r="N948" s="8">
        <v>142029000</v>
      </c>
      <c r="O948" s="8">
        <v>0.30280000000000001</v>
      </c>
      <c r="P948" s="9">
        <f t="shared" si="233"/>
        <v>0.13524618479608216</v>
      </c>
      <c r="Q948" s="9">
        <f t="shared" si="234"/>
        <v>0.10763040783564651</v>
      </c>
      <c r="R948" s="9">
        <f t="shared" si="235"/>
        <v>0.1901404157607039</v>
      </c>
      <c r="S948" s="9">
        <f t="shared" si="236"/>
        <v>8.465993375464835E-2</v>
      </c>
      <c r="T948" s="9">
        <f t="shared" si="237"/>
        <v>0.27480034951535226</v>
      </c>
      <c r="U948" s="9">
        <f t="shared" si="238"/>
        <v>0.28861230212757311</v>
      </c>
      <c r="V948" s="9">
        <f t="shared" si="239"/>
        <v>0</v>
      </c>
      <c r="W948" s="9">
        <f t="shared" si="240"/>
        <v>0</v>
      </c>
      <c r="X948" s="9">
        <f t="shared" si="241"/>
        <v>1</v>
      </c>
      <c r="Y948" s="9">
        <f t="shared" si="242"/>
        <v>0</v>
      </c>
      <c r="Z948" s="9">
        <f t="shared" si="243"/>
        <v>0</v>
      </c>
      <c r="AA948" s="9">
        <f t="shared" si="244"/>
        <v>0</v>
      </c>
      <c r="AB948" s="9">
        <f t="shared" si="245"/>
        <v>0</v>
      </c>
      <c r="AC948" s="9">
        <f t="shared" si="246"/>
        <v>0</v>
      </c>
      <c r="AD948" s="9">
        <f t="shared" si="247"/>
        <v>1</v>
      </c>
    </row>
    <row r="949" spans="1:30" x14ac:dyDescent="0.35">
      <c r="A949" s="5">
        <v>948</v>
      </c>
      <c r="B949" s="3" t="s">
        <v>517</v>
      </c>
      <c r="C949" s="11">
        <v>20</v>
      </c>
      <c r="D949" s="8">
        <v>19</v>
      </c>
      <c r="E949" s="11">
        <v>0</v>
      </c>
      <c r="F949" s="11">
        <v>5</v>
      </c>
      <c r="G949" s="11">
        <v>0</v>
      </c>
      <c r="H949" s="8">
        <v>26990000</v>
      </c>
      <c r="I949" s="8">
        <v>27053000</v>
      </c>
      <c r="J949" s="8">
        <v>26648000</v>
      </c>
      <c r="K949" s="8">
        <v>315000</v>
      </c>
      <c r="L949" s="8">
        <v>80000</v>
      </c>
      <c r="M949" s="8">
        <v>395000</v>
      </c>
      <c r="N949" s="8">
        <v>146126000</v>
      </c>
      <c r="O949" s="8">
        <v>7.5686</v>
      </c>
      <c r="P949" s="9">
        <f t="shared" si="233"/>
        <v>0.99767123794033929</v>
      </c>
      <c r="Q949" s="9">
        <f t="shared" si="234"/>
        <v>0.98502938675932428</v>
      </c>
      <c r="R949" s="9">
        <f t="shared" si="235"/>
        <v>1.1643810298303331E-2</v>
      </c>
      <c r="S949" s="9">
        <f t="shared" si="236"/>
        <v>2.9571581709976714E-3</v>
      </c>
      <c r="T949" s="9">
        <f t="shared" si="237"/>
        <v>1.4600968469301001E-2</v>
      </c>
      <c r="U949" s="9">
        <f t="shared" si="238"/>
        <v>5.4014711861900713</v>
      </c>
      <c r="V949" s="9">
        <f t="shared" si="239"/>
        <v>0</v>
      </c>
      <c r="W949" s="9">
        <f t="shared" si="240"/>
        <v>0</v>
      </c>
      <c r="X949" s="9">
        <f t="shared" si="241"/>
        <v>1</v>
      </c>
      <c r="Y949" s="9">
        <f t="shared" si="242"/>
        <v>0</v>
      </c>
      <c r="Z949" s="9">
        <f t="shared" si="243"/>
        <v>0</v>
      </c>
      <c r="AA949" s="9">
        <f t="shared" si="244"/>
        <v>0</v>
      </c>
      <c r="AB949" s="9">
        <f t="shared" si="245"/>
        <v>0</v>
      </c>
      <c r="AC949" s="9">
        <f t="shared" si="246"/>
        <v>0</v>
      </c>
      <c r="AD949" s="9">
        <f t="shared" si="247"/>
        <v>1</v>
      </c>
    </row>
    <row r="950" spans="1:30" x14ac:dyDescent="0.35">
      <c r="A950" s="5">
        <v>949</v>
      </c>
      <c r="B950" s="3" t="s">
        <v>518</v>
      </c>
      <c r="C950" s="11">
        <v>20</v>
      </c>
      <c r="D950" s="8">
        <v>5</v>
      </c>
      <c r="E950" s="11">
        <v>0</v>
      </c>
      <c r="F950" s="11">
        <v>5</v>
      </c>
      <c r="G950" s="11">
        <v>0</v>
      </c>
      <c r="H950" s="8">
        <v>7910000</v>
      </c>
      <c r="I950" s="8">
        <v>7910000</v>
      </c>
      <c r="J950" s="8">
        <v>6644000</v>
      </c>
      <c r="K950" s="8">
        <v>225000</v>
      </c>
      <c r="L950" s="8">
        <v>1031000</v>
      </c>
      <c r="M950" s="8">
        <v>1256000</v>
      </c>
      <c r="N950" s="8">
        <v>28847000</v>
      </c>
      <c r="O950" s="8">
        <v>4.6036999999999999</v>
      </c>
      <c r="P950" s="9">
        <f t="shared" si="233"/>
        <v>1</v>
      </c>
      <c r="Q950" s="9">
        <f t="shared" si="234"/>
        <v>0.83994943109987352</v>
      </c>
      <c r="R950" s="9">
        <f t="shared" si="235"/>
        <v>2.8445006321112517E-2</v>
      </c>
      <c r="S950" s="9">
        <f t="shared" si="236"/>
        <v>0.13034134007585335</v>
      </c>
      <c r="T950" s="9">
        <f t="shared" si="237"/>
        <v>0.15878634639696587</v>
      </c>
      <c r="U950" s="9">
        <f t="shared" si="238"/>
        <v>3.6469026548672567</v>
      </c>
      <c r="V950" s="9">
        <f t="shared" si="239"/>
        <v>0</v>
      </c>
      <c r="W950" s="9">
        <f t="shared" si="240"/>
        <v>0</v>
      </c>
      <c r="X950" s="9">
        <f t="shared" si="241"/>
        <v>1</v>
      </c>
      <c r="Y950" s="9">
        <f t="shared" si="242"/>
        <v>0</v>
      </c>
      <c r="Z950" s="9">
        <f t="shared" si="243"/>
        <v>0</v>
      </c>
      <c r="AA950" s="9">
        <f t="shared" si="244"/>
        <v>0</v>
      </c>
      <c r="AB950" s="9">
        <f t="shared" si="245"/>
        <v>0</v>
      </c>
      <c r="AC950" s="9">
        <f t="shared" si="246"/>
        <v>0</v>
      </c>
      <c r="AD950" s="9">
        <f t="shared" si="247"/>
        <v>1</v>
      </c>
    </row>
    <row r="951" spans="1:30" x14ac:dyDescent="0.35">
      <c r="A951" s="5">
        <v>950</v>
      </c>
      <c r="B951" s="3" t="s">
        <v>519</v>
      </c>
      <c r="C951" s="11">
        <v>20</v>
      </c>
      <c r="D951" s="8">
        <v>28.5</v>
      </c>
      <c r="E951" s="11">
        <v>0</v>
      </c>
      <c r="F951" s="11">
        <v>5</v>
      </c>
      <c r="G951" s="11">
        <v>0</v>
      </c>
      <c r="H951" s="8">
        <v>87514000</v>
      </c>
      <c r="I951" s="8">
        <v>170634000</v>
      </c>
      <c r="J951" s="8">
        <v>1408000</v>
      </c>
      <c r="K951" s="8">
        <v>146484000</v>
      </c>
      <c r="L951" s="8">
        <v>22727000</v>
      </c>
      <c r="M951" s="8">
        <v>169211000</v>
      </c>
      <c r="N951" s="8">
        <v>3414000</v>
      </c>
      <c r="O951" s="8">
        <v>2.0199999999999999E-2</v>
      </c>
      <c r="P951" s="9">
        <f t="shared" si="233"/>
        <v>0.51287551132834019</v>
      </c>
      <c r="Q951" s="9">
        <f t="shared" si="234"/>
        <v>8.2515794038702725E-3</v>
      </c>
      <c r="R951" s="9">
        <f t="shared" si="235"/>
        <v>0.85846900383276481</v>
      </c>
      <c r="S951" s="9">
        <f t="shared" si="236"/>
        <v>0.13319150931232931</v>
      </c>
      <c r="T951" s="9">
        <f t="shared" si="237"/>
        <v>0.99166051314509418</v>
      </c>
      <c r="U951" s="9">
        <f t="shared" si="238"/>
        <v>2.0007735855691128E-2</v>
      </c>
      <c r="V951" s="9">
        <f t="shared" si="239"/>
        <v>0</v>
      </c>
      <c r="W951" s="9">
        <f t="shared" si="240"/>
        <v>0</v>
      </c>
      <c r="X951" s="9">
        <f t="shared" si="241"/>
        <v>1</v>
      </c>
      <c r="Y951" s="9">
        <f t="shared" si="242"/>
        <v>0</v>
      </c>
      <c r="Z951" s="9">
        <f t="shared" si="243"/>
        <v>0</v>
      </c>
      <c r="AA951" s="9">
        <f t="shared" si="244"/>
        <v>0</v>
      </c>
      <c r="AB951" s="9">
        <f t="shared" si="245"/>
        <v>0</v>
      </c>
      <c r="AC951" s="9">
        <f t="shared" si="246"/>
        <v>0</v>
      </c>
      <c r="AD951" s="9">
        <f t="shared" si="247"/>
        <v>1</v>
      </c>
    </row>
    <row r="952" spans="1:30" x14ac:dyDescent="0.35">
      <c r="A952" s="5">
        <v>951</v>
      </c>
      <c r="B952" s="3" t="s">
        <v>1502</v>
      </c>
      <c r="C952" s="11">
        <v>20</v>
      </c>
      <c r="D952" s="8">
        <v>24.5</v>
      </c>
      <c r="E952" s="11">
        <v>0</v>
      </c>
      <c r="F952" s="11">
        <v>2</v>
      </c>
      <c r="G952" s="11">
        <v>0</v>
      </c>
      <c r="H952" s="8">
        <v>8652000</v>
      </c>
      <c r="I952" s="8">
        <v>19819000</v>
      </c>
      <c r="J952" s="8">
        <v>13044000</v>
      </c>
      <c r="K952" s="8">
        <v>2800000</v>
      </c>
      <c r="L952" s="8">
        <v>1000</v>
      </c>
      <c r="M952" s="8">
        <v>2801000</v>
      </c>
      <c r="N952" s="8">
        <v>16540000</v>
      </c>
      <c r="O952" s="8">
        <v>0.87139999999999995</v>
      </c>
      <c r="P952" s="9">
        <f t="shared" si="233"/>
        <v>0.43655078460063573</v>
      </c>
      <c r="Q952" s="9">
        <f t="shared" si="234"/>
        <v>0.65815631464756041</v>
      </c>
      <c r="R952" s="9">
        <f t="shared" si="235"/>
        <v>0.14127857106816691</v>
      </c>
      <c r="S952" s="9">
        <f t="shared" si="236"/>
        <v>5.0456632524345326E-5</v>
      </c>
      <c r="T952" s="9">
        <f t="shared" si="237"/>
        <v>0.14132902770069125</v>
      </c>
      <c r="U952" s="9">
        <f t="shared" si="238"/>
        <v>0.83455270195267173</v>
      </c>
      <c r="V952" s="9">
        <f t="shared" si="239"/>
        <v>0</v>
      </c>
      <c r="W952" s="9">
        <f t="shared" si="240"/>
        <v>0</v>
      </c>
      <c r="X952" s="9">
        <f t="shared" si="241"/>
        <v>1</v>
      </c>
      <c r="Y952" s="9">
        <f t="shared" si="242"/>
        <v>0</v>
      </c>
      <c r="Z952" s="9">
        <f t="shared" si="243"/>
        <v>0</v>
      </c>
      <c r="AA952" s="9">
        <f t="shared" si="244"/>
        <v>1</v>
      </c>
      <c r="AB952" s="9">
        <f t="shared" si="245"/>
        <v>0</v>
      </c>
      <c r="AC952" s="9">
        <f t="shared" si="246"/>
        <v>0</v>
      </c>
      <c r="AD952" s="9">
        <f t="shared" si="247"/>
        <v>0</v>
      </c>
    </row>
    <row r="953" spans="1:30" x14ac:dyDescent="0.35">
      <c r="A953" s="5">
        <v>952</v>
      </c>
      <c r="B953" s="3" t="s">
        <v>520</v>
      </c>
      <c r="C953" s="11">
        <v>20</v>
      </c>
      <c r="D953" s="8">
        <v>26</v>
      </c>
      <c r="E953" s="11">
        <v>0</v>
      </c>
      <c r="F953" s="11">
        <v>2</v>
      </c>
      <c r="G953" s="11">
        <v>0</v>
      </c>
      <c r="H953" s="8">
        <v>22680000</v>
      </c>
      <c r="I953" s="8">
        <v>48932000</v>
      </c>
      <c r="J953" s="8">
        <v>46238000</v>
      </c>
      <c r="K953" s="8">
        <v>2227000</v>
      </c>
      <c r="L953" s="8">
        <v>81000</v>
      </c>
      <c r="M953" s="8">
        <v>2308000</v>
      </c>
      <c r="N953" s="8">
        <v>43312000</v>
      </c>
      <c r="O953" s="8">
        <v>0.98870000000000002</v>
      </c>
      <c r="P953" s="9">
        <f t="shared" si="233"/>
        <v>0.46350036785743481</v>
      </c>
      <c r="Q953" s="9">
        <f t="shared" si="234"/>
        <v>0.94494400392381261</v>
      </c>
      <c r="R953" s="9">
        <f t="shared" si="235"/>
        <v>4.5512139295348648E-2</v>
      </c>
      <c r="S953" s="9">
        <f t="shared" si="236"/>
        <v>1.6553584566336957E-3</v>
      </c>
      <c r="T953" s="9">
        <f t="shared" si="237"/>
        <v>4.716749775198234E-2</v>
      </c>
      <c r="U953" s="9">
        <f t="shared" si="238"/>
        <v>0.88514673424343993</v>
      </c>
      <c r="V953" s="9">
        <f t="shared" si="239"/>
        <v>0</v>
      </c>
      <c r="W953" s="9">
        <f t="shared" si="240"/>
        <v>0</v>
      </c>
      <c r="X953" s="9">
        <f t="shared" si="241"/>
        <v>1</v>
      </c>
      <c r="Y953" s="9">
        <f t="shared" si="242"/>
        <v>0</v>
      </c>
      <c r="Z953" s="9">
        <f t="shared" si="243"/>
        <v>0</v>
      </c>
      <c r="AA953" s="9">
        <f t="shared" si="244"/>
        <v>1</v>
      </c>
      <c r="AB953" s="9">
        <f t="shared" si="245"/>
        <v>0</v>
      </c>
      <c r="AC953" s="9">
        <f t="shared" si="246"/>
        <v>0</v>
      </c>
      <c r="AD953" s="9">
        <f t="shared" si="247"/>
        <v>0</v>
      </c>
    </row>
    <row r="954" spans="1:30" x14ac:dyDescent="0.35">
      <c r="A954" s="5">
        <v>953</v>
      </c>
      <c r="B954" s="3" t="s">
        <v>521</v>
      </c>
      <c r="C954" s="11">
        <v>20</v>
      </c>
      <c r="D954" s="8">
        <v>15.5</v>
      </c>
      <c r="E954" s="11">
        <v>0</v>
      </c>
      <c r="F954" s="11">
        <v>5</v>
      </c>
      <c r="G954" s="11">
        <v>0</v>
      </c>
      <c r="H954" s="8">
        <v>1024000</v>
      </c>
      <c r="I954" s="8">
        <v>1179000</v>
      </c>
      <c r="J954" s="8">
        <v>917000</v>
      </c>
      <c r="K954" s="8">
        <v>236000</v>
      </c>
      <c r="L954" s="8">
        <v>6000</v>
      </c>
      <c r="M954" s="8">
        <v>242000</v>
      </c>
      <c r="N954" s="8">
        <v>1916000</v>
      </c>
      <c r="O954" s="8">
        <v>1.8647</v>
      </c>
      <c r="P954" s="9">
        <f t="shared" si="233"/>
        <v>0.86853265479219677</v>
      </c>
      <c r="Q954" s="9">
        <f t="shared" si="234"/>
        <v>0.77777777777777779</v>
      </c>
      <c r="R954" s="9">
        <f t="shared" si="235"/>
        <v>0.20016963528413911</v>
      </c>
      <c r="S954" s="9">
        <f t="shared" si="236"/>
        <v>5.0890585241730284E-3</v>
      </c>
      <c r="T954" s="9">
        <f t="shared" si="237"/>
        <v>0.20525869380831213</v>
      </c>
      <c r="U954" s="9">
        <f t="shared" si="238"/>
        <v>1.625106022052587</v>
      </c>
      <c r="V954" s="9">
        <f t="shared" si="239"/>
        <v>0</v>
      </c>
      <c r="W954" s="9">
        <f t="shared" si="240"/>
        <v>0</v>
      </c>
      <c r="X954" s="9">
        <f t="shared" si="241"/>
        <v>1</v>
      </c>
      <c r="Y954" s="9">
        <f t="shared" si="242"/>
        <v>0</v>
      </c>
      <c r="Z954" s="9">
        <f t="shared" si="243"/>
        <v>0</v>
      </c>
      <c r="AA954" s="9">
        <f t="shared" si="244"/>
        <v>0</v>
      </c>
      <c r="AB954" s="9">
        <f t="shared" si="245"/>
        <v>0</v>
      </c>
      <c r="AC954" s="9">
        <f t="shared" si="246"/>
        <v>0</v>
      </c>
      <c r="AD954" s="9">
        <f t="shared" si="247"/>
        <v>1</v>
      </c>
    </row>
    <row r="955" spans="1:30" x14ac:dyDescent="0.35">
      <c r="A955" s="5">
        <v>954</v>
      </c>
      <c r="B955" s="3" t="s">
        <v>521</v>
      </c>
      <c r="C955" s="11">
        <v>20</v>
      </c>
      <c r="D955" s="8">
        <v>0</v>
      </c>
      <c r="E955" s="11">
        <v>0</v>
      </c>
      <c r="F955" s="11">
        <v>5</v>
      </c>
      <c r="G955" s="11">
        <v>0</v>
      </c>
      <c r="H955" s="8">
        <v>4710000</v>
      </c>
      <c r="I955" s="8">
        <v>4710000</v>
      </c>
      <c r="J955" s="8">
        <v>17000</v>
      </c>
      <c r="K955" s="8">
        <v>2308000</v>
      </c>
      <c r="L955" s="8">
        <v>2385000</v>
      </c>
      <c r="M955" s="8">
        <v>4693000</v>
      </c>
      <c r="N955" s="8">
        <v>4450000</v>
      </c>
      <c r="O955" s="8">
        <v>1.8895999999999999</v>
      </c>
      <c r="P955" s="9">
        <f t="shared" si="233"/>
        <v>1</v>
      </c>
      <c r="Q955" s="9">
        <f t="shared" si="234"/>
        <v>3.6093418259023355E-3</v>
      </c>
      <c r="R955" s="9">
        <f t="shared" si="235"/>
        <v>0.49002123142250531</v>
      </c>
      <c r="S955" s="9">
        <f t="shared" si="236"/>
        <v>0.50636942675159236</v>
      </c>
      <c r="T955" s="9">
        <f t="shared" si="237"/>
        <v>0.99639065817409767</v>
      </c>
      <c r="U955" s="9">
        <f t="shared" si="238"/>
        <v>0.94479830148619959</v>
      </c>
      <c r="V955" s="9">
        <f t="shared" si="239"/>
        <v>0</v>
      </c>
      <c r="W955" s="9">
        <f t="shared" si="240"/>
        <v>0</v>
      </c>
      <c r="X955" s="9">
        <f t="shared" si="241"/>
        <v>1</v>
      </c>
      <c r="Y955" s="9">
        <f t="shared" si="242"/>
        <v>0</v>
      </c>
      <c r="Z955" s="9">
        <f t="shared" si="243"/>
        <v>0</v>
      </c>
      <c r="AA955" s="9">
        <f t="shared" si="244"/>
        <v>0</v>
      </c>
      <c r="AB955" s="9">
        <f t="shared" si="245"/>
        <v>0</v>
      </c>
      <c r="AC955" s="9">
        <f t="shared" si="246"/>
        <v>0</v>
      </c>
      <c r="AD955" s="9">
        <f t="shared" si="247"/>
        <v>1</v>
      </c>
    </row>
    <row r="956" spans="1:30" x14ac:dyDescent="0.35">
      <c r="A956" s="5">
        <v>955</v>
      </c>
      <c r="B956" s="3" t="s">
        <v>1503</v>
      </c>
      <c r="C956" s="11">
        <v>20</v>
      </c>
      <c r="D956" s="8">
        <v>1</v>
      </c>
      <c r="E956" s="11">
        <v>0</v>
      </c>
      <c r="F956" s="11">
        <v>5</v>
      </c>
      <c r="G956" s="11">
        <v>0</v>
      </c>
      <c r="H956" s="8">
        <v>31877000</v>
      </c>
      <c r="I956" s="8">
        <v>159791000</v>
      </c>
      <c r="J956" s="8">
        <v>-27801000</v>
      </c>
      <c r="K956" s="8">
        <v>233000</v>
      </c>
      <c r="L956" s="8">
        <v>187349000</v>
      </c>
      <c r="M956" s="8">
        <v>187582000</v>
      </c>
      <c r="N956" s="8">
        <v>66000</v>
      </c>
      <c r="O956" s="8">
        <v>8.0000000000000004E-4</v>
      </c>
      <c r="P956" s="9">
        <f t="shared" si="233"/>
        <v>0.19949183621105068</v>
      </c>
      <c r="Q956" s="9">
        <f t="shared" si="234"/>
        <v>-0.17398351596773284</v>
      </c>
      <c r="R956" s="9">
        <f t="shared" si="235"/>
        <v>1.4581547145959409E-3</v>
      </c>
      <c r="S956" s="9">
        <f t="shared" si="236"/>
        <v>1.1724627795057294</v>
      </c>
      <c r="T956" s="9">
        <f t="shared" si="237"/>
        <v>1.1739209342203254</v>
      </c>
      <c r="U956" s="9">
        <f t="shared" si="238"/>
        <v>4.1303953288983737E-4</v>
      </c>
      <c r="V956" s="9">
        <f t="shared" si="239"/>
        <v>0</v>
      </c>
      <c r="W956" s="9">
        <f t="shared" si="240"/>
        <v>0</v>
      </c>
      <c r="X956" s="9">
        <f t="shared" si="241"/>
        <v>1</v>
      </c>
      <c r="Y956" s="9">
        <f t="shared" si="242"/>
        <v>0</v>
      </c>
      <c r="Z956" s="9">
        <f t="shared" si="243"/>
        <v>0</v>
      </c>
      <c r="AA956" s="9">
        <f t="shared" si="244"/>
        <v>0</v>
      </c>
      <c r="AB956" s="9">
        <f t="shared" si="245"/>
        <v>0</v>
      </c>
      <c r="AC956" s="9">
        <f t="shared" si="246"/>
        <v>0</v>
      </c>
      <c r="AD956" s="9">
        <f t="shared" si="247"/>
        <v>1</v>
      </c>
    </row>
    <row r="957" spans="1:30" x14ac:dyDescent="0.35">
      <c r="A957" s="5">
        <v>956</v>
      </c>
      <c r="B957" s="3" t="s">
        <v>522</v>
      </c>
      <c r="C957" s="11">
        <v>20</v>
      </c>
      <c r="D957" s="8">
        <v>7.5</v>
      </c>
      <c r="E957" s="11">
        <v>0</v>
      </c>
      <c r="F957" s="11">
        <v>5</v>
      </c>
      <c r="G957" s="11">
        <v>0</v>
      </c>
      <c r="H957" s="8">
        <v>12869000</v>
      </c>
      <c r="I957" s="8">
        <v>250465000</v>
      </c>
      <c r="J957" s="8">
        <v>53860000</v>
      </c>
      <c r="K957" s="8">
        <v>119144000</v>
      </c>
      <c r="L957" s="8">
        <v>37965000</v>
      </c>
      <c r="M957" s="8">
        <v>157109000</v>
      </c>
      <c r="N957" s="8">
        <v>79039000</v>
      </c>
      <c r="O957" s="8">
        <v>0.30730000000000002</v>
      </c>
      <c r="P957" s="9">
        <f t="shared" si="233"/>
        <v>5.1380432395743914E-2</v>
      </c>
      <c r="Q957" s="9">
        <f t="shared" si="234"/>
        <v>0.2150400255524724</v>
      </c>
      <c r="R957" s="9">
        <f t="shared" si="235"/>
        <v>0.47569121434132511</v>
      </c>
      <c r="S957" s="9">
        <f t="shared" si="236"/>
        <v>0.15157806479947297</v>
      </c>
      <c r="T957" s="9">
        <f t="shared" si="237"/>
        <v>0.62726927914079811</v>
      </c>
      <c r="U957" s="9">
        <f t="shared" si="238"/>
        <v>0.31556904158265625</v>
      </c>
      <c r="V957" s="9">
        <f t="shared" si="239"/>
        <v>0</v>
      </c>
      <c r="W957" s="9">
        <f t="shared" si="240"/>
        <v>0</v>
      </c>
      <c r="X957" s="9">
        <f t="shared" si="241"/>
        <v>1</v>
      </c>
      <c r="Y957" s="9">
        <f t="shared" si="242"/>
        <v>0</v>
      </c>
      <c r="Z957" s="9">
        <f t="shared" si="243"/>
        <v>0</v>
      </c>
      <c r="AA957" s="9">
        <f t="shared" si="244"/>
        <v>0</v>
      </c>
      <c r="AB957" s="9">
        <f t="shared" si="245"/>
        <v>0</v>
      </c>
      <c r="AC957" s="9">
        <f t="shared" si="246"/>
        <v>0</v>
      </c>
      <c r="AD957" s="9">
        <f t="shared" si="247"/>
        <v>1</v>
      </c>
    </row>
    <row r="958" spans="1:30" x14ac:dyDescent="0.35">
      <c r="A958" s="5">
        <v>957</v>
      </c>
      <c r="B958" s="3" t="s">
        <v>523</v>
      </c>
      <c r="C958" s="11">
        <v>20</v>
      </c>
      <c r="D958" s="8">
        <v>10</v>
      </c>
      <c r="E958" s="11">
        <v>0</v>
      </c>
      <c r="F958" s="11">
        <v>5</v>
      </c>
      <c r="G958" s="11">
        <v>0</v>
      </c>
      <c r="H958" s="8">
        <v>9607000</v>
      </c>
      <c r="I958" s="8">
        <v>12544000</v>
      </c>
      <c r="J958" s="8">
        <v>725000</v>
      </c>
      <c r="K958" s="8">
        <v>270000</v>
      </c>
      <c r="L958" s="8">
        <v>1949000</v>
      </c>
      <c r="M958" s="8">
        <v>2219000</v>
      </c>
      <c r="N958" s="8">
        <v>7779000</v>
      </c>
      <c r="O958" s="8">
        <v>0.60350000000000004</v>
      </c>
      <c r="P958" s="9">
        <f t="shared" si="233"/>
        <v>0.76586415816326525</v>
      </c>
      <c r="Q958" s="9">
        <f t="shared" si="234"/>
        <v>5.779655612244898E-2</v>
      </c>
      <c r="R958" s="9">
        <f t="shared" si="235"/>
        <v>2.1524234693877552E-2</v>
      </c>
      <c r="S958" s="9">
        <f t="shared" si="236"/>
        <v>0.15537308673469388</v>
      </c>
      <c r="T958" s="9">
        <f t="shared" si="237"/>
        <v>0.17689732142857142</v>
      </c>
      <c r="U958" s="9">
        <f t="shared" si="238"/>
        <v>0.62013711734693877</v>
      </c>
      <c r="V958" s="9">
        <f t="shared" si="239"/>
        <v>0</v>
      </c>
      <c r="W958" s="9">
        <f t="shared" si="240"/>
        <v>0</v>
      </c>
      <c r="X958" s="9">
        <f t="shared" si="241"/>
        <v>1</v>
      </c>
      <c r="Y958" s="9">
        <f t="shared" si="242"/>
        <v>0</v>
      </c>
      <c r="Z958" s="9">
        <f t="shared" si="243"/>
        <v>0</v>
      </c>
      <c r="AA958" s="9">
        <f t="shared" si="244"/>
        <v>0</v>
      </c>
      <c r="AB958" s="9">
        <f t="shared" si="245"/>
        <v>0</v>
      </c>
      <c r="AC958" s="9">
        <f t="shared" si="246"/>
        <v>0</v>
      </c>
      <c r="AD958" s="9">
        <f t="shared" si="247"/>
        <v>1</v>
      </c>
    </row>
    <row r="959" spans="1:30" ht="29" x14ac:dyDescent="0.35">
      <c r="A959" s="5">
        <v>958</v>
      </c>
      <c r="B959" s="3" t="s">
        <v>1504</v>
      </c>
      <c r="C959" s="11">
        <v>20</v>
      </c>
      <c r="D959" s="8">
        <v>28</v>
      </c>
      <c r="E959" s="11">
        <v>0</v>
      </c>
      <c r="F959" s="11">
        <v>0</v>
      </c>
      <c r="G959" s="11">
        <v>0</v>
      </c>
      <c r="H959" s="8">
        <v>2021000</v>
      </c>
      <c r="I959" s="8">
        <v>67927000</v>
      </c>
      <c r="J959" s="8">
        <v>-261503000</v>
      </c>
      <c r="K959" s="8">
        <v>48328000</v>
      </c>
      <c r="L959" s="8">
        <v>247110000</v>
      </c>
      <c r="M959" s="8">
        <v>295438000</v>
      </c>
      <c r="N959" s="8">
        <v>1927000</v>
      </c>
      <c r="O959" s="8">
        <v>2.7699999999999999E-2</v>
      </c>
      <c r="P959" s="9">
        <f t="shared" si="233"/>
        <v>2.9752528449659192E-2</v>
      </c>
      <c r="Q959" s="9">
        <f t="shared" si="234"/>
        <v>-3.8497651891000633</v>
      </c>
      <c r="R959" s="9">
        <f t="shared" si="235"/>
        <v>0.711469665964933</v>
      </c>
      <c r="S959" s="9">
        <f t="shared" si="236"/>
        <v>3.6378759550694126</v>
      </c>
      <c r="T959" s="9">
        <f t="shared" si="237"/>
        <v>4.3493456210343453</v>
      </c>
      <c r="U959" s="9">
        <f t="shared" si="238"/>
        <v>2.8368689917116906E-2</v>
      </c>
      <c r="V959" s="9">
        <f t="shared" si="239"/>
        <v>0</v>
      </c>
      <c r="W959" s="9">
        <f t="shared" si="240"/>
        <v>0</v>
      </c>
      <c r="X959" s="9">
        <f t="shared" si="241"/>
        <v>1</v>
      </c>
      <c r="Y959" s="9">
        <f t="shared" si="242"/>
        <v>1</v>
      </c>
      <c r="Z959" s="9">
        <f t="shared" si="243"/>
        <v>0</v>
      </c>
      <c r="AA959" s="9">
        <f t="shared" si="244"/>
        <v>0</v>
      </c>
      <c r="AB959" s="9">
        <f t="shared" si="245"/>
        <v>0</v>
      </c>
      <c r="AC959" s="9">
        <f t="shared" si="246"/>
        <v>0</v>
      </c>
      <c r="AD959" s="9">
        <f t="shared" si="247"/>
        <v>0</v>
      </c>
    </row>
    <row r="960" spans="1:30" x14ac:dyDescent="0.35">
      <c r="A960" s="5">
        <v>959</v>
      </c>
      <c r="B960" s="3" t="s">
        <v>524</v>
      </c>
      <c r="C960" s="11">
        <v>20</v>
      </c>
      <c r="D960" s="8">
        <v>4</v>
      </c>
      <c r="E960" s="11">
        <v>0</v>
      </c>
      <c r="F960" s="11">
        <v>5</v>
      </c>
      <c r="G960" s="11">
        <v>0</v>
      </c>
      <c r="H960" s="8">
        <v>27948000</v>
      </c>
      <c r="I960" s="8">
        <v>34531000</v>
      </c>
      <c r="J960" s="8">
        <v>20989000</v>
      </c>
      <c r="K960" s="8">
        <v>6126000</v>
      </c>
      <c r="L960" s="8">
        <v>7406000</v>
      </c>
      <c r="M960" s="8">
        <v>13532000</v>
      </c>
      <c r="N960" s="8">
        <v>52973000</v>
      </c>
      <c r="O960" s="8">
        <v>2.0659000000000001</v>
      </c>
      <c r="P960" s="9">
        <f t="shared" si="233"/>
        <v>0.80935970577162553</v>
      </c>
      <c r="Q960" s="9">
        <f t="shared" si="234"/>
        <v>0.60783064492774608</v>
      </c>
      <c r="R960" s="9">
        <f t="shared" si="235"/>
        <v>0.17740580927282731</v>
      </c>
      <c r="S960" s="9">
        <f t="shared" si="236"/>
        <v>0.21447395094263125</v>
      </c>
      <c r="T960" s="9">
        <f t="shared" si="237"/>
        <v>0.39187976021545856</v>
      </c>
      <c r="U960" s="9">
        <f t="shared" si="238"/>
        <v>1.534070834901972</v>
      </c>
      <c r="V960" s="9">
        <f t="shared" si="239"/>
        <v>0</v>
      </c>
      <c r="W960" s="9">
        <f t="shared" si="240"/>
        <v>0</v>
      </c>
      <c r="X960" s="9">
        <f t="shared" si="241"/>
        <v>1</v>
      </c>
      <c r="Y960" s="9">
        <f t="shared" si="242"/>
        <v>0</v>
      </c>
      <c r="Z960" s="9">
        <f t="shared" si="243"/>
        <v>0</v>
      </c>
      <c r="AA960" s="9">
        <f t="shared" si="244"/>
        <v>0</v>
      </c>
      <c r="AB960" s="9">
        <f t="shared" si="245"/>
        <v>0</v>
      </c>
      <c r="AC960" s="9">
        <f t="shared" si="246"/>
        <v>0</v>
      </c>
      <c r="AD960" s="9">
        <f t="shared" si="247"/>
        <v>1</v>
      </c>
    </row>
    <row r="961" spans="1:30" x14ac:dyDescent="0.35">
      <c r="A961" s="5">
        <v>960</v>
      </c>
      <c r="B961" s="3" t="s">
        <v>1505</v>
      </c>
      <c r="C961" s="11">
        <v>20</v>
      </c>
      <c r="D961" s="8">
        <v>0.5</v>
      </c>
      <c r="E961" s="11">
        <v>0</v>
      </c>
      <c r="F961" s="11">
        <v>5</v>
      </c>
      <c r="G961" s="11">
        <v>0</v>
      </c>
      <c r="H961" s="8">
        <v>158000</v>
      </c>
      <c r="I961" s="8">
        <v>158000</v>
      </c>
      <c r="J961" s="8">
        <v>-94000</v>
      </c>
      <c r="K961" s="8">
        <v>237000</v>
      </c>
      <c r="L961" s="8">
        <v>5000</v>
      </c>
      <c r="M961" s="8">
        <v>242000</v>
      </c>
      <c r="N961" s="8">
        <v>200000</v>
      </c>
      <c r="O961" s="8">
        <v>2.5316000000000001</v>
      </c>
      <c r="P961" s="9">
        <f t="shared" si="233"/>
        <v>1</v>
      </c>
      <c r="Q961" s="9">
        <f t="shared" si="234"/>
        <v>-0.59493670886075944</v>
      </c>
      <c r="R961" s="9">
        <f t="shared" si="235"/>
        <v>1.5</v>
      </c>
      <c r="S961" s="9">
        <f t="shared" si="236"/>
        <v>3.1645569620253167E-2</v>
      </c>
      <c r="T961" s="9">
        <f t="shared" si="237"/>
        <v>1.5316455696202531</v>
      </c>
      <c r="U961" s="9">
        <f t="shared" si="238"/>
        <v>1.2658227848101267</v>
      </c>
      <c r="V961" s="9">
        <f t="shared" si="239"/>
        <v>0</v>
      </c>
      <c r="W961" s="9">
        <f t="shared" si="240"/>
        <v>0</v>
      </c>
      <c r="X961" s="9">
        <f t="shared" si="241"/>
        <v>1</v>
      </c>
      <c r="Y961" s="9">
        <f t="shared" si="242"/>
        <v>0</v>
      </c>
      <c r="Z961" s="9">
        <f t="shared" si="243"/>
        <v>0</v>
      </c>
      <c r="AA961" s="9">
        <f t="shared" si="244"/>
        <v>0</v>
      </c>
      <c r="AB961" s="9">
        <f t="shared" si="245"/>
        <v>0</v>
      </c>
      <c r="AC961" s="9">
        <f t="shared" si="246"/>
        <v>0</v>
      </c>
      <c r="AD961" s="9">
        <f t="shared" si="247"/>
        <v>1</v>
      </c>
    </row>
    <row r="962" spans="1:30" x14ac:dyDescent="0.35">
      <c r="A962" s="5">
        <v>961</v>
      </c>
      <c r="B962" s="3" t="s">
        <v>525</v>
      </c>
      <c r="C962" s="11">
        <v>20</v>
      </c>
      <c r="D962" s="8">
        <v>28</v>
      </c>
      <c r="E962" s="11">
        <v>0</v>
      </c>
      <c r="F962" s="11">
        <v>5</v>
      </c>
      <c r="G962" s="11">
        <v>0</v>
      </c>
      <c r="H962" s="8">
        <v>3405000</v>
      </c>
      <c r="I962" s="8">
        <v>8985000</v>
      </c>
      <c r="J962" s="8">
        <v>2425000</v>
      </c>
      <c r="K962" s="8">
        <v>2410000</v>
      </c>
      <c r="L962" s="8">
        <v>4140000</v>
      </c>
      <c r="M962" s="8">
        <v>6550000</v>
      </c>
      <c r="N962" s="8">
        <v>6442000</v>
      </c>
      <c r="O962" s="8">
        <v>0.80320000000000003</v>
      </c>
      <c r="P962" s="9">
        <f t="shared" si="233"/>
        <v>0.37896494156928212</v>
      </c>
      <c r="Q962" s="9">
        <f t="shared" si="234"/>
        <v>0.26989426822481916</v>
      </c>
      <c r="R962" s="9">
        <f t="shared" si="235"/>
        <v>0.26822481914301616</v>
      </c>
      <c r="S962" s="9">
        <f t="shared" si="236"/>
        <v>0.46076794657762937</v>
      </c>
      <c r="T962" s="9">
        <f t="shared" si="237"/>
        <v>0.72899276572064553</v>
      </c>
      <c r="U962" s="9">
        <f t="shared" si="238"/>
        <v>0.71697273233166392</v>
      </c>
      <c r="V962" s="9">
        <f t="shared" si="239"/>
        <v>0</v>
      </c>
      <c r="W962" s="9">
        <f t="shared" si="240"/>
        <v>0</v>
      </c>
      <c r="X962" s="9">
        <f t="shared" si="241"/>
        <v>1</v>
      </c>
      <c r="Y962" s="9">
        <f t="shared" si="242"/>
        <v>0</v>
      </c>
      <c r="Z962" s="9">
        <f t="shared" si="243"/>
        <v>0</v>
      </c>
      <c r="AA962" s="9">
        <f t="shared" si="244"/>
        <v>0</v>
      </c>
      <c r="AB962" s="9">
        <f t="shared" si="245"/>
        <v>0</v>
      </c>
      <c r="AC962" s="9">
        <f t="shared" si="246"/>
        <v>0</v>
      </c>
      <c r="AD962" s="9">
        <f t="shared" si="247"/>
        <v>1</v>
      </c>
    </row>
    <row r="963" spans="1:30" x14ac:dyDescent="0.35">
      <c r="A963" s="5">
        <v>962</v>
      </c>
      <c r="B963" s="3" t="s">
        <v>526</v>
      </c>
      <c r="C963" s="11">
        <v>20</v>
      </c>
      <c r="D963" s="8">
        <v>11.5</v>
      </c>
      <c r="E963" s="11">
        <v>0</v>
      </c>
      <c r="F963" s="11">
        <v>5</v>
      </c>
      <c r="G963" s="11">
        <v>0</v>
      </c>
      <c r="H963" s="8">
        <v>25036000</v>
      </c>
      <c r="I963" s="8">
        <v>36726000</v>
      </c>
      <c r="J963" s="8">
        <v>34077000</v>
      </c>
      <c r="K963" s="8">
        <v>1298000</v>
      </c>
      <c r="L963" s="8">
        <v>1326000</v>
      </c>
      <c r="M963" s="8">
        <v>2624000</v>
      </c>
      <c r="N963" s="8">
        <v>15032000</v>
      </c>
      <c r="O963" s="8">
        <v>0.40770000000000001</v>
      </c>
      <c r="P963" s="9">
        <f t="shared" si="233"/>
        <v>0.681696890486304</v>
      </c>
      <c r="Q963" s="9">
        <f t="shared" si="234"/>
        <v>0.92787126286554489</v>
      </c>
      <c r="R963" s="9">
        <f t="shared" si="235"/>
        <v>3.5342808909219627E-2</v>
      </c>
      <c r="S963" s="9">
        <f t="shared" si="236"/>
        <v>3.6105211566737461E-2</v>
      </c>
      <c r="T963" s="9">
        <f t="shared" si="237"/>
        <v>7.1448020475957094E-2</v>
      </c>
      <c r="U963" s="9">
        <f t="shared" si="238"/>
        <v>0.40930131242171758</v>
      </c>
      <c r="V963" s="9">
        <f t="shared" si="239"/>
        <v>0</v>
      </c>
      <c r="W963" s="9">
        <f t="shared" si="240"/>
        <v>0</v>
      </c>
      <c r="X963" s="9">
        <f t="shared" si="241"/>
        <v>1</v>
      </c>
      <c r="Y963" s="9">
        <f t="shared" si="242"/>
        <v>0</v>
      </c>
      <c r="Z963" s="9">
        <f t="shared" si="243"/>
        <v>0</v>
      </c>
      <c r="AA963" s="9">
        <f t="shared" si="244"/>
        <v>0</v>
      </c>
      <c r="AB963" s="9">
        <f t="shared" si="245"/>
        <v>0</v>
      </c>
      <c r="AC963" s="9">
        <f t="shared" si="246"/>
        <v>0</v>
      </c>
      <c r="AD963" s="9">
        <f t="shared" si="247"/>
        <v>1</v>
      </c>
    </row>
    <row r="964" spans="1:30" x14ac:dyDescent="0.35">
      <c r="A964" s="5">
        <v>963</v>
      </c>
      <c r="B964" s="3" t="s">
        <v>527</v>
      </c>
      <c r="C964" s="11">
        <v>20</v>
      </c>
      <c r="D964" s="8">
        <v>5.5</v>
      </c>
      <c r="E964" s="11">
        <v>0</v>
      </c>
      <c r="F964" s="11">
        <v>5</v>
      </c>
      <c r="G964" s="11">
        <v>0</v>
      </c>
      <c r="H964" s="8">
        <v>5202000</v>
      </c>
      <c r="I964" s="8">
        <v>5202000</v>
      </c>
      <c r="J964" s="8">
        <v>4430000</v>
      </c>
      <c r="K964" s="8">
        <v>330000</v>
      </c>
      <c r="L964" s="8">
        <v>412000</v>
      </c>
      <c r="M964" s="8">
        <v>742000</v>
      </c>
      <c r="N964" s="8">
        <v>12760000</v>
      </c>
      <c r="O964" s="8">
        <v>2.5225</v>
      </c>
      <c r="P964" s="9">
        <f t="shared" si="233"/>
        <v>1</v>
      </c>
      <c r="Q964" s="9">
        <f t="shared" si="234"/>
        <v>0.85159554017685501</v>
      </c>
      <c r="R964" s="9">
        <f t="shared" si="235"/>
        <v>6.3437139561707032E-2</v>
      </c>
      <c r="S964" s="9">
        <f t="shared" si="236"/>
        <v>7.920030757400999E-2</v>
      </c>
      <c r="T964" s="9">
        <f t="shared" si="237"/>
        <v>0.14263744713571702</v>
      </c>
      <c r="U964" s="9">
        <f t="shared" si="238"/>
        <v>2.4529027297193386</v>
      </c>
      <c r="V964" s="9">
        <f t="shared" si="239"/>
        <v>0</v>
      </c>
      <c r="W964" s="9">
        <f t="shared" si="240"/>
        <v>0</v>
      </c>
      <c r="X964" s="9">
        <f t="shared" si="241"/>
        <v>1</v>
      </c>
      <c r="Y964" s="9">
        <f t="shared" si="242"/>
        <v>0</v>
      </c>
      <c r="Z964" s="9">
        <f t="shared" si="243"/>
        <v>0</v>
      </c>
      <c r="AA964" s="9">
        <f t="shared" si="244"/>
        <v>0</v>
      </c>
      <c r="AB964" s="9">
        <f t="shared" si="245"/>
        <v>0</v>
      </c>
      <c r="AC964" s="9">
        <f t="shared" si="246"/>
        <v>0</v>
      </c>
      <c r="AD964" s="9">
        <f t="shared" si="247"/>
        <v>1</v>
      </c>
    </row>
    <row r="965" spans="1:30" x14ac:dyDescent="0.35">
      <c r="A965" s="5">
        <v>964</v>
      </c>
      <c r="B965" s="3" t="s">
        <v>528</v>
      </c>
      <c r="C965" s="11">
        <v>20</v>
      </c>
      <c r="D965" s="8">
        <v>23.5</v>
      </c>
      <c r="E965" s="11">
        <v>0</v>
      </c>
      <c r="F965" s="11">
        <v>4</v>
      </c>
      <c r="G965" s="11">
        <v>0</v>
      </c>
      <c r="H965" s="8">
        <v>11127000</v>
      </c>
      <c r="I965" s="8">
        <v>23488000</v>
      </c>
      <c r="J965" s="8">
        <v>17636000</v>
      </c>
      <c r="K965" s="8">
        <v>5549000</v>
      </c>
      <c r="L965" s="8">
        <v>267000</v>
      </c>
      <c r="M965" s="8">
        <v>5816000</v>
      </c>
      <c r="N965" s="8">
        <v>15546000</v>
      </c>
      <c r="O965" s="8">
        <v>0.84289999999999998</v>
      </c>
      <c r="P965" s="9">
        <f t="shared" si="233"/>
        <v>0.47373126702997276</v>
      </c>
      <c r="Q965" s="9">
        <f t="shared" si="234"/>
        <v>0.75085149863760214</v>
      </c>
      <c r="R965" s="9">
        <f t="shared" si="235"/>
        <v>0.23624829700272479</v>
      </c>
      <c r="S965" s="9">
        <f t="shared" si="236"/>
        <v>1.13675068119891E-2</v>
      </c>
      <c r="T965" s="9">
        <f t="shared" si="237"/>
        <v>0.2476158038147139</v>
      </c>
      <c r="U965" s="9">
        <f t="shared" si="238"/>
        <v>0.66186989100817439</v>
      </c>
      <c r="V965" s="9">
        <f t="shared" si="239"/>
        <v>0</v>
      </c>
      <c r="W965" s="9">
        <f t="shared" si="240"/>
        <v>0</v>
      </c>
      <c r="X965" s="9">
        <f t="shared" si="241"/>
        <v>1</v>
      </c>
      <c r="Y965" s="9">
        <f t="shared" si="242"/>
        <v>0</v>
      </c>
      <c r="Z965" s="9">
        <f t="shared" si="243"/>
        <v>0</v>
      </c>
      <c r="AA965" s="9">
        <f t="shared" si="244"/>
        <v>0</v>
      </c>
      <c r="AB965" s="9">
        <f t="shared" si="245"/>
        <v>0</v>
      </c>
      <c r="AC965" s="9">
        <f t="shared" si="246"/>
        <v>1</v>
      </c>
      <c r="AD965" s="9">
        <f t="shared" si="247"/>
        <v>0</v>
      </c>
    </row>
    <row r="966" spans="1:30" x14ac:dyDescent="0.35">
      <c r="A966" s="5">
        <v>965</v>
      </c>
      <c r="B966" s="3" t="s">
        <v>529</v>
      </c>
      <c r="C966" s="11">
        <v>20</v>
      </c>
      <c r="D966" s="8">
        <v>13</v>
      </c>
      <c r="E966" s="11">
        <v>0</v>
      </c>
      <c r="F966" s="11">
        <v>5</v>
      </c>
      <c r="G966" s="11">
        <v>0</v>
      </c>
      <c r="H966" s="8">
        <v>443000</v>
      </c>
      <c r="I966" s="8">
        <v>443000</v>
      </c>
      <c r="J966" s="8">
        <v>137000</v>
      </c>
      <c r="K966" s="8">
        <v>31000</v>
      </c>
      <c r="L966" s="8">
        <v>75000</v>
      </c>
      <c r="M966" s="8">
        <v>106000</v>
      </c>
      <c r="N966" s="8">
        <v>3864000</v>
      </c>
      <c r="O966" s="8">
        <v>7.7512999999999996</v>
      </c>
      <c r="P966" s="9">
        <f t="shared" si="233"/>
        <v>1</v>
      </c>
      <c r="Q966" s="9">
        <f t="shared" si="234"/>
        <v>0.30925507900677202</v>
      </c>
      <c r="R966" s="9">
        <f t="shared" si="235"/>
        <v>6.9977426636568849E-2</v>
      </c>
      <c r="S966" s="9">
        <f t="shared" si="236"/>
        <v>0.16930022573363432</v>
      </c>
      <c r="T966" s="9">
        <f t="shared" si="237"/>
        <v>0.23927765237020315</v>
      </c>
      <c r="U966" s="9">
        <f t="shared" si="238"/>
        <v>8.7223476297968396</v>
      </c>
      <c r="V966" s="9">
        <f t="shared" si="239"/>
        <v>0</v>
      </c>
      <c r="W966" s="9">
        <f t="shared" si="240"/>
        <v>0</v>
      </c>
      <c r="X966" s="9">
        <f t="shared" si="241"/>
        <v>1</v>
      </c>
      <c r="Y966" s="9">
        <f t="shared" si="242"/>
        <v>0</v>
      </c>
      <c r="Z966" s="9">
        <f t="shared" si="243"/>
        <v>0</v>
      </c>
      <c r="AA966" s="9">
        <f t="shared" si="244"/>
        <v>0</v>
      </c>
      <c r="AB966" s="9">
        <f t="shared" si="245"/>
        <v>0</v>
      </c>
      <c r="AC966" s="9">
        <f t="shared" si="246"/>
        <v>0</v>
      </c>
      <c r="AD966" s="9">
        <f t="shared" si="247"/>
        <v>1</v>
      </c>
    </row>
    <row r="967" spans="1:30" x14ac:dyDescent="0.35">
      <c r="A967" s="5">
        <v>966</v>
      </c>
      <c r="B967" s="3" t="s">
        <v>530</v>
      </c>
      <c r="C967" s="11">
        <v>20</v>
      </c>
      <c r="D967" s="8">
        <v>14</v>
      </c>
      <c r="E967" s="11">
        <v>0</v>
      </c>
      <c r="F967" s="11">
        <v>5</v>
      </c>
      <c r="G967" s="11">
        <v>0</v>
      </c>
      <c r="H967" s="8">
        <v>31454000</v>
      </c>
      <c r="I967" s="8">
        <v>51218000</v>
      </c>
      <c r="J967" s="8">
        <v>34619000</v>
      </c>
      <c r="K967" s="8">
        <v>9463000</v>
      </c>
      <c r="L967" s="8">
        <v>5462000</v>
      </c>
      <c r="M967" s="8">
        <v>14925000</v>
      </c>
      <c r="N967" s="8">
        <v>52576000</v>
      </c>
      <c r="O967" s="8">
        <v>0.9778</v>
      </c>
      <c r="P967" s="9">
        <f t="shared" si="233"/>
        <v>0.61412003592487019</v>
      </c>
      <c r="Q967" s="9">
        <f t="shared" si="234"/>
        <v>0.67591471748213516</v>
      </c>
      <c r="R967" s="9">
        <f t="shared" si="235"/>
        <v>0.1847592643211371</v>
      </c>
      <c r="S967" s="9">
        <f t="shared" si="236"/>
        <v>0.10664219610293256</v>
      </c>
      <c r="T967" s="9">
        <f t="shared" si="237"/>
        <v>0.29140146042406967</v>
      </c>
      <c r="U967" s="9">
        <f t="shared" si="238"/>
        <v>1.0265141161310476</v>
      </c>
      <c r="V967" s="9">
        <f t="shared" si="239"/>
        <v>0</v>
      </c>
      <c r="W967" s="9">
        <f t="shared" si="240"/>
        <v>0</v>
      </c>
      <c r="X967" s="9">
        <f t="shared" si="241"/>
        <v>1</v>
      </c>
      <c r="Y967" s="9">
        <f t="shared" si="242"/>
        <v>0</v>
      </c>
      <c r="Z967" s="9">
        <f t="shared" si="243"/>
        <v>0</v>
      </c>
      <c r="AA967" s="9">
        <f t="shared" si="244"/>
        <v>0</v>
      </c>
      <c r="AB967" s="9">
        <f t="shared" si="245"/>
        <v>0</v>
      </c>
      <c r="AC967" s="9">
        <f t="shared" si="246"/>
        <v>0</v>
      </c>
      <c r="AD967" s="9">
        <f t="shared" si="247"/>
        <v>1</v>
      </c>
    </row>
    <row r="968" spans="1:30" x14ac:dyDescent="0.35">
      <c r="A968" s="5">
        <v>967</v>
      </c>
      <c r="B968" s="3" t="s">
        <v>1506</v>
      </c>
      <c r="C968" s="11">
        <v>20</v>
      </c>
      <c r="D968" s="8">
        <v>8.5</v>
      </c>
      <c r="E968" s="11">
        <v>0</v>
      </c>
      <c r="F968" s="11">
        <v>5</v>
      </c>
      <c r="G968" s="11">
        <v>0</v>
      </c>
      <c r="H968" s="8">
        <v>347000</v>
      </c>
      <c r="I968" s="8">
        <v>347000</v>
      </c>
      <c r="J968" s="8">
        <v>-3633000</v>
      </c>
      <c r="K968" s="8">
        <v>2057000</v>
      </c>
      <c r="L968" s="8">
        <v>1913000</v>
      </c>
      <c r="M968" s="8">
        <v>3970000</v>
      </c>
      <c r="N968" s="8">
        <v>67000</v>
      </c>
      <c r="O968" s="8">
        <v>0.18060000000000001</v>
      </c>
      <c r="P968" s="9">
        <f t="shared" si="233"/>
        <v>1</v>
      </c>
      <c r="Q968" s="9">
        <f t="shared" si="234"/>
        <v>-10.469740634005763</v>
      </c>
      <c r="R968" s="9">
        <f t="shared" si="235"/>
        <v>5.9279538904899134</v>
      </c>
      <c r="S968" s="9">
        <f t="shared" si="236"/>
        <v>5.5129682997118152</v>
      </c>
      <c r="T968" s="9">
        <f t="shared" si="237"/>
        <v>11.440922190201729</v>
      </c>
      <c r="U968" s="9">
        <f t="shared" si="238"/>
        <v>0.1930835734870317</v>
      </c>
      <c r="V968" s="9">
        <f t="shared" si="239"/>
        <v>0</v>
      </c>
      <c r="W968" s="9">
        <f t="shared" si="240"/>
        <v>0</v>
      </c>
      <c r="X968" s="9">
        <f t="shared" si="241"/>
        <v>1</v>
      </c>
      <c r="Y968" s="9">
        <f t="shared" si="242"/>
        <v>0</v>
      </c>
      <c r="Z968" s="9">
        <f t="shared" si="243"/>
        <v>0</v>
      </c>
      <c r="AA968" s="9">
        <f t="shared" si="244"/>
        <v>0</v>
      </c>
      <c r="AB968" s="9">
        <f t="shared" si="245"/>
        <v>0</v>
      </c>
      <c r="AC968" s="9">
        <f t="shared" si="246"/>
        <v>0</v>
      </c>
      <c r="AD968" s="9">
        <f t="shared" si="247"/>
        <v>1</v>
      </c>
    </row>
    <row r="969" spans="1:30" x14ac:dyDescent="0.35">
      <c r="A969" s="5">
        <v>968</v>
      </c>
      <c r="B969" s="3" t="s">
        <v>531</v>
      </c>
      <c r="C969" s="11">
        <v>20</v>
      </c>
      <c r="D969" s="8">
        <v>13.5</v>
      </c>
      <c r="E969" s="11">
        <v>0</v>
      </c>
      <c r="F969" s="11">
        <v>5</v>
      </c>
      <c r="G969" s="11">
        <v>0</v>
      </c>
      <c r="H969" s="8">
        <v>5696000</v>
      </c>
      <c r="I969" s="8">
        <v>5762000</v>
      </c>
      <c r="J969" s="8">
        <v>665000</v>
      </c>
      <c r="K969" s="8">
        <v>1085000</v>
      </c>
      <c r="L969" s="8">
        <v>4002000</v>
      </c>
      <c r="M969" s="8">
        <v>5087000</v>
      </c>
      <c r="N969" s="8">
        <v>5205000</v>
      </c>
      <c r="O969" s="8">
        <v>1.1697</v>
      </c>
      <c r="P969" s="9">
        <f t="shared" si="233"/>
        <v>0.98854564387365496</v>
      </c>
      <c r="Q969" s="9">
        <f t="shared" si="234"/>
        <v>0.11541131551544602</v>
      </c>
      <c r="R969" s="9">
        <f t="shared" si="235"/>
        <v>0.18830267268309614</v>
      </c>
      <c r="S969" s="9">
        <f t="shared" si="236"/>
        <v>0.69455050329746615</v>
      </c>
      <c r="T969" s="9">
        <f t="shared" si="237"/>
        <v>0.88285317598056234</v>
      </c>
      <c r="U969" s="9">
        <f t="shared" si="238"/>
        <v>0.90333217632766405</v>
      </c>
      <c r="V969" s="9">
        <f t="shared" si="239"/>
        <v>0</v>
      </c>
      <c r="W969" s="9">
        <f t="shared" si="240"/>
        <v>0</v>
      </c>
      <c r="X969" s="9">
        <f t="shared" si="241"/>
        <v>1</v>
      </c>
      <c r="Y969" s="9">
        <f t="shared" si="242"/>
        <v>0</v>
      </c>
      <c r="Z969" s="9">
        <f t="shared" si="243"/>
        <v>0</v>
      </c>
      <c r="AA969" s="9">
        <f t="shared" si="244"/>
        <v>0</v>
      </c>
      <c r="AB969" s="9">
        <f t="shared" si="245"/>
        <v>0</v>
      </c>
      <c r="AC969" s="9">
        <f t="shared" si="246"/>
        <v>0</v>
      </c>
      <c r="AD969" s="9">
        <f t="shared" si="247"/>
        <v>1</v>
      </c>
    </row>
    <row r="970" spans="1:30" ht="29" x14ac:dyDescent="0.35">
      <c r="A970" s="5">
        <v>969</v>
      </c>
      <c r="B970" s="3" t="s">
        <v>532</v>
      </c>
      <c r="C970" s="11">
        <v>20</v>
      </c>
      <c r="D970" s="8">
        <v>23.5</v>
      </c>
      <c r="E970" s="11">
        <v>0</v>
      </c>
      <c r="F970" s="11">
        <v>0</v>
      </c>
      <c r="G970" s="11">
        <v>0</v>
      </c>
      <c r="H970" s="8">
        <v>81973000</v>
      </c>
      <c r="I970" s="8">
        <v>97252000</v>
      </c>
      <c r="J970" s="8">
        <v>56224000</v>
      </c>
      <c r="K970" s="8">
        <v>97000</v>
      </c>
      <c r="L970" s="8">
        <v>40923000</v>
      </c>
      <c r="M970" s="8">
        <v>41020000</v>
      </c>
      <c r="N970" s="8">
        <v>192072000</v>
      </c>
      <c r="O970" s="8">
        <v>2.2256999999999998</v>
      </c>
      <c r="P970" s="9">
        <f t="shared" si="233"/>
        <v>0.84289269115288112</v>
      </c>
      <c r="Q970" s="9">
        <f t="shared" si="234"/>
        <v>0.57812692798091558</v>
      </c>
      <c r="R970" s="9">
        <f t="shared" si="235"/>
        <v>9.974087936494879E-4</v>
      </c>
      <c r="S970" s="9">
        <f t="shared" si="236"/>
        <v>0.42079340270637106</v>
      </c>
      <c r="T970" s="9">
        <f t="shared" si="237"/>
        <v>0.42179081150002057</v>
      </c>
      <c r="U970" s="9">
        <f t="shared" si="238"/>
        <v>1.974992802204582</v>
      </c>
      <c r="V970" s="9">
        <f t="shared" si="239"/>
        <v>0</v>
      </c>
      <c r="W970" s="9">
        <f t="shared" si="240"/>
        <v>0</v>
      </c>
      <c r="X970" s="9">
        <f t="shared" si="241"/>
        <v>1</v>
      </c>
      <c r="Y970" s="9">
        <f t="shared" si="242"/>
        <v>1</v>
      </c>
      <c r="Z970" s="9">
        <f t="shared" si="243"/>
        <v>0</v>
      </c>
      <c r="AA970" s="9">
        <f t="shared" si="244"/>
        <v>0</v>
      </c>
      <c r="AB970" s="9">
        <f t="shared" si="245"/>
        <v>0</v>
      </c>
      <c r="AC970" s="9">
        <f t="shared" si="246"/>
        <v>0</v>
      </c>
      <c r="AD970" s="9">
        <f t="shared" si="247"/>
        <v>0</v>
      </c>
    </row>
    <row r="971" spans="1:30" x14ac:dyDescent="0.35">
      <c r="A971" s="5">
        <v>970</v>
      </c>
      <c r="B971" s="3" t="s">
        <v>533</v>
      </c>
      <c r="C971" s="11">
        <v>20</v>
      </c>
      <c r="D971" s="8">
        <v>18.5</v>
      </c>
      <c r="E971" s="11">
        <v>0</v>
      </c>
      <c r="F971" s="11">
        <v>5</v>
      </c>
      <c r="G971" s="11">
        <v>0</v>
      </c>
      <c r="H971" s="8">
        <v>19600000</v>
      </c>
      <c r="I971" s="8">
        <v>41806000</v>
      </c>
      <c r="J971" s="8">
        <v>35659000</v>
      </c>
      <c r="K971" s="8">
        <v>2766000</v>
      </c>
      <c r="L971" s="8">
        <v>3370000</v>
      </c>
      <c r="M971" s="8">
        <v>6136000</v>
      </c>
      <c r="N971" s="8">
        <v>32018000</v>
      </c>
      <c r="O971" s="8">
        <v>0.85460000000000003</v>
      </c>
      <c r="P971" s="9">
        <f t="shared" si="233"/>
        <v>0.46883222503946803</v>
      </c>
      <c r="Q971" s="9">
        <f t="shared" si="234"/>
        <v>0.85296368942257095</v>
      </c>
      <c r="R971" s="9">
        <f t="shared" si="235"/>
        <v>6.616275175812085E-2</v>
      </c>
      <c r="S971" s="9">
        <f t="shared" si="236"/>
        <v>8.0610438693010572E-2</v>
      </c>
      <c r="T971" s="9">
        <f t="shared" si="237"/>
        <v>0.14677319045113141</v>
      </c>
      <c r="U971" s="9">
        <f t="shared" si="238"/>
        <v>0.76587092761804521</v>
      </c>
      <c r="V971" s="9">
        <f t="shared" si="239"/>
        <v>0</v>
      </c>
      <c r="W971" s="9">
        <f t="shared" si="240"/>
        <v>0</v>
      </c>
      <c r="X971" s="9">
        <f t="shared" si="241"/>
        <v>1</v>
      </c>
      <c r="Y971" s="9">
        <f t="shared" si="242"/>
        <v>0</v>
      </c>
      <c r="Z971" s="9">
        <f t="shared" si="243"/>
        <v>0</v>
      </c>
      <c r="AA971" s="9">
        <f t="shared" si="244"/>
        <v>0</v>
      </c>
      <c r="AB971" s="9">
        <f t="shared" si="245"/>
        <v>0</v>
      </c>
      <c r="AC971" s="9">
        <f t="shared" si="246"/>
        <v>0</v>
      </c>
      <c r="AD971" s="9">
        <f t="shared" si="247"/>
        <v>1</v>
      </c>
    </row>
    <row r="972" spans="1:30" x14ac:dyDescent="0.35">
      <c r="A972" s="5">
        <v>971</v>
      </c>
      <c r="B972" s="3" t="s">
        <v>1507</v>
      </c>
      <c r="C972" s="11">
        <v>20</v>
      </c>
      <c r="D972" s="8">
        <v>8.5</v>
      </c>
      <c r="E972" s="11">
        <v>0</v>
      </c>
      <c r="F972" s="11">
        <v>5</v>
      </c>
      <c r="G972" s="11">
        <v>0</v>
      </c>
      <c r="H972" s="8">
        <v>654000</v>
      </c>
      <c r="I972" s="8">
        <v>654000</v>
      </c>
      <c r="J972" s="8">
        <v>-1645000</v>
      </c>
      <c r="K972" s="8">
        <v>2233000</v>
      </c>
      <c r="L972" s="8">
        <v>56000</v>
      </c>
      <c r="M972" s="8">
        <v>2289000</v>
      </c>
      <c r="N972" s="8">
        <v>26556000</v>
      </c>
      <c r="O972" s="8">
        <v>54.585799999999999</v>
      </c>
      <c r="P972" s="9">
        <f t="shared" ref="P972:P1035" si="248">H972/$I972</f>
        <v>1</v>
      </c>
      <c r="Q972" s="9">
        <f t="shared" ref="Q972:Q1035" si="249">J972/$I972</f>
        <v>-2.5152905198776758</v>
      </c>
      <c r="R972" s="9">
        <f t="shared" ref="R972:R1035" si="250">K972/$I972</f>
        <v>3.4143730886850152</v>
      </c>
      <c r="S972" s="9">
        <f t="shared" ref="S972:S1035" si="251">L972/$I972</f>
        <v>8.5626911314984705E-2</v>
      </c>
      <c r="T972" s="9">
        <f t="shared" ref="T972:T1035" si="252">M972/$I972</f>
        <v>3.5</v>
      </c>
      <c r="U972" s="9">
        <f t="shared" ref="U972:U1035" si="253">N972/$I972</f>
        <v>40.605504587155963</v>
      </c>
      <c r="V972" s="9">
        <f t="shared" si="239"/>
        <v>0</v>
      </c>
      <c r="W972" s="9">
        <f t="shared" si="240"/>
        <v>0</v>
      </c>
      <c r="X972" s="9">
        <f t="shared" si="241"/>
        <v>1</v>
      </c>
      <c r="Y972" s="9">
        <f t="shared" si="242"/>
        <v>0</v>
      </c>
      <c r="Z972" s="9">
        <f t="shared" si="243"/>
        <v>0</v>
      </c>
      <c r="AA972" s="9">
        <f t="shared" si="244"/>
        <v>0</v>
      </c>
      <c r="AB972" s="9">
        <f t="shared" si="245"/>
        <v>0</v>
      </c>
      <c r="AC972" s="9">
        <f t="shared" si="246"/>
        <v>0</v>
      </c>
      <c r="AD972" s="9">
        <f t="shared" si="247"/>
        <v>1</v>
      </c>
    </row>
    <row r="973" spans="1:30" x14ac:dyDescent="0.35">
      <c r="A973" s="5">
        <v>972</v>
      </c>
      <c r="B973" s="3" t="s">
        <v>534</v>
      </c>
      <c r="C973" s="11">
        <v>20</v>
      </c>
      <c r="D973" s="8">
        <v>14.5</v>
      </c>
      <c r="E973" s="11">
        <v>0</v>
      </c>
      <c r="F973" s="11">
        <v>5</v>
      </c>
      <c r="G973" s="11">
        <v>0</v>
      </c>
      <c r="H973" s="8">
        <v>41186000</v>
      </c>
      <c r="I973" s="8">
        <v>88616000</v>
      </c>
      <c r="J973" s="8">
        <v>65741000</v>
      </c>
      <c r="K973" s="8">
        <v>22493000</v>
      </c>
      <c r="L973" s="8">
        <v>315000</v>
      </c>
      <c r="M973" s="8">
        <v>22808000</v>
      </c>
      <c r="N973" s="8">
        <v>61107000</v>
      </c>
      <c r="O973" s="8">
        <v>0.90129999999999999</v>
      </c>
      <c r="P973" s="9">
        <f t="shared" si="248"/>
        <v>0.46476934187957031</v>
      </c>
      <c r="Q973" s="9">
        <f t="shared" si="249"/>
        <v>0.74186377177936269</v>
      </c>
      <c r="R973" s="9">
        <f t="shared" si="250"/>
        <v>0.25382549426740092</v>
      </c>
      <c r="S973" s="9">
        <f t="shared" si="251"/>
        <v>3.5546628148415637E-3</v>
      </c>
      <c r="T973" s="9">
        <f t="shared" si="252"/>
        <v>0.25738015708224249</v>
      </c>
      <c r="U973" s="9">
        <f t="shared" si="253"/>
        <v>0.68957073214769338</v>
      </c>
      <c r="V973" s="9">
        <f t="shared" si="239"/>
        <v>0</v>
      </c>
      <c r="W973" s="9">
        <f t="shared" si="240"/>
        <v>0</v>
      </c>
      <c r="X973" s="9">
        <f t="shared" si="241"/>
        <v>1</v>
      </c>
      <c r="Y973" s="9">
        <f t="shared" si="242"/>
        <v>0</v>
      </c>
      <c r="Z973" s="9">
        <f t="shared" si="243"/>
        <v>0</v>
      </c>
      <c r="AA973" s="9">
        <f t="shared" si="244"/>
        <v>0</v>
      </c>
      <c r="AB973" s="9">
        <f t="shared" si="245"/>
        <v>0</v>
      </c>
      <c r="AC973" s="9">
        <f t="shared" si="246"/>
        <v>0</v>
      </c>
      <c r="AD973" s="9">
        <f t="shared" si="247"/>
        <v>1</v>
      </c>
    </row>
    <row r="974" spans="1:30" x14ac:dyDescent="0.35">
      <c r="A974" s="5">
        <v>973</v>
      </c>
      <c r="B974" s="3" t="s">
        <v>1508</v>
      </c>
      <c r="C974" s="11">
        <v>20</v>
      </c>
      <c r="D974" s="8">
        <v>3.5</v>
      </c>
      <c r="E974" s="11">
        <v>0</v>
      </c>
      <c r="F974" s="11">
        <v>5</v>
      </c>
      <c r="G974" s="11">
        <v>0</v>
      </c>
      <c r="H974" s="8">
        <v>315000</v>
      </c>
      <c r="I974" s="8">
        <v>315000</v>
      </c>
      <c r="J974" s="8">
        <v>-435000</v>
      </c>
      <c r="K974" s="8">
        <v>44000</v>
      </c>
      <c r="L974" s="8">
        <v>696000</v>
      </c>
      <c r="M974" s="8">
        <v>740000</v>
      </c>
      <c r="N974" s="8">
        <v>744000</v>
      </c>
      <c r="O974" s="8">
        <v>1.55</v>
      </c>
      <c r="P974" s="9">
        <f t="shared" si="248"/>
        <v>1</v>
      </c>
      <c r="Q974" s="9">
        <f t="shared" si="249"/>
        <v>-1.3809523809523809</v>
      </c>
      <c r="R974" s="9">
        <f t="shared" si="250"/>
        <v>0.13968253968253969</v>
      </c>
      <c r="S974" s="9">
        <f t="shared" si="251"/>
        <v>2.2095238095238097</v>
      </c>
      <c r="T974" s="9">
        <f t="shared" si="252"/>
        <v>2.3492063492063493</v>
      </c>
      <c r="U974" s="9">
        <f t="shared" si="253"/>
        <v>2.361904761904762</v>
      </c>
      <c r="V974" s="9">
        <f t="shared" si="239"/>
        <v>0</v>
      </c>
      <c r="W974" s="9">
        <f t="shared" si="240"/>
        <v>0</v>
      </c>
      <c r="X974" s="9">
        <f t="shared" si="241"/>
        <v>1</v>
      </c>
      <c r="Y974" s="9">
        <f t="shared" si="242"/>
        <v>0</v>
      </c>
      <c r="Z974" s="9">
        <f t="shared" si="243"/>
        <v>0</v>
      </c>
      <c r="AA974" s="9">
        <f t="shared" si="244"/>
        <v>0</v>
      </c>
      <c r="AB974" s="9">
        <f t="shared" si="245"/>
        <v>0</v>
      </c>
      <c r="AC974" s="9">
        <f t="shared" si="246"/>
        <v>0</v>
      </c>
      <c r="AD974" s="9">
        <f t="shared" si="247"/>
        <v>1</v>
      </c>
    </row>
    <row r="975" spans="1:30" x14ac:dyDescent="0.35">
      <c r="A975" s="5">
        <v>974</v>
      </c>
      <c r="B975" s="3" t="s">
        <v>535</v>
      </c>
      <c r="C975" s="11">
        <v>20</v>
      </c>
      <c r="D975" s="8">
        <v>22.5</v>
      </c>
      <c r="E975" s="11">
        <v>0</v>
      </c>
      <c r="F975" s="11">
        <v>5</v>
      </c>
      <c r="G975" s="11">
        <v>0</v>
      </c>
      <c r="H975" s="8">
        <v>18110000</v>
      </c>
      <c r="I975" s="8">
        <v>18110000</v>
      </c>
      <c r="J975" s="8">
        <v>10969000</v>
      </c>
      <c r="K975" s="8">
        <v>3063000</v>
      </c>
      <c r="L975" s="8">
        <v>4067000</v>
      </c>
      <c r="M975" s="8">
        <v>7130000</v>
      </c>
      <c r="N975" s="8">
        <v>26971000</v>
      </c>
      <c r="O975" s="8">
        <v>1.5093000000000001</v>
      </c>
      <c r="P975" s="9">
        <f t="shared" si="248"/>
        <v>1</v>
      </c>
      <c r="Q975" s="9">
        <f t="shared" si="249"/>
        <v>0.60568746548868024</v>
      </c>
      <c r="R975" s="9">
        <f t="shared" si="250"/>
        <v>0.1691330756488128</v>
      </c>
      <c r="S975" s="9">
        <f t="shared" si="251"/>
        <v>0.22457205963556046</v>
      </c>
      <c r="T975" s="9">
        <f t="shared" si="252"/>
        <v>0.39370513528437329</v>
      </c>
      <c r="U975" s="9">
        <f t="shared" si="253"/>
        <v>1.4892876863611264</v>
      </c>
      <c r="V975" s="9">
        <f t="shared" si="239"/>
        <v>0</v>
      </c>
      <c r="W975" s="9">
        <f t="shared" si="240"/>
        <v>0</v>
      </c>
      <c r="X975" s="9">
        <f t="shared" si="241"/>
        <v>1</v>
      </c>
      <c r="Y975" s="9">
        <f t="shared" si="242"/>
        <v>0</v>
      </c>
      <c r="Z975" s="9">
        <f t="shared" si="243"/>
        <v>0</v>
      </c>
      <c r="AA975" s="9">
        <f t="shared" si="244"/>
        <v>0</v>
      </c>
      <c r="AB975" s="9">
        <f t="shared" si="245"/>
        <v>0</v>
      </c>
      <c r="AC975" s="9">
        <f t="shared" si="246"/>
        <v>0</v>
      </c>
      <c r="AD975" s="9">
        <f t="shared" si="247"/>
        <v>1</v>
      </c>
    </row>
    <row r="976" spans="1:30" ht="29" x14ac:dyDescent="0.35">
      <c r="A976" s="5">
        <v>975</v>
      </c>
      <c r="B976" s="3" t="s">
        <v>536</v>
      </c>
      <c r="C976" s="11">
        <v>20</v>
      </c>
      <c r="D976" s="8">
        <v>5</v>
      </c>
      <c r="E976" s="11">
        <v>0</v>
      </c>
      <c r="F976" s="11">
        <v>1</v>
      </c>
      <c r="G976" s="11">
        <v>0</v>
      </c>
      <c r="H976" s="8">
        <v>1878000</v>
      </c>
      <c r="I976" s="8">
        <v>1878000</v>
      </c>
      <c r="J976" s="8">
        <v>204000</v>
      </c>
      <c r="K976" s="8">
        <v>507000</v>
      </c>
      <c r="L976" s="8">
        <v>1156000</v>
      </c>
      <c r="M976" s="8">
        <v>1663000</v>
      </c>
      <c r="N976" s="8">
        <v>919000</v>
      </c>
      <c r="O976" s="8">
        <v>0.4582</v>
      </c>
      <c r="P976" s="9">
        <f t="shared" si="248"/>
        <v>1</v>
      </c>
      <c r="Q976" s="9">
        <f t="shared" si="249"/>
        <v>0.10862619808306709</v>
      </c>
      <c r="R976" s="9">
        <f t="shared" si="250"/>
        <v>0.26996805111821087</v>
      </c>
      <c r="S976" s="9">
        <f t="shared" si="251"/>
        <v>0.61554845580404682</v>
      </c>
      <c r="T976" s="9">
        <f t="shared" si="252"/>
        <v>0.8855165069222577</v>
      </c>
      <c r="U976" s="9">
        <f t="shared" si="253"/>
        <v>0.4893503727369542</v>
      </c>
      <c r="V976" s="9">
        <f t="shared" si="239"/>
        <v>0</v>
      </c>
      <c r="W976" s="9">
        <f t="shared" si="240"/>
        <v>0</v>
      </c>
      <c r="X976" s="9">
        <f t="shared" si="241"/>
        <v>1</v>
      </c>
      <c r="Y976" s="9">
        <f t="shared" si="242"/>
        <v>0</v>
      </c>
      <c r="Z976" s="9">
        <f t="shared" si="243"/>
        <v>1</v>
      </c>
      <c r="AA976" s="9">
        <f t="shared" si="244"/>
        <v>0</v>
      </c>
      <c r="AB976" s="9">
        <f t="shared" si="245"/>
        <v>0</v>
      </c>
      <c r="AC976" s="9">
        <f t="shared" si="246"/>
        <v>0</v>
      </c>
      <c r="AD976" s="9">
        <f t="shared" si="247"/>
        <v>0</v>
      </c>
    </row>
    <row r="977" spans="1:30" ht="29" x14ac:dyDescent="0.35">
      <c r="A977" s="5">
        <v>976</v>
      </c>
      <c r="B977" s="3" t="s">
        <v>537</v>
      </c>
      <c r="C977" s="11">
        <v>20</v>
      </c>
      <c r="D977" s="8">
        <v>0.5</v>
      </c>
      <c r="E977" s="11">
        <v>0</v>
      </c>
      <c r="F977" s="11">
        <v>5</v>
      </c>
      <c r="G977" s="11">
        <v>0</v>
      </c>
      <c r="H977" s="8">
        <v>28049000</v>
      </c>
      <c r="I977" s="8">
        <v>31478000</v>
      </c>
      <c r="J977" s="8">
        <v>1735000</v>
      </c>
      <c r="K977" s="8">
        <v>606000</v>
      </c>
      <c r="L977" s="8">
        <v>29128000</v>
      </c>
      <c r="M977" s="8">
        <v>29734000</v>
      </c>
      <c r="N977" s="8">
        <v>59135000</v>
      </c>
      <c r="O977" s="8">
        <v>3.7572000000000001</v>
      </c>
      <c r="P977" s="9">
        <f t="shared" si="248"/>
        <v>0.89106677679649282</v>
      </c>
      <c r="Q977" s="9">
        <f t="shared" si="249"/>
        <v>5.5117860092763198E-2</v>
      </c>
      <c r="R977" s="9">
        <f t="shared" si="250"/>
        <v>1.925154075862507E-2</v>
      </c>
      <c r="S977" s="9">
        <f t="shared" si="251"/>
        <v>0.92534468517694901</v>
      </c>
      <c r="T977" s="9">
        <f t="shared" si="252"/>
        <v>0.94459622593557402</v>
      </c>
      <c r="U977" s="9">
        <f t="shared" si="253"/>
        <v>1.8786136349196263</v>
      </c>
      <c r="V977" s="9">
        <f t="shared" si="239"/>
        <v>0</v>
      </c>
      <c r="W977" s="9">
        <f t="shared" si="240"/>
        <v>0</v>
      </c>
      <c r="X977" s="9">
        <f t="shared" si="241"/>
        <v>1</v>
      </c>
      <c r="Y977" s="9">
        <f t="shared" si="242"/>
        <v>0</v>
      </c>
      <c r="Z977" s="9">
        <f t="shared" si="243"/>
        <v>0</v>
      </c>
      <c r="AA977" s="9">
        <f t="shared" si="244"/>
        <v>0</v>
      </c>
      <c r="AB977" s="9">
        <f t="shared" si="245"/>
        <v>0</v>
      </c>
      <c r="AC977" s="9">
        <f t="shared" si="246"/>
        <v>0</v>
      </c>
      <c r="AD977" s="9">
        <f t="shared" si="247"/>
        <v>1</v>
      </c>
    </row>
    <row r="978" spans="1:30" x14ac:dyDescent="0.35">
      <c r="A978" s="5">
        <v>977</v>
      </c>
      <c r="B978" s="3" t="s">
        <v>538</v>
      </c>
      <c r="C978" s="11">
        <v>20</v>
      </c>
      <c r="D978" s="8">
        <v>27.5</v>
      </c>
      <c r="E978" s="11">
        <v>0</v>
      </c>
      <c r="F978" s="11">
        <v>5</v>
      </c>
      <c r="G978" s="11">
        <v>0</v>
      </c>
      <c r="H978" s="8">
        <v>177649000</v>
      </c>
      <c r="I978" s="8">
        <v>179043000</v>
      </c>
      <c r="J978" s="8">
        <v>88935000</v>
      </c>
      <c r="K978" s="8">
        <v>87909000</v>
      </c>
      <c r="L978" s="8">
        <v>1148000</v>
      </c>
      <c r="M978" s="8">
        <v>89057000</v>
      </c>
      <c r="N978" s="8">
        <v>525854000</v>
      </c>
      <c r="O978" s="8">
        <v>3.0998000000000001</v>
      </c>
      <c r="P978" s="9">
        <f t="shared" si="248"/>
        <v>0.99221416084404301</v>
      </c>
      <c r="Q978" s="9">
        <f t="shared" si="249"/>
        <v>0.49672425059901809</v>
      </c>
      <c r="R978" s="9">
        <f t="shared" si="250"/>
        <v>0.49099378361622625</v>
      </c>
      <c r="S978" s="9">
        <f t="shared" si="251"/>
        <v>6.4118675401998405E-3</v>
      </c>
      <c r="T978" s="9">
        <f t="shared" si="252"/>
        <v>0.4974056511564261</v>
      </c>
      <c r="U978" s="9">
        <f t="shared" si="253"/>
        <v>2.9370263009444657</v>
      </c>
      <c r="V978" s="9">
        <f t="shared" si="239"/>
        <v>0</v>
      </c>
      <c r="W978" s="9">
        <f t="shared" si="240"/>
        <v>0</v>
      </c>
      <c r="X978" s="9">
        <f t="shared" si="241"/>
        <v>1</v>
      </c>
      <c r="Y978" s="9">
        <f t="shared" si="242"/>
        <v>0</v>
      </c>
      <c r="Z978" s="9">
        <f t="shared" si="243"/>
        <v>0</v>
      </c>
      <c r="AA978" s="9">
        <f t="shared" si="244"/>
        <v>0</v>
      </c>
      <c r="AB978" s="9">
        <f t="shared" si="245"/>
        <v>0</v>
      </c>
      <c r="AC978" s="9">
        <f t="shared" si="246"/>
        <v>0</v>
      </c>
      <c r="AD978" s="9">
        <f t="shared" si="247"/>
        <v>1</v>
      </c>
    </row>
    <row r="979" spans="1:30" x14ac:dyDescent="0.35">
      <c r="A979" s="5">
        <v>978</v>
      </c>
      <c r="B979" s="3" t="s">
        <v>539</v>
      </c>
      <c r="C979" s="11">
        <v>20</v>
      </c>
      <c r="D979" s="8">
        <v>3</v>
      </c>
      <c r="E979" s="11">
        <v>0</v>
      </c>
      <c r="F979" s="11">
        <v>5</v>
      </c>
      <c r="G979" s="11">
        <v>0</v>
      </c>
      <c r="H979" s="8">
        <v>30509000</v>
      </c>
      <c r="I979" s="8">
        <v>30509000</v>
      </c>
      <c r="J979" s="8">
        <v>14947000</v>
      </c>
      <c r="K979" s="8">
        <v>3974000</v>
      </c>
      <c r="L979" s="8">
        <v>11579000</v>
      </c>
      <c r="M979" s="8">
        <v>15553000</v>
      </c>
      <c r="N979" s="8">
        <v>60426000</v>
      </c>
      <c r="O979" s="8">
        <v>2.6456</v>
      </c>
      <c r="P979" s="9">
        <f t="shared" si="248"/>
        <v>1</v>
      </c>
      <c r="Q979" s="9">
        <f t="shared" si="249"/>
        <v>0.489921006915992</v>
      </c>
      <c r="R979" s="9">
        <f t="shared" si="250"/>
        <v>0.13025664557999278</v>
      </c>
      <c r="S979" s="9">
        <f t="shared" si="251"/>
        <v>0.37952735258448328</v>
      </c>
      <c r="T979" s="9">
        <f t="shared" si="252"/>
        <v>0.50978399816447606</v>
      </c>
      <c r="U979" s="9">
        <f t="shared" si="253"/>
        <v>1.9805958897374545</v>
      </c>
      <c r="V979" s="9">
        <f t="shared" si="239"/>
        <v>0</v>
      </c>
      <c r="W979" s="9">
        <f t="shared" si="240"/>
        <v>0</v>
      </c>
      <c r="X979" s="9">
        <f t="shared" si="241"/>
        <v>1</v>
      </c>
      <c r="Y979" s="9">
        <f t="shared" si="242"/>
        <v>0</v>
      </c>
      <c r="Z979" s="9">
        <f t="shared" si="243"/>
        <v>0</v>
      </c>
      <c r="AA979" s="9">
        <f t="shared" si="244"/>
        <v>0</v>
      </c>
      <c r="AB979" s="9">
        <f t="shared" si="245"/>
        <v>0</v>
      </c>
      <c r="AC979" s="9">
        <f t="shared" si="246"/>
        <v>0</v>
      </c>
      <c r="AD979" s="9">
        <f t="shared" si="247"/>
        <v>1</v>
      </c>
    </row>
    <row r="980" spans="1:30" x14ac:dyDescent="0.35">
      <c r="A980" s="5">
        <v>979</v>
      </c>
      <c r="B980" s="3" t="s">
        <v>540</v>
      </c>
      <c r="C980" s="11">
        <v>20</v>
      </c>
      <c r="D980" s="8">
        <v>14.5</v>
      </c>
      <c r="E980" s="11">
        <v>0</v>
      </c>
      <c r="F980" s="11">
        <v>5</v>
      </c>
      <c r="G980" s="11">
        <v>0</v>
      </c>
      <c r="H980" s="8">
        <v>2064000</v>
      </c>
      <c r="I980" s="8">
        <v>2064000</v>
      </c>
      <c r="J980" s="8">
        <v>1376000</v>
      </c>
      <c r="K980" s="8">
        <v>284000</v>
      </c>
      <c r="L980" s="8">
        <v>394000</v>
      </c>
      <c r="M980" s="8">
        <v>678000</v>
      </c>
      <c r="N980" s="8">
        <v>5013000</v>
      </c>
      <c r="O980" s="8">
        <v>2.3027000000000002</v>
      </c>
      <c r="P980" s="9">
        <f t="shared" si="248"/>
        <v>1</v>
      </c>
      <c r="Q980" s="9">
        <f t="shared" si="249"/>
        <v>0.66666666666666663</v>
      </c>
      <c r="R980" s="9">
        <f t="shared" si="250"/>
        <v>0.1375968992248062</v>
      </c>
      <c r="S980" s="9">
        <f t="shared" si="251"/>
        <v>0.19089147286821706</v>
      </c>
      <c r="T980" s="9">
        <f t="shared" si="252"/>
        <v>0.32848837209302323</v>
      </c>
      <c r="U980" s="9">
        <f t="shared" si="253"/>
        <v>2.4287790697674421</v>
      </c>
      <c r="V980" s="9">
        <f t="shared" si="239"/>
        <v>0</v>
      </c>
      <c r="W980" s="9">
        <f t="shared" si="240"/>
        <v>0</v>
      </c>
      <c r="X980" s="9">
        <f t="shared" si="241"/>
        <v>1</v>
      </c>
      <c r="Y980" s="9">
        <f t="shared" si="242"/>
        <v>0</v>
      </c>
      <c r="Z980" s="9">
        <f t="shared" si="243"/>
        <v>0</v>
      </c>
      <c r="AA980" s="9">
        <f t="shared" si="244"/>
        <v>0</v>
      </c>
      <c r="AB980" s="9">
        <f t="shared" si="245"/>
        <v>0</v>
      </c>
      <c r="AC980" s="9">
        <f t="shared" si="246"/>
        <v>0</v>
      </c>
      <c r="AD980" s="9">
        <f t="shared" si="247"/>
        <v>1</v>
      </c>
    </row>
    <row r="981" spans="1:30" x14ac:dyDescent="0.35">
      <c r="A981" s="5">
        <v>980</v>
      </c>
      <c r="B981" s="3" t="s">
        <v>1509</v>
      </c>
      <c r="C981" s="11">
        <v>20</v>
      </c>
      <c r="D981" s="8">
        <v>29.5</v>
      </c>
      <c r="E981" s="11">
        <v>0</v>
      </c>
      <c r="F981" s="11">
        <v>0</v>
      </c>
      <c r="G981" s="11">
        <v>0</v>
      </c>
      <c r="H981" s="8">
        <v>179686000</v>
      </c>
      <c r="I981" s="8">
        <v>453449000</v>
      </c>
      <c r="J981" s="8">
        <v>129289000</v>
      </c>
      <c r="K981" s="8">
        <v>148858000</v>
      </c>
      <c r="L981" s="8">
        <v>48491000</v>
      </c>
      <c r="M981" s="8">
        <v>197349000</v>
      </c>
      <c r="N981" s="8">
        <v>334868000</v>
      </c>
      <c r="O981" s="8">
        <v>0.70369999999999999</v>
      </c>
      <c r="P981" s="9">
        <f t="shared" si="248"/>
        <v>0.39626507060330929</v>
      </c>
      <c r="Q981" s="9">
        <f t="shared" si="249"/>
        <v>0.28512357508782687</v>
      </c>
      <c r="R981" s="9">
        <f t="shared" si="250"/>
        <v>0.32827947575140753</v>
      </c>
      <c r="S981" s="9">
        <f t="shared" si="251"/>
        <v>0.10693815622043493</v>
      </c>
      <c r="T981" s="9">
        <f t="shared" si="252"/>
        <v>0.43521763197184249</v>
      </c>
      <c r="U981" s="9">
        <f t="shared" si="253"/>
        <v>0.73849098796115986</v>
      </c>
      <c r="V981" s="9">
        <f t="shared" si="239"/>
        <v>0</v>
      </c>
      <c r="W981" s="9">
        <f t="shared" si="240"/>
        <v>0</v>
      </c>
      <c r="X981" s="9">
        <f t="shared" si="241"/>
        <v>1</v>
      </c>
      <c r="Y981" s="9">
        <f t="shared" si="242"/>
        <v>1</v>
      </c>
      <c r="Z981" s="9">
        <f t="shared" si="243"/>
        <v>0</v>
      </c>
      <c r="AA981" s="9">
        <f t="shared" si="244"/>
        <v>0</v>
      </c>
      <c r="AB981" s="9">
        <f t="shared" si="245"/>
        <v>0</v>
      </c>
      <c r="AC981" s="9">
        <f t="shared" si="246"/>
        <v>0</v>
      </c>
      <c r="AD981" s="9">
        <f t="shared" si="247"/>
        <v>0</v>
      </c>
    </row>
    <row r="982" spans="1:30" x14ac:dyDescent="0.35">
      <c r="A982" s="5">
        <v>981</v>
      </c>
      <c r="B982" s="3" t="s">
        <v>541</v>
      </c>
      <c r="C982" s="11">
        <v>20</v>
      </c>
      <c r="D982" s="8">
        <v>13</v>
      </c>
      <c r="E982" s="11">
        <v>0</v>
      </c>
      <c r="F982" s="11">
        <v>5</v>
      </c>
      <c r="G982" s="11">
        <v>0</v>
      </c>
      <c r="H982" s="8">
        <v>9098000</v>
      </c>
      <c r="I982" s="8">
        <v>13823000</v>
      </c>
      <c r="J982" s="8">
        <v>2405000</v>
      </c>
      <c r="K982" s="8">
        <v>1308000</v>
      </c>
      <c r="L982" s="8">
        <v>10090000</v>
      </c>
      <c r="M982" s="8">
        <v>11398000</v>
      </c>
      <c r="N982" s="8">
        <v>7714000</v>
      </c>
      <c r="O982" s="8">
        <v>0.51910000000000001</v>
      </c>
      <c r="P982" s="9">
        <f t="shared" si="248"/>
        <v>0.65817839832163783</v>
      </c>
      <c r="Q982" s="9">
        <f t="shared" si="249"/>
        <v>0.17398538667438326</v>
      </c>
      <c r="R982" s="9">
        <f t="shared" si="250"/>
        <v>9.4624900528105335E-2</v>
      </c>
      <c r="S982" s="9">
        <f t="shared" si="251"/>
        <v>0.72994284887506333</v>
      </c>
      <c r="T982" s="9">
        <f t="shared" si="252"/>
        <v>0.82456774940316868</v>
      </c>
      <c r="U982" s="9">
        <f t="shared" si="253"/>
        <v>0.55805541488822974</v>
      </c>
      <c r="V982" s="9">
        <f t="shared" si="239"/>
        <v>0</v>
      </c>
      <c r="W982" s="9">
        <f t="shared" si="240"/>
        <v>0</v>
      </c>
      <c r="X982" s="9">
        <f t="shared" si="241"/>
        <v>1</v>
      </c>
      <c r="Y982" s="9">
        <f t="shared" si="242"/>
        <v>0</v>
      </c>
      <c r="Z982" s="9">
        <f t="shared" si="243"/>
        <v>0</v>
      </c>
      <c r="AA982" s="9">
        <f t="shared" si="244"/>
        <v>0</v>
      </c>
      <c r="AB982" s="9">
        <f t="shared" si="245"/>
        <v>0</v>
      </c>
      <c r="AC982" s="9">
        <f t="shared" si="246"/>
        <v>0</v>
      </c>
      <c r="AD982" s="9">
        <f t="shared" si="247"/>
        <v>1</v>
      </c>
    </row>
    <row r="983" spans="1:30" x14ac:dyDescent="0.35">
      <c r="A983" s="5">
        <v>982</v>
      </c>
      <c r="B983" s="3" t="s">
        <v>542</v>
      </c>
      <c r="C983" s="11">
        <v>20</v>
      </c>
      <c r="D983" s="8">
        <v>12</v>
      </c>
      <c r="E983" s="11">
        <v>0</v>
      </c>
      <c r="F983" s="11">
        <v>5</v>
      </c>
      <c r="G983" s="11">
        <v>0</v>
      </c>
      <c r="H983" s="8">
        <v>15817000</v>
      </c>
      <c r="I983" s="8">
        <v>15817000</v>
      </c>
      <c r="J983" s="8">
        <v>-9033000</v>
      </c>
      <c r="K983" s="8">
        <v>8000</v>
      </c>
      <c r="L983" s="8">
        <v>24742000</v>
      </c>
      <c r="M983" s="8">
        <v>24750000</v>
      </c>
      <c r="N983" s="8">
        <v>99189000</v>
      </c>
      <c r="O983" s="8">
        <v>6.3598999999999997</v>
      </c>
      <c r="P983" s="9">
        <f t="shared" si="248"/>
        <v>1</v>
      </c>
      <c r="Q983" s="9">
        <f t="shared" si="249"/>
        <v>-0.57109439210975532</v>
      </c>
      <c r="R983" s="9">
        <f t="shared" si="250"/>
        <v>5.0578491496491114E-4</v>
      </c>
      <c r="S983" s="9">
        <f t="shared" si="251"/>
        <v>1.5642662957577291</v>
      </c>
      <c r="T983" s="9">
        <f t="shared" si="252"/>
        <v>1.5647720806726939</v>
      </c>
      <c r="U983" s="9">
        <f t="shared" si="253"/>
        <v>6.2710374913068216</v>
      </c>
      <c r="V983" s="9">
        <f t="shared" si="239"/>
        <v>0</v>
      </c>
      <c r="W983" s="9">
        <f t="shared" si="240"/>
        <v>0</v>
      </c>
      <c r="X983" s="9">
        <f t="shared" si="241"/>
        <v>1</v>
      </c>
      <c r="Y983" s="9">
        <f t="shared" si="242"/>
        <v>0</v>
      </c>
      <c r="Z983" s="9">
        <f t="shared" si="243"/>
        <v>0</v>
      </c>
      <c r="AA983" s="9">
        <f t="shared" si="244"/>
        <v>0</v>
      </c>
      <c r="AB983" s="9">
        <f t="shared" si="245"/>
        <v>0</v>
      </c>
      <c r="AC983" s="9">
        <f t="shared" si="246"/>
        <v>0</v>
      </c>
      <c r="AD983" s="9">
        <f t="shared" si="247"/>
        <v>1</v>
      </c>
    </row>
    <row r="984" spans="1:30" x14ac:dyDescent="0.35">
      <c r="A984" s="5">
        <v>983</v>
      </c>
      <c r="B984" s="3" t="s">
        <v>542</v>
      </c>
      <c r="C984" s="11">
        <v>20</v>
      </c>
      <c r="D984" s="8">
        <v>4.5</v>
      </c>
      <c r="E984" s="11">
        <v>0</v>
      </c>
      <c r="F984" s="11">
        <v>5</v>
      </c>
      <c r="G984" s="11">
        <v>0</v>
      </c>
      <c r="H984" s="8">
        <v>13303000</v>
      </c>
      <c r="I984" s="8">
        <v>13303000</v>
      </c>
      <c r="J984" s="8">
        <v>5714000</v>
      </c>
      <c r="K984" s="8">
        <v>2590000</v>
      </c>
      <c r="L984" s="8">
        <v>4988000</v>
      </c>
      <c r="M984" s="8">
        <v>7578000</v>
      </c>
      <c r="N984" s="8">
        <v>11960000</v>
      </c>
      <c r="O984" s="8">
        <v>0.93</v>
      </c>
      <c r="P984" s="9">
        <f t="shared" si="248"/>
        <v>1</v>
      </c>
      <c r="Q984" s="9">
        <f t="shared" si="249"/>
        <v>0.42952717432158161</v>
      </c>
      <c r="R984" s="9">
        <f t="shared" si="250"/>
        <v>0.19469292640757724</v>
      </c>
      <c r="S984" s="9">
        <f t="shared" si="251"/>
        <v>0.3749530181162144</v>
      </c>
      <c r="T984" s="9">
        <f t="shared" si="252"/>
        <v>0.56964594452379158</v>
      </c>
      <c r="U984" s="9">
        <f t="shared" si="253"/>
        <v>0.89904532812147631</v>
      </c>
      <c r="V984" s="9">
        <f t="shared" si="239"/>
        <v>0</v>
      </c>
      <c r="W984" s="9">
        <f t="shared" si="240"/>
        <v>0</v>
      </c>
      <c r="X984" s="9">
        <f t="shared" si="241"/>
        <v>1</v>
      </c>
      <c r="Y984" s="9">
        <f t="shared" si="242"/>
        <v>0</v>
      </c>
      <c r="Z984" s="9">
        <f t="shared" si="243"/>
        <v>0</v>
      </c>
      <c r="AA984" s="9">
        <f t="shared" si="244"/>
        <v>0</v>
      </c>
      <c r="AB984" s="9">
        <f t="shared" si="245"/>
        <v>0</v>
      </c>
      <c r="AC984" s="9">
        <f t="shared" si="246"/>
        <v>0</v>
      </c>
      <c r="AD984" s="9">
        <f t="shared" si="247"/>
        <v>1</v>
      </c>
    </row>
    <row r="985" spans="1:30" x14ac:dyDescent="0.35">
      <c r="A985" s="5">
        <v>984</v>
      </c>
      <c r="B985" s="3" t="s">
        <v>1510</v>
      </c>
      <c r="C985" s="11">
        <v>20</v>
      </c>
      <c r="D985" s="8">
        <v>7</v>
      </c>
      <c r="E985" s="11">
        <v>0</v>
      </c>
      <c r="F985" s="11">
        <v>5</v>
      </c>
      <c r="G985" s="11">
        <v>0</v>
      </c>
      <c r="H985" s="8">
        <v>590000</v>
      </c>
      <c r="I985" s="8">
        <v>590000</v>
      </c>
      <c r="J985" s="8">
        <v>188000</v>
      </c>
      <c r="K985" s="8">
        <v>381000</v>
      </c>
      <c r="L985" s="8">
        <v>10000</v>
      </c>
      <c r="M985" s="8">
        <v>391000</v>
      </c>
      <c r="N985" s="8">
        <v>1653000</v>
      </c>
      <c r="O985" s="8">
        <v>2.0108999999999999</v>
      </c>
      <c r="P985" s="9">
        <f t="shared" si="248"/>
        <v>1</v>
      </c>
      <c r="Q985" s="9">
        <f t="shared" si="249"/>
        <v>0.31864406779661014</v>
      </c>
      <c r="R985" s="9">
        <f t="shared" si="250"/>
        <v>0.64576271186440681</v>
      </c>
      <c r="S985" s="9">
        <f t="shared" si="251"/>
        <v>1.6949152542372881E-2</v>
      </c>
      <c r="T985" s="9">
        <f t="shared" si="252"/>
        <v>0.66271186440677965</v>
      </c>
      <c r="U985" s="9">
        <f t="shared" si="253"/>
        <v>2.8016949152542372</v>
      </c>
      <c r="V985" s="9">
        <f t="shared" si="239"/>
        <v>0</v>
      </c>
      <c r="W985" s="9">
        <f t="shared" si="240"/>
        <v>0</v>
      </c>
      <c r="X985" s="9">
        <f t="shared" si="241"/>
        <v>1</v>
      </c>
      <c r="Y985" s="9">
        <f t="shared" si="242"/>
        <v>0</v>
      </c>
      <c r="Z985" s="9">
        <f t="shared" si="243"/>
        <v>0</v>
      </c>
      <c r="AA985" s="9">
        <f t="shared" si="244"/>
        <v>0</v>
      </c>
      <c r="AB985" s="9">
        <f t="shared" si="245"/>
        <v>0</v>
      </c>
      <c r="AC985" s="9">
        <f t="shared" si="246"/>
        <v>0</v>
      </c>
      <c r="AD985" s="9">
        <f t="shared" si="247"/>
        <v>1</v>
      </c>
    </row>
    <row r="986" spans="1:30" x14ac:dyDescent="0.35">
      <c r="A986" s="5">
        <v>985</v>
      </c>
      <c r="B986" s="3" t="s">
        <v>543</v>
      </c>
      <c r="C986" s="11">
        <v>20</v>
      </c>
      <c r="D986" s="8">
        <v>1</v>
      </c>
      <c r="E986" s="11">
        <v>0</v>
      </c>
      <c r="F986" s="11">
        <v>5</v>
      </c>
      <c r="G986" s="11">
        <v>0</v>
      </c>
      <c r="H986" s="8">
        <v>35265000</v>
      </c>
      <c r="I986" s="8">
        <v>35805000</v>
      </c>
      <c r="J986" s="8">
        <v>6537000</v>
      </c>
      <c r="K986" s="8">
        <v>12587000</v>
      </c>
      <c r="L986" s="8">
        <v>16671000</v>
      </c>
      <c r="M986" s="8">
        <v>29258000</v>
      </c>
      <c r="N986" s="8">
        <v>33011000</v>
      </c>
      <c r="O986" s="8">
        <v>1.8439000000000001</v>
      </c>
      <c r="P986" s="9">
        <f t="shared" si="248"/>
        <v>0.98491830749895271</v>
      </c>
      <c r="Q986" s="9">
        <f t="shared" si="249"/>
        <v>0.18257226644323418</v>
      </c>
      <c r="R986" s="9">
        <f t="shared" si="250"/>
        <v>0.35154308057533862</v>
      </c>
      <c r="S986" s="9">
        <f t="shared" si="251"/>
        <v>0.46560536237955591</v>
      </c>
      <c r="T986" s="9">
        <f t="shared" si="252"/>
        <v>0.81714844295489453</v>
      </c>
      <c r="U986" s="9">
        <f t="shared" si="253"/>
        <v>0.92196620583717359</v>
      </c>
      <c r="V986" s="9">
        <f t="shared" si="239"/>
        <v>0</v>
      </c>
      <c r="W986" s="9">
        <f t="shared" si="240"/>
        <v>0</v>
      </c>
      <c r="X986" s="9">
        <f t="shared" si="241"/>
        <v>1</v>
      </c>
      <c r="Y986" s="9">
        <f t="shared" si="242"/>
        <v>0</v>
      </c>
      <c r="Z986" s="9">
        <f t="shared" si="243"/>
        <v>0</v>
      </c>
      <c r="AA986" s="9">
        <f t="shared" si="244"/>
        <v>0</v>
      </c>
      <c r="AB986" s="9">
        <f t="shared" si="245"/>
        <v>0</v>
      </c>
      <c r="AC986" s="9">
        <f t="shared" si="246"/>
        <v>0</v>
      </c>
      <c r="AD986" s="9">
        <f t="shared" si="247"/>
        <v>1</v>
      </c>
    </row>
    <row r="987" spans="1:30" x14ac:dyDescent="0.35">
      <c r="A987" s="5">
        <v>986</v>
      </c>
      <c r="B987" s="3" t="s">
        <v>544</v>
      </c>
      <c r="C987" s="11">
        <v>20</v>
      </c>
      <c r="D987" s="8">
        <v>18</v>
      </c>
      <c r="E987" s="11">
        <v>0</v>
      </c>
      <c r="F987" s="11">
        <v>5</v>
      </c>
      <c r="G987" s="11">
        <v>0</v>
      </c>
      <c r="H987" s="8">
        <v>704000</v>
      </c>
      <c r="I987" s="8">
        <v>704000</v>
      </c>
      <c r="J987" s="8">
        <v>416000</v>
      </c>
      <c r="K987" s="8">
        <v>200000</v>
      </c>
      <c r="L987" s="8">
        <v>78000</v>
      </c>
      <c r="M987" s="8">
        <v>278000</v>
      </c>
      <c r="N987" s="8">
        <v>1186000</v>
      </c>
      <c r="O987" s="8">
        <v>1.8010999999999999</v>
      </c>
      <c r="P987" s="9">
        <f t="shared" si="248"/>
        <v>1</v>
      </c>
      <c r="Q987" s="9">
        <f t="shared" si="249"/>
        <v>0.59090909090909094</v>
      </c>
      <c r="R987" s="9">
        <f t="shared" si="250"/>
        <v>0.28409090909090912</v>
      </c>
      <c r="S987" s="9">
        <f t="shared" si="251"/>
        <v>0.11079545454545454</v>
      </c>
      <c r="T987" s="9">
        <f t="shared" si="252"/>
        <v>0.39488636363636365</v>
      </c>
      <c r="U987" s="9">
        <f t="shared" si="253"/>
        <v>1.6846590909090908</v>
      </c>
      <c r="V987" s="9">
        <f t="shared" si="239"/>
        <v>0</v>
      </c>
      <c r="W987" s="9">
        <f t="shared" si="240"/>
        <v>0</v>
      </c>
      <c r="X987" s="9">
        <f t="shared" si="241"/>
        <v>1</v>
      </c>
      <c r="Y987" s="9">
        <f t="shared" si="242"/>
        <v>0</v>
      </c>
      <c r="Z987" s="9">
        <f t="shared" si="243"/>
        <v>0</v>
      </c>
      <c r="AA987" s="9">
        <f t="shared" si="244"/>
        <v>0</v>
      </c>
      <c r="AB987" s="9">
        <f t="shared" si="245"/>
        <v>0</v>
      </c>
      <c r="AC987" s="9">
        <f t="shared" si="246"/>
        <v>0</v>
      </c>
      <c r="AD987" s="9">
        <f t="shared" si="247"/>
        <v>1</v>
      </c>
    </row>
    <row r="988" spans="1:30" x14ac:dyDescent="0.35">
      <c r="A988" s="5">
        <v>987</v>
      </c>
      <c r="B988" s="3" t="s">
        <v>545</v>
      </c>
      <c r="C988" s="11">
        <v>20</v>
      </c>
      <c r="D988" s="8">
        <v>3</v>
      </c>
      <c r="E988" s="11">
        <v>0</v>
      </c>
      <c r="F988" s="11">
        <v>5</v>
      </c>
      <c r="G988" s="11">
        <v>0</v>
      </c>
      <c r="H988" s="8">
        <v>3909000</v>
      </c>
      <c r="I988" s="8">
        <v>8631000</v>
      </c>
      <c r="J988" s="8">
        <v>173000</v>
      </c>
      <c r="K988" s="8">
        <v>5461000</v>
      </c>
      <c r="L988" s="8">
        <v>2987000</v>
      </c>
      <c r="M988" s="8">
        <v>8448000</v>
      </c>
      <c r="N988" s="8">
        <v>27269000</v>
      </c>
      <c r="O988" s="8">
        <v>6.3114999999999997</v>
      </c>
      <c r="P988" s="9">
        <f t="shared" si="248"/>
        <v>0.45290232881473758</v>
      </c>
      <c r="Q988" s="9">
        <f t="shared" si="249"/>
        <v>2.0044027343297417E-2</v>
      </c>
      <c r="R988" s="9">
        <f t="shared" si="250"/>
        <v>0.63271926775576415</v>
      </c>
      <c r="S988" s="9">
        <f t="shared" si="251"/>
        <v>0.34607809060363803</v>
      </c>
      <c r="T988" s="9">
        <f t="shared" si="252"/>
        <v>0.97879735835940218</v>
      </c>
      <c r="U988" s="9">
        <f t="shared" si="253"/>
        <v>3.1594253273085391</v>
      </c>
      <c r="V988" s="9">
        <f t="shared" si="239"/>
        <v>0</v>
      </c>
      <c r="W988" s="9">
        <f t="shared" si="240"/>
        <v>0</v>
      </c>
      <c r="X988" s="9">
        <f t="shared" si="241"/>
        <v>1</v>
      </c>
      <c r="Y988" s="9">
        <f t="shared" si="242"/>
        <v>0</v>
      </c>
      <c r="Z988" s="9">
        <f t="shared" si="243"/>
        <v>0</v>
      </c>
      <c r="AA988" s="9">
        <f t="shared" si="244"/>
        <v>0</v>
      </c>
      <c r="AB988" s="9">
        <f t="shared" si="245"/>
        <v>0</v>
      </c>
      <c r="AC988" s="9">
        <f t="shared" si="246"/>
        <v>0</v>
      </c>
      <c r="AD988" s="9">
        <f t="shared" si="247"/>
        <v>1</v>
      </c>
    </row>
    <row r="989" spans="1:30" x14ac:dyDescent="0.35">
      <c r="A989" s="5">
        <v>988</v>
      </c>
      <c r="B989" s="3" t="s">
        <v>546</v>
      </c>
      <c r="C989" s="11">
        <v>20</v>
      </c>
      <c r="D989" s="8">
        <v>19.5</v>
      </c>
      <c r="E989" s="11">
        <v>0</v>
      </c>
      <c r="F989" s="11">
        <v>5</v>
      </c>
      <c r="G989" s="11">
        <v>0</v>
      </c>
      <c r="H989" s="8">
        <v>271794000</v>
      </c>
      <c r="I989" s="8">
        <v>1061397000</v>
      </c>
      <c r="J989" s="8">
        <v>330441000</v>
      </c>
      <c r="K989" s="8">
        <v>594831000</v>
      </c>
      <c r="L989" s="8">
        <v>129060000</v>
      </c>
      <c r="M989" s="8">
        <v>723891000</v>
      </c>
      <c r="N989" s="8">
        <v>395613000</v>
      </c>
      <c r="O989" s="8">
        <v>0.38300000000000001</v>
      </c>
      <c r="P989" s="9">
        <f t="shared" si="248"/>
        <v>0.25607195045774578</v>
      </c>
      <c r="Q989" s="9">
        <f t="shared" si="249"/>
        <v>0.31132648763846138</v>
      </c>
      <c r="R989" s="9">
        <f t="shared" si="250"/>
        <v>0.5604227258980381</v>
      </c>
      <c r="S989" s="9">
        <f t="shared" si="251"/>
        <v>0.12159446465365928</v>
      </c>
      <c r="T989" s="9">
        <f t="shared" si="252"/>
        <v>0.68201719055169741</v>
      </c>
      <c r="U989" s="9">
        <f t="shared" si="253"/>
        <v>0.37272858317858443</v>
      </c>
      <c r="V989" s="9">
        <f t="shared" si="239"/>
        <v>0</v>
      </c>
      <c r="W989" s="9">
        <f t="shared" si="240"/>
        <v>0</v>
      </c>
      <c r="X989" s="9">
        <f t="shared" si="241"/>
        <v>1</v>
      </c>
      <c r="Y989" s="9">
        <f t="shared" si="242"/>
        <v>0</v>
      </c>
      <c r="Z989" s="9">
        <f t="shared" si="243"/>
        <v>0</v>
      </c>
      <c r="AA989" s="9">
        <f t="shared" si="244"/>
        <v>0</v>
      </c>
      <c r="AB989" s="9">
        <f t="shared" si="245"/>
        <v>0</v>
      </c>
      <c r="AC989" s="9">
        <f t="shared" si="246"/>
        <v>0</v>
      </c>
      <c r="AD989" s="9">
        <f t="shared" si="247"/>
        <v>1</v>
      </c>
    </row>
    <row r="990" spans="1:30" x14ac:dyDescent="0.35">
      <c r="A990" s="5">
        <v>989</v>
      </c>
      <c r="B990" s="3" t="s">
        <v>547</v>
      </c>
      <c r="C990" s="11">
        <v>20</v>
      </c>
      <c r="D990" s="8">
        <v>10</v>
      </c>
      <c r="E990" s="11">
        <v>0</v>
      </c>
      <c r="F990" s="11">
        <v>5</v>
      </c>
      <c r="G990" s="11">
        <v>0</v>
      </c>
      <c r="H990" s="8">
        <v>99127000</v>
      </c>
      <c r="I990" s="8">
        <v>123794000</v>
      </c>
      <c r="J990" s="8">
        <v>36844000</v>
      </c>
      <c r="K990" s="8">
        <v>12988000</v>
      </c>
      <c r="L990" s="8">
        <v>73952000</v>
      </c>
      <c r="M990" s="8">
        <v>86940000</v>
      </c>
      <c r="N990" s="8">
        <v>321788000</v>
      </c>
      <c r="O990" s="8">
        <v>3.0663999999999998</v>
      </c>
      <c r="P990" s="9">
        <f t="shared" si="248"/>
        <v>0.80074155451798956</v>
      </c>
      <c r="Q990" s="9">
        <f t="shared" si="249"/>
        <v>0.29762347125062605</v>
      </c>
      <c r="R990" s="9">
        <f t="shared" si="250"/>
        <v>0.10491623180444933</v>
      </c>
      <c r="S990" s="9">
        <f t="shared" si="251"/>
        <v>0.59737951758566654</v>
      </c>
      <c r="T990" s="9">
        <f t="shared" si="252"/>
        <v>0.70229574939011585</v>
      </c>
      <c r="U990" s="9">
        <f t="shared" si="253"/>
        <v>2.5993828456952679</v>
      </c>
      <c r="V990" s="9">
        <f t="shared" si="239"/>
        <v>0</v>
      </c>
      <c r="W990" s="9">
        <f t="shared" si="240"/>
        <v>0</v>
      </c>
      <c r="X990" s="9">
        <f t="shared" si="241"/>
        <v>1</v>
      </c>
      <c r="Y990" s="9">
        <f t="shared" si="242"/>
        <v>0</v>
      </c>
      <c r="Z990" s="9">
        <f t="shared" si="243"/>
        <v>0</v>
      </c>
      <c r="AA990" s="9">
        <f t="shared" si="244"/>
        <v>0</v>
      </c>
      <c r="AB990" s="9">
        <f t="shared" si="245"/>
        <v>0</v>
      </c>
      <c r="AC990" s="9">
        <f t="shared" si="246"/>
        <v>0</v>
      </c>
      <c r="AD990" s="9">
        <f t="shared" si="247"/>
        <v>1</v>
      </c>
    </row>
    <row r="991" spans="1:30" x14ac:dyDescent="0.35">
      <c r="A991" s="5">
        <v>990</v>
      </c>
      <c r="B991" s="3" t="s">
        <v>548</v>
      </c>
      <c r="C991" s="11">
        <v>20</v>
      </c>
      <c r="D991" s="8">
        <v>0.5</v>
      </c>
      <c r="E991" s="11">
        <v>0</v>
      </c>
      <c r="F991" s="11">
        <v>5</v>
      </c>
      <c r="G991" s="11">
        <v>0</v>
      </c>
      <c r="H991" s="8">
        <v>616000</v>
      </c>
      <c r="I991" s="8">
        <v>616000</v>
      </c>
      <c r="J991" s="8">
        <v>13000</v>
      </c>
      <c r="K991" s="8">
        <v>425000</v>
      </c>
      <c r="L991" s="8">
        <v>168000</v>
      </c>
      <c r="M991" s="8">
        <v>593000</v>
      </c>
      <c r="N991" s="8">
        <v>279000</v>
      </c>
      <c r="O991" s="8">
        <v>0.90580000000000005</v>
      </c>
      <c r="P991" s="9">
        <f t="shared" si="248"/>
        <v>1</v>
      </c>
      <c r="Q991" s="9">
        <f t="shared" si="249"/>
        <v>2.1103896103896104E-2</v>
      </c>
      <c r="R991" s="9">
        <f t="shared" si="250"/>
        <v>0.68993506493506496</v>
      </c>
      <c r="S991" s="9">
        <f t="shared" si="251"/>
        <v>0.27272727272727271</v>
      </c>
      <c r="T991" s="9">
        <f t="shared" si="252"/>
        <v>0.96266233766233766</v>
      </c>
      <c r="U991" s="9">
        <f t="shared" si="253"/>
        <v>0.45292207792207795</v>
      </c>
      <c r="V991" s="9">
        <f t="shared" si="239"/>
        <v>0</v>
      </c>
      <c r="W991" s="9">
        <f t="shared" si="240"/>
        <v>0</v>
      </c>
      <c r="X991" s="9">
        <f t="shared" si="241"/>
        <v>1</v>
      </c>
      <c r="Y991" s="9">
        <f t="shared" si="242"/>
        <v>0</v>
      </c>
      <c r="Z991" s="9">
        <f t="shared" si="243"/>
        <v>0</v>
      </c>
      <c r="AA991" s="9">
        <f t="shared" si="244"/>
        <v>0</v>
      </c>
      <c r="AB991" s="9">
        <f t="shared" si="245"/>
        <v>0</v>
      </c>
      <c r="AC991" s="9">
        <f t="shared" si="246"/>
        <v>0</v>
      </c>
      <c r="AD991" s="9">
        <f t="shared" si="247"/>
        <v>1</v>
      </c>
    </row>
    <row r="992" spans="1:30" x14ac:dyDescent="0.35">
      <c r="A992" s="5">
        <v>991</v>
      </c>
      <c r="B992" s="3" t="s">
        <v>549</v>
      </c>
      <c r="C992" s="11">
        <v>20</v>
      </c>
      <c r="D992" s="8">
        <v>14</v>
      </c>
      <c r="E992" s="11">
        <v>0</v>
      </c>
      <c r="F992" s="11">
        <v>0</v>
      </c>
      <c r="G992" s="11">
        <v>0</v>
      </c>
      <c r="H992" s="8">
        <v>139941000</v>
      </c>
      <c r="I992" s="8">
        <v>233882000</v>
      </c>
      <c r="J992" s="8">
        <v>141499000</v>
      </c>
      <c r="K992" s="8">
        <v>11931000</v>
      </c>
      <c r="L992" s="8">
        <v>51767000</v>
      </c>
      <c r="M992" s="8">
        <v>63698000</v>
      </c>
      <c r="N992" s="8">
        <v>61027000</v>
      </c>
      <c r="O992" s="8">
        <v>0.27260000000000001</v>
      </c>
      <c r="P992" s="9">
        <f t="shared" si="248"/>
        <v>0.59834018864213578</v>
      </c>
      <c r="Q992" s="9">
        <f t="shared" si="249"/>
        <v>0.60500166750754658</v>
      </c>
      <c r="R992" s="9">
        <f t="shared" si="250"/>
        <v>5.1012903943013999E-2</v>
      </c>
      <c r="S992" s="9">
        <f t="shared" si="251"/>
        <v>0.22133811067119316</v>
      </c>
      <c r="T992" s="9">
        <f t="shared" si="252"/>
        <v>0.27235101461420719</v>
      </c>
      <c r="U992" s="9">
        <f t="shared" si="253"/>
        <v>0.26093072575059217</v>
      </c>
      <c r="V992" s="9">
        <f t="shared" si="239"/>
        <v>0</v>
      </c>
      <c r="W992" s="9">
        <f t="shared" si="240"/>
        <v>0</v>
      </c>
      <c r="X992" s="9">
        <f t="shared" si="241"/>
        <v>1</v>
      </c>
      <c r="Y992" s="9">
        <f t="shared" si="242"/>
        <v>1</v>
      </c>
      <c r="Z992" s="9">
        <f t="shared" si="243"/>
        <v>0</v>
      </c>
      <c r="AA992" s="9">
        <f t="shared" si="244"/>
        <v>0</v>
      </c>
      <c r="AB992" s="9">
        <f t="shared" si="245"/>
        <v>0</v>
      </c>
      <c r="AC992" s="9">
        <f t="shared" si="246"/>
        <v>0</v>
      </c>
      <c r="AD992" s="9">
        <f t="shared" si="247"/>
        <v>0</v>
      </c>
    </row>
    <row r="993" spans="1:30" x14ac:dyDescent="0.35">
      <c r="A993" s="5">
        <v>992</v>
      </c>
      <c r="B993" s="3" t="s">
        <v>1134</v>
      </c>
      <c r="C993" s="11">
        <v>20</v>
      </c>
      <c r="D993" s="8">
        <v>16</v>
      </c>
      <c r="E993" s="11">
        <v>0</v>
      </c>
      <c r="F993" s="11">
        <v>5</v>
      </c>
      <c r="G993" s="11">
        <v>0</v>
      </c>
      <c r="H993" s="8">
        <v>65595000</v>
      </c>
      <c r="I993" s="8">
        <v>119026000</v>
      </c>
      <c r="J993" s="8">
        <v>73824000</v>
      </c>
      <c r="K993" s="8">
        <v>11838000</v>
      </c>
      <c r="L993" s="8">
        <v>28943000</v>
      </c>
      <c r="M993" s="8">
        <v>40781000</v>
      </c>
      <c r="N993" s="8">
        <v>42851000</v>
      </c>
      <c r="O993" s="8">
        <v>0.35949999999999999</v>
      </c>
      <c r="P993" s="9">
        <f t="shared" si="248"/>
        <v>0.55109807941122113</v>
      </c>
      <c r="Q993" s="9">
        <f t="shared" si="249"/>
        <v>0.62023423453699189</v>
      </c>
      <c r="R993" s="9">
        <f t="shared" si="250"/>
        <v>9.9457261438677266E-2</v>
      </c>
      <c r="S993" s="9">
        <f t="shared" si="251"/>
        <v>0.24316535882916337</v>
      </c>
      <c r="T993" s="9">
        <f t="shared" si="252"/>
        <v>0.34262262026784063</v>
      </c>
      <c r="U993" s="9">
        <f t="shared" si="253"/>
        <v>0.36001377850217597</v>
      </c>
      <c r="V993" s="9">
        <f t="shared" ref="V993:V1056" si="254">IF(G993=1,1,0)</f>
        <v>0</v>
      </c>
      <c r="W993" s="9">
        <f t="shared" ref="W993:W1056" si="255">IF(G993=1,2,0)</f>
        <v>0</v>
      </c>
      <c r="X993" s="9">
        <f t="shared" ref="X993:X1056" si="256">IF(G993=0,1,0)</f>
        <v>1</v>
      </c>
      <c r="Y993" s="9">
        <f t="shared" ref="Y993:Y1056" si="257">IF($F993=0,1,0)</f>
        <v>0</v>
      </c>
      <c r="Z993" s="9">
        <f t="shared" ref="Z993:Z1056" si="258">IF($F993=1,1,0)</f>
        <v>0</v>
      </c>
      <c r="AA993" s="9">
        <f t="shared" ref="AA993:AA1056" si="259">IF($F993=2,1,0)</f>
        <v>0</v>
      </c>
      <c r="AB993" s="9">
        <f t="shared" ref="AB993:AB1056" si="260">IF($F993=3,1,0)</f>
        <v>0</v>
      </c>
      <c r="AC993" s="9">
        <f t="shared" ref="AC993:AC1056" si="261">IF($F993=4,1,0)</f>
        <v>0</v>
      </c>
      <c r="AD993" s="9">
        <f t="shared" ref="AD993:AD1056" si="262">IF($F993=5,1,0)</f>
        <v>1</v>
      </c>
    </row>
    <row r="994" spans="1:30" x14ac:dyDescent="0.35">
      <c r="A994" s="5">
        <v>993</v>
      </c>
      <c r="B994" s="3" t="s">
        <v>550</v>
      </c>
      <c r="C994" s="11">
        <v>20</v>
      </c>
      <c r="D994" s="8">
        <v>17.5</v>
      </c>
      <c r="E994" s="11">
        <v>0</v>
      </c>
      <c r="F994" s="11">
        <v>2</v>
      </c>
      <c r="G994" s="11">
        <v>0</v>
      </c>
      <c r="H994" s="8">
        <v>12101000</v>
      </c>
      <c r="I994" s="8">
        <v>14251000</v>
      </c>
      <c r="J994" s="8">
        <v>4038000</v>
      </c>
      <c r="K994" s="8">
        <v>10029000</v>
      </c>
      <c r="L994" s="8">
        <v>172000</v>
      </c>
      <c r="M994" s="8">
        <v>10201000</v>
      </c>
      <c r="N994" s="8">
        <v>8608000</v>
      </c>
      <c r="O994" s="8">
        <v>0.60709999999999997</v>
      </c>
      <c r="P994" s="9">
        <f t="shared" si="248"/>
        <v>0.84913339414777911</v>
      </c>
      <c r="Q994" s="9">
        <f t="shared" si="249"/>
        <v>0.2833485369447758</v>
      </c>
      <c r="R994" s="9">
        <f t="shared" si="250"/>
        <v>0.70374008841484803</v>
      </c>
      <c r="S994" s="9">
        <f t="shared" si="251"/>
        <v>1.2069328468177671E-2</v>
      </c>
      <c r="T994" s="9">
        <f t="shared" si="252"/>
        <v>0.7158094168830258</v>
      </c>
      <c r="U994" s="9">
        <f t="shared" si="253"/>
        <v>0.60402778752368258</v>
      </c>
      <c r="V994" s="9">
        <f t="shared" si="254"/>
        <v>0</v>
      </c>
      <c r="W994" s="9">
        <f t="shared" si="255"/>
        <v>0</v>
      </c>
      <c r="X994" s="9">
        <f t="shared" si="256"/>
        <v>1</v>
      </c>
      <c r="Y994" s="9">
        <f t="shared" si="257"/>
        <v>0</v>
      </c>
      <c r="Z994" s="9">
        <f t="shared" si="258"/>
        <v>0</v>
      </c>
      <c r="AA994" s="9">
        <f t="shared" si="259"/>
        <v>1</v>
      </c>
      <c r="AB994" s="9">
        <f t="shared" si="260"/>
        <v>0</v>
      </c>
      <c r="AC994" s="9">
        <f t="shared" si="261"/>
        <v>0</v>
      </c>
      <c r="AD994" s="9">
        <f t="shared" si="262"/>
        <v>0</v>
      </c>
    </row>
    <row r="995" spans="1:30" x14ac:dyDescent="0.35">
      <c r="A995" s="5">
        <v>994</v>
      </c>
      <c r="B995" s="3" t="s">
        <v>550</v>
      </c>
      <c r="C995" s="11">
        <v>20</v>
      </c>
      <c r="D995" s="8">
        <v>15</v>
      </c>
      <c r="E995" s="11">
        <v>0</v>
      </c>
      <c r="F995" s="11">
        <v>2</v>
      </c>
      <c r="G995" s="11">
        <v>0</v>
      </c>
      <c r="H995" s="8">
        <v>12830000</v>
      </c>
      <c r="I995" s="8">
        <v>21117000</v>
      </c>
      <c r="J995" s="8">
        <v>13721000</v>
      </c>
      <c r="K995" s="8">
        <v>1880000</v>
      </c>
      <c r="L995" s="8">
        <v>3090000</v>
      </c>
      <c r="M995" s="8">
        <v>4970000</v>
      </c>
      <c r="N995" s="8">
        <v>13724000</v>
      </c>
      <c r="O995" s="8">
        <v>0.56499999999999995</v>
      </c>
      <c r="P995" s="9">
        <f t="shared" si="248"/>
        <v>0.60756736278827483</v>
      </c>
      <c r="Q995" s="9">
        <f t="shared" si="249"/>
        <v>0.6497608561822229</v>
      </c>
      <c r="R995" s="9">
        <f t="shared" si="250"/>
        <v>8.902779750911588E-2</v>
      </c>
      <c r="S995" s="9">
        <f t="shared" si="251"/>
        <v>0.14632760335274897</v>
      </c>
      <c r="T995" s="9">
        <f t="shared" si="252"/>
        <v>0.23535540086186485</v>
      </c>
      <c r="U995" s="9">
        <f t="shared" si="253"/>
        <v>0.64990292181654596</v>
      </c>
      <c r="V995" s="9">
        <f t="shared" si="254"/>
        <v>0</v>
      </c>
      <c r="W995" s="9">
        <f t="shared" si="255"/>
        <v>0</v>
      </c>
      <c r="X995" s="9">
        <f t="shared" si="256"/>
        <v>1</v>
      </c>
      <c r="Y995" s="9">
        <f t="shared" si="257"/>
        <v>0</v>
      </c>
      <c r="Z995" s="9">
        <f t="shared" si="258"/>
        <v>0</v>
      </c>
      <c r="AA995" s="9">
        <f t="shared" si="259"/>
        <v>1</v>
      </c>
      <c r="AB995" s="9">
        <f t="shared" si="260"/>
        <v>0</v>
      </c>
      <c r="AC995" s="9">
        <f t="shared" si="261"/>
        <v>0</v>
      </c>
      <c r="AD995" s="9">
        <f t="shared" si="262"/>
        <v>0</v>
      </c>
    </row>
    <row r="996" spans="1:30" x14ac:dyDescent="0.35">
      <c r="A996" s="5">
        <v>995</v>
      </c>
      <c r="B996" s="3" t="s">
        <v>1511</v>
      </c>
      <c r="C996" s="11">
        <v>20</v>
      </c>
      <c r="D996" s="8">
        <v>6.5</v>
      </c>
      <c r="E996" s="11">
        <v>0</v>
      </c>
      <c r="F996" s="11">
        <v>5</v>
      </c>
      <c r="G996" s="11">
        <v>0</v>
      </c>
      <c r="H996" s="8">
        <v>2240000</v>
      </c>
      <c r="I996" s="8">
        <v>2566000</v>
      </c>
      <c r="J996" s="8">
        <v>-2331000</v>
      </c>
      <c r="K996" s="8">
        <v>2966000</v>
      </c>
      <c r="L996" s="8">
        <v>1921000</v>
      </c>
      <c r="M996" s="8">
        <v>4887000</v>
      </c>
      <c r="N996" s="8">
        <v>2977000</v>
      </c>
      <c r="O996" s="8">
        <v>1.2837000000000001</v>
      </c>
      <c r="P996" s="9">
        <f t="shared" si="248"/>
        <v>0.87295401402961803</v>
      </c>
      <c r="Q996" s="9">
        <f t="shared" si="249"/>
        <v>-0.90841777084957132</v>
      </c>
      <c r="R996" s="9">
        <f t="shared" si="250"/>
        <v>1.1558846453624319</v>
      </c>
      <c r="S996" s="9">
        <f t="shared" si="251"/>
        <v>0.74863600935307872</v>
      </c>
      <c r="T996" s="9">
        <f t="shared" si="252"/>
        <v>1.9045206547155105</v>
      </c>
      <c r="U996" s="9">
        <f t="shared" si="253"/>
        <v>1.1601714731098987</v>
      </c>
      <c r="V996" s="9">
        <f t="shared" si="254"/>
        <v>0</v>
      </c>
      <c r="W996" s="9">
        <f t="shared" si="255"/>
        <v>0</v>
      </c>
      <c r="X996" s="9">
        <f t="shared" si="256"/>
        <v>1</v>
      </c>
      <c r="Y996" s="9">
        <f t="shared" si="257"/>
        <v>0</v>
      </c>
      <c r="Z996" s="9">
        <f t="shared" si="258"/>
        <v>0</v>
      </c>
      <c r="AA996" s="9">
        <f t="shared" si="259"/>
        <v>0</v>
      </c>
      <c r="AB996" s="9">
        <f t="shared" si="260"/>
        <v>0</v>
      </c>
      <c r="AC996" s="9">
        <f t="shared" si="261"/>
        <v>0</v>
      </c>
      <c r="AD996" s="9">
        <f t="shared" si="262"/>
        <v>1</v>
      </c>
    </row>
    <row r="997" spans="1:30" x14ac:dyDescent="0.35">
      <c r="A997" s="5">
        <v>996</v>
      </c>
      <c r="B997" s="3" t="s">
        <v>551</v>
      </c>
      <c r="C997" s="11">
        <v>20</v>
      </c>
      <c r="D997" s="8">
        <v>29</v>
      </c>
      <c r="E997" s="11">
        <v>0</v>
      </c>
      <c r="F997" s="11">
        <v>0</v>
      </c>
      <c r="G997" s="11">
        <v>0</v>
      </c>
      <c r="H997" s="8">
        <v>276000</v>
      </c>
      <c r="I997" s="8">
        <v>276000</v>
      </c>
      <c r="J997" s="8">
        <v>20000</v>
      </c>
      <c r="K997" s="8">
        <v>155000</v>
      </c>
      <c r="L997" s="8">
        <v>93000</v>
      </c>
      <c r="M997" s="8">
        <v>248000</v>
      </c>
      <c r="N997" s="8">
        <v>305000</v>
      </c>
      <c r="O997" s="8">
        <v>0.55610000000000004</v>
      </c>
      <c r="P997" s="9">
        <f t="shared" si="248"/>
        <v>1</v>
      </c>
      <c r="Q997" s="9">
        <f t="shared" si="249"/>
        <v>7.2463768115942032E-2</v>
      </c>
      <c r="R997" s="9">
        <f t="shared" si="250"/>
        <v>0.56159420289855078</v>
      </c>
      <c r="S997" s="9">
        <f t="shared" si="251"/>
        <v>0.33695652173913043</v>
      </c>
      <c r="T997" s="9">
        <f t="shared" si="252"/>
        <v>0.89855072463768115</v>
      </c>
      <c r="U997" s="9">
        <f t="shared" si="253"/>
        <v>1.105072463768116</v>
      </c>
      <c r="V997" s="9">
        <f t="shared" si="254"/>
        <v>0</v>
      </c>
      <c r="W997" s="9">
        <f t="shared" si="255"/>
        <v>0</v>
      </c>
      <c r="X997" s="9">
        <f t="shared" si="256"/>
        <v>1</v>
      </c>
      <c r="Y997" s="9">
        <f t="shared" si="257"/>
        <v>1</v>
      </c>
      <c r="Z997" s="9">
        <f t="shared" si="258"/>
        <v>0</v>
      </c>
      <c r="AA997" s="9">
        <f t="shared" si="259"/>
        <v>0</v>
      </c>
      <c r="AB997" s="9">
        <f t="shared" si="260"/>
        <v>0</v>
      </c>
      <c r="AC997" s="9">
        <f t="shared" si="261"/>
        <v>0</v>
      </c>
      <c r="AD997" s="9">
        <f t="shared" si="262"/>
        <v>0</v>
      </c>
    </row>
    <row r="998" spans="1:30" x14ac:dyDescent="0.35">
      <c r="A998" s="5">
        <v>997</v>
      </c>
      <c r="B998" s="3" t="s">
        <v>1512</v>
      </c>
      <c r="C998" s="11">
        <v>20</v>
      </c>
      <c r="D998" s="8">
        <v>15</v>
      </c>
      <c r="E998" s="11">
        <v>0</v>
      </c>
      <c r="F998" s="11">
        <v>5</v>
      </c>
      <c r="G998" s="11">
        <v>0</v>
      </c>
      <c r="H998" s="8">
        <v>1911000</v>
      </c>
      <c r="I998" s="8">
        <v>2050000</v>
      </c>
      <c r="J998" s="8">
        <v>-341000</v>
      </c>
      <c r="K998" s="8">
        <v>252000</v>
      </c>
      <c r="L998" s="8">
        <v>1539000</v>
      </c>
      <c r="M998" s="8">
        <v>1791000</v>
      </c>
      <c r="N998" s="8">
        <v>6743000</v>
      </c>
      <c r="O998" s="8">
        <v>3.4956</v>
      </c>
      <c r="P998" s="9">
        <f t="shared" si="248"/>
        <v>0.93219512195121956</v>
      </c>
      <c r="Q998" s="9">
        <f t="shared" si="249"/>
        <v>-0.16634146341463416</v>
      </c>
      <c r="R998" s="9">
        <f t="shared" si="250"/>
        <v>0.12292682926829268</v>
      </c>
      <c r="S998" s="9">
        <f t="shared" si="251"/>
        <v>0.75073170731707317</v>
      </c>
      <c r="T998" s="9">
        <f t="shared" si="252"/>
        <v>0.87365853658536585</v>
      </c>
      <c r="U998" s="9">
        <f t="shared" si="253"/>
        <v>3.2892682926829266</v>
      </c>
      <c r="V998" s="9">
        <f t="shared" si="254"/>
        <v>0</v>
      </c>
      <c r="W998" s="9">
        <f t="shared" si="255"/>
        <v>0</v>
      </c>
      <c r="X998" s="9">
        <f t="shared" si="256"/>
        <v>1</v>
      </c>
      <c r="Y998" s="9">
        <f t="shared" si="257"/>
        <v>0</v>
      </c>
      <c r="Z998" s="9">
        <f t="shared" si="258"/>
        <v>0</v>
      </c>
      <c r="AA998" s="9">
        <f t="shared" si="259"/>
        <v>0</v>
      </c>
      <c r="AB998" s="9">
        <f t="shared" si="260"/>
        <v>0</v>
      </c>
      <c r="AC998" s="9">
        <f t="shared" si="261"/>
        <v>0</v>
      </c>
      <c r="AD998" s="9">
        <f t="shared" si="262"/>
        <v>1</v>
      </c>
    </row>
    <row r="999" spans="1:30" x14ac:dyDescent="0.35">
      <c r="A999" s="5">
        <v>998</v>
      </c>
      <c r="B999" s="3" t="s">
        <v>552</v>
      </c>
      <c r="C999" s="11">
        <v>20</v>
      </c>
      <c r="D999" s="8">
        <v>10.5</v>
      </c>
      <c r="E999" s="11">
        <v>0</v>
      </c>
      <c r="F999" s="11">
        <v>5</v>
      </c>
      <c r="G999" s="11">
        <v>0</v>
      </c>
      <c r="H999" s="8">
        <v>8889000</v>
      </c>
      <c r="I999" s="8">
        <v>8889000</v>
      </c>
      <c r="J999" s="8">
        <v>3914000</v>
      </c>
      <c r="K999" s="8">
        <v>1310000</v>
      </c>
      <c r="L999" s="8">
        <v>3656000</v>
      </c>
      <c r="M999" s="8">
        <v>4966000</v>
      </c>
      <c r="N999" s="8">
        <v>5297000</v>
      </c>
      <c r="O999" s="8">
        <v>0.65139999999999998</v>
      </c>
      <c r="P999" s="9">
        <f t="shared" si="248"/>
        <v>1</v>
      </c>
      <c r="Q999" s="9">
        <f t="shared" si="249"/>
        <v>0.44031949600629994</v>
      </c>
      <c r="R999" s="9">
        <f t="shared" si="250"/>
        <v>0.14737315783552707</v>
      </c>
      <c r="S999" s="9">
        <f t="shared" si="251"/>
        <v>0.41129485881426481</v>
      </c>
      <c r="T999" s="9">
        <f t="shared" si="252"/>
        <v>0.55866801664979193</v>
      </c>
      <c r="U999" s="9">
        <f t="shared" si="253"/>
        <v>0.59590505118686021</v>
      </c>
      <c r="V999" s="9">
        <f t="shared" si="254"/>
        <v>0</v>
      </c>
      <c r="W999" s="9">
        <f t="shared" si="255"/>
        <v>0</v>
      </c>
      <c r="X999" s="9">
        <f t="shared" si="256"/>
        <v>1</v>
      </c>
      <c r="Y999" s="9">
        <f t="shared" si="257"/>
        <v>0</v>
      </c>
      <c r="Z999" s="9">
        <f t="shared" si="258"/>
        <v>0</v>
      </c>
      <c r="AA999" s="9">
        <f t="shared" si="259"/>
        <v>0</v>
      </c>
      <c r="AB999" s="9">
        <f t="shared" si="260"/>
        <v>0</v>
      </c>
      <c r="AC999" s="9">
        <f t="shared" si="261"/>
        <v>0</v>
      </c>
      <c r="AD999" s="9">
        <f t="shared" si="262"/>
        <v>1</v>
      </c>
    </row>
    <row r="1000" spans="1:30" x14ac:dyDescent="0.35">
      <c r="A1000" s="5">
        <v>999</v>
      </c>
      <c r="B1000" s="3" t="s">
        <v>553</v>
      </c>
      <c r="C1000" s="11">
        <v>20</v>
      </c>
      <c r="D1000" s="8">
        <v>4.5</v>
      </c>
      <c r="E1000" s="11">
        <v>0</v>
      </c>
      <c r="F1000" s="11">
        <v>5</v>
      </c>
      <c r="G1000" s="11">
        <v>0</v>
      </c>
      <c r="H1000" s="8">
        <v>478000</v>
      </c>
      <c r="I1000" s="8">
        <v>478000</v>
      </c>
      <c r="J1000" s="8">
        <v>455000</v>
      </c>
      <c r="K1000" s="8">
        <v>6000</v>
      </c>
      <c r="L1000" s="8">
        <v>7000</v>
      </c>
      <c r="M1000" s="8">
        <v>13000</v>
      </c>
      <c r="N1000" s="8">
        <v>533000</v>
      </c>
      <c r="O1000" s="8">
        <v>1.1524000000000001</v>
      </c>
      <c r="P1000" s="9">
        <f t="shared" si="248"/>
        <v>1</v>
      </c>
      <c r="Q1000" s="9">
        <f t="shared" si="249"/>
        <v>0.95188284518828448</v>
      </c>
      <c r="R1000" s="9">
        <f t="shared" si="250"/>
        <v>1.2552301255230125E-2</v>
      </c>
      <c r="S1000" s="9">
        <f t="shared" si="251"/>
        <v>1.4644351464435146E-2</v>
      </c>
      <c r="T1000" s="9">
        <f t="shared" si="252"/>
        <v>2.7196652719665274E-2</v>
      </c>
      <c r="U1000" s="9">
        <f t="shared" si="253"/>
        <v>1.1150627615062763</v>
      </c>
      <c r="V1000" s="9">
        <f t="shared" si="254"/>
        <v>0</v>
      </c>
      <c r="W1000" s="9">
        <f t="shared" si="255"/>
        <v>0</v>
      </c>
      <c r="X1000" s="9">
        <f t="shared" si="256"/>
        <v>1</v>
      </c>
      <c r="Y1000" s="9">
        <f t="shared" si="257"/>
        <v>0</v>
      </c>
      <c r="Z1000" s="9">
        <f t="shared" si="258"/>
        <v>0</v>
      </c>
      <c r="AA1000" s="9">
        <f t="shared" si="259"/>
        <v>0</v>
      </c>
      <c r="AB1000" s="9">
        <f t="shared" si="260"/>
        <v>0</v>
      </c>
      <c r="AC1000" s="9">
        <f t="shared" si="261"/>
        <v>0</v>
      </c>
      <c r="AD1000" s="9">
        <f t="shared" si="262"/>
        <v>1</v>
      </c>
    </row>
    <row r="1001" spans="1:30" x14ac:dyDescent="0.35">
      <c r="A1001" s="5">
        <v>1000</v>
      </c>
      <c r="B1001" s="3" t="s">
        <v>554</v>
      </c>
      <c r="C1001" s="11">
        <v>20</v>
      </c>
      <c r="D1001" s="8">
        <v>16.5</v>
      </c>
      <c r="E1001" s="11">
        <v>0</v>
      </c>
      <c r="F1001" s="11">
        <v>5</v>
      </c>
      <c r="G1001" s="11">
        <v>0</v>
      </c>
      <c r="H1001" s="8">
        <v>2225000</v>
      </c>
      <c r="I1001" s="8">
        <v>72993000</v>
      </c>
      <c r="J1001" s="8">
        <v>53741000</v>
      </c>
      <c r="K1001" s="8">
        <v>14167000</v>
      </c>
      <c r="L1001" s="8">
        <v>5075000</v>
      </c>
      <c r="M1001" s="8">
        <v>19242000</v>
      </c>
      <c r="N1001" s="8">
        <v>2388000</v>
      </c>
      <c r="O1001" s="8">
        <v>3.27E-2</v>
      </c>
      <c r="P1001" s="9">
        <f t="shared" si="248"/>
        <v>3.048237502226241E-2</v>
      </c>
      <c r="Q1001" s="9">
        <f t="shared" si="249"/>
        <v>0.73624868138040633</v>
      </c>
      <c r="R1001" s="9">
        <f t="shared" si="250"/>
        <v>0.19408710424287259</v>
      </c>
      <c r="S1001" s="9">
        <f t="shared" si="251"/>
        <v>6.9527214938418749E-2</v>
      </c>
      <c r="T1001" s="9">
        <f t="shared" si="252"/>
        <v>0.26361431918129136</v>
      </c>
      <c r="U1001" s="9">
        <f t="shared" si="253"/>
        <v>3.2715465866589945E-2</v>
      </c>
      <c r="V1001" s="9">
        <f t="shared" si="254"/>
        <v>0</v>
      </c>
      <c r="W1001" s="9">
        <f t="shared" si="255"/>
        <v>0</v>
      </c>
      <c r="X1001" s="9">
        <f t="shared" si="256"/>
        <v>1</v>
      </c>
      <c r="Y1001" s="9">
        <f t="shared" si="257"/>
        <v>0</v>
      </c>
      <c r="Z1001" s="9">
        <f t="shared" si="258"/>
        <v>0</v>
      </c>
      <c r="AA1001" s="9">
        <f t="shared" si="259"/>
        <v>0</v>
      </c>
      <c r="AB1001" s="9">
        <f t="shared" si="260"/>
        <v>0</v>
      </c>
      <c r="AC1001" s="9">
        <f t="shared" si="261"/>
        <v>0</v>
      </c>
      <c r="AD1001" s="9">
        <f t="shared" si="262"/>
        <v>1</v>
      </c>
    </row>
    <row r="1002" spans="1:30" x14ac:dyDescent="0.35">
      <c r="A1002" s="5">
        <v>1001</v>
      </c>
      <c r="B1002" s="3" t="s">
        <v>555</v>
      </c>
      <c r="C1002" s="11">
        <v>20</v>
      </c>
      <c r="D1002" s="8">
        <v>9.5</v>
      </c>
      <c r="E1002" s="11">
        <v>0</v>
      </c>
      <c r="F1002" s="11">
        <v>5</v>
      </c>
      <c r="G1002" s="11">
        <v>0</v>
      </c>
      <c r="H1002" s="8">
        <v>130677000</v>
      </c>
      <c r="I1002" s="8">
        <v>227614000</v>
      </c>
      <c r="J1002" s="8">
        <v>117844000</v>
      </c>
      <c r="K1002" s="8">
        <v>61845000</v>
      </c>
      <c r="L1002" s="8">
        <v>47915000</v>
      </c>
      <c r="M1002" s="8">
        <v>109760000</v>
      </c>
      <c r="N1002" s="8">
        <v>153898000</v>
      </c>
      <c r="O1002" s="8">
        <v>0.85960000000000003</v>
      </c>
      <c r="P1002" s="9">
        <f t="shared" si="248"/>
        <v>0.57411670635373924</v>
      </c>
      <c r="Q1002" s="9">
        <f t="shared" si="249"/>
        <v>0.51773616737107564</v>
      </c>
      <c r="R1002" s="9">
        <f t="shared" si="250"/>
        <v>0.27171000026360415</v>
      </c>
      <c r="S1002" s="9">
        <f t="shared" si="251"/>
        <v>0.21050989833665767</v>
      </c>
      <c r="T1002" s="9">
        <f t="shared" si="252"/>
        <v>0.48221989860026182</v>
      </c>
      <c r="U1002" s="9">
        <f t="shared" si="253"/>
        <v>0.67613591431107045</v>
      </c>
      <c r="V1002" s="9">
        <f t="shared" si="254"/>
        <v>0</v>
      </c>
      <c r="W1002" s="9">
        <f t="shared" si="255"/>
        <v>0</v>
      </c>
      <c r="X1002" s="9">
        <f t="shared" si="256"/>
        <v>1</v>
      </c>
      <c r="Y1002" s="9">
        <f t="shared" si="257"/>
        <v>0</v>
      </c>
      <c r="Z1002" s="9">
        <f t="shared" si="258"/>
        <v>0</v>
      </c>
      <c r="AA1002" s="9">
        <f t="shared" si="259"/>
        <v>0</v>
      </c>
      <c r="AB1002" s="9">
        <f t="shared" si="260"/>
        <v>0</v>
      </c>
      <c r="AC1002" s="9">
        <f t="shared" si="261"/>
        <v>0</v>
      </c>
      <c r="AD1002" s="9">
        <f t="shared" si="262"/>
        <v>1</v>
      </c>
    </row>
    <row r="1003" spans="1:30" x14ac:dyDescent="0.35">
      <c r="A1003" s="5">
        <v>1002</v>
      </c>
      <c r="B1003" s="3" t="s">
        <v>1513</v>
      </c>
      <c r="C1003" s="11">
        <v>20</v>
      </c>
      <c r="D1003" s="8">
        <v>7.5</v>
      </c>
      <c r="E1003" s="11">
        <v>0</v>
      </c>
      <c r="F1003" s="11">
        <v>5</v>
      </c>
      <c r="G1003" s="11">
        <v>0</v>
      </c>
      <c r="H1003" s="8">
        <v>6341000</v>
      </c>
      <c r="I1003" s="8">
        <v>11186000</v>
      </c>
      <c r="J1003" s="8">
        <v>-3195000</v>
      </c>
      <c r="K1003" s="8">
        <v>6204000</v>
      </c>
      <c r="L1003" s="8">
        <v>1167000</v>
      </c>
      <c r="M1003" s="8">
        <v>7371000</v>
      </c>
      <c r="N1003" s="8">
        <v>3944000</v>
      </c>
      <c r="O1003" s="8">
        <v>0.3367</v>
      </c>
      <c r="P1003" s="9">
        <f t="shared" si="248"/>
        <v>0.56686930091185406</v>
      </c>
      <c r="Q1003" s="9">
        <f t="shared" si="249"/>
        <v>-0.28562488825317361</v>
      </c>
      <c r="R1003" s="9">
        <f t="shared" si="250"/>
        <v>0.55462184873949583</v>
      </c>
      <c r="S1003" s="9">
        <f t="shared" si="251"/>
        <v>0.10432683711782585</v>
      </c>
      <c r="T1003" s="9">
        <f t="shared" si="252"/>
        <v>0.65894868585732169</v>
      </c>
      <c r="U1003" s="9">
        <f t="shared" si="253"/>
        <v>0.35258358662613981</v>
      </c>
      <c r="V1003" s="9">
        <f t="shared" si="254"/>
        <v>0</v>
      </c>
      <c r="W1003" s="9">
        <f t="shared" si="255"/>
        <v>0</v>
      </c>
      <c r="X1003" s="9">
        <f t="shared" si="256"/>
        <v>1</v>
      </c>
      <c r="Y1003" s="9">
        <f t="shared" si="257"/>
        <v>0</v>
      </c>
      <c r="Z1003" s="9">
        <f t="shared" si="258"/>
        <v>0</v>
      </c>
      <c r="AA1003" s="9">
        <f t="shared" si="259"/>
        <v>0</v>
      </c>
      <c r="AB1003" s="9">
        <f t="shared" si="260"/>
        <v>0</v>
      </c>
      <c r="AC1003" s="9">
        <f t="shared" si="261"/>
        <v>0</v>
      </c>
      <c r="AD1003" s="9">
        <f t="shared" si="262"/>
        <v>1</v>
      </c>
    </row>
    <row r="1004" spans="1:30" x14ac:dyDescent="0.35">
      <c r="A1004" s="5">
        <v>1003</v>
      </c>
      <c r="B1004" s="3" t="s">
        <v>556</v>
      </c>
      <c r="C1004" s="11">
        <v>20</v>
      </c>
      <c r="D1004" s="8">
        <v>2.5</v>
      </c>
      <c r="E1004" s="11">
        <v>0</v>
      </c>
      <c r="F1004" s="11">
        <v>5</v>
      </c>
      <c r="G1004" s="11">
        <v>0</v>
      </c>
      <c r="H1004" s="8">
        <v>7042000</v>
      </c>
      <c r="I1004" s="8">
        <v>7155000</v>
      </c>
      <c r="J1004" s="8">
        <v>4732000</v>
      </c>
      <c r="K1004" s="8">
        <v>193000</v>
      </c>
      <c r="L1004" s="8">
        <v>2219000</v>
      </c>
      <c r="M1004" s="8">
        <v>2412000</v>
      </c>
      <c r="N1004" s="8">
        <v>22576000</v>
      </c>
      <c r="O1004" s="8">
        <v>4.0267999999999997</v>
      </c>
      <c r="P1004" s="9">
        <f t="shared" si="248"/>
        <v>0.98420684835779171</v>
      </c>
      <c r="Q1004" s="9">
        <f t="shared" si="249"/>
        <v>0.66135569531795946</v>
      </c>
      <c r="R1004" s="9">
        <f t="shared" si="250"/>
        <v>2.6974143955276031E-2</v>
      </c>
      <c r="S1004" s="9">
        <f t="shared" si="251"/>
        <v>0.31013277428371766</v>
      </c>
      <c r="T1004" s="9">
        <f t="shared" si="252"/>
        <v>0.33710691823899369</v>
      </c>
      <c r="U1004" s="9">
        <f t="shared" si="253"/>
        <v>3.155276030747729</v>
      </c>
      <c r="V1004" s="9">
        <f t="shared" si="254"/>
        <v>0</v>
      </c>
      <c r="W1004" s="9">
        <f t="shared" si="255"/>
        <v>0</v>
      </c>
      <c r="X1004" s="9">
        <f t="shared" si="256"/>
        <v>1</v>
      </c>
      <c r="Y1004" s="9">
        <f t="shared" si="257"/>
        <v>0</v>
      </c>
      <c r="Z1004" s="9">
        <f t="shared" si="258"/>
        <v>0</v>
      </c>
      <c r="AA1004" s="9">
        <f t="shared" si="259"/>
        <v>0</v>
      </c>
      <c r="AB1004" s="9">
        <f t="shared" si="260"/>
        <v>0</v>
      </c>
      <c r="AC1004" s="9">
        <f t="shared" si="261"/>
        <v>0</v>
      </c>
      <c r="AD1004" s="9">
        <f t="shared" si="262"/>
        <v>1</v>
      </c>
    </row>
    <row r="1005" spans="1:30" x14ac:dyDescent="0.35">
      <c r="A1005" s="5">
        <v>1004</v>
      </c>
      <c r="B1005" s="3" t="s">
        <v>557</v>
      </c>
      <c r="C1005" s="11">
        <v>20</v>
      </c>
      <c r="D1005" s="8">
        <v>21</v>
      </c>
      <c r="E1005" s="11">
        <v>0</v>
      </c>
      <c r="F1005" s="11">
        <v>2</v>
      </c>
      <c r="G1005" s="11">
        <v>0</v>
      </c>
      <c r="H1005" s="8">
        <v>5493000</v>
      </c>
      <c r="I1005" s="8">
        <v>11928000</v>
      </c>
      <c r="J1005" s="8">
        <v>815000</v>
      </c>
      <c r="K1005" s="8">
        <v>2330000</v>
      </c>
      <c r="L1005" s="8">
        <v>1768000</v>
      </c>
      <c r="M1005" s="8">
        <v>4098000</v>
      </c>
      <c r="N1005" s="8">
        <v>13248000</v>
      </c>
      <c r="O1005" s="8">
        <v>1.1524000000000001</v>
      </c>
      <c r="P1005" s="9">
        <f t="shared" si="248"/>
        <v>0.46051307847082495</v>
      </c>
      <c r="Q1005" s="9">
        <f t="shared" si="249"/>
        <v>6.8326626425217973E-2</v>
      </c>
      <c r="R1005" s="9">
        <f t="shared" si="250"/>
        <v>0.19533869885982563</v>
      </c>
      <c r="S1005" s="9">
        <f t="shared" si="251"/>
        <v>0.1482226693494299</v>
      </c>
      <c r="T1005" s="9">
        <f t="shared" si="252"/>
        <v>0.34356136820925554</v>
      </c>
      <c r="U1005" s="9">
        <f t="shared" si="253"/>
        <v>1.1106639839034205</v>
      </c>
      <c r="V1005" s="9">
        <f t="shared" si="254"/>
        <v>0</v>
      </c>
      <c r="W1005" s="9">
        <f t="shared" si="255"/>
        <v>0</v>
      </c>
      <c r="X1005" s="9">
        <f t="shared" si="256"/>
        <v>1</v>
      </c>
      <c r="Y1005" s="9">
        <f t="shared" si="257"/>
        <v>0</v>
      </c>
      <c r="Z1005" s="9">
        <f t="shared" si="258"/>
        <v>0</v>
      </c>
      <c r="AA1005" s="9">
        <f t="shared" si="259"/>
        <v>1</v>
      </c>
      <c r="AB1005" s="9">
        <f t="shared" si="260"/>
        <v>0</v>
      </c>
      <c r="AC1005" s="9">
        <f t="shared" si="261"/>
        <v>0</v>
      </c>
      <c r="AD1005" s="9">
        <f t="shared" si="262"/>
        <v>0</v>
      </c>
    </row>
    <row r="1006" spans="1:30" x14ac:dyDescent="0.35">
      <c r="A1006" s="5">
        <v>1005</v>
      </c>
      <c r="B1006" s="3" t="s">
        <v>1514</v>
      </c>
      <c r="C1006" s="11">
        <v>20</v>
      </c>
      <c r="D1006" s="8">
        <v>6</v>
      </c>
      <c r="E1006" s="11">
        <v>0</v>
      </c>
      <c r="F1006" s="11">
        <v>5</v>
      </c>
      <c r="G1006" s="11">
        <v>0</v>
      </c>
      <c r="H1006" s="8">
        <v>149524000</v>
      </c>
      <c r="I1006" s="8">
        <v>331055000</v>
      </c>
      <c r="J1006" s="8">
        <v>-30771000</v>
      </c>
      <c r="K1006" s="8">
        <v>248590000</v>
      </c>
      <c r="L1006" s="8">
        <v>103236000</v>
      </c>
      <c r="M1006" s="8">
        <v>351826000</v>
      </c>
      <c r="N1006" s="8">
        <v>672000</v>
      </c>
      <c r="O1006" s="8">
        <v>3.0000000000000001E-3</v>
      </c>
      <c r="P1006" s="9">
        <f t="shared" si="248"/>
        <v>0.45165908987932518</v>
      </c>
      <c r="Q1006" s="9">
        <f t="shared" si="249"/>
        <v>-9.2948301641721159E-2</v>
      </c>
      <c r="R1006" s="9">
        <f t="shared" si="250"/>
        <v>0.75090241802721602</v>
      </c>
      <c r="S1006" s="9">
        <f t="shared" si="251"/>
        <v>0.3118394224524626</v>
      </c>
      <c r="T1006" s="9">
        <f t="shared" si="252"/>
        <v>1.0627418404796787</v>
      </c>
      <c r="U1006" s="9">
        <f t="shared" si="253"/>
        <v>2.02987419008926E-3</v>
      </c>
      <c r="V1006" s="9">
        <f t="shared" si="254"/>
        <v>0</v>
      </c>
      <c r="W1006" s="9">
        <f t="shared" si="255"/>
        <v>0</v>
      </c>
      <c r="X1006" s="9">
        <f t="shared" si="256"/>
        <v>1</v>
      </c>
      <c r="Y1006" s="9">
        <f t="shared" si="257"/>
        <v>0</v>
      </c>
      <c r="Z1006" s="9">
        <f t="shared" si="258"/>
        <v>0</v>
      </c>
      <c r="AA1006" s="9">
        <f t="shared" si="259"/>
        <v>0</v>
      </c>
      <c r="AB1006" s="9">
        <f t="shared" si="260"/>
        <v>0</v>
      </c>
      <c r="AC1006" s="9">
        <f t="shared" si="261"/>
        <v>0</v>
      </c>
      <c r="AD1006" s="9">
        <f t="shared" si="262"/>
        <v>1</v>
      </c>
    </row>
    <row r="1007" spans="1:30" x14ac:dyDescent="0.35">
      <c r="A1007" s="5">
        <v>1006</v>
      </c>
      <c r="B1007" s="3" t="s">
        <v>558</v>
      </c>
      <c r="C1007" s="11">
        <v>20</v>
      </c>
      <c r="D1007" s="8">
        <v>21.5</v>
      </c>
      <c r="E1007" s="11">
        <v>0</v>
      </c>
      <c r="F1007" s="11">
        <v>5</v>
      </c>
      <c r="G1007" s="11">
        <v>0</v>
      </c>
      <c r="H1007" s="8">
        <v>44671000</v>
      </c>
      <c r="I1007" s="8">
        <v>69549000</v>
      </c>
      <c r="J1007" s="8">
        <v>64241000</v>
      </c>
      <c r="K1007" s="8">
        <v>1806000</v>
      </c>
      <c r="L1007" s="8">
        <v>2102000</v>
      </c>
      <c r="M1007" s="8">
        <v>3908000</v>
      </c>
      <c r="N1007" s="8">
        <v>42848000</v>
      </c>
      <c r="O1007" s="8">
        <v>0.66110000000000002</v>
      </c>
      <c r="P1007" s="9">
        <f t="shared" si="248"/>
        <v>0.64229536010582466</v>
      </c>
      <c r="Q1007" s="9">
        <f t="shared" si="249"/>
        <v>0.92367970783188835</v>
      </c>
      <c r="R1007" s="9">
        <f t="shared" si="250"/>
        <v>2.5967303627658197E-2</v>
      </c>
      <c r="S1007" s="9">
        <f t="shared" si="251"/>
        <v>3.0223295805834736E-2</v>
      </c>
      <c r="T1007" s="9">
        <f t="shared" si="252"/>
        <v>5.619059943349293E-2</v>
      </c>
      <c r="U1007" s="9">
        <f t="shared" si="253"/>
        <v>0.61608362449496035</v>
      </c>
      <c r="V1007" s="9">
        <f t="shared" si="254"/>
        <v>0</v>
      </c>
      <c r="W1007" s="9">
        <f t="shared" si="255"/>
        <v>0</v>
      </c>
      <c r="X1007" s="9">
        <f t="shared" si="256"/>
        <v>1</v>
      </c>
      <c r="Y1007" s="9">
        <f t="shared" si="257"/>
        <v>0</v>
      </c>
      <c r="Z1007" s="9">
        <f t="shared" si="258"/>
        <v>0</v>
      </c>
      <c r="AA1007" s="9">
        <f t="shared" si="259"/>
        <v>0</v>
      </c>
      <c r="AB1007" s="9">
        <f t="shared" si="260"/>
        <v>0</v>
      </c>
      <c r="AC1007" s="9">
        <f t="shared" si="261"/>
        <v>0</v>
      </c>
      <c r="AD1007" s="9">
        <f t="shared" si="262"/>
        <v>1</v>
      </c>
    </row>
    <row r="1008" spans="1:30" x14ac:dyDescent="0.35">
      <c r="A1008" s="5">
        <v>1007</v>
      </c>
      <c r="B1008" s="3" t="s">
        <v>558</v>
      </c>
      <c r="C1008" s="11">
        <v>20</v>
      </c>
      <c r="D1008" s="8">
        <v>18.5</v>
      </c>
      <c r="E1008" s="11">
        <v>0</v>
      </c>
      <c r="F1008" s="11">
        <v>5</v>
      </c>
      <c r="G1008" s="11">
        <v>0</v>
      </c>
      <c r="H1008" s="8">
        <v>10848000</v>
      </c>
      <c r="I1008" s="8">
        <v>36679000</v>
      </c>
      <c r="J1008" s="8">
        <v>21587000</v>
      </c>
      <c r="K1008" s="8">
        <v>11567000</v>
      </c>
      <c r="L1008" s="8">
        <v>2305000</v>
      </c>
      <c r="M1008" s="8">
        <v>13872000</v>
      </c>
      <c r="N1008" s="8">
        <v>27122000</v>
      </c>
      <c r="O1008" s="8">
        <v>0.80320000000000003</v>
      </c>
      <c r="P1008" s="9">
        <f t="shared" si="248"/>
        <v>0.29575506420567627</v>
      </c>
      <c r="Q1008" s="9">
        <f t="shared" si="249"/>
        <v>0.58853840071975794</v>
      </c>
      <c r="R1008" s="9">
        <f t="shared" si="250"/>
        <v>0.31535756154747946</v>
      </c>
      <c r="S1008" s="9">
        <f t="shared" si="251"/>
        <v>6.2842498432345489E-2</v>
      </c>
      <c r="T1008" s="9">
        <f t="shared" si="252"/>
        <v>0.37820005997982498</v>
      </c>
      <c r="U1008" s="9">
        <f t="shared" si="253"/>
        <v>0.7394421876277979</v>
      </c>
      <c r="V1008" s="9">
        <f t="shared" si="254"/>
        <v>0</v>
      </c>
      <c r="W1008" s="9">
        <f t="shared" si="255"/>
        <v>0</v>
      </c>
      <c r="X1008" s="9">
        <f t="shared" si="256"/>
        <v>1</v>
      </c>
      <c r="Y1008" s="9">
        <f t="shared" si="257"/>
        <v>0</v>
      </c>
      <c r="Z1008" s="9">
        <f t="shared" si="258"/>
        <v>0</v>
      </c>
      <c r="AA1008" s="9">
        <f t="shared" si="259"/>
        <v>0</v>
      </c>
      <c r="AB1008" s="9">
        <f t="shared" si="260"/>
        <v>0</v>
      </c>
      <c r="AC1008" s="9">
        <f t="shared" si="261"/>
        <v>0</v>
      </c>
      <c r="AD1008" s="9">
        <f t="shared" si="262"/>
        <v>1</v>
      </c>
    </row>
    <row r="1009" spans="1:30" ht="29" x14ac:dyDescent="0.35">
      <c r="A1009" s="5">
        <v>1008</v>
      </c>
      <c r="B1009" s="3" t="s">
        <v>559</v>
      </c>
      <c r="C1009" s="11">
        <v>20</v>
      </c>
      <c r="D1009" s="8">
        <v>4.5</v>
      </c>
      <c r="E1009" s="11">
        <v>0</v>
      </c>
      <c r="F1009" s="11">
        <v>5</v>
      </c>
      <c r="G1009" s="11">
        <v>0</v>
      </c>
      <c r="H1009" s="8">
        <v>10066000</v>
      </c>
      <c r="I1009" s="8">
        <v>10066000</v>
      </c>
      <c r="J1009" s="8">
        <v>302000</v>
      </c>
      <c r="K1009" s="8">
        <v>4626000</v>
      </c>
      <c r="L1009" s="8">
        <v>5039000</v>
      </c>
      <c r="M1009" s="8">
        <v>9665000</v>
      </c>
      <c r="N1009" s="8">
        <v>29610000</v>
      </c>
      <c r="O1009" s="8">
        <v>2.1093999999999999</v>
      </c>
      <c r="P1009" s="9">
        <f t="shared" si="248"/>
        <v>1</v>
      </c>
      <c r="Q1009" s="9">
        <f t="shared" si="249"/>
        <v>3.0001986886548777E-2</v>
      </c>
      <c r="R1009" s="9">
        <f t="shared" si="250"/>
        <v>0.45956685873236636</v>
      </c>
      <c r="S1009" s="9">
        <f t="shared" si="251"/>
        <v>0.50059606596463346</v>
      </c>
      <c r="T1009" s="9">
        <f t="shared" si="252"/>
        <v>0.96016292469699982</v>
      </c>
      <c r="U1009" s="9">
        <f t="shared" si="253"/>
        <v>2.9415855354659248</v>
      </c>
      <c r="V1009" s="9">
        <f t="shared" si="254"/>
        <v>0</v>
      </c>
      <c r="W1009" s="9">
        <f t="shared" si="255"/>
        <v>0</v>
      </c>
      <c r="X1009" s="9">
        <f t="shared" si="256"/>
        <v>1</v>
      </c>
      <c r="Y1009" s="9">
        <f t="shared" si="257"/>
        <v>0</v>
      </c>
      <c r="Z1009" s="9">
        <f t="shared" si="258"/>
        <v>0</v>
      </c>
      <c r="AA1009" s="9">
        <f t="shared" si="259"/>
        <v>0</v>
      </c>
      <c r="AB1009" s="9">
        <f t="shared" si="260"/>
        <v>0</v>
      </c>
      <c r="AC1009" s="9">
        <f t="shared" si="261"/>
        <v>0</v>
      </c>
      <c r="AD1009" s="9">
        <f t="shared" si="262"/>
        <v>1</v>
      </c>
    </row>
    <row r="1010" spans="1:30" x14ac:dyDescent="0.35">
      <c r="A1010" s="5">
        <v>1009</v>
      </c>
      <c r="B1010" s="3" t="s">
        <v>1515</v>
      </c>
      <c r="C1010" s="11">
        <v>20</v>
      </c>
      <c r="D1010" s="8">
        <v>26.5</v>
      </c>
      <c r="E1010" s="11">
        <v>0</v>
      </c>
      <c r="F1010" s="11">
        <v>0</v>
      </c>
      <c r="G1010" s="11">
        <v>0</v>
      </c>
      <c r="H1010" s="8">
        <v>1272796000</v>
      </c>
      <c r="I1010" s="8">
        <v>1578846000</v>
      </c>
      <c r="J1010" s="8">
        <v>-63876000</v>
      </c>
      <c r="K1010" s="8">
        <v>348421000</v>
      </c>
      <c r="L1010" s="8">
        <v>1019566000</v>
      </c>
      <c r="M1010" s="8">
        <v>1367987000</v>
      </c>
      <c r="N1010" s="8">
        <v>1850175000</v>
      </c>
      <c r="O1010" s="8">
        <v>1.2151000000000001</v>
      </c>
      <c r="P1010" s="9">
        <f t="shared" si="248"/>
        <v>0.80615588854137765</v>
      </c>
      <c r="Q1010" s="9">
        <f t="shared" si="249"/>
        <v>-4.045739736491083E-2</v>
      </c>
      <c r="R1010" s="9">
        <f t="shared" si="250"/>
        <v>0.22068080104076016</v>
      </c>
      <c r="S1010" s="9">
        <f t="shared" si="251"/>
        <v>0.64576659154851079</v>
      </c>
      <c r="T1010" s="9">
        <f t="shared" si="252"/>
        <v>0.86644739258927095</v>
      </c>
      <c r="U1010" s="9">
        <f t="shared" si="253"/>
        <v>1.1718527329454551</v>
      </c>
      <c r="V1010" s="9">
        <f t="shared" si="254"/>
        <v>0</v>
      </c>
      <c r="W1010" s="9">
        <f t="shared" si="255"/>
        <v>0</v>
      </c>
      <c r="X1010" s="9">
        <f t="shared" si="256"/>
        <v>1</v>
      </c>
      <c r="Y1010" s="9">
        <f t="shared" si="257"/>
        <v>1</v>
      </c>
      <c r="Z1010" s="9">
        <f t="shared" si="258"/>
        <v>0</v>
      </c>
      <c r="AA1010" s="9">
        <f t="shared" si="259"/>
        <v>0</v>
      </c>
      <c r="AB1010" s="9">
        <f t="shared" si="260"/>
        <v>0</v>
      </c>
      <c r="AC1010" s="9">
        <f t="shared" si="261"/>
        <v>0</v>
      </c>
      <c r="AD1010" s="9">
        <f t="shared" si="262"/>
        <v>0</v>
      </c>
    </row>
    <row r="1011" spans="1:30" x14ac:dyDescent="0.35">
      <c r="A1011" s="5">
        <v>1010</v>
      </c>
      <c r="B1011" s="3" t="s">
        <v>560</v>
      </c>
      <c r="C1011" s="11">
        <v>20</v>
      </c>
      <c r="D1011" s="8">
        <v>4</v>
      </c>
      <c r="E1011" s="11">
        <v>0</v>
      </c>
      <c r="F1011" s="11">
        <v>5</v>
      </c>
      <c r="G1011" s="11">
        <v>0</v>
      </c>
      <c r="H1011" s="8">
        <v>22595000</v>
      </c>
      <c r="I1011" s="8">
        <v>39705000</v>
      </c>
      <c r="J1011" s="8">
        <v>32345000</v>
      </c>
      <c r="K1011" s="8">
        <v>3973000</v>
      </c>
      <c r="L1011" s="8">
        <v>3376000</v>
      </c>
      <c r="M1011" s="8">
        <v>7349000</v>
      </c>
      <c r="N1011" s="8">
        <v>37880000</v>
      </c>
      <c r="O1011" s="8">
        <v>1.1389</v>
      </c>
      <c r="P1011" s="9">
        <f t="shared" si="248"/>
        <v>0.56907190530159935</v>
      </c>
      <c r="Q1011" s="9">
        <f t="shared" si="249"/>
        <v>0.81463291776854296</v>
      </c>
      <c r="R1011" s="9">
        <f t="shared" si="250"/>
        <v>0.10006296436217101</v>
      </c>
      <c r="S1011" s="9">
        <f t="shared" si="251"/>
        <v>8.5027074675733533E-2</v>
      </c>
      <c r="T1011" s="9">
        <f t="shared" si="252"/>
        <v>0.18509003903790455</v>
      </c>
      <c r="U1011" s="9">
        <f t="shared" si="253"/>
        <v>0.95403601561516183</v>
      </c>
      <c r="V1011" s="9">
        <f t="shared" si="254"/>
        <v>0</v>
      </c>
      <c r="W1011" s="9">
        <f t="shared" si="255"/>
        <v>0</v>
      </c>
      <c r="X1011" s="9">
        <f t="shared" si="256"/>
        <v>1</v>
      </c>
      <c r="Y1011" s="9">
        <f t="shared" si="257"/>
        <v>0</v>
      </c>
      <c r="Z1011" s="9">
        <f t="shared" si="258"/>
        <v>0</v>
      </c>
      <c r="AA1011" s="9">
        <f t="shared" si="259"/>
        <v>0</v>
      </c>
      <c r="AB1011" s="9">
        <f t="shared" si="260"/>
        <v>0</v>
      </c>
      <c r="AC1011" s="9">
        <f t="shared" si="261"/>
        <v>0</v>
      </c>
      <c r="AD1011" s="9">
        <f t="shared" si="262"/>
        <v>1</v>
      </c>
    </row>
    <row r="1012" spans="1:30" x14ac:dyDescent="0.35">
      <c r="A1012" s="5">
        <v>1011</v>
      </c>
      <c r="B1012" s="3" t="s">
        <v>1516</v>
      </c>
      <c r="C1012" s="11">
        <v>20</v>
      </c>
      <c r="D1012" s="8">
        <v>4.5</v>
      </c>
      <c r="E1012" s="11">
        <v>0</v>
      </c>
      <c r="F1012" s="11">
        <v>5</v>
      </c>
      <c r="G1012" s="11">
        <v>0</v>
      </c>
      <c r="H1012" s="8">
        <v>34605000</v>
      </c>
      <c r="I1012" s="8">
        <v>35310000</v>
      </c>
      <c r="J1012" s="8">
        <v>-7261000</v>
      </c>
      <c r="K1012" s="8">
        <v>19458000</v>
      </c>
      <c r="L1012" s="8">
        <v>13113000</v>
      </c>
      <c r="M1012" s="8">
        <v>32571000</v>
      </c>
      <c r="N1012" s="8">
        <v>7493000</v>
      </c>
      <c r="O1012" s="8">
        <v>0.2009</v>
      </c>
      <c r="P1012" s="9">
        <f t="shared" si="248"/>
        <v>0.98003398470688186</v>
      </c>
      <c r="Q1012" s="9">
        <f t="shared" si="249"/>
        <v>-0.20563579722458228</v>
      </c>
      <c r="R1012" s="9">
        <f t="shared" si="250"/>
        <v>0.5510620220900595</v>
      </c>
      <c r="S1012" s="9">
        <f t="shared" si="251"/>
        <v>0.37136788445199659</v>
      </c>
      <c r="T1012" s="9">
        <f t="shared" si="252"/>
        <v>0.92242990654205603</v>
      </c>
      <c r="U1012" s="9">
        <f t="shared" si="253"/>
        <v>0.21220617388841687</v>
      </c>
      <c r="V1012" s="9">
        <f t="shared" si="254"/>
        <v>0</v>
      </c>
      <c r="W1012" s="9">
        <f t="shared" si="255"/>
        <v>0</v>
      </c>
      <c r="X1012" s="9">
        <f t="shared" si="256"/>
        <v>1</v>
      </c>
      <c r="Y1012" s="9">
        <f t="shared" si="257"/>
        <v>0</v>
      </c>
      <c r="Z1012" s="9">
        <f t="shared" si="258"/>
        <v>0</v>
      </c>
      <c r="AA1012" s="9">
        <f t="shared" si="259"/>
        <v>0</v>
      </c>
      <c r="AB1012" s="9">
        <f t="shared" si="260"/>
        <v>0</v>
      </c>
      <c r="AC1012" s="9">
        <f t="shared" si="261"/>
        <v>0</v>
      </c>
      <c r="AD1012" s="9">
        <f t="shared" si="262"/>
        <v>1</v>
      </c>
    </row>
    <row r="1013" spans="1:30" x14ac:dyDescent="0.35">
      <c r="A1013" s="5">
        <v>1012</v>
      </c>
      <c r="B1013" s="3" t="s">
        <v>561</v>
      </c>
      <c r="C1013" s="11">
        <v>20</v>
      </c>
      <c r="D1013" s="8">
        <v>4.5</v>
      </c>
      <c r="E1013" s="11">
        <v>0</v>
      </c>
      <c r="F1013" s="11">
        <v>5</v>
      </c>
      <c r="G1013" s="11">
        <v>0</v>
      </c>
      <c r="H1013" s="8">
        <v>1838000</v>
      </c>
      <c r="I1013" s="8">
        <v>1838000</v>
      </c>
      <c r="J1013" s="8">
        <v>450000</v>
      </c>
      <c r="K1013" s="8">
        <v>46000</v>
      </c>
      <c r="L1013" s="8">
        <v>1242000</v>
      </c>
      <c r="M1013" s="8">
        <v>1288000</v>
      </c>
      <c r="N1013" s="8">
        <v>12308000</v>
      </c>
      <c r="O1013" s="8">
        <v>5.1822999999999997</v>
      </c>
      <c r="P1013" s="9">
        <f t="shared" si="248"/>
        <v>1</v>
      </c>
      <c r="Q1013" s="9">
        <f t="shared" si="249"/>
        <v>0.24483133841131666</v>
      </c>
      <c r="R1013" s="9">
        <f t="shared" si="250"/>
        <v>2.5027203482045703E-2</v>
      </c>
      <c r="S1013" s="9">
        <f t="shared" si="251"/>
        <v>0.675734494015234</v>
      </c>
      <c r="T1013" s="9">
        <f t="shared" si="252"/>
        <v>0.70076169749727968</v>
      </c>
      <c r="U1013" s="9">
        <f t="shared" si="253"/>
        <v>6.6964091403699673</v>
      </c>
      <c r="V1013" s="9">
        <f t="shared" si="254"/>
        <v>0</v>
      </c>
      <c r="W1013" s="9">
        <f t="shared" si="255"/>
        <v>0</v>
      </c>
      <c r="X1013" s="9">
        <f t="shared" si="256"/>
        <v>1</v>
      </c>
      <c r="Y1013" s="9">
        <f t="shared" si="257"/>
        <v>0</v>
      </c>
      <c r="Z1013" s="9">
        <f t="shared" si="258"/>
        <v>0</v>
      </c>
      <c r="AA1013" s="9">
        <f t="shared" si="259"/>
        <v>0</v>
      </c>
      <c r="AB1013" s="9">
        <f t="shared" si="260"/>
        <v>0</v>
      </c>
      <c r="AC1013" s="9">
        <f t="shared" si="261"/>
        <v>0</v>
      </c>
      <c r="AD1013" s="9">
        <f t="shared" si="262"/>
        <v>1</v>
      </c>
    </row>
    <row r="1014" spans="1:30" x14ac:dyDescent="0.35">
      <c r="A1014" s="5">
        <v>1013</v>
      </c>
      <c r="B1014" s="3" t="s">
        <v>562</v>
      </c>
      <c r="C1014" s="11">
        <v>20</v>
      </c>
      <c r="D1014" s="8">
        <v>15.5</v>
      </c>
      <c r="E1014" s="11">
        <v>0</v>
      </c>
      <c r="F1014" s="11">
        <v>5</v>
      </c>
      <c r="G1014" s="11">
        <v>0</v>
      </c>
      <c r="H1014" s="8">
        <v>16442000</v>
      </c>
      <c r="I1014" s="8">
        <v>16442000</v>
      </c>
      <c r="J1014" s="8">
        <v>10318000</v>
      </c>
      <c r="K1014" s="8">
        <v>262000</v>
      </c>
      <c r="L1014" s="8">
        <v>5851000</v>
      </c>
      <c r="M1014" s="8">
        <v>6113000</v>
      </c>
      <c r="N1014" s="8">
        <v>24568000</v>
      </c>
      <c r="O1014" s="8">
        <v>1.6197999999999999</v>
      </c>
      <c r="P1014" s="9">
        <f t="shared" si="248"/>
        <v>1</v>
      </c>
      <c r="Q1014" s="9">
        <f t="shared" si="249"/>
        <v>0.6275392288042817</v>
      </c>
      <c r="R1014" s="9">
        <f t="shared" si="250"/>
        <v>1.5934801119085268E-2</v>
      </c>
      <c r="S1014" s="9">
        <f t="shared" si="251"/>
        <v>0.35585695170903781</v>
      </c>
      <c r="T1014" s="9">
        <f t="shared" si="252"/>
        <v>0.3717917528281231</v>
      </c>
      <c r="U1014" s="9">
        <f t="shared" si="253"/>
        <v>1.4942221140980416</v>
      </c>
      <c r="V1014" s="9">
        <f t="shared" si="254"/>
        <v>0</v>
      </c>
      <c r="W1014" s="9">
        <f t="shared" si="255"/>
        <v>0</v>
      </c>
      <c r="X1014" s="9">
        <f t="shared" si="256"/>
        <v>1</v>
      </c>
      <c r="Y1014" s="9">
        <f t="shared" si="257"/>
        <v>0</v>
      </c>
      <c r="Z1014" s="9">
        <f t="shared" si="258"/>
        <v>0</v>
      </c>
      <c r="AA1014" s="9">
        <f t="shared" si="259"/>
        <v>0</v>
      </c>
      <c r="AB1014" s="9">
        <f t="shared" si="260"/>
        <v>0</v>
      </c>
      <c r="AC1014" s="9">
        <f t="shared" si="261"/>
        <v>0</v>
      </c>
      <c r="AD1014" s="9">
        <f t="shared" si="262"/>
        <v>1</v>
      </c>
    </row>
    <row r="1015" spans="1:30" x14ac:dyDescent="0.35">
      <c r="A1015" s="5">
        <v>1014</v>
      </c>
      <c r="B1015" s="3" t="s">
        <v>563</v>
      </c>
      <c r="C1015" s="11">
        <v>20</v>
      </c>
      <c r="D1015" s="8">
        <v>2.5</v>
      </c>
      <c r="E1015" s="11">
        <v>0</v>
      </c>
      <c r="F1015" s="11">
        <v>5</v>
      </c>
      <c r="G1015" s="11">
        <v>0</v>
      </c>
      <c r="H1015" s="8">
        <v>1024000</v>
      </c>
      <c r="I1015" s="8">
        <v>1024000</v>
      </c>
      <c r="J1015" s="8">
        <v>299000</v>
      </c>
      <c r="K1015" s="8">
        <v>95000</v>
      </c>
      <c r="L1015" s="8">
        <v>620000</v>
      </c>
      <c r="M1015" s="8">
        <v>715000</v>
      </c>
      <c r="N1015" s="8">
        <v>6382000</v>
      </c>
      <c r="O1015" s="8">
        <v>8.1926000000000005</v>
      </c>
      <c r="P1015" s="9">
        <f t="shared" si="248"/>
        <v>1</v>
      </c>
      <c r="Q1015" s="9">
        <f t="shared" si="249"/>
        <v>0.2919921875</v>
      </c>
      <c r="R1015" s="9">
        <f t="shared" si="250"/>
        <v>9.27734375E-2</v>
      </c>
      <c r="S1015" s="9">
        <f t="shared" si="251"/>
        <v>0.60546875</v>
      </c>
      <c r="T1015" s="9">
        <f t="shared" si="252"/>
        <v>0.6982421875</v>
      </c>
      <c r="U1015" s="9">
        <f t="shared" si="253"/>
        <v>6.232421875</v>
      </c>
      <c r="V1015" s="9">
        <f t="shared" si="254"/>
        <v>0</v>
      </c>
      <c r="W1015" s="9">
        <f t="shared" si="255"/>
        <v>0</v>
      </c>
      <c r="X1015" s="9">
        <f t="shared" si="256"/>
        <v>1</v>
      </c>
      <c r="Y1015" s="9">
        <f t="shared" si="257"/>
        <v>0</v>
      </c>
      <c r="Z1015" s="9">
        <f t="shared" si="258"/>
        <v>0</v>
      </c>
      <c r="AA1015" s="9">
        <f t="shared" si="259"/>
        <v>0</v>
      </c>
      <c r="AB1015" s="9">
        <f t="shared" si="260"/>
        <v>0</v>
      </c>
      <c r="AC1015" s="9">
        <f t="shared" si="261"/>
        <v>0</v>
      </c>
      <c r="AD1015" s="9">
        <f t="shared" si="262"/>
        <v>1</v>
      </c>
    </row>
    <row r="1016" spans="1:30" x14ac:dyDescent="0.35">
      <c r="A1016" s="5">
        <v>1015</v>
      </c>
      <c r="B1016" s="3" t="s">
        <v>564</v>
      </c>
      <c r="C1016" s="11">
        <v>20</v>
      </c>
      <c r="D1016" s="8">
        <v>29</v>
      </c>
      <c r="E1016" s="11">
        <v>0</v>
      </c>
      <c r="F1016" s="11">
        <v>2</v>
      </c>
      <c r="G1016" s="11">
        <v>0</v>
      </c>
      <c r="H1016" s="8">
        <v>10729000</v>
      </c>
      <c r="I1016" s="8">
        <v>18857000</v>
      </c>
      <c r="J1016" s="8">
        <v>11975000</v>
      </c>
      <c r="K1016" s="8">
        <v>570000</v>
      </c>
      <c r="L1016" s="8">
        <v>6312000</v>
      </c>
      <c r="M1016" s="8">
        <v>6882000</v>
      </c>
      <c r="N1016" s="8">
        <v>24065000</v>
      </c>
      <c r="O1016" s="8">
        <v>1.2601</v>
      </c>
      <c r="P1016" s="9">
        <f t="shared" si="248"/>
        <v>0.5689664315638755</v>
      </c>
      <c r="Q1016" s="9">
        <f t="shared" si="249"/>
        <v>0.63504268971734634</v>
      </c>
      <c r="R1016" s="9">
        <f t="shared" si="250"/>
        <v>3.0227501723497904E-2</v>
      </c>
      <c r="S1016" s="9">
        <f t="shared" si="251"/>
        <v>0.33472980855915574</v>
      </c>
      <c r="T1016" s="9">
        <f t="shared" si="252"/>
        <v>0.36495731028265366</v>
      </c>
      <c r="U1016" s="9">
        <f t="shared" si="253"/>
        <v>1.2761839104841703</v>
      </c>
      <c r="V1016" s="9">
        <f t="shared" si="254"/>
        <v>0</v>
      </c>
      <c r="W1016" s="9">
        <f t="shared" si="255"/>
        <v>0</v>
      </c>
      <c r="X1016" s="9">
        <f t="shared" si="256"/>
        <v>1</v>
      </c>
      <c r="Y1016" s="9">
        <f t="shared" si="257"/>
        <v>0</v>
      </c>
      <c r="Z1016" s="9">
        <f t="shared" si="258"/>
        <v>0</v>
      </c>
      <c r="AA1016" s="9">
        <f t="shared" si="259"/>
        <v>1</v>
      </c>
      <c r="AB1016" s="9">
        <f t="shared" si="260"/>
        <v>0</v>
      </c>
      <c r="AC1016" s="9">
        <f t="shared" si="261"/>
        <v>0</v>
      </c>
      <c r="AD1016" s="9">
        <f t="shared" si="262"/>
        <v>0</v>
      </c>
    </row>
    <row r="1017" spans="1:30" x14ac:dyDescent="0.35">
      <c r="A1017" s="5">
        <v>1016</v>
      </c>
      <c r="B1017" s="3" t="s">
        <v>565</v>
      </c>
      <c r="C1017" s="11">
        <v>20</v>
      </c>
      <c r="D1017" s="8">
        <v>6</v>
      </c>
      <c r="E1017" s="11">
        <v>0</v>
      </c>
      <c r="F1017" s="11">
        <v>5</v>
      </c>
      <c r="G1017" s="11">
        <v>0</v>
      </c>
      <c r="H1017" s="8">
        <v>2588000</v>
      </c>
      <c r="I1017" s="8">
        <v>3514000</v>
      </c>
      <c r="J1017" s="8">
        <v>387000</v>
      </c>
      <c r="K1017" s="8">
        <v>362000</v>
      </c>
      <c r="L1017" s="8">
        <v>2755000</v>
      </c>
      <c r="M1017" s="8">
        <v>3117000</v>
      </c>
      <c r="N1017" s="8">
        <v>8788000</v>
      </c>
      <c r="O1017" s="8">
        <v>0.53769999999999996</v>
      </c>
      <c r="P1017" s="9">
        <f t="shared" si="248"/>
        <v>0.73648264086511095</v>
      </c>
      <c r="Q1017" s="9">
        <f t="shared" si="249"/>
        <v>0.11013090495162209</v>
      </c>
      <c r="R1017" s="9">
        <f t="shared" si="250"/>
        <v>0.10301650540694365</v>
      </c>
      <c r="S1017" s="9">
        <f t="shared" si="251"/>
        <v>0.78400682982356285</v>
      </c>
      <c r="T1017" s="9">
        <f t="shared" si="252"/>
        <v>0.88702333523050658</v>
      </c>
      <c r="U1017" s="9">
        <f t="shared" si="253"/>
        <v>2.5008537279453615</v>
      </c>
      <c r="V1017" s="9">
        <f t="shared" si="254"/>
        <v>0</v>
      </c>
      <c r="W1017" s="9">
        <f t="shared" si="255"/>
        <v>0</v>
      </c>
      <c r="X1017" s="9">
        <f t="shared" si="256"/>
        <v>1</v>
      </c>
      <c r="Y1017" s="9">
        <f t="shared" si="257"/>
        <v>0</v>
      </c>
      <c r="Z1017" s="9">
        <f t="shared" si="258"/>
        <v>0</v>
      </c>
      <c r="AA1017" s="9">
        <f t="shared" si="259"/>
        <v>0</v>
      </c>
      <c r="AB1017" s="9">
        <f t="shared" si="260"/>
        <v>0</v>
      </c>
      <c r="AC1017" s="9">
        <f t="shared" si="261"/>
        <v>0</v>
      </c>
      <c r="AD1017" s="9">
        <f t="shared" si="262"/>
        <v>1</v>
      </c>
    </row>
    <row r="1018" spans="1:30" x14ac:dyDescent="0.35">
      <c r="A1018" s="5">
        <v>1017</v>
      </c>
      <c r="B1018" s="3" t="s">
        <v>566</v>
      </c>
      <c r="C1018" s="11">
        <v>20</v>
      </c>
      <c r="D1018" s="8">
        <v>11.5</v>
      </c>
      <c r="E1018" s="11">
        <v>0</v>
      </c>
      <c r="F1018" s="11">
        <v>5</v>
      </c>
      <c r="G1018" s="11">
        <v>0</v>
      </c>
      <c r="H1018" s="8">
        <v>100426000</v>
      </c>
      <c r="I1018" s="8">
        <v>154327000</v>
      </c>
      <c r="J1018" s="8">
        <v>143977000</v>
      </c>
      <c r="K1018" s="8">
        <v>7188000</v>
      </c>
      <c r="L1018" s="8">
        <v>3152000</v>
      </c>
      <c r="M1018" s="8">
        <v>10340000</v>
      </c>
      <c r="N1018" s="8">
        <v>80914000</v>
      </c>
      <c r="O1018" s="8">
        <v>0.57609999999999995</v>
      </c>
      <c r="P1018" s="9">
        <f t="shared" si="248"/>
        <v>0.65073512735943806</v>
      </c>
      <c r="Q1018" s="9">
        <f t="shared" si="249"/>
        <v>0.93293461286748269</v>
      </c>
      <c r="R1018" s="9">
        <f t="shared" si="250"/>
        <v>4.6576425382467097E-2</v>
      </c>
      <c r="S1018" s="9">
        <f t="shared" si="251"/>
        <v>2.0424164274559863E-2</v>
      </c>
      <c r="T1018" s="9">
        <f t="shared" si="252"/>
        <v>6.700058965702696E-2</v>
      </c>
      <c r="U1018" s="9">
        <f t="shared" si="253"/>
        <v>0.52430229318265764</v>
      </c>
      <c r="V1018" s="9">
        <f t="shared" si="254"/>
        <v>0</v>
      </c>
      <c r="W1018" s="9">
        <f t="shared" si="255"/>
        <v>0</v>
      </c>
      <c r="X1018" s="9">
        <f t="shared" si="256"/>
        <v>1</v>
      </c>
      <c r="Y1018" s="9">
        <f t="shared" si="257"/>
        <v>0</v>
      </c>
      <c r="Z1018" s="9">
        <f t="shared" si="258"/>
        <v>0</v>
      </c>
      <c r="AA1018" s="9">
        <f t="shared" si="259"/>
        <v>0</v>
      </c>
      <c r="AB1018" s="9">
        <f t="shared" si="260"/>
        <v>0</v>
      </c>
      <c r="AC1018" s="9">
        <f t="shared" si="261"/>
        <v>0</v>
      </c>
      <c r="AD1018" s="9">
        <f t="shared" si="262"/>
        <v>1</v>
      </c>
    </row>
    <row r="1019" spans="1:30" x14ac:dyDescent="0.35">
      <c r="A1019" s="5">
        <v>1018</v>
      </c>
      <c r="B1019" s="3" t="s">
        <v>567</v>
      </c>
      <c r="C1019" s="11">
        <v>20</v>
      </c>
      <c r="D1019" s="8">
        <v>26.5</v>
      </c>
      <c r="E1019" s="11">
        <v>0</v>
      </c>
      <c r="F1019" s="11">
        <v>5</v>
      </c>
      <c r="G1019" s="11">
        <v>0</v>
      </c>
      <c r="H1019" s="8">
        <v>21447000</v>
      </c>
      <c r="I1019" s="8">
        <v>21604000</v>
      </c>
      <c r="J1019" s="8">
        <v>16063000</v>
      </c>
      <c r="K1019" s="8">
        <v>3548000</v>
      </c>
      <c r="L1019" s="8">
        <v>1983000</v>
      </c>
      <c r="M1019" s="8">
        <v>5531000</v>
      </c>
      <c r="N1019" s="8">
        <v>16031000</v>
      </c>
      <c r="O1019" s="8">
        <v>0.70860000000000001</v>
      </c>
      <c r="P1019" s="9">
        <f t="shared" si="248"/>
        <v>0.99273282725421219</v>
      </c>
      <c r="Q1019" s="9">
        <f t="shared" si="249"/>
        <v>0.74351971857063504</v>
      </c>
      <c r="R1019" s="9">
        <f t="shared" si="250"/>
        <v>0.16422884650990557</v>
      </c>
      <c r="S1019" s="9">
        <f t="shared" si="251"/>
        <v>9.1788557674504723E-2</v>
      </c>
      <c r="T1019" s="9">
        <f t="shared" si="252"/>
        <v>0.25601740418441027</v>
      </c>
      <c r="U1019" s="9">
        <f t="shared" si="253"/>
        <v>0.74203851138678023</v>
      </c>
      <c r="V1019" s="9">
        <f t="shared" si="254"/>
        <v>0</v>
      </c>
      <c r="W1019" s="9">
        <f t="shared" si="255"/>
        <v>0</v>
      </c>
      <c r="X1019" s="9">
        <f t="shared" si="256"/>
        <v>1</v>
      </c>
      <c r="Y1019" s="9">
        <f t="shared" si="257"/>
        <v>0</v>
      </c>
      <c r="Z1019" s="9">
        <f t="shared" si="258"/>
        <v>0</v>
      </c>
      <c r="AA1019" s="9">
        <f t="shared" si="259"/>
        <v>0</v>
      </c>
      <c r="AB1019" s="9">
        <f t="shared" si="260"/>
        <v>0</v>
      </c>
      <c r="AC1019" s="9">
        <f t="shared" si="261"/>
        <v>0</v>
      </c>
      <c r="AD1019" s="9">
        <f t="shared" si="262"/>
        <v>1</v>
      </c>
    </row>
    <row r="1020" spans="1:30" x14ac:dyDescent="0.35">
      <c r="A1020" s="5">
        <v>1019</v>
      </c>
      <c r="B1020" s="3" t="s">
        <v>568</v>
      </c>
      <c r="C1020" s="11">
        <v>20</v>
      </c>
      <c r="D1020" s="8">
        <v>2.5</v>
      </c>
      <c r="E1020" s="11">
        <v>0</v>
      </c>
      <c r="F1020" s="11">
        <v>5</v>
      </c>
      <c r="G1020" s="11">
        <v>0</v>
      </c>
      <c r="H1020" s="8">
        <v>924000</v>
      </c>
      <c r="I1020" s="8">
        <v>924000</v>
      </c>
      <c r="J1020" s="8">
        <v>67000</v>
      </c>
      <c r="K1020" s="8">
        <v>845000</v>
      </c>
      <c r="L1020" s="8">
        <v>2000</v>
      </c>
      <c r="M1020" s="8">
        <v>847000</v>
      </c>
      <c r="N1020" s="8">
        <v>195000</v>
      </c>
      <c r="O1020" s="8">
        <v>0.1928</v>
      </c>
      <c r="P1020" s="9">
        <f t="shared" si="248"/>
        <v>1</v>
      </c>
      <c r="Q1020" s="9">
        <f t="shared" si="249"/>
        <v>7.2510822510822512E-2</v>
      </c>
      <c r="R1020" s="9">
        <f t="shared" si="250"/>
        <v>0.91450216450216448</v>
      </c>
      <c r="S1020" s="9">
        <f t="shared" si="251"/>
        <v>2.1645021645021645E-3</v>
      </c>
      <c r="T1020" s="9">
        <f t="shared" si="252"/>
        <v>0.91666666666666663</v>
      </c>
      <c r="U1020" s="9">
        <f t="shared" si="253"/>
        <v>0.21103896103896103</v>
      </c>
      <c r="V1020" s="9">
        <f t="shared" si="254"/>
        <v>0</v>
      </c>
      <c r="W1020" s="9">
        <f t="shared" si="255"/>
        <v>0</v>
      </c>
      <c r="X1020" s="9">
        <f t="shared" si="256"/>
        <v>1</v>
      </c>
      <c r="Y1020" s="9">
        <f t="shared" si="257"/>
        <v>0</v>
      </c>
      <c r="Z1020" s="9">
        <f t="shared" si="258"/>
        <v>0</v>
      </c>
      <c r="AA1020" s="9">
        <f t="shared" si="259"/>
        <v>0</v>
      </c>
      <c r="AB1020" s="9">
        <f t="shared" si="260"/>
        <v>0</v>
      </c>
      <c r="AC1020" s="9">
        <f t="shared" si="261"/>
        <v>0</v>
      </c>
      <c r="AD1020" s="9">
        <f t="shared" si="262"/>
        <v>1</v>
      </c>
    </row>
    <row r="1021" spans="1:30" x14ac:dyDescent="0.35">
      <c r="A1021" s="5">
        <v>1020</v>
      </c>
      <c r="B1021" s="3" t="s">
        <v>569</v>
      </c>
      <c r="C1021" s="11">
        <v>20</v>
      </c>
      <c r="D1021" s="8">
        <v>14.5</v>
      </c>
      <c r="E1021" s="11">
        <v>0</v>
      </c>
      <c r="F1021" s="11">
        <v>3</v>
      </c>
      <c r="G1021" s="11">
        <v>0</v>
      </c>
      <c r="H1021" s="8">
        <v>2504000</v>
      </c>
      <c r="I1021" s="8">
        <v>9659000</v>
      </c>
      <c r="J1021" s="8">
        <v>1086000</v>
      </c>
      <c r="K1021" s="8">
        <v>1360000</v>
      </c>
      <c r="L1021" s="8">
        <v>2026000</v>
      </c>
      <c r="M1021" s="8">
        <v>3386000</v>
      </c>
      <c r="N1021" s="8">
        <v>13479000</v>
      </c>
      <c r="O1021" s="8">
        <v>1.4053</v>
      </c>
      <c r="P1021" s="9">
        <f t="shared" si="248"/>
        <v>0.25924008696552436</v>
      </c>
      <c r="Q1021" s="9">
        <f t="shared" si="249"/>
        <v>0.11243399937881768</v>
      </c>
      <c r="R1021" s="9">
        <f t="shared" si="250"/>
        <v>0.14080132518894295</v>
      </c>
      <c r="S1021" s="9">
        <f t="shared" si="251"/>
        <v>0.20975256237705767</v>
      </c>
      <c r="T1021" s="9">
        <f t="shared" si="252"/>
        <v>0.35055388756600064</v>
      </c>
      <c r="U1021" s="9">
        <f t="shared" si="253"/>
        <v>1.3954860751630604</v>
      </c>
      <c r="V1021" s="9">
        <f t="shared" si="254"/>
        <v>0</v>
      </c>
      <c r="W1021" s="9">
        <f t="shared" si="255"/>
        <v>0</v>
      </c>
      <c r="X1021" s="9">
        <f t="shared" si="256"/>
        <v>1</v>
      </c>
      <c r="Y1021" s="9">
        <f t="shared" si="257"/>
        <v>0</v>
      </c>
      <c r="Z1021" s="9">
        <f t="shared" si="258"/>
        <v>0</v>
      </c>
      <c r="AA1021" s="9">
        <f t="shared" si="259"/>
        <v>0</v>
      </c>
      <c r="AB1021" s="9">
        <f t="shared" si="260"/>
        <v>1</v>
      </c>
      <c r="AC1021" s="9">
        <f t="shared" si="261"/>
        <v>0</v>
      </c>
      <c r="AD1021" s="9">
        <f t="shared" si="262"/>
        <v>0</v>
      </c>
    </row>
    <row r="1022" spans="1:30" x14ac:dyDescent="0.35">
      <c r="A1022" s="5">
        <v>1021</v>
      </c>
      <c r="B1022" s="3" t="s">
        <v>570</v>
      </c>
      <c r="C1022" s="11">
        <v>20</v>
      </c>
      <c r="D1022" s="8">
        <v>5</v>
      </c>
      <c r="E1022" s="11">
        <v>0</v>
      </c>
      <c r="F1022" s="11">
        <v>5</v>
      </c>
      <c r="G1022" s="11">
        <v>0</v>
      </c>
      <c r="H1022" s="8">
        <v>6562000</v>
      </c>
      <c r="I1022" s="8">
        <v>6706000</v>
      </c>
      <c r="J1022" s="8">
        <v>6047000</v>
      </c>
      <c r="K1022" s="8">
        <v>25000</v>
      </c>
      <c r="L1022" s="8">
        <v>634000</v>
      </c>
      <c r="M1022" s="8">
        <v>659000</v>
      </c>
      <c r="N1022" s="8">
        <v>2771000</v>
      </c>
      <c r="O1022" s="8">
        <v>0.42009999999999997</v>
      </c>
      <c r="P1022" s="9">
        <f t="shared" si="248"/>
        <v>0.97852669251416646</v>
      </c>
      <c r="Q1022" s="9">
        <f t="shared" si="249"/>
        <v>0.90172979421413657</v>
      </c>
      <c r="R1022" s="9">
        <f t="shared" si="250"/>
        <v>3.7280047718461079E-3</v>
      </c>
      <c r="S1022" s="9">
        <f t="shared" si="251"/>
        <v>9.4542201014017294E-2</v>
      </c>
      <c r="T1022" s="9">
        <f t="shared" si="252"/>
        <v>9.8270205785863401E-2</v>
      </c>
      <c r="U1022" s="9">
        <f t="shared" si="253"/>
        <v>0.4132120489114226</v>
      </c>
      <c r="V1022" s="9">
        <f t="shared" si="254"/>
        <v>0</v>
      </c>
      <c r="W1022" s="9">
        <f t="shared" si="255"/>
        <v>0</v>
      </c>
      <c r="X1022" s="9">
        <f t="shared" si="256"/>
        <v>1</v>
      </c>
      <c r="Y1022" s="9">
        <f t="shared" si="257"/>
        <v>0</v>
      </c>
      <c r="Z1022" s="9">
        <f t="shared" si="258"/>
        <v>0</v>
      </c>
      <c r="AA1022" s="9">
        <f t="shared" si="259"/>
        <v>0</v>
      </c>
      <c r="AB1022" s="9">
        <f t="shared" si="260"/>
        <v>0</v>
      </c>
      <c r="AC1022" s="9">
        <f t="shared" si="261"/>
        <v>0</v>
      </c>
      <c r="AD1022" s="9">
        <f t="shared" si="262"/>
        <v>1</v>
      </c>
    </row>
    <row r="1023" spans="1:30" x14ac:dyDescent="0.35">
      <c r="A1023" s="5">
        <v>1022</v>
      </c>
      <c r="B1023" s="3" t="s">
        <v>571</v>
      </c>
      <c r="C1023" s="11">
        <v>20</v>
      </c>
      <c r="D1023" s="8">
        <v>27</v>
      </c>
      <c r="E1023" s="11">
        <v>0</v>
      </c>
      <c r="F1023" s="11">
        <v>5</v>
      </c>
      <c r="G1023" s="11">
        <v>0</v>
      </c>
      <c r="H1023" s="8">
        <v>3734000</v>
      </c>
      <c r="I1023" s="8">
        <v>6031000</v>
      </c>
      <c r="J1023" s="8">
        <v>3990000</v>
      </c>
      <c r="K1023" s="8">
        <v>1075000</v>
      </c>
      <c r="L1023" s="8">
        <v>437000</v>
      </c>
      <c r="M1023" s="8">
        <v>1512000</v>
      </c>
      <c r="N1023" s="8">
        <v>19720000</v>
      </c>
      <c r="O1023" s="8">
        <v>3.7547999999999999</v>
      </c>
      <c r="P1023" s="9">
        <f t="shared" si="248"/>
        <v>0.61913447189520809</v>
      </c>
      <c r="Q1023" s="9">
        <f t="shared" si="249"/>
        <v>0.66158182722599901</v>
      </c>
      <c r="R1023" s="9">
        <f t="shared" si="250"/>
        <v>0.17824573039296965</v>
      </c>
      <c r="S1023" s="9">
        <f t="shared" si="251"/>
        <v>7.2458962029514171E-2</v>
      </c>
      <c r="T1023" s="9">
        <f t="shared" si="252"/>
        <v>0.25070469242248383</v>
      </c>
      <c r="U1023" s="9">
        <f t="shared" si="253"/>
        <v>3.2697728403249875</v>
      </c>
      <c r="V1023" s="9">
        <f t="shared" si="254"/>
        <v>0</v>
      </c>
      <c r="W1023" s="9">
        <f t="shared" si="255"/>
        <v>0</v>
      </c>
      <c r="X1023" s="9">
        <f t="shared" si="256"/>
        <v>1</v>
      </c>
      <c r="Y1023" s="9">
        <f t="shared" si="257"/>
        <v>0</v>
      </c>
      <c r="Z1023" s="9">
        <f t="shared" si="258"/>
        <v>0</v>
      </c>
      <c r="AA1023" s="9">
        <f t="shared" si="259"/>
        <v>0</v>
      </c>
      <c r="AB1023" s="9">
        <f t="shared" si="260"/>
        <v>0</v>
      </c>
      <c r="AC1023" s="9">
        <f t="shared" si="261"/>
        <v>0</v>
      </c>
      <c r="AD1023" s="9">
        <f t="shared" si="262"/>
        <v>1</v>
      </c>
    </row>
    <row r="1024" spans="1:30" x14ac:dyDescent="0.35">
      <c r="A1024" s="5">
        <v>1023</v>
      </c>
      <c r="B1024" s="3" t="s">
        <v>572</v>
      </c>
      <c r="C1024" s="11">
        <v>20</v>
      </c>
      <c r="D1024" s="8">
        <v>13.5</v>
      </c>
      <c r="E1024" s="11">
        <v>0</v>
      </c>
      <c r="F1024" s="11">
        <v>5</v>
      </c>
      <c r="G1024" s="11">
        <v>0</v>
      </c>
      <c r="H1024" s="8">
        <v>11666000</v>
      </c>
      <c r="I1024" s="8">
        <v>13442000</v>
      </c>
      <c r="J1024" s="8">
        <v>9395000</v>
      </c>
      <c r="K1024" s="8">
        <v>1600000</v>
      </c>
      <c r="L1024" s="8">
        <v>2417000</v>
      </c>
      <c r="M1024" s="8">
        <v>4017000</v>
      </c>
      <c r="N1024" s="8">
        <v>31191000</v>
      </c>
      <c r="O1024" s="8">
        <v>2.9104000000000001</v>
      </c>
      <c r="P1024" s="9">
        <f t="shared" si="248"/>
        <v>0.86787680404701684</v>
      </c>
      <c r="Q1024" s="9">
        <f t="shared" si="249"/>
        <v>0.6989287308436245</v>
      </c>
      <c r="R1024" s="9">
        <f t="shared" si="250"/>
        <v>0.11902990626394881</v>
      </c>
      <c r="S1024" s="9">
        <f t="shared" si="251"/>
        <v>0.17980955214997768</v>
      </c>
      <c r="T1024" s="9">
        <f t="shared" si="252"/>
        <v>0.29883945841392651</v>
      </c>
      <c r="U1024" s="9">
        <f t="shared" si="253"/>
        <v>2.3204136289242672</v>
      </c>
      <c r="V1024" s="9">
        <f t="shared" si="254"/>
        <v>0</v>
      </c>
      <c r="W1024" s="9">
        <f t="shared" si="255"/>
        <v>0</v>
      </c>
      <c r="X1024" s="9">
        <f t="shared" si="256"/>
        <v>1</v>
      </c>
      <c r="Y1024" s="9">
        <f t="shared" si="257"/>
        <v>0</v>
      </c>
      <c r="Z1024" s="9">
        <f t="shared" si="258"/>
        <v>0</v>
      </c>
      <c r="AA1024" s="9">
        <f t="shared" si="259"/>
        <v>0</v>
      </c>
      <c r="AB1024" s="9">
        <f t="shared" si="260"/>
        <v>0</v>
      </c>
      <c r="AC1024" s="9">
        <f t="shared" si="261"/>
        <v>0</v>
      </c>
      <c r="AD1024" s="9">
        <f t="shared" si="262"/>
        <v>1</v>
      </c>
    </row>
    <row r="1025" spans="1:30" x14ac:dyDescent="0.35">
      <c r="A1025" s="5">
        <v>1024</v>
      </c>
      <c r="B1025" s="3" t="s">
        <v>573</v>
      </c>
      <c r="C1025" s="11">
        <v>20</v>
      </c>
      <c r="D1025" s="8">
        <v>2.5</v>
      </c>
      <c r="E1025" s="11">
        <v>0</v>
      </c>
      <c r="F1025" s="11">
        <v>5</v>
      </c>
      <c r="G1025" s="11">
        <v>0</v>
      </c>
      <c r="H1025" s="8">
        <v>1805000</v>
      </c>
      <c r="I1025" s="8">
        <v>1805000</v>
      </c>
      <c r="J1025" s="8">
        <v>180000</v>
      </c>
      <c r="K1025" s="8">
        <v>867000</v>
      </c>
      <c r="L1025" s="8">
        <v>748000</v>
      </c>
      <c r="M1025" s="8">
        <v>1615000</v>
      </c>
      <c r="N1025" s="8">
        <v>61374000</v>
      </c>
      <c r="O1025" s="8">
        <v>22.049199999999999</v>
      </c>
      <c r="P1025" s="9">
        <f t="shared" si="248"/>
        <v>1</v>
      </c>
      <c r="Q1025" s="9">
        <f t="shared" si="249"/>
        <v>9.9722991689750698E-2</v>
      </c>
      <c r="R1025" s="9">
        <f t="shared" si="250"/>
        <v>0.48033240997229915</v>
      </c>
      <c r="S1025" s="9">
        <f t="shared" si="251"/>
        <v>0.41440443213296396</v>
      </c>
      <c r="T1025" s="9">
        <f t="shared" si="252"/>
        <v>0.89473684210526316</v>
      </c>
      <c r="U1025" s="9">
        <f t="shared" si="253"/>
        <v>34.002216066481992</v>
      </c>
      <c r="V1025" s="9">
        <f t="shared" si="254"/>
        <v>0</v>
      </c>
      <c r="W1025" s="9">
        <f t="shared" si="255"/>
        <v>0</v>
      </c>
      <c r="X1025" s="9">
        <f t="shared" si="256"/>
        <v>1</v>
      </c>
      <c r="Y1025" s="9">
        <f t="shared" si="257"/>
        <v>0</v>
      </c>
      <c r="Z1025" s="9">
        <f t="shared" si="258"/>
        <v>0</v>
      </c>
      <c r="AA1025" s="9">
        <f t="shared" si="259"/>
        <v>0</v>
      </c>
      <c r="AB1025" s="9">
        <f t="shared" si="260"/>
        <v>0</v>
      </c>
      <c r="AC1025" s="9">
        <f t="shared" si="261"/>
        <v>0</v>
      </c>
      <c r="AD1025" s="9">
        <f t="shared" si="262"/>
        <v>1</v>
      </c>
    </row>
    <row r="1026" spans="1:30" x14ac:dyDescent="0.35">
      <c r="A1026" s="5">
        <v>1025</v>
      </c>
      <c r="B1026" s="3" t="s">
        <v>574</v>
      </c>
      <c r="C1026" s="11">
        <v>20</v>
      </c>
      <c r="D1026" s="8">
        <v>0</v>
      </c>
      <c r="E1026" s="11">
        <v>0</v>
      </c>
      <c r="F1026" s="11">
        <v>5</v>
      </c>
      <c r="G1026" s="11">
        <v>0</v>
      </c>
      <c r="H1026" s="8">
        <v>2226000</v>
      </c>
      <c r="I1026" s="8">
        <v>2226000</v>
      </c>
      <c r="J1026" s="8">
        <v>29000</v>
      </c>
      <c r="K1026" s="8">
        <v>2060000</v>
      </c>
      <c r="L1026" s="8">
        <v>38000</v>
      </c>
      <c r="M1026" s="8">
        <v>2098000</v>
      </c>
      <c r="N1026" s="8">
        <v>222000</v>
      </c>
      <c r="O1026" s="8">
        <v>0.19950000000000001</v>
      </c>
      <c r="P1026" s="9">
        <f t="shared" si="248"/>
        <v>1</v>
      </c>
      <c r="Q1026" s="9">
        <f t="shared" si="249"/>
        <v>1.302785265049416E-2</v>
      </c>
      <c r="R1026" s="9">
        <f t="shared" si="250"/>
        <v>0.92542677448337829</v>
      </c>
      <c r="S1026" s="9">
        <f t="shared" si="251"/>
        <v>1.7070979335130278E-2</v>
      </c>
      <c r="T1026" s="9">
        <f t="shared" si="252"/>
        <v>0.94249775381850853</v>
      </c>
      <c r="U1026" s="9">
        <f t="shared" si="253"/>
        <v>9.9730458221024262E-2</v>
      </c>
      <c r="V1026" s="9">
        <f t="shared" si="254"/>
        <v>0</v>
      </c>
      <c r="W1026" s="9">
        <f t="shared" si="255"/>
        <v>0</v>
      </c>
      <c r="X1026" s="9">
        <f t="shared" si="256"/>
        <v>1</v>
      </c>
      <c r="Y1026" s="9">
        <f t="shared" si="257"/>
        <v>0</v>
      </c>
      <c r="Z1026" s="9">
        <f t="shared" si="258"/>
        <v>0</v>
      </c>
      <c r="AA1026" s="9">
        <f t="shared" si="259"/>
        <v>0</v>
      </c>
      <c r="AB1026" s="9">
        <f t="shared" si="260"/>
        <v>0</v>
      </c>
      <c r="AC1026" s="9">
        <f t="shared" si="261"/>
        <v>0</v>
      </c>
      <c r="AD1026" s="9">
        <f t="shared" si="262"/>
        <v>1</v>
      </c>
    </row>
    <row r="1027" spans="1:30" x14ac:dyDescent="0.35">
      <c r="A1027" s="5">
        <v>1026</v>
      </c>
      <c r="B1027" s="3" t="s">
        <v>575</v>
      </c>
      <c r="C1027" s="11">
        <v>20</v>
      </c>
      <c r="D1027" s="8">
        <v>16</v>
      </c>
      <c r="E1027" s="11">
        <v>0</v>
      </c>
      <c r="F1027" s="11">
        <v>5</v>
      </c>
      <c r="G1027" s="11">
        <v>0</v>
      </c>
      <c r="H1027" s="8">
        <v>37917000</v>
      </c>
      <c r="I1027" s="8">
        <v>48620000</v>
      </c>
      <c r="J1027" s="8">
        <v>3025000</v>
      </c>
      <c r="K1027" s="8">
        <v>6995000</v>
      </c>
      <c r="L1027" s="8">
        <v>34600000</v>
      </c>
      <c r="M1027" s="8">
        <v>41595000</v>
      </c>
      <c r="N1027" s="8">
        <v>321535000</v>
      </c>
      <c r="O1027" s="8">
        <v>6.3734999999999999</v>
      </c>
      <c r="P1027" s="9">
        <f t="shared" si="248"/>
        <v>0.77986425339366516</v>
      </c>
      <c r="Q1027" s="9">
        <f t="shared" si="249"/>
        <v>6.2217194570135748E-2</v>
      </c>
      <c r="R1027" s="9">
        <f t="shared" si="250"/>
        <v>0.14387083504730563</v>
      </c>
      <c r="S1027" s="9">
        <f t="shared" si="251"/>
        <v>0.71164129987659397</v>
      </c>
      <c r="T1027" s="9">
        <f t="shared" si="252"/>
        <v>0.85551213492389966</v>
      </c>
      <c r="U1027" s="9">
        <f t="shared" si="253"/>
        <v>6.6132250102838341</v>
      </c>
      <c r="V1027" s="9">
        <f t="shared" si="254"/>
        <v>0</v>
      </c>
      <c r="W1027" s="9">
        <f t="shared" si="255"/>
        <v>0</v>
      </c>
      <c r="X1027" s="9">
        <f t="shared" si="256"/>
        <v>1</v>
      </c>
      <c r="Y1027" s="9">
        <f t="shared" si="257"/>
        <v>0</v>
      </c>
      <c r="Z1027" s="9">
        <f t="shared" si="258"/>
        <v>0</v>
      </c>
      <c r="AA1027" s="9">
        <f t="shared" si="259"/>
        <v>0</v>
      </c>
      <c r="AB1027" s="9">
        <f t="shared" si="260"/>
        <v>0</v>
      </c>
      <c r="AC1027" s="9">
        <f t="shared" si="261"/>
        <v>0</v>
      </c>
      <c r="AD1027" s="9">
        <f t="shared" si="262"/>
        <v>1</v>
      </c>
    </row>
    <row r="1028" spans="1:30" x14ac:dyDescent="0.35">
      <c r="A1028" s="5">
        <v>1027</v>
      </c>
      <c r="B1028" s="3" t="s">
        <v>576</v>
      </c>
      <c r="C1028" s="11">
        <v>20</v>
      </c>
      <c r="D1028" s="8">
        <v>29</v>
      </c>
      <c r="E1028" s="11">
        <v>0</v>
      </c>
      <c r="F1028" s="11">
        <v>5</v>
      </c>
      <c r="G1028" s="11">
        <v>0</v>
      </c>
      <c r="H1028" s="8">
        <v>36000</v>
      </c>
      <c r="I1028" s="8">
        <v>835000</v>
      </c>
      <c r="J1028" s="8">
        <v>124000</v>
      </c>
      <c r="K1028" s="8">
        <v>375000</v>
      </c>
      <c r="L1028" s="8">
        <v>124000</v>
      </c>
      <c r="M1028" s="8">
        <v>499000</v>
      </c>
      <c r="N1028" s="8">
        <v>140000</v>
      </c>
      <c r="O1028" s="8">
        <v>0.16589999999999999</v>
      </c>
      <c r="P1028" s="9">
        <f t="shared" si="248"/>
        <v>4.3113772455089822E-2</v>
      </c>
      <c r="Q1028" s="9">
        <f t="shared" si="249"/>
        <v>0.14850299401197606</v>
      </c>
      <c r="R1028" s="9">
        <f t="shared" si="250"/>
        <v>0.44910179640718562</v>
      </c>
      <c r="S1028" s="9">
        <f t="shared" si="251"/>
        <v>0.14850299401197606</v>
      </c>
      <c r="T1028" s="9">
        <f t="shared" si="252"/>
        <v>0.5976047904191617</v>
      </c>
      <c r="U1028" s="9">
        <f t="shared" si="253"/>
        <v>0.16766467065868262</v>
      </c>
      <c r="V1028" s="9">
        <f t="shared" si="254"/>
        <v>0</v>
      </c>
      <c r="W1028" s="9">
        <f t="shared" si="255"/>
        <v>0</v>
      </c>
      <c r="X1028" s="9">
        <f t="shared" si="256"/>
        <v>1</v>
      </c>
      <c r="Y1028" s="9">
        <f t="shared" si="257"/>
        <v>0</v>
      </c>
      <c r="Z1028" s="9">
        <f t="shared" si="258"/>
        <v>0</v>
      </c>
      <c r="AA1028" s="9">
        <f t="shared" si="259"/>
        <v>0</v>
      </c>
      <c r="AB1028" s="9">
        <f t="shared" si="260"/>
        <v>0</v>
      </c>
      <c r="AC1028" s="9">
        <f t="shared" si="261"/>
        <v>0</v>
      </c>
      <c r="AD1028" s="9">
        <f t="shared" si="262"/>
        <v>1</v>
      </c>
    </row>
    <row r="1029" spans="1:30" x14ac:dyDescent="0.35">
      <c r="A1029" s="5">
        <v>1028</v>
      </c>
      <c r="B1029" s="3" t="s">
        <v>1517</v>
      </c>
      <c r="C1029" s="11">
        <v>20</v>
      </c>
      <c r="D1029" s="8">
        <v>15.5</v>
      </c>
      <c r="E1029" s="11">
        <v>0</v>
      </c>
      <c r="F1029" s="11">
        <v>5</v>
      </c>
      <c r="G1029" s="11">
        <v>0</v>
      </c>
      <c r="H1029" s="8">
        <v>3506000</v>
      </c>
      <c r="I1029" s="8">
        <v>3506000</v>
      </c>
      <c r="J1029" s="8">
        <v>-71000</v>
      </c>
      <c r="K1029" s="8">
        <v>3065000</v>
      </c>
      <c r="L1029" s="8">
        <v>502000</v>
      </c>
      <c r="M1029" s="8">
        <v>3567000</v>
      </c>
      <c r="N1029" s="8">
        <v>5894000</v>
      </c>
      <c r="O1029" s="8">
        <v>1.6841999999999999</v>
      </c>
      <c r="P1029" s="9">
        <f t="shared" si="248"/>
        <v>1</v>
      </c>
      <c r="Q1029" s="9">
        <f t="shared" si="249"/>
        <v>-2.0250998288648032E-2</v>
      </c>
      <c r="R1029" s="9">
        <f t="shared" si="250"/>
        <v>0.87421563034797489</v>
      </c>
      <c r="S1029" s="9">
        <f t="shared" si="251"/>
        <v>0.14318311466058187</v>
      </c>
      <c r="T1029" s="9">
        <f t="shared" si="252"/>
        <v>1.0173987450085569</v>
      </c>
      <c r="U1029" s="9">
        <f t="shared" si="253"/>
        <v>1.6811180832857957</v>
      </c>
      <c r="V1029" s="9">
        <f t="shared" si="254"/>
        <v>0</v>
      </c>
      <c r="W1029" s="9">
        <f t="shared" si="255"/>
        <v>0</v>
      </c>
      <c r="X1029" s="9">
        <f t="shared" si="256"/>
        <v>1</v>
      </c>
      <c r="Y1029" s="9">
        <f t="shared" si="257"/>
        <v>0</v>
      </c>
      <c r="Z1029" s="9">
        <f t="shared" si="258"/>
        <v>0</v>
      </c>
      <c r="AA1029" s="9">
        <f t="shared" si="259"/>
        <v>0</v>
      </c>
      <c r="AB1029" s="9">
        <f t="shared" si="260"/>
        <v>0</v>
      </c>
      <c r="AC1029" s="9">
        <f t="shared" si="261"/>
        <v>0</v>
      </c>
      <c r="AD1029" s="9">
        <f t="shared" si="262"/>
        <v>1</v>
      </c>
    </row>
    <row r="1030" spans="1:30" x14ac:dyDescent="0.35">
      <c r="A1030" s="5">
        <v>1029</v>
      </c>
      <c r="B1030" s="3" t="s">
        <v>577</v>
      </c>
      <c r="C1030" s="11">
        <v>20</v>
      </c>
      <c r="D1030" s="8">
        <v>18.5</v>
      </c>
      <c r="E1030" s="11">
        <v>0</v>
      </c>
      <c r="F1030" s="11">
        <v>5</v>
      </c>
      <c r="G1030" s="11">
        <v>0</v>
      </c>
      <c r="H1030" s="8">
        <v>7842000</v>
      </c>
      <c r="I1030" s="8">
        <v>7842000</v>
      </c>
      <c r="J1030" s="8">
        <v>4461000</v>
      </c>
      <c r="K1030" s="8">
        <v>681000</v>
      </c>
      <c r="L1030" s="8">
        <v>2690000</v>
      </c>
      <c r="M1030" s="8">
        <v>3371000</v>
      </c>
      <c r="N1030" s="8">
        <v>18623000</v>
      </c>
      <c r="O1030" s="8">
        <v>2.4438</v>
      </c>
      <c r="P1030" s="9">
        <f t="shared" si="248"/>
        <v>1</v>
      </c>
      <c r="Q1030" s="9">
        <f t="shared" si="249"/>
        <v>0.56885998469778121</v>
      </c>
      <c r="R1030" s="9">
        <f t="shared" si="250"/>
        <v>8.6840091813312925E-2</v>
      </c>
      <c r="S1030" s="9">
        <f t="shared" si="251"/>
        <v>0.34302473858709515</v>
      </c>
      <c r="T1030" s="9">
        <f t="shared" si="252"/>
        <v>0.42986483040040807</v>
      </c>
      <c r="U1030" s="9">
        <f t="shared" si="253"/>
        <v>2.3747768426421829</v>
      </c>
      <c r="V1030" s="9">
        <f t="shared" si="254"/>
        <v>0</v>
      </c>
      <c r="W1030" s="9">
        <f t="shared" si="255"/>
        <v>0</v>
      </c>
      <c r="X1030" s="9">
        <f t="shared" si="256"/>
        <v>1</v>
      </c>
      <c r="Y1030" s="9">
        <f t="shared" si="257"/>
        <v>0</v>
      </c>
      <c r="Z1030" s="9">
        <f t="shared" si="258"/>
        <v>0</v>
      </c>
      <c r="AA1030" s="9">
        <f t="shared" si="259"/>
        <v>0</v>
      </c>
      <c r="AB1030" s="9">
        <f t="shared" si="260"/>
        <v>0</v>
      </c>
      <c r="AC1030" s="9">
        <f t="shared" si="261"/>
        <v>0</v>
      </c>
      <c r="AD1030" s="9">
        <f t="shared" si="262"/>
        <v>1</v>
      </c>
    </row>
    <row r="1031" spans="1:30" x14ac:dyDescent="0.35">
      <c r="A1031" s="5">
        <v>1030</v>
      </c>
      <c r="B1031" s="3" t="s">
        <v>578</v>
      </c>
      <c r="C1031" s="11">
        <v>20</v>
      </c>
      <c r="D1031" s="8">
        <v>1.5</v>
      </c>
      <c r="E1031" s="11">
        <v>0</v>
      </c>
      <c r="F1031" s="11">
        <v>5</v>
      </c>
      <c r="G1031" s="11">
        <v>0</v>
      </c>
      <c r="H1031" s="8">
        <v>6924000</v>
      </c>
      <c r="I1031" s="8">
        <v>6924000</v>
      </c>
      <c r="J1031" s="8">
        <v>59000</v>
      </c>
      <c r="K1031" s="8">
        <v>131000</v>
      </c>
      <c r="L1031" s="8">
        <v>6724000</v>
      </c>
      <c r="M1031" s="8">
        <v>6855000</v>
      </c>
      <c r="N1031" s="8">
        <v>3974000</v>
      </c>
      <c r="O1031" s="8">
        <v>0.59189999999999998</v>
      </c>
      <c r="P1031" s="9">
        <f t="shared" si="248"/>
        <v>1</v>
      </c>
      <c r="Q1031" s="9">
        <f t="shared" si="249"/>
        <v>8.5210860774119004E-3</v>
      </c>
      <c r="R1031" s="9">
        <f t="shared" si="250"/>
        <v>1.8919699595609473E-2</v>
      </c>
      <c r="S1031" s="9">
        <f t="shared" si="251"/>
        <v>0.97111496244945117</v>
      </c>
      <c r="T1031" s="9">
        <f t="shared" si="252"/>
        <v>0.99003466204506063</v>
      </c>
      <c r="U1031" s="9">
        <f t="shared" si="253"/>
        <v>0.57394569612940494</v>
      </c>
      <c r="V1031" s="9">
        <f t="shared" si="254"/>
        <v>0</v>
      </c>
      <c r="W1031" s="9">
        <f t="shared" si="255"/>
        <v>0</v>
      </c>
      <c r="X1031" s="9">
        <f t="shared" si="256"/>
        <v>1</v>
      </c>
      <c r="Y1031" s="9">
        <f t="shared" si="257"/>
        <v>0</v>
      </c>
      <c r="Z1031" s="9">
        <f t="shared" si="258"/>
        <v>0</v>
      </c>
      <c r="AA1031" s="9">
        <f t="shared" si="259"/>
        <v>0</v>
      </c>
      <c r="AB1031" s="9">
        <f t="shared" si="260"/>
        <v>0</v>
      </c>
      <c r="AC1031" s="9">
        <f t="shared" si="261"/>
        <v>0</v>
      </c>
      <c r="AD1031" s="9">
        <f t="shared" si="262"/>
        <v>1</v>
      </c>
    </row>
    <row r="1032" spans="1:30" x14ac:dyDescent="0.35">
      <c r="A1032" s="5">
        <v>1031</v>
      </c>
      <c r="B1032" s="3" t="s">
        <v>1518</v>
      </c>
      <c r="C1032" s="11">
        <v>20</v>
      </c>
      <c r="D1032" s="8">
        <v>24.5</v>
      </c>
      <c r="E1032" s="11">
        <v>0</v>
      </c>
      <c r="F1032" s="11">
        <v>5</v>
      </c>
      <c r="G1032" s="11">
        <v>0</v>
      </c>
      <c r="H1032" s="8">
        <v>268284000</v>
      </c>
      <c r="I1032" s="8">
        <v>341800000</v>
      </c>
      <c r="J1032" s="8">
        <v>132917000</v>
      </c>
      <c r="K1032" s="8">
        <v>48350000</v>
      </c>
      <c r="L1032" s="8">
        <v>154679000</v>
      </c>
      <c r="M1032" s="8">
        <v>203029000</v>
      </c>
      <c r="N1032" s="8">
        <v>11384000</v>
      </c>
      <c r="O1032" s="8">
        <v>3.32E-2</v>
      </c>
      <c r="P1032" s="9">
        <f t="shared" si="248"/>
        <v>0.78491515506143938</v>
      </c>
      <c r="Q1032" s="9">
        <f t="shared" si="249"/>
        <v>0.3888736102984201</v>
      </c>
      <c r="R1032" s="9">
        <f t="shared" si="250"/>
        <v>0.14145699239321241</v>
      </c>
      <c r="S1032" s="9">
        <f t="shared" si="251"/>
        <v>0.45254242246928028</v>
      </c>
      <c r="T1032" s="9">
        <f t="shared" si="252"/>
        <v>0.59399941486249264</v>
      </c>
      <c r="U1032" s="9">
        <f t="shared" si="253"/>
        <v>3.3306026916325338E-2</v>
      </c>
      <c r="V1032" s="9">
        <f t="shared" si="254"/>
        <v>0</v>
      </c>
      <c r="W1032" s="9">
        <f t="shared" si="255"/>
        <v>0</v>
      </c>
      <c r="X1032" s="9">
        <f t="shared" si="256"/>
        <v>1</v>
      </c>
      <c r="Y1032" s="9">
        <f t="shared" si="257"/>
        <v>0</v>
      </c>
      <c r="Z1032" s="9">
        <f t="shared" si="258"/>
        <v>0</v>
      </c>
      <c r="AA1032" s="9">
        <f t="shared" si="259"/>
        <v>0</v>
      </c>
      <c r="AB1032" s="9">
        <f t="shared" si="260"/>
        <v>0</v>
      </c>
      <c r="AC1032" s="9">
        <f t="shared" si="261"/>
        <v>0</v>
      </c>
      <c r="AD1032" s="9">
        <f t="shared" si="262"/>
        <v>1</v>
      </c>
    </row>
    <row r="1033" spans="1:30" x14ac:dyDescent="0.35">
      <c r="A1033" s="5">
        <v>1032</v>
      </c>
      <c r="B1033" s="3" t="s">
        <v>579</v>
      </c>
      <c r="C1033" s="11">
        <v>20</v>
      </c>
      <c r="D1033" s="8">
        <v>14.5</v>
      </c>
      <c r="E1033" s="11">
        <v>0</v>
      </c>
      <c r="F1033" s="11">
        <v>5</v>
      </c>
      <c r="G1033" s="11">
        <v>0</v>
      </c>
      <c r="H1033" s="8">
        <v>22355000</v>
      </c>
      <c r="I1033" s="8">
        <v>37206000</v>
      </c>
      <c r="J1033" s="8">
        <v>23278000</v>
      </c>
      <c r="K1033" s="8">
        <v>270000</v>
      </c>
      <c r="L1033" s="8">
        <v>13648000</v>
      </c>
      <c r="M1033" s="8">
        <v>13918000</v>
      </c>
      <c r="N1033" s="8">
        <v>27634000</v>
      </c>
      <c r="O1033" s="8">
        <v>0.5706</v>
      </c>
      <c r="P1033" s="9">
        <f t="shared" si="248"/>
        <v>0.60084394990055368</v>
      </c>
      <c r="Q1033" s="9">
        <f t="shared" si="249"/>
        <v>0.62565177659517279</v>
      </c>
      <c r="R1033" s="9">
        <f t="shared" si="250"/>
        <v>7.2568940493468797E-3</v>
      </c>
      <c r="S1033" s="9">
        <f t="shared" si="251"/>
        <v>0.36682255550180076</v>
      </c>
      <c r="T1033" s="9">
        <f t="shared" si="252"/>
        <v>0.37407944955114769</v>
      </c>
      <c r="U1033" s="9">
        <f t="shared" si="253"/>
        <v>0.74272966725796918</v>
      </c>
      <c r="V1033" s="9">
        <f t="shared" si="254"/>
        <v>0</v>
      </c>
      <c r="W1033" s="9">
        <f t="shared" si="255"/>
        <v>0</v>
      </c>
      <c r="X1033" s="9">
        <f t="shared" si="256"/>
        <v>1</v>
      </c>
      <c r="Y1033" s="9">
        <f t="shared" si="257"/>
        <v>0</v>
      </c>
      <c r="Z1033" s="9">
        <f t="shared" si="258"/>
        <v>0</v>
      </c>
      <c r="AA1033" s="9">
        <f t="shared" si="259"/>
        <v>0</v>
      </c>
      <c r="AB1033" s="9">
        <f t="shared" si="260"/>
        <v>0</v>
      </c>
      <c r="AC1033" s="9">
        <f t="shared" si="261"/>
        <v>0</v>
      </c>
      <c r="AD1033" s="9">
        <f t="shared" si="262"/>
        <v>1</v>
      </c>
    </row>
    <row r="1034" spans="1:30" x14ac:dyDescent="0.35">
      <c r="A1034" s="5">
        <v>1033</v>
      </c>
      <c r="B1034" s="3" t="s">
        <v>579</v>
      </c>
      <c r="C1034" s="11">
        <v>20</v>
      </c>
      <c r="D1034" s="8">
        <v>1.5</v>
      </c>
      <c r="E1034" s="11">
        <v>0</v>
      </c>
      <c r="F1034" s="11">
        <v>5</v>
      </c>
      <c r="G1034" s="11">
        <v>0</v>
      </c>
      <c r="H1034" s="8">
        <v>1789000</v>
      </c>
      <c r="I1034" s="8">
        <v>1789000</v>
      </c>
      <c r="J1034" s="8">
        <v>169000</v>
      </c>
      <c r="K1034" s="8">
        <v>1492000</v>
      </c>
      <c r="L1034" s="8">
        <v>118000</v>
      </c>
      <c r="M1034" s="8">
        <v>1610000</v>
      </c>
      <c r="N1034" s="8">
        <v>6422000</v>
      </c>
      <c r="O1034" s="8">
        <v>7.1237000000000004</v>
      </c>
      <c r="P1034" s="9">
        <f t="shared" si="248"/>
        <v>1</v>
      </c>
      <c r="Q1034" s="9">
        <f t="shared" si="249"/>
        <v>9.4466182224706541E-2</v>
      </c>
      <c r="R1034" s="9">
        <f t="shared" si="250"/>
        <v>0.83398546674119622</v>
      </c>
      <c r="S1034" s="9">
        <f t="shared" si="251"/>
        <v>6.5958636109558419E-2</v>
      </c>
      <c r="T1034" s="9">
        <f t="shared" si="252"/>
        <v>0.89994410285075466</v>
      </c>
      <c r="U1034" s="9">
        <f t="shared" si="253"/>
        <v>3.5897149245388484</v>
      </c>
      <c r="V1034" s="9">
        <f t="shared" si="254"/>
        <v>0</v>
      </c>
      <c r="W1034" s="9">
        <f t="shared" si="255"/>
        <v>0</v>
      </c>
      <c r="X1034" s="9">
        <f t="shared" si="256"/>
        <v>1</v>
      </c>
      <c r="Y1034" s="9">
        <f t="shared" si="257"/>
        <v>0</v>
      </c>
      <c r="Z1034" s="9">
        <f t="shared" si="258"/>
        <v>0</v>
      </c>
      <c r="AA1034" s="9">
        <f t="shared" si="259"/>
        <v>0</v>
      </c>
      <c r="AB1034" s="9">
        <f t="shared" si="260"/>
        <v>0</v>
      </c>
      <c r="AC1034" s="9">
        <f t="shared" si="261"/>
        <v>0</v>
      </c>
      <c r="AD1034" s="9">
        <f t="shared" si="262"/>
        <v>1</v>
      </c>
    </row>
    <row r="1035" spans="1:30" x14ac:dyDescent="0.35">
      <c r="A1035" s="5">
        <v>1034</v>
      </c>
      <c r="B1035" s="3" t="s">
        <v>580</v>
      </c>
      <c r="C1035" s="11">
        <v>20</v>
      </c>
      <c r="D1035" s="8">
        <v>19.5</v>
      </c>
      <c r="E1035" s="11">
        <v>0</v>
      </c>
      <c r="F1035" s="11">
        <v>2</v>
      </c>
      <c r="G1035" s="11">
        <v>0</v>
      </c>
      <c r="H1035" s="8">
        <v>96739000</v>
      </c>
      <c r="I1035" s="8">
        <v>211564000</v>
      </c>
      <c r="J1035" s="8">
        <v>137493000</v>
      </c>
      <c r="K1035" s="8">
        <v>39713000</v>
      </c>
      <c r="L1035" s="8">
        <v>28558000</v>
      </c>
      <c r="M1035" s="8">
        <v>68271000</v>
      </c>
      <c r="N1035" s="8">
        <v>163397000</v>
      </c>
      <c r="O1035" s="8">
        <v>0.75770000000000004</v>
      </c>
      <c r="P1035" s="9">
        <f t="shared" si="248"/>
        <v>0.45725643304153823</v>
      </c>
      <c r="Q1035" s="9">
        <f t="shared" si="249"/>
        <v>0.64988844983078409</v>
      </c>
      <c r="R1035" s="9">
        <f t="shared" si="250"/>
        <v>0.18771151991832258</v>
      </c>
      <c r="S1035" s="9">
        <f t="shared" si="251"/>
        <v>0.13498515815545178</v>
      </c>
      <c r="T1035" s="9">
        <f t="shared" si="252"/>
        <v>0.32269667807377439</v>
      </c>
      <c r="U1035" s="9">
        <f t="shared" si="253"/>
        <v>0.77232894065152857</v>
      </c>
      <c r="V1035" s="9">
        <f t="shared" si="254"/>
        <v>0</v>
      </c>
      <c r="W1035" s="9">
        <f t="shared" si="255"/>
        <v>0</v>
      </c>
      <c r="X1035" s="9">
        <f t="shared" si="256"/>
        <v>1</v>
      </c>
      <c r="Y1035" s="9">
        <f t="shared" si="257"/>
        <v>0</v>
      </c>
      <c r="Z1035" s="9">
        <f t="shared" si="258"/>
        <v>0</v>
      </c>
      <c r="AA1035" s="9">
        <f t="shared" si="259"/>
        <v>1</v>
      </c>
      <c r="AB1035" s="9">
        <f t="shared" si="260"/>
        <v>0</v>
      </c>
      <c r="AC1035" s="9">
        <f t="shared" si="261"/>
        <v>0</v>
      </c>
      <c r="AD1035" s="9">
        <f t="shared" si="262"/>
        <v>0</v>
      </c>
    </row>
    <row r="1036" spans="1:30" x14ac:dyDescent="0.35">
      <c r="A1036" s="5">
        <v>1035</v>
      </c>
      <c r="B1036" s="3" t="s">
        <v>1519</v>
      </c>
      <c r="C1036" s="11">
        <v>20</v>
      </c>
      <c r="D1036" s="8">
        <v>29</v>
      </c>
      <c r="E1036" s="11">
        <v>0</v>
      </c>
      <c r="F1036" s="11">
        <v>5</v>
      </c>
      <c r="G1036" s="11">
        <v>0</v>
      </c>
      <c r="H1036" s="8">
        <v>4000</v>
      </c>
      <c r="I1036" s="8">
        <v>2133000</v>
      </c>
      <c r="J1036" s="8">
        <v>984000</v>
      </c>
      <c r="K1036" s="8">
        <v>957000</v>
      </c>
      <c r="L1036" s="8">
        <v>182000</v>
      </c>
      <c r="M1036" s="8">
        <v>1139000</v>
      </c>
      <c r="N1036" s="8">
        <v>2589000</v>
      </c>
      <c r="O1036" s="8">
        <v>0.6714</v>
      </c>
      <c r="P1036" s="9">
        <f t="shared" ref="P1036:P1099" si="263">H1036/$I1036</f>
        <v>1.875293014533521E-3</v>
      </c>
      <c r="Q1036" s="9">
        <f t="shared" ref="Q1036:Q1099" si="264">J1036/$I1036</f>
        <v>0.46132208157524612</v>
      </c>
      <c r="R1036" s="9">
        <f t="shared" ref="R1036:R1099" si="265">K1036/$I1036</f>
        <v>0.44866385372714485</v>
      </c>
      <c r="S1036" s="9">
        <f t="shared" ref="S1036:S1099" si="266">L1036/$I1036</f>
        <v>8.5325832161275206E-2</v>
      </c>
      <c r="T1036" s="9">
        <f t="shared" ref="T1036:T1099" si="267">M1036/$I1036</f>
        <v>0.53398968588842011</v>
      </c>
      <c r="U1036" s="9">
        <f t="shared" ref="U1036:U1099" si="268">N1036/$I1036</f>
        <v>1.2137834036568214</v>
      </c>
      <c r="V1036" s="9">
        <f t="shared" si="254"/>
        <v>0</v>
      </c>
      <c r="W1036" s="9">
        <f t="shared" si="255"/>
        <v>0</v>
      </c>
      <c r="X1036" s="9">
        <f t="shared" si="256"/>
        <v>1</v>
      </c>
      <c r="Y1036" s="9">
        <f t="shared" si="257"/>
        <v>0</v>
      </c>
      <c r="Z1036" s="9">
        <f t="shared" si="258"/>
        <v>0</v>
      </c>
      <c r="AA1036" s="9">
        <f t="shared" si="259"/>
        <v>0</v>
      </c>
      <c r="AB1036" s="9">
        <f t="shared" si="260"/>
        <v>0</v>
      </c>
      <c r="AC1036" s="9">
        <f t="shared" si="261"/>
        <v>0</v>
      </c>
      <c r="AD1036" s="9">
        <f t="shared" si="262"/>
        <v>1</v>
      </c>
    </row>
    <row r="1037" spans="1:30" x14ac:dyDescent="0.35">
      <c r="A1037" s="5">
        <v>1036</v>
      </c>
      <c r="B1037" s="3" t="s">
        <v>1520</v>
      </c>
      <c r="C1037" s="11">
        <v>20</v>
      </c>
      <c r="D1037" s="8">
        <v>14</v>
      </c>
      <c r="E1037" s="11">
        <v>0</v>
      </c>
      <c r="F1037" s="11">
        <v>5</v>
      </c>
      <c r="G1037" s="11">
        <v>0</v>
      </c>
      <c r="H1037" s="8">
        <v>343650000</v>
      </c>
      <c r="I1037" s="8">
        <v>590407000</v>
      </c>
      <c r="J1037" s="8">
        <v>150298000</v>
      </c>
      <c r="K1037" s="8">
        <v>124000000</v>
      </c>
      <c r="L1037" s="8">
        <v>179769000</v>
      </c>
      <c r="M1037" s="8">
        <v>303769000</v>
      </c>
      <c r="N1037" s="8">
        <v>279525000</v>
      </c>
      <c r="O1037" s="8">
        <v>0.53390000000000004</v>
      </c>
      <c r="P1037" s="9">
        <f t="shared" si="263"/>
        <v>0.58205610705835131</v>
      </c>
      <c r="Q1037" s="9">
        <f t="shared" si="264"/>
        <v>0.25456676496044256</v>
      </c>
      <c r="R1037" s="9">
        <f t="shared" si="265"/>
        <v>0.21002461014181742</v>
      </c>
      <c r="S1037" s="9">
        <f t="shared" si="266"/>
        <v>0.30448317855309981</v>
      </c>
      <c r="T1037" s="9">
        <f t="shared" si="267"/>
        <v>0.5145077886949172</v>
      </c>
      <c r="U1037" s="9">
        <f t="shared" si="268"/>
        <v>0.47344458991847999</v>
      </c>
      <c r="V1037" s="9">
        <f t="shared" si="254"/>
        <v>0</v>
      </c>
      <c r="W1037" s="9">
        <f t="shared" si="255"/>
        <v>0</v>
      </c>
      <c r="X1037" s="9">
        <f t="shared" si="256"/>
        <v>1</v>
      </c>
      <c r="Y1037" s="9">
        <f t="shared" si="257"/>
        <v>0</v>
      </c>
      <c r="Z1037" s="9">
        <f t="shared" si="258"/>
        <v>0</v>
      </c>
      <c r="AA1037" s="9">
        <f t="shared" si="259"/>
        <v>0</v>
      </c>
      <c r="AB1037" s="9">
        <f t="shared" si="260"/>
        <v>0</v>
      </c>
      <c r="AC1037" s="9">
        <f t="shared" si="261"/>
        <v>0</v>
      </c>
      <c r="AD1037" s="9">
        <f t="shared" si="262"/>
        <v>1</v>
      </c>
    </row>
    <row r="1038" spans="1:30" x14ac:dyDescent="0.35">
      <c r="A1038" s="5">
        <v>1037</v>
      </c>
      <c r="B1038" s="3" t="s">
        <v>581</v>
      </c>
      <c r="C1038" s="11">
        <v>20</v>
      </c>
      <c r="D1038" s="8">
        <v>29</v>
      </c>
      <c r="E1038" s="11">
        <v>0</v>
      </c>
      <c r="F1038" s="11">
        <v>2</v>
      </c>
      <c r="G1038" s="11">
        <v>0</v>
      </c>
      <c r="H1038" s="8">
        <v>70968000</v>
      </c>
      <c r="I1038" s="8">
        <v>113561000</v>
      </c>
      <c r="J1038" s="8">
        <v>68605000</v>
      </c>
      <c r="K1038" s="8">
        <v>21532000</v>
      </c>
      <c r="L1038" s="8">
        <v>19757000</v>
      </c>
      <c r="M1038" s="8">
        <v>41289000</v>
      </c>
      <c r="N1038" s="8">
        <v>62613000</v>
      </c>
      <c r="O1038" s="8">
        <v>0.65980000000000005</v>
      </c>
      <c r="P1038" s="9">
        <f t="shared" si="263"/>
        <v>0.62493285546974753</v>
      </c>
      <c r="Q1038" s="9">
        <f t="shared" si="264"/>
        <v>0.60412465547150873</v>
      </c>
      <c r="R1038" s="9">
        <f t="shared" si="265"/>
        <v>0.18960734759292364</v>
      </c>
      <c r="S1038" s="9">
        <f t="shared" si="266"/>
        <v>0.17397698153415345</v>
      </c>
      <c r="T1038" s="9">
        <f t="shared" si="267"/>
        <v>0.36358432912707705</v>
      </c>
      <c r="U1038" s="9">
        <f t="shared" si="268"/>
        <v>0.55136006199311383</v>
      </c>
      <c r="V1038" s="9">
        <f t="shared" si="254"/>
        <v>0</v>
      </c>
      <c r="W1038" s="9">
        <f t="shared" si="255"/>
        <v>0</v>
      </c>
      <c r="X1038" s="9">
        <f t="shared" si="256"/>
        <v>1</v>
      </c>
      <c r="Y1038" s="9">
        <f t="shared" si="257"/>
        <v>0</v>
      </c>
      <c r="Z1038" s="9">
        <f t="shared" si="258"/>
        <v>0</v>
      </c>
      <c r="AA1038" s="9">
        <f t="shared" si="259"/>
        <v>1</v>
      </c>
      <c r="AB1038" s="9">
        <f t="shared" si="260"/>
        <v>0</v>
      </c>
      <c r="AC1038" s="9">
        <f t="shared" si="261"/>
        <v>0</v>
      </c>
      <c r="AD1038" s="9">
        <f t="shared" si="262"/>
        <v>0</v>
      </c>
    </row>
    <row r="1039" spans="1:30" x14ac:dyDescent="0.35">
      <c r="A1039" s="5">
        <v>1038</v>
      </c>
      <c r="B1039" s="3" t="s">
        <v>582</v>
      </c>
      <c r="C1039" s="11">
        <v>20</v>
      </c>
      <c r="D1039" s="8">
        <v>11.5</v>
      </c>
      <c r="E1039" s="11">
        <v>0</v>
      </c>
      <c r="F1039" s="11">
        <v>5</v>
      </c>
      <c r="G1039" s="11">
        <v>0</v>
      </c>
      <c r="H1039" s="8">
        <v>252449000</v>
      </c>
      <c r="I1039" s="8">
        <v>377337000</v>
      </c>
      <c r="J1039" s="8">
        <v>242952000</v>
      </c>
      <c r="K1039" s="8">
        <v>104225000</v>
      </c>
      <c r="L1039" s="8">
        <v>30150000</v>
      </c>
      <c r="M1039" s="8">
        <v>134375000</v>
      </c>
      <c r="N1039" s="8">
        <v>426913000</v>
      </c>
      <c r="O1039" s="8">
        <v>1.4038999999999999</v>
      </c>
      <c r="P1039" s="9">
        <f t="shared" si="263"/>
        <v>0.66902795114181757</v>
      </c>
      <c r="Q1039" s="9">
        <f t="shared" si="264"/>
        <v>0.64385946779669101</v>
      </c>
      <c r="R1039" s="9">
        <f t="shared" si="265"/>
        <v>0.2762119802722765</v>
      </c>
      <c r="S1039" s="9">
        <f t="shared" si="266"/>
        <v>7.9902050421771523E-2</v>
      </c>
      <c r="T1039" s="9">
        <f t="shared" si="267"/>
        <v>0.35611403069404801</v>
      </c>
      <c r="U1039" s="9">
        <f t="shared" si="268"/>
        <v>1.1313838823120976</v>
      </c>
      <c r="V1039" s="9">
        <f t="shared" si="254"/>
        <v>0</v>
      </c>
      <c r="W1039" s="9">
        <f t="shared" si="255"/>
        <v>0</v>
      </c>
      <c r="X1039" s="9">
        <f t="shared" si="256"/>
        <v>1</v>
      </c>
      <c r="Y1039" s="9">
        <f t="shared" si="257"/>
        <v>0</v>
      </c>
      <c r="Z1039" s="9">
        <f t="shared" si="258"/>
        <v>0</v>
      </c>
      <c r="AA1039" s="9">
        <f t="shared" si="259"/>
        <v>0</v>
      </c>
      <c r="AB1039" s="9">
        <f t="shared" si="260"/>
        <v>0</v>
      </c>
      <c r="AC1039" s="9">
        <f t="shared" si="261"/>
        <v>0</v>
      </c>
      <c r="AD1039" s="9">
        <f t="shared" si="262"/>
        <v>1</v>
      </c>
    </row>
    <row r="1040" spans="1:30" x14ac:dyDescent="0.35">
      <c r="A1040" s="5">
        <v>1039</v>
      </c>
      <c r="B1040" s="3" t="s">
        <v>1135</v>
      </c>
      <c r="C1040" s="11">
        <v>20</v>
      </c>
      <c r="D1040" s="8">
        <v>27.5</v>
      </c>
      <c r="E1040" s="11">
        <v>0</v>
      </c>
      <c r="F1040" s="11">
        <v>5</v>
      </c>
      <c r="G1040" s="11">
        <v>0</v>
      </c>
      <c r="H1040" s="8">
        <v>440000</v>
      </c>
      <c r="I1040" s="8">
        <v>695000</v>
      </c>
      <c r="J1040" s="8">
        <v>-1423000</v>
      </c>
      <c r="K1040" s="8">
        <v>715000</v>
      </c>
      <c r="L1040" s="8">
        <v>903000</v>
      </c>
      <c r="M1040" s="8">
        <v>1618000</v>
      </c>
      <c r="N1040" s="8">
        <v>2734000</v>
      </c>
      <c r="O1040" s="8">
        <v>3.8452999999999999</v>
      </c>
      <c r="P1040" s="9">
        <f t="shared" si="263"/>
        <v>0.63309352517985606</v>
      </c>
      <c r="Q1040" s="9">
        <f t="shared" si="264"/>
        <v>-2.0474820143884891</v>
      </c>
      <c r="R1040" s="9">
        <f t="shared" si="265"/>
        <v>1.0287769784172662</v>
      </c>
      <c r="S1040" s="9">
        <f t="shared" si="266"/>
        <v>1.2992805755395684</v>
      </c>
      <c r="T1040" s="9">
        <f t="shared" si="267"/>
        <v>2.3280575539568344</v>
      </c>
      <c r="U1040" s="9">
        <f t="shared" si="268"/>
        <v>3.9338129496402878</v>
      </c>
      <c r="V1040" s="9">
        <f t="shared" si="254"/>
        <v>0</v>
      </c>
      <c r="W1040" s="9">
        <f t="shared" si="255"/>
        <v>0</v>
      </c>
      <c r="X1040" s="9">
        <f t="shared" si="256"/>
        <v>1</v>
      </c>
      <c r="Y1040" s="9">
        <f t="shared" si="257"/>
        <v>0</v>
      </c>
      <c r="Z1040" s="9">
        <f t="shared" si="258"/>
        <v>0</v>
      </c>
      <c r="AA1040" s="9">
        <f t="shared" si="259"/>
        <v>0</v>
      </c>
      <c r="AB1040" s="9">
        <f t="shared" si="260"/>
        <v>0</v>
      </c>
      <c r="AC1040" s="9">
        <f t="shared" si="261"/>
        <v>0</v>
      </c>
      <c r="AD1040" s="9">
        <f t="shared" si="262"/>
        <v>1</v>
      </c>
    </row>
    <row r="1041" spans="1:30" x14ac:dyDescent="0.35">
      <c r="A1041" s="5">
        <v>1040</v>
      </c>
      <c r="B1041" s="3" t="s">
        <v>583</v>
      </c>
      <c r="C1041" s="11">
        <v>20</v>
      </c>
      <c r="D1041" s="8">
        <v>2.5</v>
      </c>
      <c r="E1041" s="11">
        <v>0</v>
      </c>
      <c r="F1041" s="11">
        <v>5</v>
      </c>
      <c r="G1041" s="11">
        <v>0</v>
      </c>
      <c r="H1041" s="8">
        <v>865000</v>
      </c>
      <c r="I1041" s="8">
        <v>865000</v>
      </c>
      <c r="J1041" s="8">
        <v>122000</v>
      </c>
      <c r="K1041" s="8">
        <v>707000</v>
      </c>
      <c r="L1041" s="8">
        <v>26000</v>
      </c>
      <c r="M1041" s="8">
        <v>733000</v>
      </c>
      <c r="N1041" s="8">
        <v>2465000</v>
      </c>
      <c r="O1041" s="8">
        <v>3.4022999999999999</v>
      </c>
      <c r="P1041" s="9">
        <f t="shared" si="263"/>
        <v>1</v>
      </c>
      <c r="Q1041" s="9">
        <f t="shared" si="264"/>
        <v>0.14104046242774568</v>
      </c>
      <c r="R1041" s="9">
        <f t="shared" si="265"/>
        <v>0.81734104046242773</v>
      </c>
      <c r="S1041" s="9">
        <f t="shared" si="266"/>
        <v>3.0057803468208091E-2</v>
      </c>
      <c r="T1041" s="9">
        <f t="shared" si="267"/>
        <v>0.8473988439306358</v>
      </c>
      <c r="U1041" s="9">
        <f t="shared" si="268"/>
        <v>2.8497109826589595</v>
      </c>
      <c r="V1041" s="9">
        <f t="shared" si="254"/>
        <v>0</v>
      </c>
      <c r="W1041" s="9">
        <f t="shared" si="255"/>
        <v>0</v>
      </c>
      <c r="X1041" s="9">
        <f t="shared" si="256"/>
        <v>1</v>
      </c>
      <c r="Y1041" s="9">
        <f t="shared" si="257"/>
        <v>0</v>
      </c>
      <c r="Z1041" s="9">
        <f t="shared" si="258"/>
        <v>0</v>
      </c>
      <c r="AA1041" s="9">
        <f t="shared" si="259"/>
        <v>0</v>
      </c>
      <c r="AB1041" s="9">
        <f t="shared" si="260"/>
        <v>0</v>
      </c>
      <c r="AC1041" s="9">
        <f t="shared" si="261"/>
        <v>0</v>
      </c>
      <c r="AD1041" s="9">
        <f t="shared" si="262"/>
        <v>1</v>
      </c>
    </row>
    <row r="1042" spans="1:30" x14ac:dyDescent="0.35">
      <c r="A1042" s="5">
        <v>1041</v>
      </c>
      <c r="B1042" s="3" t="s">
        <v>584</v>
      </c>
      <c r="C1042" s="11">
        <v>20</v>
      </c>
      <c r="D1042" s="8">
        <v>3.5</v>
      </c>
      <c r="E1042" s="11">
        <v>0</v>
      </c>
      <c r="F1042" s="11">
        <v>5</v>
      </c>
      <c r="G1042" s="11">
        <v>0</v>
      </c>
      <c r="H1042" s="8">
        <v>474000</v>
      </c>
      <c r="I1042" s="8">
        <v>474000</v>
      </c>
      <c r="J1042" s="8">
        <v>333000</v>
      </c>
      <c r="K1042" s="8">
        <v>64000</v>
      </c>
      <c r="L1042" s="8">
        <v>68000</v>
      </c>
      <c r="M1042" s="8">
        <v>132000</v>
      </c>
      <c r="N1042" s="8">
        <v>2659000</v>
      </c>
      <c r="O1042" s="8">
        <v>5.6574</v>
      </c>
      <c r="P1042" s="9">
        <f t="shared" si="263"/>
        <v>1</v>
      </c>
      <c r="Q1042" s="9">
        <f t="shared" si="264"/>
        <v>0.70253164556962022</v>
      </c>
      <c r="R1042" s="9">
        <f t="shared" si="265"/>
        <v>0.13502109704641349</v>
      </c>
      <c r="S1042" s="9">
        <f t="shared" si="266"/>
        <v>0.14345991561181434</v>
      </c>
      <c r="T1042" s="9">
        <f t="shared" si="267"/>
        <v>0.27848101265822783</v>
      </c>
      <c r="U1042" s="9">
        <f t="shared" si="268"/>
        <v>5.609704641350211</v>
      </c>
      <c r="V1042" s="9">
        <f t="shared" si="254"/>
        <v>0</v>
      </c>
      <c r="W1042" s="9">
        <f t="shared" si="255"/>
        <v>0</v>
      </c>
      <c r="X1042" s="9">
        <f t="shared" si="256"/>
        <v>1</v>
      </c>
      <c r="Y1042" s="9">
        <f t="shared" si="257"/>
        <v>0</v>
      </c>
      <c r="Z1042" s="9">
        <f t="shared" si="258"/>
        <v>0</v>
      </c>
      <c r="AA1042" s="9">
        <f t="shared" si="259"/>
        <v>0</v>
      </c>
      <c r="AB1042" s="9">
        <f t="shared" si="260"/>
        <v>0</v>
      </c>
      <c r="AC1042" s="9">
        <f t="shared" si="261"/>
        <v>0</v>
      </c>
      <c r="AD1042" s="9">
        <f t="shared" si="262"/>
        <v>1</v>
      </c>
    </row>
    <row r="1043" spans="1:30" x14ac:dyDescent="0.35">
      <c r="A1043" s="5">
        <v>1042</v>
      </c>
      <c r="B1043" s="3" t="s">
        <v>585</v>
      </c>
      <c r="C1043" s="11">
        <v>20</v>
      </c>
      <c r="D1043" s="8">
        <v>0.5</v>
      </c>
      <c r="E1043" s="11">
        <v>0</v>
      </c>
      <c r="F1043" s="11">
        <v>5</v>
      </c>
      <c r="G1043" s="11">
        <v>0</v>
      </c>
      <c r="H1043" s="8">
        <v>347000</v>
      </c>
      <c r="I1043" s="8">
        <v>347000</v>
      </c>
      <c r="J1043" s="8">
        <v>16000</v>
      </c>
      <c r="K1043" s="8">
        <v>5000</v>
      </c>
      <c r="L1043" s="8">
        <v>317000</v>
      </c>
      <c r="M1043" s="8">
        <v>322000</v>
      </c>
      <c r="N1043" s="8">
        <v>2676000</v>
      </c>
      <c r="O1043" s="8">
        <v>15.4236</v>
      </c>
      <c r="P1043" s="9">
        <f t="shared" si="263"/>
        <v>1</v>
      </c>
      <c r="Q1043" s="9">
        <f t="shared" si="264"/>
        <v>4.6109510086455328E-2</v>
      </c>
      <c r="R1043" s="9">
        <f t="shared" si="265"/>
        <v>1.4409221902017291E-2</v>
      </c>
      <c r="S1043" s="9">
        <f t="shared" si="266"/>
        <v>0.91354466858789629</v>
      </c>
      <c r="T1043" s="9">
        <f t="shared" si="267"/>
        <v>0.9279538904899135</v>
      </c>
      <c r="U1043" s="9">
        <f t="shared" si="268"/>
        <v>7.7118155619596545</v>
      </c>
      <c r="V1043" s="9">
        <f t="shared" si="254"/>
        <v>0</v>
      </c>
      <c r="W1043" s="9">
        <f t="shared" si="255"/>
        <v>0</v>
      </c>
      <c r="X1043" s="9">
        <f t="shared" si="256"/>
        <v>1</v>
      </c>
      <c r="Y1043" s="9">
        <f t="shared" si="257"/>
        <v>0</v>
      </c>
      <c r="Z1043" s="9">
        <f t="shared" si="258"/>
        <v>0</v>
      </c>
      <c r="AA1043" s="9">
        <f t="shared" si="259"/>
        <v>0</v>
      </c>
      <c r="AB1043" s="9">
        <f t="shared" si="260"/>
        <v>0</v>
      </c>
      <c r="AC1043" s="9">
        <f t="shared" si="261"/>
        <v>0</v>
      </c>
      <c r="AD1043" s="9">
        <f t="shared" si="262"/>
        <v>1</v>
      </c>
    </row>
    <row r="1044" spans="1:30" x14ac:dyDescent="0.35">
      <c r="A1044" s="5">
        <v>1043</v>
      </c>
      <c r="B1044" s="3" t="s">
        <v>586</v>
      </c>
      <c r="C1044" s="11">
        <v>20</v>
      </c>
      <c r="D1044" s="8">
        <v>6</v>
      </c>
      <c r="E1044" s="11">
        <v>0</v>
      </c>
      <c r="F1044" s="11">
        <v>5</v>
      </c>
      <c r="G1044" s="11">
        <v>0</v>
      </c>
      <c r="H1044" s="8">
        <v>6629000</v>
      </c>
      <c r="I1044" s="8">
        <v>6745000</v>
      </c>
      <c r="J1044" s="8">
        <v>6603000</v>
      </c>
      <c r="K1044" s="8">
        <v>35000</v>
      </c>
      <c r="L1044" s="8">
        <v>97000</v>
      </c>
      <c r="M1044" s="8">
        <v>132000</v>
      </c>
      <c r="N1044" s="8">
        <v>7790000</v>
      </c>
      <c r="O1044" s="8">
        <v>1.0920000000000001</v>
      </c>
      <c r="P1044" s="9">
        <f t="shared" si="263"/>
        <v>0.98280207561156407</v>
      </c>
      <c r="Q1044" s="9">
        <f t="shared" si="264"/>
        <v>0.97894736842105268</v>
      </c>
      <c r="R1044" s="9">
        <f t="shared" si="265"/>
        <v>5.1890289103039286E-3</v>
      </c>
      <c r="S1044" s="9">
        <f t="shared" si="266"/>
        <v>1.4381022979985175E-2</v>
      </c>
      <c r="T1044" s="9">
        <f t="shared" si="267"/>
        <v>1.9570051890289104E-2</v>
      </c>
      <c r="U1044" s="9">
        <f t="shared" si="268"/>
        <v>1.1549295774647887</v>
      </c>
      <c r="V1044" s="9">
        <f t="shared" si="254"/>
        <v>0</v>
      </c>
      <c r="W1044" s="9">
        <f t="shared" si="255"/>
        <v>0</v>
      </c>
      <c r="X1044" s="9">
        <f t="shared" si="256"/>
        <v>1</v>
      </c>
      <c r="Y1044" s="9">
        <f t="shared" si="257"/>
        <v>0</v>
      </c>
      <c r="Z1044" s="9">
        <f t="shared" si="258"/>
        <v>0</v>
      </c>
      <c r="AA1044" s="9">
        <f t="shared" si="259"/>
        <v>0</v>
      </c>
      <c r="AB1044" s="9">
        <f t="shared" si="260"/>
        <v>0</v>
      </c>
      <c r="AC1044" s="9">
        <f t="shared" si="261"/>
        <v>0</v>
      </c>
      <c r="AD1044" s="9">
        <f t="shared" si="262"/>
        <v>1</v>
      </c>
    </row>
    <row r="1045" spans="1:30" x14ac:dyDescent="0.35">
      <c r="A1045" s="5">
        <v>1044</v>
      </c>
      <c r="B1045" s="3" t="s">
        <v>1521</v>
      </c>
      <c r="C1045" s="11">
        <v>20</v>
      </c>
      <c r="D1045" s="8">
        <v>17.5</v>
      </c>
      <c r="E1045" s="11">
        <v>0</v>
      </c>
      <c r="F1045" s="11">
        <v>5</v>
      </c>
      <c r="G1045" s="11">
        <v>0</v>
      </c>
      <c r="H1045" s="8">
        <v>423000</v>
      </c>
      <c r="I1045" s="8">
        <v>22796000</v>
      </c>
      <c r="J1045" s="8">
        <v>-9659000</v>
      </c>
      <c r="K1045" s="8">
        <v>8355000</v>
      </c>
      <c r="L1045" s="8">
        <v>1706000</v>
      </c>
      <c r="M1045" s="8">
        <v>10061000</v>
      </c>
      <c r="N1045" s="8">
        <v>1286000</v>
      </c>
      <c r="O1045" s="8">
        <v>0.1091</v>
      </c>
      <c r="P1045" s="9">
        <f t="shared" si="263"/>
        <v>1.8555886997718898E-2</v>
      </c>
      <c r="Q1045" s="9">
        <f t="shared" si="264"/>
        <v>-0.42371468678715563</v>
      </c>
      <c r="R1045" s="9">
        <f t="shared" si="265"/>
        <v>0.36651166871380941</v>
      </c>
      <c r="S1045" s="9">
        <f t="shared" si="266"/>
        <v>7.48376908229514E-2</v>
      </c>
      <c r="T1045" s="9">
        <f t="shared" si="267"/>
        <v>0.44134935953676085</v>
      </c>
      <c r="U1045" s="9">
        <f t="shared" si="268"/>
        <v>5.6413405860677314E-2</v>
      </c>
      <c r="V1045" s="9">
        <f t="shared" si="254"/>
        <v>0</v>
      </c>
      <c r="W1045" s="9">
        <f t="shared" si="255"/>
        <v>0</v>
      </c>
      <c r="X1045" s="9">
        <f t="shared" si="256"/>
        <v>1</v>
      </c>
      <c r="Y1045" s="9">
        <f t="shared" si="257"/>
        <v>0</v>
      </c>
      <c r="Z1045" s="9">
        <f t="shared" si="258"/>
        <v>0</v>
      </c>
      <c r="AA1045" s="9">
        <f t="shared" si="259"/>
        <v>0</v>
      </c>
      <c r="AB1045" s="9">
        <f t="shared" si="260"/>
        <v>0</v>
      </c>
      <c r="AC1045" s="9">
        <f t="shared" si="261"/>
        <v>0</v>
      </c>
      <c r="AD1045" s="9">
        <f t="shared" si="262"/>
        <v>1</v>
      </c>
    </row>
    <row r="1046" spans="1:30" x14ac:dyDescent="0.35">
      <c r="A1046" s="5">
        <v>1045</v>
      </c>
      <c r="B1046" s="3" t="s">
        <v>1522</v>
      </c>
      <c r="C1046" s="11">
        <v>20</v>
      </c>
      <c r="D1046" s="8">
        <v>5</v>
      </c>
      <c r="E1046" s="11">
        <v>0</v>
      </c>
      <c r="F1046" s="11">
        <v>5</v>
      </c>
      <c r="G1046" s="11">
        <v>0</v>
      </c>
      <c r="H1046" s="8">
        <v>190000</v>
      </c>
      <c r="I1046" s="8">
        <v>240000</v>
      </c>
      <c r="J1046" s="8">
        <v>-619000</v>
      </c>
      <c r="K1046" s="8">
        <v>802000</v>
      </c>
      <c r="L1046" s="8">
        <v>47000</v>
      </c>
      <c r="M1046" s="8">
        <v>849000</v>
      </c>
      <c r="N1046" s="8">
        <v>183000</v>
      </c>
      <c r="O1046" s="8">
        <v>0.7641</v>
      </c>
      <c r="P1046" s="9">
        <f t="shared" si="263"/>
        <v>0.79166666666666663</v>
      </c>
      <c r="Q1046" s="9">
        <f t="shared" si="264"/>
        <v>-2.5791666666666666</v>
      </c>
      <c r="R1046" s="9">
        <f t="shared" si="265"/>
        <v>3.3416666666666668</v>
      </c>
      <c r="S1046" s="9">
        <f t="shared" si="266"/>
        <v>0.19583333333333333</v>
      </c>
      <c r="T1046" s="9">
        <f t="shared" si="267"/>
        <v>3.5375000000000001</v>
      </c>
      <c r="U1046" s="9">
        <f t="shared" si="268"/>
        <v>0.76249999999999996</v>
      </c>
      <c r="V1046" s="9">
        <f t="shared" si="254"/>
        <v>0</v>
      </c>
      <c r="W1046" s="9">
        <f t="shared" si="255"/>
        <v>0</v>
      </c>
      <c r="X1046" s="9">
        <f t="shared" si="256"/>
        <v>1</v>
      </c>
      <c r="Y1046" s="9">
        <f t="shared" si="257"/>
        <v>0</v>
      </c>
      <c r="Z1046" s="9">
        <f t="shared" si="258"/>
        <v>0</v>
      </c>
      <c r="AA1046" s="9">
        <f t="shared" si="259"/>
        <v>0</v>
      </c>
      <c r="AB1046" s="9">
        <f t="shared" si="260"/>
        <v>0</v>
      </c>
      <c r="AC1046" s="9">
        <f t="shared" si="261"/>
        <v>0</v>
      </c>
      <c r="AD1046" s="9">
        <f t="shared" si="262"/>
        <v>1</v>
      </c>
    </row>
    <row r="1047" spans="1:30" x14ac:dyDescent="0.35">
      <c r="A1047" s="5">
        <v>1046</v>
      </c>
      <c r="B1047" s="3" t="s">
        <v>587</v>
      </c>
      <c r="C1047" s="11">
        <v>20</v>
      </c>
      <c r="D1047" s="8">
        <v>2</v>
      </c>
      <c r="E1047" s="11">
        <v>0</v>
      </c>
      <c r="F1047" s="11">
        <v>5</v>
      </c>
      <c r="G1047" s="11">
        <v>0</v>
      </c>
      <c r="H1047" s="8">
        <v>910000</v>
      </c>
      <c r="I1047" s="8">
        <v>910000</v>
      </c>
      <c r="J1047" s="8">
        <v>472000</v>
      </c>
      <c r="K1047" s="8">
        <v>334000</v>
      </c>
      <c r="L1047" s="8">
        <v>94000</v>
      </c>
      <c r="M1047" s="8">
        <v>428000</v>
      </c>
      <c r="N1047" s="8">
        <v>3021000</v>
      </c>
      <c r="O1047" s="8">
        <v>3.4763999999999999</v>
      </c>
      <c r="P1047" s="9">
        <f t="shared" si="263"/>
        <v>1</v>
      </c>
      <c r="Q1047" s="9">
        <f t="shared" si="264"/>
        <v>0.51868131868131873</v>
      </c>
      <c r="R1047" s="9">
        <f t="shared" si="265"/>
        <v>0.36703296703296701</v>
      </c>
      <c r="S1047" s="9">
        <f t="shared" si="266"/>
        <v>0.10329670329670329</v>
      </c>
      <c r="T1047" s="9">
        <f t="shared" si="267"/>
        <v>0.47032967032967032</v>
      </c>
      <c r="U1047" s="9">
        <f t="shared" si="268"/>
        <v>3.31978021978022</v>
      </c>
      <c r="V1047" s="9">
        <f t="shared" si="254"/>
        <v>0</v>
      </c>
      <c r="W1047" s="9">
        <f t="shared" si="255"/>
        <v>0</v>
      </c>
      <c r="X1047" s="9">
        <f t="shared" si="256"/>
        <v>1</v>
      </c>
      <c r="Y1047" s="9">
        <f t="shared" si="257"/>
        <v>0</v>
      </c>
      <c r="Z1047" s="9">
        <f t="shared" si="258"/>
        <v>0</v>
      </c>
      <c r="AA1047" s="9">
        <f t="shared" si="259"/>
        <v>0</v>
      </c>
      <c r="AB1047" s="9">
        <f t="shared" si="260"/>
        <v>0</v>
      </c>
      <c r="AC1047" s="9">
        <f t="shared" si="261"/>
        <v>0</v>
      </c>
      <c r="AD1047" s="9">
        <f t="shared" si="262"/>
        <v>1</v>
      </c>
    </row>
    <row r="1048" spans="1:30" x14ac:dyDescent="0.35">
      <c r="A1048" s="5">
        <v>1047</v>
      </c>
      <c r="B1048" s="3" t="s">
        <v>1523</v>
      </c>
      <c r="C1048" s="11">
        <v>20</v>
      </c>
      <c r="D1048" s="8">
        <v>1.5</v>
      </c>
      <c r="E1048" s="11">
        <v>0</v>
      </c>
      <c r="F1048" s="11">
        <v>5</v>
      </c>
      <c r="G1048" s="11">
        <v>0</v>
      </c>
      <c r="H1048" s="8">
        <v>1637000</v>
      </c>
      <c r="I1048" s="8">
        <v>1637000</v>
      </c>
      <c r="J1048" s="8">
        <v>-2467000</v>
      </c>
      <c r="K1048" s="8">
        <v>1872000</v>
      </c>
      <c r="L1048" s="8">
        <v>2222000</v>
      </c>
      <c r="M1048" s="8">
        <v>4094000</v>
      </c>
      <c r="N1048" s="8">
        <v>15415000</v>
      </c>
      <c r="O1048" s="8">
        <v>8.0982000000000003</v>
      </c>
      <c r="P1048" s="9">
        <f t="shared" si="263"/>
        <v>1</v>
      </c>
      <c r="Q1048" s="9">
        <f t="shared" si="264"/>
        <v>-1.5070250458155161</v>
      </c>
      <c r="R1048" s="9">
        <f t="shared" si="265"/>
        <v>1.1435552840562004</v>
      </c>
      <c r="S1048" s="9">
        <f t="shared" si="266"/>
        <v>1.3573610262675626</v>
      </c>
      <c r="T1048" s="9">
        <f t="shared" si="267"/>
        <v>2.5009163103237628</v>
      </c>
      <c r="U1048" s="9">
        <f t="shared" si="268"/>
        <v>9.4166157605375691</v>
      </c>
      <c r="V1048" s="9">
        <f t="shared" si="254"/>
        <v>0</v>
      </c>
      <c r="W1048" s="9">
        <f t="shared" si="255"/>
        <v>0</v>
      </c>
      <c r="X1048" s="9">
        <f t="shared" si="256"/>
        <v>1</v>
      </c>
      <c r="Y1048" s="9">
        <f t="shared" si="257"/>
        <v>0</v>
      </c>
      <c r="Z1048" s="9">
        <f t="shared" si="258"/>
        <v>0</v>
      </c>
      <c r="AA1048" s="9">
        <f t="shared" si="259"/>
        <v>0</v>
      </c>
      <c r="AB1048" s="9">
        <f t="shared" si="260"/>
        <v>0</v>
      </c>
      <c r="AC1048" s="9">
        <f t="shared" si="261"/>
        <v>0</v>
      </c>
      <c r="AD1048" s="9">
        <f t="shared" si="262"/>
        <v>1</v>
      </c>
    </row>
    <row r="1049" spans="1:30" x14ac:dyDescent="0.35">
      <c r="A1049" s="5">
        <v>1048</v>
      </c>
      <c r="B1049" s="3" t="s">
        <v>588</v>
      </c>
      <c r="C1049" s="11">
        <v>20</v>
      </c>
      <c r="D1049" s="8">
        <v>5.5</v>
      </c>
      <c r="E1049" s="11">
        <v>0</v>
      </c>
      <c r="F1049" s="11">
        <v>2</v>
      </c>
      <c r="G1049" s="11">
        <v>0</v>
      </c>
      <c r="H1049" s="8">
        <v>58104000</v>
      </c>
      <c r="I1049" s="8">
        <v>74740000</v>
      </c>
      <c r="J1049" s="8">
        <v>39103000</v>
      </c>
      <c r="K1049" s="8">
        <v>2805000</v>
      </c>
      <c r="L1049" s="8">
        <v>32817000</v>
      </c>
      <c r="M1049" s="8">
        <v>35622000</v>
      </c>
      <c r="N1049" s="8">
        <v>139395000</v>
      </c>
      <c r="O1049" s="8">
        <v>2.1903000000000001</v>
      </c>
      <c r="P1049" s="9">
        <f t="shared" si="263"/>
        <v>0.77741503880117746</v>
      </c>
      <c r="Q1049" s="9">
        <f t="shared" si="264"/>
        <v>0.5231870484345732</v>
      </c>
      <c r="R1049" s="9">
        <f t="shared" si="265"/>
        <v>3.7530104361787532E-2</v>
      </c>
      <c r="S1049" s="9">
        <f t="shared" si="266"/>
        <v>0.43908215145838908</v>
      </c>
      <c r="T1049" s="9">
        <f t="shared" si="267"/>
        <v>0.47661225582017663</v>
      </c>
      <c r="U1049" s="9">
        <f t="shared" si="268"/>
        <v>1.865065560610115</v>
      </c>
      <c r="V1049" s="9">
        <f t="shared" si="254"/>
        <v>0</v>
      </c>
      <c r="W1049" s="9">
        <f t="shared" si="255"/>
        <v>0</v>
      </c>
      <c r="X1049" s="9">
        <f t="shared" si="256"/>
        <v>1</v>
      </c>
      <c r="Y1049" s="9">
        <f t="shared" si="257"/>
        <v>0</v>
      </c>
      <c r="Z1049" s="9">
        <f t="shared" si="258"/>
        <v>0</v>
      </c>
      <c r="AA1049" s="9">
        <f t="shared" si="259"/>
        <v>1</v>
      </c>
      <c r="AB1049" s="9">
        <f t="shared" si="260"/>
        <v>0</v>
      </c>
      <c r="AC1049" s="9">
        <f t="shared" si="261"/>
        <v>0</v>
      </c>
      <c r="AD1049" s="9">
        <f t="shared" si="262"/>
        <v>0</v>
      </c>
    </row>
    <row r="1050" spans="1:30" ht="43.5" x14ac:dyDescent="0.35">
      <c r="A1050" s="5">
        <v>1049</v>
      </c>
      <c r="B1050" s="3" t="s">
        <v>1524</v>
      </c>
      <c r="C1050" s="11">
        <v>20</v>
      </c>
      <c r="D1050" s="8">
        <v>3</v>
      </c>
      <c r="E1050" s="11">
        <v>0</v>
      </c>
      <c r="F1050" s="11">
        <v>5</v>
      </c>
      <c r="G1050" s="11">
        <v>0</v>
      </c>
      <c r="H1050" s="8">
        <v>285000</v>
      </c>
      <c r="I1050" s="8">
        <v>23897000</v>
      </c>
      <c r="J1050" s="8">
        <v>6474000</v>
      </c>
      <c r="K1050" s="8">
        <v>5989000</v>
      </c>
      <c r="L1050" s="8">
        <v>11424000</v>
      </c>
      <c r="M1050" s="8">
        <v>17413000</v>
      </c>
      <c r="N1050" s="8">
        <v>28364000</v>
      </c>
      <c r="O1050" s="8">
        <v>0.85970000000000002</v>
      </c>
      <c r="P1050" s="9">
        <f t="shared" si="263"/>
        <v>1.1926183202912499E-2</v>
      </c>
      <c r="Q1050" s="9">
        <f t="shared" si="264"/>
        <v>0.2709126668619492</v>
      </c>
      <c r="R1050" s="9">
        <f t="shared" si="265"/>
        <v>0.2506172322885718</v>
      </c>
      <c r="S1050" s="9">
        <f t="shared" si="266"/>
        <v>0.47805163828095576</v>
      </c>
      <c r="T1050" s="9">
        <f t="shared" si="267"/>
        <v>0.72866887056952756</v>
      </c>
      <c r="U1050" s="9">
        <f t="shared" si="268"/>
        <v>1.1869272293593338</v>
      </c>
      <c r="V1050" s="9">
        <f t="shared" si="254"/>
        <v>0</v>
      </c>
      <c r="W1050" s="9">
        <f t="shared" si="255"/>
        <v>0</v>
      </c>
      <c r="X1050" s="9">
        <f t="shared" si="256"/>
        <v>1</v>
      </c>
      <c r="Y1050" s="9">
        <f t="shared" si="257"/>
        <v>0</v>
      </c>
      <c r="Z1050" s="9">
        <f t="shared" si="258"/>
        <v>0</v>
      </c>
      <c r="AA1050" s="9">
        <f t="shared" si="259"/>
        <v>0</v>
      </c>
      <c r="AB1050" s="9">
        <f t="shared" si="260"/>
        <v>0</v>
      </c>
      <c r="AC1050" s="9">
        <f t="shared" si="261"/>
        <v>0</v>
      </c>
      <c r="AD1050" s="9">
        <f t="shared" si="262"/>
        <v>1</v>
      </c>
    </row>
    <row r="1051" spans="1:30" x14ac:dyDescent="0.35">
      <c r="A1051" s="5">
        <v>1050</v>
      </c>
      <c r="B1051" s="3" t="s">
        <v>589</v>
      </c>
      <c r="C1051" s="11">
        <v>20</v>
      </c>
      <c r="D1051" s="8">
        <v>3</v>
      </c>
      <c r="E1051" s="11">
        <v>0</v>
      </c>
      <c r="F1051" s="11">
        <v>5</v>
      </c>
      <c r="G1051" s="11">
        <v>0</v>
      </c>
      <c r="H1051" s="8">
        <v>16630000</v>
      </c>
      <c r="I1051" s="8">
        <v>27668000</v>
      </c>
      <c r="J1051" s="8">
        <v>26303000</v>
      </c>
      <c r="K1051" s="8">
        <v>1316000</v>
      </c>
      <c r="L1051" s="8">
        <v>38000</v>
      </c>
      <c r="M1051" s="8">
        <v>1354000</v>
      </c>
      <c r="N1051" s="8">
        <v>36969000</v>
      </c>
      <c r="O1051" s="8">
        <v>1.4705999999999999</v>
      </c>
      <c r="P1051" s="9">
        <f t="shared" si="263"/>
        <v>0.60105537082550242</v>
      </c>
      <c r="Q1051" s="9">
        <f t="shared" si="264"/>
        <v>0.95066502819141241</v>
      </c>
      <c r="R1051" s="9">
        <f t="shared" si="265"/>
        <v>4.7563972820586962E-2</v>
      </c>
      <c r="S1051" s="9">
        <f t="shared" si="266"/>
        <v>1.3734277866126934E-3</v>
      </c>
      <c r="T1051" s="9">
        <f t="shared" si="267"/>
        <v>4.8937400607199651E-2</v>
      </c>
      <c r="U1051" s="9">
        <f t="shared" si="268"/>
        <v>1.3361645221917016</v>
      </c>
      <c r="V1051" s="9">
        <f t="shared" si="254"/>
        <v>0</v>
      </c>
      <c r="W1051" s="9">
        <f t="shared" si="255"/>
        <v>0</v>
      </c>
      <c r="X1051" s="9">
        <f t="shared" si="256"/>
        <v>1</v>
      </c>
      <c r="Y1051" s="9">
        <f t="shared" si="257"/>
        <v>0</v>
      </c>
      <c r="Z1051" s="9">
        <f t="shared" si="258"/>
        <v>0</v>
      </c>
      <c r="AA1051" s="9">
        <f t="shared" si="259"/>
        <v>0</v>
      </c>
      <c r="AB1051" s="9">
        <f t="shared" si="260"/>
        <v>0</v>
      </c>
      <c r="AC1051" s="9">
        <f t="shared" si="261"/>
        <v>0</v>
      </c>
      <c r="AD1051" s="9">
        <f t="shared" si="262"/>
        <v>1</v>
      </c>
    </row>
    <row r="1052" spans="1:30" x14ac:dyDescent="0.35">
      <c r="A1052" s="5">
        <v>1051</v>
      </c>
      <c r="B1052" s="3" t="s">
        <v>590</v>
      </c>
      <c r="C1052" s="11">
        <v>20</v>
      </c>
      <c r="D1052" s="8">
        <v>0.5</v>
      </c>
      <c r="E1052" s="11">
        <v>0</v>
      </c>
      <c r="F1052" s="11">
        <v>5</v>
      </c>
      <c r="G1052" s="11">
        <v>0</v>
      </c>
      <c r="H1052" s="8">
        <v>163000</v>
      </c>
      <c r="I1052" s="8">
        <v>4653000</v>
      </c>
      <c r="J1052" s="8">
        <v>7000</v>
      </c>
      <c r="K1052" s="8">
        <v>3400000</v>
      </c>
      <c r="L1052" s="8">
        <v>1236000</v>
      </c>
      <c r="M1052" s="8">
        <v>4636000</v>
      </c>
      <c r="N1052" s="8">
        <v>40000</v>
      </c>
      <c r="O1052" s="8">
        <v>1.72E-2</v>
      </c>
      <c r="P1052" s="9">
        <f t="shared" si="263"/>
        <v>3.503116269073716E-2</v>
      </c>
      <c r="Q1052" s="9">
        <f t="shared" si="264"/>
        <v>1.5044057597249087E-3</v>
      </c>
      <c r="R1052" s="9">
        <f t="shared" si="265"/>
        <v>0.73071136900924138</v>
      </c>
      <c r="S1052" s="9">
        <f t="shared" si="266"/>
        <v>0.26563507414571247</v>
      </c>
      <c r="T1052" s="9">
        <f t="shared" si="267"/>
        <v>0.9963464431549538</v>
      </c>
      <c r="U1052" s="9">
        <f t="shared" si="268"/>
        <v>8.5966043412851918E-3</v>
      </c>
      <c r="V1052" s="9">
        <f t="shared" si="254"/>
        <v>0</v>
      </c>
      <c r="W1052" s="9">
        <f t="shared" si="255"/>
        <v>0</v>
      </c>
      <c r="X1052" s="9">
        <f t="shared" si="256"/>
        <v>1</v>
      </c>
      <c r="Y1052" s="9">
        <f t="shared" si="257"/>
        <v>0</v>
      </c>
      <c r="Z1052" s="9">
        <f t="shared" si="258"/>
        <v>0</v>
      </c>
      <c r="AA1052" s="9">
        <f t="shared" si="259"/>
        <v>0</v>
      </c>
      <c r="AB1052" s="9">
        <f t="shared" si="260"/>
        <v>0</v>
      </c>
      <c r="AC1052" s="9">
        <f t="shared" si="261"/>
        <v>0</v>
      </c>
      <c r="AD1052" s="9">
        <f t="shared" si="262"/>
        <v>1</v>
      </c>
    </row>
    <row r="1053" spans="1:30" x14ac:dyDescent="0.35">
      <c r="A1053" s="5">
        <v>1052</v>
      </c>
      <c r="B1053" s="3" t="s">
        <v>591</v>
      </c>
      <c r="C1053" s="11">
        <v>20</v>
      </c>
      <c r="D1053" s="8">
        <v>19</v>
      </c>
      <c r="E1053" s="11">
        <v>0</v>
      </c>
      <c r="F1053" s="11">
        <v>5</v>
      </c>
      <c r="G1053" s="11">
        <v>2</v>
      </c>
      <c r="H1053" s="8">
        <v>3842000</v>
      </c>
      <c r="I1053" s="8">
        <v>33936000</v>
      </c>
      <c r="J1053" s="8">
        <v>22833000</v>
      </c>
      <c r="K1053" s="8">
        <v>3485000</v>
      </c>
      <c r="L1053" s="8">
        <v>4413000</v>
      </c>
      <c r="M1053" s="8">
        <v>7898000</v>
      </c>
      <c r="N1053" s="8">
        <v>7377000</v>
      </c>
      <c r="O1053" s="8">
        <v>0.20399999999999999</v>
      </c>
      <c r="P1053" s="9">
        <f t="shared" si="263"/>
        <v>0.11321310702498821</v>
      </c>
      <c r="Q1053" s="9">
        <f t="shared" si="264"/>
        <v>0.67282531824611036</v>
      </c>
      <c r="R1053" s="9">
        <f t="shared" si="265"/>
        <v>0.1026933050447902</v>
      </c>
      <c r="S1053" s="9">
        <f t="shared" si="266"/>
        <v>0.13003889674681754</v>
      </c>
      <c r="T1053" s="9">
        <f t="shared" si="267"/>
        <v>0.23273220179160772</v>
      </c>
      <c r="U1053" s="9">
        <f t="shared" si="268"/>
        <v>0.21737977369165487</v>
      </c>
      <c r="V1053" s="9">
        <f t="shared" si="254"/>
        <v>0</v>
      </c>
      <c r="W1053" s="9">
        <f t="shared" si="255"/>
        <v>0</v>
      </c>
      <c r="X1053" s="9">
        <f t="shared" si="256"/>
        <v>0</v>
      </c>
      <c r="Y1053" s="9">
        <f t="shared" si="257"/>
        <v>0</v>
      </c>
      <c r="Z1053" s="9">
        <f t="shared" si="258"/>
        <v>0</v>
      </c>
      <c r="AA1053" s="9">
        <f t="shared" si="259"/>
        <v>0</v>
      </c>
      <c r="AB1053" s="9">
        <f t="shared" si="260"/>
        <v>0</v>
      </c>
      <c r="AC1053" s="9">
        <f t="shared" si="261"/>
        <v>0</v>
      </c>
      <c r="AD1053" s="9">
        <f t="shared" si="262"/>
        <v>1</v>
      </c>
    </row>
    <row r="1054" spans="1:30" x14ac:dyDescent="0.35">
      <c r="A1054" s="5">
        <v>1053</v>
      </c>
      <c r="B1054" s="3" t="s">
        <v>592</v>
      </c>
      <c r="C1054" s="11">
        <v>20</v>
      </c>
      <c r="D1054" s="8">
        <v>5</v>
      </c>
      <c r="E1054" s="11">
        <v>0</v>
      </c>
      <c r="F1054" s="11">
        <v>5</v>
      </c>
      <c r="G1054" s="11">
        <v>0</v>
      </c>
      <c r="H1054" s="8">
        <v>8291000</v>
      </c>
      <c r="I1054" s="8">
        <v>8291000</v>
      </c>
      <c r="J1054" s="8">
        <v>5742000</v>
      </c>
      <c r="K1054" s="8">
        <v>612000</v>
      </c>
      <c r="L1054" s="8">
        <v>1926000</v>
      </c>
      <c r="M1054" s="8">
        <v>2538000</v>
      </c>
      <c r="N1054" s="8">
        <v>2836000</v>
      </c>
      <c r="O1054" s="8">
        <v>0.3453</v>
      </c>
      <c r="P1054" s="9">
        <f t="shared" si="263"/>
        <v>1</v>
      </c>
      <c r="Q1054" s="9">
        <f t="shared" si="264"/>
        <v>0.69255819563381982</v>
      </c>
      <c r="R1054" s="9">
        <f t="shared" si="265"/>
        <v>7.381498009890243E-2</v>
      </c>
      <c r="S1054" s="9">
        <f t="shared" si="266"/>
        <v>0.2323000844288988</v>
      </c>
      <c r="T1054" s="9">
        <f t="shared" si="267"/>
        <v>0.30611506452780124</v>
      </c>
      <c r="U1054" s="9">
        <f t="shared" si="268"/>
        <v>0.34205765287661322</v>
      </c>
      <c r="V1054" s="9">
        <f t="shared" si="254"/>
        <v>0</v>
      </c>
      <c r="W1054" s="9">
        <f t="shared" si="255"/>
        <v>0</v>
      </c>
      <c r="X1054" s="9">
        <f t="shared" si="256"/>
        <v>1</v>
      </c>
      <c r="Y1054" s="9">
        <f t="shared" si="257"/>
        <v>0</v>
      </c>
      <c r="Z1054" s="9">
        <f t="shared" si="258"/>
        <v>0</v>
      </c>
      <c r="AA1054" s="9">
        <f t="shared" si="259"/>
        <v>0</v>
      </c>
      <c r="AB1054" s="9">
        <f t="shared" si="260"/>
        <v>0</v>
      </c>
      <c r="AC1054" s="9">
        <f t="shared" si="261"/>
        <v>0</v>
      </c>
      <c r="AD1054" s="9">
        <f t="shared" si="262"/>
        <v>1</v>
      </c>
    </row>
    <row r="1055" spans="1:30" x14ac:dyDescent="0.35">
      <c r="A1055" s="5">
        <v>1054</v>
      </c>
      <c r="B1055" s="3" t="s">
        <v>593</v>
      </c>
      <c r="C1055" s="11">
        <v>20</v>
      </c>
      <c r="D1055" s="8">
        <v>21</v>
      </c>
      <c r="E1055" s="11">
        <v>0</v>
      </c>
      <c r="F1055" s="11">
        <v>2</v>
      </c>
      <c r="G1055" s="11">
        <v>0</v>
      </c>
      <c r="H1055" s="8">
        <v>33705000</v>
      </c>
      <c r="I1055" s="8">
        <v>54524000</v>
      </c>
      <c r="J1055" s="8">
        <v>33934000</v>
      </c>
      <c r="K1055" s="8">
        <v>8140000</v>
      </c>
      <c r="L1055" s="8">
        <v>4028000</v>
      </c>
      <c r="M1055" s="8">
        <v>12168000</v>
      </c>
      <c r="N1055" s="8">
        <v>47949000</v>
      </c>
      <c r="O1055" s="8">
        <v>1.2059</v>
      </c>
      <c r="P1055" s="9">
        <f t="shared" si="263"/>
        <v>0.61816814613748072</v>
      </c>
      <c r="Q1055" s="9">
        <f t="shared" si="264"/>
        <v>0.62236813146504288</v>
      </c>
      <c r="R1055" s="9">
        <f t="shared" si="265"/>
        <v>0.14929205487491748</v>
      </c>
      <c r="S1055" s="9">
        <f t="shared" si="266"/>
        <v>7.3875724451617636E-2</v>
      </c>
      <c r="T1055" s="9">
        <f t="shared" si="267"/>
        <v>0.22316777932653512</v>
      </c>
      <c r="U1055" s="9">
        <f t="shared" si="268"/>
        <v>0.87941090162130442</v>
      </c>
      <c r="V1055" s="9">
        <f t="shared" si="254"/>
        <v>0</v>
      </c>
      <c r="W1055" s="9">
        <f t="shared" si="255"/>
        <v>0</v>
      </c>
      <c r="X1055" s="9">
        <f t="shared" si="256"/>
        <v>1</v>
      </c>
      <c r="Y1055" s="9">
        <f t="shared" si="257"/>
        <v>0</v>
      </c>
      <c r="Z1055" s="9">
        <f t="shared" si="258"/>
        <v>0</v>
      </c>
      <c r="AA1055" s="9">
        <f t="shared" si="259"/>
        <v>1</v>
      </c>
      <c r="AB1055" s="9">
        <f t="shared" si="260"/>
        <v>0</v>
      </c>
      <c r="AC1055" s="9">
        <f t="shared" si="261"/>
        <v>0</v>
      </c>
      <c r="AD1055" s="9">
        <f t="shared" si="262"/>
        <v>0</v>
      </c>
    </row>
    <row r="1056" spans="1:30" x14ac:dyDescent="0.35">
      <c r="A1056" s="5">
        <v>1055</v>
      </c>
      <c r="B1056" s="3" t="s">
        <v>1525</v>
      </c>
      <c r="C1056" s="11">
        <v>20</v>
      </c>
      <c r="D1056" s="8">
        <v>14.5</v>
      </c>
      <c r="E1056" s="11">
        <v>0</v>
      </c>
      <c r="F1056" s="11">
        <v>5</v>
      </c>
      <c r="G1056" s="11">
        <v>0</v>
      </c>
      <c r="H1056" s="8">
        <v>16317000</v>
      </c>
      <c r="I1056" s="8">
        <v>27626000</v>
      </c>
      <c r="J1056" s="8">
        <v>15998000</v>
      </c>
      <c r="K1056" s="8">
        <v>6815000</v>
      </c>
      <c r="L1056" s="8">
        <v>4803000</v>
      </c>
      <c r="M1056" s="8">
        <v>11618000</v>
      </c>
      <c r="N1056" s="8">
        <v>45721000</v>
      </c>
      <c r="O1056" s="8">
        <v>2.0642</v>
      </c>
      <c r="P1056" s="9">
        <f t="shared" si="263"/>
        <v>0.5906392528777239</v>
      </c>
      <c r="Q1056" s="9">
        <f t="shared" si="264"/>
        <v>0.57909215955983495</v>
      </c>
      <c r="R1056" s="9">
        <f t="shared" si="265"/>
        <v>0.24668790270035473</v>
      </c>
      <c r="S1056" s="9">
        <f t="shared" si="266"/>
        <v>0.17385795989285455</v>
      </c>
      <c r="T1056" s="9">
        <f t="shared" si="267"/>
        <v>0.42054586259320931</v>
      </c>
      <c r="U1056" s="9">
        <f t="shared" si="268"/>
        <v>1.6549989140664592</v>
      </c>
      <c r="V1056" s="9">
        <f t="shared" si="254"/>
        <v>0</v>
      </c>
      <c r="W1056" s="9">
        <f t="shared" si="255"/>
        <v>0</v>
      </c>
      <c r="X1056" s="9">
        <f t="shared" si="256"/>
        <v>1</v>
      </c>
      <c r="Y1056" s="9">
        <f t="shared" si="257"/>
        <v>0</v>
      </c>
      <c r="Z1056" s="9">
        <f t="shared" si="258"/>
        <v>0</v>
      </c>
      <c r="AA1056" s="9">
        <f t="shared" si="259"/>
        <v>0</v>
      </c>
      <c r="AB1056" s="9">
        <f t="shared" si="260"/>
        <v>0</v>
      </c>
      <c r="AC1056" s="9">
        <f t="shared" si="261"/>
        <v>0</v>
      </c>
      <c r="AD1056" s="9">
        <f t="shared" si="262"/>
        <v>1</v>
      </c>
    </row>
    <row r="1057" spans="1:30" x14ac:dyDescent="0.35">
      <c r="A1057" s="5">
        <v>1056</v>
      </c>
      <c r="B1057" s="3" t="s">
        <v>594</v>
      </c>
      <c r="C1057" s="11">
        <v>20</v>
      </c>
      <c r="D1057" s="8">
        <v>0.5</v>
      </c>
      <c r="E1057" s="11">
        <v>0</v>
      </c>
      <c r="F1057" s="11">
        <v>5</v>
      </c>
      <c r="G1057" s="11">
        <v>0</v>
      </c>
      <c r="H1057" s="8">
        <v>5500000</v>
      </c>
      <c r="I1057" s="8">
        <v>5655000</v>
      </c>
      <c r="J1057" s="8">
        <v>821000</v>
      </c>
      <c r="K1057" s="8">
        <v>100000</v>
      </c>
      <c r="L1057" s="8">
        <v>4634000</v>
      </c>
      <c r="M1057" s="8">
        <v>4734000</v>
      </c>
      <c r="N1057" s="8">
        <v>14249000</v>
      </c>
      <c r="O1057" s="8">
        <v>5.0393999999999997</v>
      </c>
      <c r="P1057" s="9">
        <f t="shared" si="263"/>
        <v>0.9725906277630415</v>
      </c>
      <c r="Q1057" s="9">
        <f t="shared" si="264"/>
        <v>0.1451812555260831</v>
      </c>
      <c r="R1057" s="9">
        <f t="shared" si="265"/>
        <v>1.7683465959328029E-2</v>
      </c>
      <c r="S1057" s="9">
        <f t="shared" si="266"/>
        <v>0.81945181255526078</v>
      </c>
      <c r="T1057" s="9">
        <f t="shared" si="267"/>
        <v>0.83713527851458891</v>
      </c>
      <c r="U1057" s="9">
        <f t="shared" si="268"/>
        <v>2.5197170645446509</v>
      </c>
      <c r="V1057" s="9">
        <f t="shared" ref="V1057:V1120" si="269">IF(G1057=1,1,0)</f>
        <v>0</v>
      </c>
      <c r="W1057" s="9">
        <f t="shared" ref="W1057:W1120" si="270">IF(G1057=1,2,0)</f>
        <v>0</v>
      </c>
      <c r="X1057" s="9">
        <f t="shared" ref="X1057:X1120" si="271">IF(G1057=0,1,0)</f>
        <v>1</v>
      </c>
      <c r="Y1057" s="9">
        <f t="shared" ref="Y1057:Y1120" si="272">IF($F1057=0,1,0)</f>
        <v>0</v>
      </c>
      <c r="Z1057" s="9">
        <f t="shared" ref="Z1057:Z1120" si="273">IF($F1057=1,1,0)</f>
        <v>0</v>
      </c>
      <c r="AA1057" s="9">
        <f t="shared" ref="AA1057:AA1120" si="274">IF($F1057=2,1,0)</f>
        <v>0</v>
      </c>
      <c r="AB1057" s="9">
        <f t="shared" ref="AB1057:AB1120" si="275">IF($F1057=3,1,0)</f>
        <v>0</v>
      </c>
      <c r="AC1057" s="9">
        <f t="shared" ref="AC1057:AC1120" si="276">IF($F1057=4,1,0)</f>
        <v>0</v>
      </c>
      <c r="AD1057" s="9">
        <f t="shared" ref="AD1057:AD1120" si="277">IF($F1057=5,1,0)</f>
        <v>1</v>
      </c>
    </row>
    <row r="1058" spans="1:30" x14ac:dyDescent="0.35">
      <c r="A1058" s="5">
        <v>1057</v>
      </c>
      <c r="B1058" s="3" t="s">
        <v>595</v>
      </c>
      <c r="C1058" s="11">
        <v>20</v>
      </c>
      <c r="D1058" s="8">
        <v>4</v>
      </c>
      <c r="E1058" s="11">
        <v>0</v>
      </c>
      <c r="F1058" s="11">
        <v>5</v>
      </c>
      <c r="G1058" s="11">
        <v>0</v>
      </c>
      <c r="H1058" s="8">
        <v>7664000</v>
      </c>
      <c r="I1058" s="8">
        <v>8989000</v>
      </c>
      <c r="J1058" s="8">
        <v>301000</v>
      </c>
      <c r="K1058" s="8">
        <v>5776000</v>
      </c>
      <c r="L1058" s="8">
        <v>2832000</v>
      </c>
      <c r="M1058" s="8">
        <v>8608000</v>
      </c>
      <c r="N1058" s="8">
        <v>15139000</v>
      </c>
      <c r="O1058" s="8">
        <v>1.6598999999999999</v>
      </c>
      <c r="P1058" s="9">
        <f t="shared" si="263"/>
        <v>0.852597619312493</v>
      </c>
      <c r="Q1058" s="9">
        <f t="shared" si="264"/>
        <v>3.3485371009011014E-2</v>
      </c>
      <c r="R1058" s="9">
        <f t="shared" si="265"/>
        <v>0.64256313271776611</v>
      </c>
      <c r="S1058" s="9">
        <f t="shared" si="266"/>
        <v>0.31505172989209035</v>
      </c>
      <c r="T1058" s="9">
        <f t="shared" si="267"/>
        <v>0.95761486260985651</v>
      </c>
      <c r="U1058" s="9">
        <f t="shared" si="268"/>
        <v>1.6841695405495605</v>
      </c>
      <c r="V1058" s="9">
        <f t="shared" si="269"/>
        <v>0</v>
      </c>
      <c r="W1058" s="9">
        <f t="shared" si="270"/>
        <v>0</v>
      </c>
      <c r="X1058" s="9">
        <f t="shared" si="271"/>
        <v>1</v>
      </c>
      <c r="Y1058" s="9">
        <f t="shared" si="272"/>
        <v>0</v>
      </c>
      <c r="Z1058" s="9">
        <f t="shared" si="273"/>
        <v>0</v>
      </c>
      <c r="AA1058" s="9">
        <f t="shared" si="274"/>
        <v>0</v>
      </c>
      <c r="AB1058" s="9">
        <f t="shared" si="275"/>
        <v>0</v>
      </c>
      <c r="AC1058" s="9">
        <f t="shared" si="276"/>
        <v>0</v>
      </c>
      <c r="AD1058" s="9">
        <f t="shared" si="277"/>
        <v>1</v>
      </c>
    </row>
    <row r="1059" spans="1:30" x14ac:dyDescent="0.35">
      <c r="A1059" s="5">
        <v>1058</v>
      </c>
      <c r="B1059" s="3" t="s">
        <v>596</v>
      </c>
      <c r="C1059" s="11">
        <v>20</v>
      </c>
      <c r="D1059" s="8">
        <v>2</v>
      </c>
      <c r="E1059" s="11">
        <v>0</v>
      </c>
      <c r="F1059" s="11">
        <v>5</v>
      </c>
      <c r="G1059" s="11">
        <v>0</v>
      </c>
      <c r="H1059" s="8">
        <v>5367000</v>
      </c>
      <c r="I1059" s="8">
        <v>5367000</v>
      </c>
      <c r="J1059" s="8">
        <v>1152000</v>
      </c>
      <c r="K1059" s="8">
        <v>5000</v>
      </c>
      <c r="L1059" s="8">
        <v>4200000</v>
      </c>
      <c r="M1059" s="8">
        <v>4205000</v>
      </c>
      <c r="N1059" s="8">
        <v>14431000</v>
      </c>
      <c r="O1059" s="8">
        <v>5.3776999999999999</v>
      </c>
      <c r="P1059" s="9">
        <f t="shared" si="263"/>
        <v>1</v>
      </c>
      <c r="Q1059" s="9">
        <f t="shared" si="264"/>
        <v>0.21464505310229179</v>
      </c>
      <c r="R1059" s="9">
        <f t="shared" si="265"/>
        <v>9.3161915408980804E-4</v>
      </c>
      <c r="S1059" s="9">
        <f t="shared" si="266"/>
        <v>0.78256008943543875</v>
      </c>
      <c r="T1059" s="9">
        <f t="shared" si="267"/>
        <v>0.78349170858952855</v>
      </c>
      <c r="U1059" s="9">
        <f t="shared" si="268"/>
        <v>2.688839202534004</v>
      </c>
      <c r="V1059" s="9">
        <f t="shared" si="269"/>
        <v>0</v>
      </c>
      <c r="W1059" s="9">
        <f t="shared" si="270"/>
        <v>0</v>
      </c>
      <c r="X1059" s="9">
        <f t="shared" si="271"/>
        <v>1</v>
      </c>
      <c r="Y1059" s="9">
        <f t="shared" si="272"/>
        <v>0</v>
      </c>
      <c r="Z1059" s="9">
        <f t="shared" si="273"/>
        <v>0</v>
      </c>
      <c r="AA1059" s="9">
        <f t="shared" si="274"/>
        <v>0</v>
      </c>
      <c r="AB1059" s="9">
        <f t="shared" si="275"/>
        <v>0</v>
      </c>
      <c r="AC1059" s="9">
        <f t="shared" si="276"/>
        <v>0</v>
      </c>
      <c r="AD1059" s="9">
        <f t="shared" si="277"/>
        <v>1</v>
      </c>
    </row>
    <row r="1060" spans="1:30" x14ac:dyDescent="0.35">
      <c r="A1060" s="5">
        <v>1059</v>
      </c>
      <c r="B1060" s="3" t="s">
        <v>597</v>
      </c>
      <c r="C1060" s="11">
        <v>20</v>
      </c>
      <c r="D1060" s="8">
        <v>4</v>
      </c>
      <c r="E1060" s="11">
        <v>0</v>
      </c>
      <c r="F1060" s="11">
        <v>5</v>
      </c>
      <c r="G1060" s="11">
        <v>0</v>
      </c>
      <c r="H1060" s="8">
        <v>40664000</v>
      </c>
      <c r="I1060" s="8">
        <v>46995000</v>
      </c>
      <c r="J1060" s="8">
        <v>2636000</v>
      </c>
      <c r="K1060" s="8">
        <v>8862000</v>
      </c>
      <c r="L1060" s="8">
        <v>35487000</v>
      </c>
      <c r="M1060" s="8">
        <v>44349000</v>
      </c>
      <c r="N1060" s="8">
        <v>102815000</v>
      </c>
      <c r="O1060" s="8">
        <v>3.1324999999999998</v>
      </c>
      <c r="P1060" s="9">
        <f t="shared" si="263"/>
        <v>0.86528354080221304</v>
      </c>
      <c r="Q1060" s="9">
        <f t="shared" si="264"/>
        <v>5.6091073518459413E-2</v>
      </c>
      <c r="R1060" s="9">
        <f t="shared" si="265"/>
        <v>0.18857325247366741</v>
      </c>
      <c r="S1060" s="9">
        <f t="shared" si="266"/>
        <v>0.75512288541334183</v>
      </c>
      <c r="T1060" s="9">
        <f t="shared" si="267"/>
        <v>0.94369613788700923</v>
      </c>
      <c r="U1060" s="9">
        <f t="shared" si="268"/>
        <v>2.1877859346739017</v>
      </c>
      <c r="V1060" s="9">
        <f t="shared" si="269"/>
        <v>0</v>
      </c>
      <c r="W1060" s="9">
        <f t="shared" si="270"/>
        <v>0</v>
      </c>
      <c r="X1060" s="9">
        <f t="shared" si="271"/>
        <v>1</v>
      </c>
      <c r="Y1060" s="9">
        <f t="shared" si="272"/>
        <v>0</v>
      </c>
      <c r="Z1060" s="9">
        <f t="shared" si="273"/>
        <v>0</v>
      </c>
      <c r="AA1060" s="9">
        <f t="shared" si="274"/>
        <v>0</v>
      </c>
      <c r="AB1060" s="9">
        <f t="shared" si="275"/>
        <v>0</v>
      </c>
      <c r="AC1060" s="9">
        <f t="shared" si="276"/>
        <v>0</v>
      </c>
      <c r="AD1060" s="9">
        <f t="shared" si="277"/>
        <v>1</v>
      </c>
    </row>
    <row r="1061" spans="1:30" x14ac:dyDescent="0.35">
      <c r="A1061" s="5">
        <v>1060</v>
      </c>
      <c r="B1061" s="3" t="s">
        <v>598</v>
      </c>
      <c r="C1061" s="11">
        <v>20</v>
      </c>
      <c r="D1061" s="8">
        <v>14</v>
      </c>
      <c r="E1061" s="11">
        <v>0</v>
      </c>
      <c r="F1061" s="11">
        <v>5</v>
      </c>
      <c r="G1061" s="11">
        <v>0</v>
      </c>
      <c r="H1061" s="8">
        <v>48010000</v>
      </c>
      <c r="I1061" s="8">
        <v>65173000</v>
      </c>
      <c r="J1061" s="8">
        <v>3961000</v>
      </c>
      <c r="K1061" s="8">
        <v>25217000</v>
      </c>
      <c r="L1061" s="8">
        <v>26366000</v>
      </c>
      <c r="M1061" s="8">
        <v>51583000</v>
      </c>
      <c r="N1061" s="8">
        <v>42461000</v>
      </c>
      <c r="O1061" s="8">
        <v>0.66600000000000004</v>
      </c>
      <c r="P1061" s="9">
        <f t="shared" si="263"/>
        <v>0.73665474966627287</v>
      </c>
      <c r="Q1061" s="9">
        <f t="shared" si="264"/>
        <v>6.0776702008500452E-2</v>
      </c>
      <c r="R1061" s="9">
        <f t="shared" si="265"/>
        <v>0.38692403295843369</v>
      </c>
      <c r="S1061" s="9">
        <f t="shared" si="266"/>
        <v>0.40455403311187149</v>
      </c>
      <c r="T1061" s="9">
        <f t="shared" si="267"/>
        <v>0.79147806607030524</v>
      </c>
      <c r="U1061" s="9">
        <f t="shared" si="268"/>
        <v>0.65151212925598023</v>
      </c>
      <c r="V1061" s="9">
        <f t="shared" si="269"/>
        <v>0</v>
      </c>
      <c r="W1061" s="9">
        <f t="shared" si="270"/>
        <v>0</v>
      </c>
      <c r="X1061" s="9">
        <f t="shared" si="271"/>
        <v>1</v>
      </c>
      <c r="Y1061" s="9">
        <f t="shared" si="272"/>
        <v>0</v>
      </c>
      <c r="Z1061" s="9">
        <f t="shared" si="273"/>
        <v>0</v>
      </c>
      <c r="AA1061" s="9">
        <f t="shared" si="274"/>
        <v>0</v>
      </c>
      <c r="AB1061" s="9">
        <f t="shared" si="275"/>
        <v>0</v>
      </c>
      <c r="AC1061" s="9">
        <f t="shared" si="276"/>
        <v>0</v>
      </c>
      <c r="AD1061" s="9">
        <f t="shared" si="277"/>
        <v>1</v>
      </c>
    </row>
    <row r="1062" spans="1:30" x14ac:dyDescent="0.35">
      <c r="A1062" s="5">
        <v>1061</v>
      </c>
      <c r="B1062" s="3" t="s">
        <v>599</v>
      </c>
      <c r="C1062" s="11">
        <v>20</v>
      </c>
      <c r="D1062" s="8">
        <v>16.5</v>
      </c>
      <c r="E1062" s="11">
        <v>0</v>
      </c>
      <c r="F1062" s="11">
        <v>5</v>
      </c>
      <c r="G1062" s="11">
        <v>0</v>
      </c>
      <c r="H1062" s="8">
        <v>240851000</v>
      </c>
      <c r="I1062" s="8">
        <v>424490000</v>
      </c>
      <c r="J1062" s="8">
        <v>320290000</v>
      </c>
      <c r="K1062" s="8">
        <v>41589000</v>
      </c>
      <c r="L1062" s="8">
        <v>62591000</v>
      </c>
      <c r="M1062" s="8">
        <v>104180000</v>
      </c>
      <c r="N1062" s="8">
        <v>167396000</v>
      </c>
      <c r="O1062" s="8">
        <v>0.40699999999999997</v>
      </c>
      <c r="P1062" s="9">
        <f t="shared" si="263"/>
        <v>0.56738910221677774</v>
      </c>
      <c r="Q1062" s="9">
        <f t="shared" si="264"/>
        <v>0.75452896416876725</v>
      </c>
      <c r="R1062" s="9">
        <f t="shared" si="265"/>
        <v>9.7974039435557964E-2</v>
      </c>
      <c r="S1062" s="9">
        <f t="shared" si="266"/>
        <v>0.14744988103371104</v>
      </c>
      <c r="T1062" s="9">
        <f t="shared" si="267"/>
        <v>0.245423920469269</v>
      </c>
      <c r="U1062" s="9">
        <f t="shared" si="268"/>
        <v>0.39434615656434779</v>
      </c>
      <c r="V1062" s="9">
        <f t="shared" si="269"/>
        <v>0</v>
      </c>
      <c r="W1062" s="9">
        <f t="shared" si="270"/>
        <v>0</v>
      </c>
      <c r="X1062" s="9">
        <f t="shared" si="271"/>
        <v>1</v>
      </c>
      <c r="Y1062" s="9">
        <f t="shared" si="272"/>
        <v>0</v>
      </c>
      <c r="Z1062" s="9">
        <f t="shared" si="273"/>
        <v>0</v>
      </c>
      <c r="AA1062" s="9">
        <f t="shared" si="274"/>
        <v>0</v>
      </c>
      <c r="AB1062" s="9">
        <f t="shared" si="275"/>
        <v>0</v>
      </c>
      <c r="AC1062" s="9">
        <f t="shared" si="276"/>
        <v>0</v>
      </c>
      <c r="AD1062" s="9">
        <f t="shared" si="277"/>
        <v>1</v>
      </c>
    </row>
    <row r="1063" spans="1:30" ht="29" x14ac:dyDescent="0.35">
      <c r="A1063" s="5">
        <v>1062</v>
      </c>
      <c r="B1063" s="3" t="s">
        <v>600</v>
      </c>
      <c r="C1063" s="11">
        <v>20</v>
      </c>
      <c r="D1063" s="8">
        <v>1.5</v>
      </c>
      <c r="E1063" s="11">
        <v>0</v>
      </c>
      <c r="F1063" s="11">
        <v>2</v>
      </c>
      <c r="G1063" s="11">
        <v>0</v>
      </c>
      <c r="H1063" s="8">
        <v>4599000</v>
      </c>
      <c r="I1063" s="8">
        <v>4930000</v>
      </c>
      <c r="J1063" s="8">
        <v>2496000</v>
      </c>
      <c r="K1063" s="8">
        <v>1775000</v>
      </c>
      <c r="L1063" s="8">
        <v>650000</v>
      </c>
      <c r="M1063" s="8">
        <v>2425000</v>
      </c>
      <c r="N1063" s="8">
        <v>17000</v>
      </c>
      <c r="O1063" s="8">
        <v>4.1999999999999997E-3</v>
      </c>
      <c r="P1063" s="9">
        <f t="shared" si="263"/>
        <v>0.93286004056795135</v>
      </c>
      <c r="Q1063" s="9">
        <f t="shared" si="264"/>
        <v>0.50628803245436105</v>
      </c>
      <c r="R1063" s="9">
        <f t="shared" si="265"/>
        <v>0.36004056795131845</v>
      </c>
      <c r="S1063" s="9">
        <f t="shared" si="266"/>
        <v>0.13184584178498987</v>
      </c>
      <c r="T1063" s="9">
        <f t="shared" si="267"/>
        <v>0.49188640973630832</v>
      </c>
      <c r="U1063" s="9">
        <f t="shared" si="268"/>
        <v>3.4482758620689655E-3</v>
      </c>
      <c r="V1063" s="9">
        <f t="shared" si="269"/>
        <v>0</v>
      </c>
      <c r="W1063" s="9">
        <f t="shared" si="270"/>
        <v>0</v>
      </c>
      <c r="X1063" s="9">
        <f t="shared" si="271"/>
        <v>1</v>
      </c>
      <c r="Y1063" s="9">
        <f t="shared" si="272"/>
        <v>0</v>
      </c>
      <c r="Z1063" s="9">
        <f t="shared" si="273"/>
        <v>0</v>
      </c>
      <c r="AA1063" s="9">
        <f t="shared" si="274"/>
        <v>1</v>
      </c>
      <c r="AB1063" s="9">
        <f t="shared" si="275"/>
        <v>0</v>
      </c>
      <c r="AC1063" s="9">
        <f t="shared" si="276"/>
        <v>0</v>
      </c>
      <c r="AD1063" s="9">
        <f t="shared" si="277"/>
        <v>0</v>
      </c>
    </row>
    <row r="1064" spans="1:30" ht="29" x14ac:dyDescent="0.35">
      <c r="A1064" s="5">
        <v>1063</v>
      </c>
      <c r="B1064" s="3" t="s">
        <v>1526</v>
      </c>
      <c r="C1064" s="11">
        <v>20</v>
      </c>
      <c r="D1064" s="8">
        <v>9</v>
      </c>
      <c r="E1064" s="11">
        <v>0</v>
      </c>
      <c r="F1064" s="11">
        <v>5</v>
      </c>
      <c r="G1064" s="11">
        <v>0</v>
      </c>
      <c r="H1064" s="8">
        <v>9270000</v>
      </c>
      <c r="I1064" s="8">
        <v>9346000</v>
      </c>
      <c r="J1064" s="8">
        <v>3815000</v>
      </c>
      <c r="K1064" s="8">
        <v>125000</v>
      </c>
      <c r="L1064" s="8">
        <v>5396000</v>
      </c>
      <c r="M1064" s="8">
        <v>5521000</v>
      </c>
      <c r="N1064" s="8">
        <v>24476000</v>
      </c>
      <c r="O1064" s="8">
        <v>3.0055999999999998</v>
      </c>
      <c r="P1064" s="9">
        <f t="shared" si="263"/>
        <v>0.99186817890006418</v>
      </c>
      <c r="Q1064" s="9">
        <f t="shared" si="264"/>
        <v>0.40819601968756686</v>
      </c>
      <c r="R1064" s="9">
        <f t="shared" si="265"/>
        <v>1.3374705756473357E-2</v>
      </c>
      <c r="S1064" s="9">
        <f t="shared" si="266"/>
        <v>0.57735929809544195</v>
      </c>
      <c r="T1064" s="9">
        <f t="shared" si="267"/>
        <v>0.59073400385191521</v>
      </c>
      <c r="U1064" s="9">
        <f t="shared" si="268"/>
        <v>2.6188743847635352</v>
      </c>
      <c r="V1064" s="9">
        <f t="shared" si="269"/>
        <v>0</v>
      </c>
      <c r="W1064" s="9">
        <f t="shared" si="270"/>
        <v>0</v>
      </c>
      <c r="X1064" s="9">
        <f t="shared" si="271"/>
        <v>1</v>
      </c>
      <c r="Y1064" s="9">
        <f t="shared" si="272"/>
        <v>0</v>
      </c>
      <c r="Z1064" s="9">
        <f t="shared" si="273"/>
        <v>0</v>
      </c>
      <c r="AA1064" s="9">
        <f t="shared" si="274"/>
        <v>0</v>
      </c>
      <c r="AB1064" s="9">
        <f t="shared" si="275"/>
        <v>0</v>
      </c>
      <c r="AC1064" s="9">
        <f t="shared" si="276"/>
        <v>0</v>
      </c>
      <c r="AD1064" s="9">
        <f t="shared" si="277"/>
        <v>1</v>
      </c>
    </row>
    <row r="1065" spans="1:30" x14ac:dyDescent="0.35">
      <c r="A1065" s="5">
        <v>1064</v>
      </c>
      <c r="B1065" s="3" t="s">
        <v>1527</v>
      </c>
      <c r="C1065" s="11">
        <v>20</v>
      </c>
      <c r="D1065" s="8">
        <v>13.5</v>
      </c>
      <c r="E1065" s="11">
        <v>0</v>
      </c>
      <c r="F1065" s="11">
        <v>2</v>
      </c>
      <c r="G1065" s="11">
        <v>0</v>
      </c>
      <c r="H1065" s="8">
        <v>5212000</v>
      </c>
      <c r="I1065" s="8">
        <v>8698000</v>
      </c>
      <c r="J1065" s="8">
        <v>2874000</v>
      </c>
      <c r="K1065" s="8">
        <v>2148000</v>
      </c>
      <c r="L1065" s="8">
        <v>252000</v>
      </c>
      <c r="M1065" s="8">
        <v>2400000</v>
      </c>
      <c r="N1065" s="8">
        <v>5350000</v>
      </c>
      <c r="O1065" s="8">
        <v>0.6008</v>
      </c>
      <c r="P1065" s="9">
        <f t="shared" si="263"/>
        <v>0.59921821108300755</v>
      </c>
      <c r="Q1065" s="9">
        <f t="shared" si="264"/>
        <v>0.3304207863876753</v>
      </c>
      <c r="R1065" s="9">
        <f t="shared" si="265"/>
        <v>0.24695332260289721</v>
      </c>
      <c r="S1065" s="9">
        <f t="shared" si="266"/>
        <v>2.8972177512071741E-2</v>
      </c>
      <c r="T1065" s="9">
        <f t="shared" si="267"/>
        <v>0.27592550011496897</v>
      </c>
      <c r="U1065" s="9">
        <f t="shared" si="268"/>
        <v>0.61508392733961825</v>
      </c>
      <c r="V1065" s="9">
        <f t="shared" si="269"/>
        <v>0</v>
      </c>
      <c r="W1065" s="9">
        <f t="shared" si="270"/>
        <v>0</v>
      </c>
      <c r="X1065" s="9">
        <f t="shared" si="271"/>
        <v>1</v>
      </c>
      <c r="Y1065" s="9">
        <f t="shared" si="272"/>
        <v>0</v>
      </c>
      <c r="Z1065" s="9">
        <f t="shared" si="273"/>
        <v>0</v>
      </c>
      <c r="AA1065" s="9">
        <f t="shared" si="274"/>
        <v>1</v>
      </c>
      <c r="AB1065" s="9">
        <f t="shared" si="275"/>
        <v>0</v>
      </c>
      <c r="AC1065" s="9">
        <f t="shared" si="276"/>
        <v>0</v>
      </c>
      <c r="AD1065" s="9">
        <f t="shared" si="277"/>
        <v>0</v>
      </c>
    </row>
    <row r="1066" spans="1:30" ht="29" x14ac:dyDescent="0.35">
      <c r="A1066" s="5">
        <v>1065</v>
      </c>
      <c r="B1066" s="3" t="s">
        <v>1528</v>
      </c>
      <c r="C1066" s="11">
        <v>20</v>
      </c>
      <c r="D1066" s="8">
        <v>14</v>
      </c>
      <c r="E1066" s="11">
        <v>0</v>
      </c>
      <c r="F1066" s="11">
        <v>5</v>
      </c>
      <c r="G1066" s="11">
        <v>0</v>
      </c>
      <c r="H1066" s="8">
        <v>846438000</v>
      </c>
      <c r="I1066" s="8">
        <v>1191083000</v>
      </c>
      <c r="J1066" s="8">
        <v>-198627000</v>
      </c>
      <c r="K1066" s="8">
        <v>50952000</v>
      </c>
      <c r="L1066" s="8">
        <v>941489000</v>
      </c>
      <c r="M1066" s="8">
        <v>992441000</v>
      </c>
      <c r="N1066" s="8">
        <v>1368174000</v>
      </c>
      <c r="O1066" s="8">
        <v>1.1471</v>
      </c>
      <c r="P1066" s="9">
        <f t="shared" si="263"/>
        <v>0.71064568967905684</v>
      </c>
      <c r="Q1066" s="9">
        <f t="shared" si="264"/>
        <v>-0.16676167823736884</v>
      </c>
      <c r="R1066" s="9">
        <f t="shared" si="265"/>
        <v>4.2777875261421745E-2</v>
      </c>
      <c r="S1066" s="9">
        <f t="shared" si="266"/>
        <v>0.79044785292040942</v>
      </c>
      <c r="T1066" s="9">
        <f t="shared" si="267"/>
        <v>0.83322572818183116</v>
      </c>
      <c r="U1066" s="9">
        <f t="shared" si="268"/>
        <v>1.1486806544967898</v>
      </c>
      <c r="V1066" s="9">
        <f t="shared" si="269"/>
        <v>0</v>
      </c>
      <c r="W1066" s="9">
        <f t="shared" si="270"/>
        <v>0</v>
      </c>
      <c r="X1066" s="9">
        <f t="shared" si="271"/>
        <v>1</v>
      </c>
      <c r="Y1066" s="9">
        <f t="shared" si="272"/>
        <v>0</v>
      </c>
      <c r="Z1066" s="9">
        <f t="shared" si="273"/>
        <v>0</v>
      </c>
      <c r="AA1066" s="9">
        <f t="shared" si="274"/>
        <v>0</v>
      </c>
      <c r="AB1066" s="9">
        <f t="shared" si="275"/>
        <v>0</v>
      </c>
      <c r="AC1066" s="9">
        <f t="shared" si="276"/>
        <v>0</v>
      </c>
      <c r="AD1066" s="9">
        <f t="shared" si="277"/>
        <v>1</v>
      </c>
    </row>
    <row r="1067" spans="1:30" x14ac:dyDescent="0.35">
      <c r="A1067" s="5">
        <v>1066</v>
      </c>
      <c r="B1067" s="3" t="s">
        <v>1529</v>
      </c>
      <c r="C1067" s="11">
        <v>20</v>
      </c>
      <c r="D1067" s="8">
        <v>10</v>
      </c>
      <c r="E1067" s="11">
        <v>0</v>
      </c>
      <c r="F1067" s="11">
        <v>5</v>
      </c>
      <c r="G1067" s="11">
        <v>0</v>
      </c>
      <c r="H1067" s="8">
        <v>879000</v>
      </c>
      <c r="I1067" s="8">
        <v>879000</v>
      </c>
      <c r="J1067" s="8">
        <v>-2505000</v>
      </c>
      <c r="K1067" s="8">
        <v>3120000</v>
      </c>
      <c r="L1067" s="8">
        <v>254000</v>
      </c>
      <c r="M1067" s="8">
        <v>3374000</v>
      </c>
      <c r="N1067" s="8">
        <v>6075000</v>
      </c>
      <c r="O1067" s="8">
        <v>7.2408000000000001</v>
      </c>
      <c r="P1067" s="9">
        <f t="shared" si="263"/>
        <v>1</v>
      </c>
      <c r="Q1067" s="9">
        <f t="shared" si="264"/>
        <v>-2.8498293515358362</v>
      </c>
      <c r="R1067" s="9">
        <f t="shared" si="265"/>
        <v>3.5494880546075085</v>
      </c>
      <c r="S1067" s="9">
        <f t="shared" si="266"/>
        <v>0.28896473265073946</v>
      </c>
      <c r="T1067" s="9">
        <f t="shared" si="267"/>
        <v>3.8384527872582481</v>
      </c>
      <c r="U1067" s="9">
        <f t="shared" si="268"/>
        <v>6.9112627986348123</v>
      </c>
      <c r="V1067" s="9">
        <f t="shared" si="269"/>
        <v>0</v>
      </c>
      <c r="W1067" s="9">
        <f t="shared" si="270"/>
        <v>0</v>
      </c>
      <c r="X1067" s="9">
        <f t="shared" si="271"/>
        <v>1</v>
      </c>
      <c r="Y1067" s="9">
        <f t="shared" si="272"/>
        <v>0</v>
      </c>
      <c r="Z1067" s="9">
        <f t="shared" si="273"/>
        <v>0</v>
      </c>
      <c r="AA1067" s="9">
        <f t="shared" si="274"/>
        <v>0</v>
      </c>
      <c r="AB1067" s="9">
        <f t="shared" si="275"/>
        <v>0</v>
      </c>
      <c r="AC1067" s="9">
        <f t="shared" si="276"/>
        <v>0</v>
      </c>
      <c r="AD1067" s="9">
        <f t="shared" si="277"/>
        <v>1</v>
      </c>
    </row>
    <row r="1068" spans="1:30" x14ac:dyDescent="0.35">
      <c r="A1068" s="5">
        <v>1067</v>
      </c>
      <c r="B1068" s="3" t="s">
        <v>601</v>
      </c>
      <c r="C1068" s="11">
        <v>20</v>
      </c>
      <c r="D1068" s="8">
        <v>16</v>
      </c>
      <c r="E1068" s="11">
        <v>0</v>
      </c>
      <c r="F1068" s="11">
        <v>5</v>
      </c>
      <c r="G1068" s="11">
        <v>0</v>
      </c>
      <c r="H1068" s="8">
        <v>15496000</v>
      </c>
      <c r="I1068" s="8">
        <v>37238000</v>
      </c>
      <c r="J1068" s="8">
        <v>4072000</v>
      </c>
      <c r="K1068" s="8">
        <v>4983000</v>
      </c>
      <c r="L1068" s="8">
        <v>10043000</v>
      </c>
      <c r="M1068" s="8">
        <v>15026000</v>
      </c>
      <c r="N1068" s="8">
        <v>71166000</v>
      </c>
      <c r="O1068" s="8">
        <v>1.8654999999999999</v>
      </c>
      <c r="P1068" s="9">
        <f t="shared" si="263"/>
        <v>0.41613405660884045</v>
      </c>
      <c r="Q1068" s="9">
        <f t="shared" si="264"/>
        <v>0.10935066330092916</v>
      </c>
      <c r="R1068" s="9">
        <f t="shared" si="265"/>
        <v>0.13381492024276276</v>
      </c>
      <c r="S1068" s="9">
        <f t="shared" si="266"/>
        <v>0.2696976207100274</v>
      </c>
      <c r="T1068" s="9">
        <f t="shared" si="267"/>
        <v>0.40351254095279016</v>
      </c>
      <c r="U1068" s="9">
        <f t="shared" si="268"/>
        <v>1.9111123046350502</v>
      </c>
      <c r="V1068" s="9">
        <f t="shared" si="269"/>
        <v>0</v>
      </c>
      <c r="W1068" s="9">
        <f t="shared" si="270"/>
        <v>0</v>
      </c>
      <c r="X1068" s="9">
        <f t="shared" si="271"/>
        <v>1</v>
      </c>
      <c r="Y1068" s="9">
        <f t="shared" si="272"/>
        <v>0</v>
      </c>
      <c r="Z1068" s="9">
        <f t="shared" si="273"/>
        <v>0</v>
      </c>
      <c r="AA1068" s="9">
        <f t="shared" si="274"/>
        <v>0</v>
      </c>
      <c r="AB1068" s="9">
        <f t="shared" si="275"/>
        <v>0</v>
      </c>
      <c r="AC1068" s="9">
        <f t="shared" si="276"/>
        <v>0</v>
      </c>
      <c r="AD1068" s="9">
        <f t="shared" si="277"/>
        <v>1</v>
      </c>
    </row>
    <row r="1069" spans="1:30" x14ac:dyDescent="0.35">
      <c r="A1069" s="5">
        <v>1068</v>
      </c>
      <c r="B1069" s="3" t="s">
        <v>602</v>
      </c>
      <c r="C1069" s="11">
        <v>20</v>
      </c>
      <c r="D1069" s="8">
        <v>28</v>
      </c>
      <c r="E1069" s="11">
        <v>0</v>
      </c>
      <c r="F1069" s="11">
        <v>2</v>
      </c>
      <c r="G1069" s="11">
        <v>0</v>
      </c>
      <c r="H1069" s="8">
        <v>160799000</v>
      </c>
      <c r="I1069" s="8">
        <v>357869000</v>
      </c>
      <c r="J1069" s="8">
        <v>222359000</v>
      </c>
      <c r="K1069" s="8">
        <v>4121000</v>
      </c>
      <c r="L1069" s="8">
        <v>10691000</v>
      </c>
      <c r="M1069" s="8">
        <v>14812000</v>
      </c>
      <c r="N1069" s="8">
        <v>262357000</v>
      </c>
      <c r="O1069" s="8">
        <v>0.75849999999999995</v>
      </c>
      <c r="P1069" s="9">
        <f t="shared" si="263"/>
        <v>0.44932363518494195</v>
      </c>
      <c r="Q1069" s="9">
        <f t="shared" si="264"/>
        <v>0.62134188767398124</v>
      </c>
      <c r="R1069" s="9">
        <f t="shared" si="265"/>
        <v>1.1515386915323764E-2</v>
      </c>
      <c r="S1069" s="9">
        <f t="shared" si="266"/>
        <v>2.9874060061083806E-2</v>
      </c>
      <c r="T1069" s="9">
        <f t="shared" si="267"/>
        <v>4.1389446976407569E-2</v>
      </c>
      <c r="U1069" s="9">
        <f t="shared" si="268"/>
        <v>0.73310904269439381</v>
      </c>
      <c r="V1069" s="9">
        <f t="shared" si="269"/>
        <v>0</v>
      </c>
      <c r="W1069" s="9">
        <f t="shared" si="270"/>
        <v>0</v>
      </c>
      <c r="X1069" s="9">
        <f t="shared" si="271"/>
        <v>1</v>
      </c>
      <c r="Y1069" s="9">
        <f t="shared" si="272"/>
        <v>0</v>
      </c>
      <c r="Z1069" s="9">
        <f t="shared" si="273"/>
        <v>0</v>
      </c>
      <c r="AA1069" s="9">
        <f t="shared" si="274"/>
        <v>1</v>
      </c>
      <c r="AB1069" s="9">
        <f t="shared" si="275"/>
        <v>0</v>
      </c>
      <c r="AC1069" s="9">
        <f t="shared" si="276"/>
        <v>0</v>
      </c>
      <c r="AD1069" s="9">
        <f t="shared" si="277"/>
        <v>0</v>
      </c>
    </row>
    <row r="1070" spans="1:30" x14ac:dyDescent="0.35">
      <c r="A1070" s="5">
        <v>1069</v>
      </c>
      <c r="B1070" s="3" t="s">
        <v>1530</v>
      </c>
      <c r="C1070" s="11">
        <v>20</v>
      </c>
      <c r="D1070" s="8">
        <v>19.5</v>
      </c>
      <c r="E1070" s="11">
        <v>0</v>
      </c>
      <c r="F1070" s="11">
        <v>5</v>
      </c>
      <c r="G1070" s="11">
        <v>0</v>
      </c>
      <c r="H1070" s="8">
        <v>13188000</v>
      </c>
      <c r="I1070" s="8">
        <v>16454000</v>
      </c>
      <c r="J1070" s="8">
        <v>-1672000</v>
      </c>
      <c r="K1070" s="8">
        <v>5868000</v>
      </c>
      <c r="L1070" s="8">
        <v>12132000</v>
      </c>
      <c r="M1070" s="8">
        <v>18000000</v>
      </c>
      <c r="N1070" s="8">
        <v>131439000</v>
      </c>
      <c r="O1070" s="8">
        <v>8.0868000000000002</v>
      </c>
      <c r="P1070" s="9">
        <f t="shared" si="263"/>
        <v>0.80150723228394316</v>
      </c>
      <c r="Q1070" s="9">
        <f t="shared" si="264"/>
        <v>-0.10161662817551963</v>
      </c>
      <c r="R1070" s="9">
        <f t="shared" si="265"/>
        <v>0.35663060653944328</v>
      </c>
      <c r="S1070" s="9">
        <f t="shared" si="266"/>
        <v>0.73732830922572024</v>
      </c>
      <c r="T1070" s="9">
        <f t="shared" si="267"/>
        <v>1.0939589157651635</v>
      </c>
      <c r="U1070" s="9">
        <f t="shared" si="268"/>
        <v>7.9882703294031847</v>
      </c>
      <c r="V1070" s="9">
        <f t="shared" si="269"/>
        <v>0</v>
      </c>
      <c r="W1070" s="9">
        <f t="shared" si="270"/>
        <v>0</v>
      </c>
      <c r="X1070" s="9">
        <f t="shared" si="271"/>
        <v>1</v>
      </c>
      <c r="Y1070" s="9">
        <f t="shared" si="272"/>
        <v>0</v>
      </c>
      <c r="Z1070" s="9">
        <f t="shared" si="273"/>
        <v>0</v>
      </c>
      <c r="AA1070" s="9">
        <f t="shared" si="274"/>
        <v>0</v>
      </c>
      <c r="AB1070" s="9">
        <f t="shared" si="275"/>
        <v>0</v>
      </c>
      <c r="AC1070" s="9">
        <f t="shared" si="276"/>
        <v>0</v>
      </c>
      <c r="AD1070" s="9">
        <f t="shared" si="277"/>
        <v>1</v>
      </c>
    </row>
    <row r="1071" spans="1:30" ht="29" x14ac:dyDescent="0.35">
      <c r="A1071" s="5">
        <v>1070</v>
      </c>
      <c r="B1071" s="3" t="s">
        <v>603</v>
      </c>
      <c r="C1071" s="11">
        <v>20</v>
      </c>
      <c r="D1071" s="8">
        <v>19.5</v>
      </c>
      <c r="E1071" s="11">
        <v>0</v>
      </c>
      <c r="F1071" s="11">
        <v>5</v>
      </c>
      <c r="G1071" s="11">
        <v>0</v>
      </c>
      <c r="H1071" s="8">
        <v>1420726000</v>
      </c>
      <c r="I1071" s="8">
        <v>3442756000</v>
      </c>
      <c r="J1071" s="8">
        <v>78701000</v>
      </c>
      <c r="K1071" s="8">
        <v>2272842000</v>
      </c>
      <c r="L1071" s="8">
        <v>305913000</v>
      </c>
      <c r="M1071" s="8">
        <v>2578755000</v>
      </c>
      <c r="N1071" s="8">
        <v>4566787000</v>
      </c>
      <c r="O1071" s="8">
        <v>1.329</v>
      </c>
      <c r="P1071" s="9">
        <f t="shared" si="263"/>
        <v>0.41267112743395118</v>
      </c>
      <c r="Q1071" s="9">
        <f t="shared" si="264"/>
        <v>2.2859883186609798E-2</v>
      </c>
      <c r="R1071" s="9">
        <f t="shared" si="265"/>
        <v>0.6601809712916048</v>
      </c>
      <c r="S1071" s="9">
        <f t="shared" si="266"/>
        <v>8.8857008745319155E-2</v>
      </c>
      <c r="T1071" s="9">
        <f t="shared" si="267"/>
        <v>0.7490379800369239</v>
      </c>
      <c r="U1071" s="9">
        <f t="shared" si="268"/>
        <v>1.3264916247332079</v>
      </c>
      <c r="V1071" s="9">
        <f t="shared" si="269"/>
        <v>0</v>
      </c>
      <c r="W1071" s="9">
        <f t="shared" si="270"/>
        <v>0</v>
      </c>
      <c r="X1071" s="9">
        <f t="shared" si="271"/>
        <v>1</v>
      </c>
      <c r="Y1071" s="9">
        <f t="shared" si="272"/>
        <v>0</v>
      </c>
      <c r="Z1071" s="9">
        <f t="shared" si="273"/>
        <v>0</v>
      </c>
      <c r="AA1071" s="9">
        <f t="shared" si="274"/>
        <v>0</v>
      </c>
      <c r="AB1071" s="9">
        <f t="shared" si="275"/>
        <v>0</v>
      </c>
      <c r="AC1071" s="9">
        <f t="shared" si="276"/>
        <v>0</v>
      </c>
      <c r="AD1071" s="9">
        <f t="shared" si="277"/>
        <v>1</v>
      </c>
    </row>
    <row r="1072" spans="1:30" x14ac:dyDescent="0.35">
      <c r="A1072" s="5">
        <v>1071</v>
      </c>
      <c r="B1072" s="3" t="s">
        <v>1531</v>
      </c>
      <c r="C1072" s="11">
        <v>20</v>
      </c>
      <c r="D1072" s="8">
        <v>28</v>
      </c>
      <c r="E1072" s="11">
        <v>0</v>
      </c>
      <c r="F1072" s="11">
        <v>0</v>
      </c>
      <c r="G1072" s="11">
        <v>0</v>
      </c>
      <c r="H1072" s="8">
        <v>35317000</v>
      </c>
      <c r="I1072" s="8">
        <v>46733000</v>
      </c>
      <c r="J1072" s="8">
        <v>-23771000</v>
      </c>
      <c r="K1072" s="8">
        <v>16200000</v>
      </c>
      <c r="L1072" s="8">
        <v>13528000</v>
      </c>
      <c r="M1072" s="8">
        <v>29728000</v>
      </c>
      <c r="N1072" s="8">
        <v>117377000</v>
      </c>
      <c r="O1072" s="8">
        <v>2.2682000000000002</v>
      </c>
      <c r="P1072" s="9">
        <f t="shared" si="263"/>
        <v>0.75571865705176211</v>
      </c>
      <c r="Q1072" s="9">
        <f t="shared" si="264"/>
        <v>-0.50865555389125461</v>
      </c>
      <c r="R1072" s="9">
        <f t="shared" si="265"/>
        <v>0.34665011875976293</v>
      </c>
      <c r="S1072" s="9">
        <f t="shared" si="266"/>
        <v>0.28947424731988103</v>
      </c>
      <c r="T1072" s="9">
        <f t="shared" si="267"/>
        <v>0.63612436607964395</v>
      </c>
      <c r="U1072" s="9">
        <f t="shared" si="268"/>
        <v>2.5116512956583144</v>
      </c>
      <c r="V1072" s="9">
        <f t="shared" si="269"/>
        <v>0</v>
      </c>
      <c r="W1072" s="9">
        <f t="shared" si="270"/>
        <v>0</v>
      </c>
      <c r="X1072" s="9">
        <f t="shared" si="271"/>
        <v>1</v>
      </c>
      <c r="Y1072" s="9">
        <f t="shared" si="272"/>
        <v>1</v>
      </c>
      <c r="Z1072" s="9">
        <f t="shared" si="273"/>
        <v>0</v>
      </c>
      <c r="AA1072" s="9">
        <f t="shared" si="274"/>
        <v>0</v>
      </c>
      <c r="AB1072" s="9">
        <f t="shared" si="275"/>
        <v>0</v>
      </c>
      <c r="AC1072" s="9">
        <f t="shared" si="276"/>
        <v>0</v>
      </c>
      <c r="AD1072" s="9">
        <f t="shared" si="277"/>
        <v>0</v>
      </c>
    </row>
    <row r="1073" spans="1:30" x14ac:dyDescent="0.35">
      <c r="A1073" s="5">
        <v>1072</v>
      </c>
      <c r="B1073" s="3" t="s">
        <v>604</v>
      </c>
      <c r="C1073" s="11">
        <v>20</v>
      </c>
      <c r="D1073" s="8">
        <v>19</v>
      </c>
      <c r="E1073" s="11">
        <v>0</v>
      </c>
      <c r="F1073" s="11">
        <v>2</v>
      </c>
      <c r="G1073" s="11">
        <v>0</v>
      </c>
      <c r="H1073" s="8">
        <v>107938000</v>
      </c>
      <c r="I1073" s="8">
        <v>300065000</v>
      </c>
      <c r="J1073" s="8">
        <v>122814000</v>
      </c>
      <c r="K1073" s="8">
        <v>138870000</v>
      </c>
      <c r="L1073" s="8">
        <v>27978000</v>
      </c>
      <c r="M1073" s="8">
        <v>166848000</v>
      </c>
      <c r="N1073" s="8">
        <v>163334000</v>
      </c>
      <c r="O1073" s="8">
        <v>0.69330000000000003</v>
      </c>
      <c r="P1073" s="9">
        <f t="shared" si="263"/>
        <v>0.35971539499775051</v>
      </c>
      <c r="Q1073" s="9">
        <f t="shared" si="264"/>
        <v>0.40929132021395365</v>
      </c>
      <c r="R1073" s="9">
        <f t="shared" si="265"/>
        <v>0.46279972672587605</v>
      </c>
      <c r="S1073" s="9">
        <f t="shared" si="266"/>
        <v>9.3239798043757191E-2</v>
      </c>
      <c r="T1073" s="9">
        <f t="shared" si="267"/>
        <v>0.55603952476963325</v>
      </c>
      <c r="U1073" s="9">
        <f t="shared" si="268"/>
        <v>0.54432872877543204</v>
      </c>
      <c r="V1073" s="9">
        <f t="shared" si="269"/>
        <v>0</v>
      </c>
      <c r="W1073" s="9">
        <f t="shared" si="270"/>
        <v>0</v>
      </c>
      <c r="X1073" s="9">
        <f t="shared" si="271"/>
        <v>1</v>
      </c>
      <c r="Y1073" s="9">
        <f t="shared" si="272"/>
        <v>0</v>
      </c>
      <c r="Z1073" s="9">
        <f t="shared" si="273"/>
        <v>0</v>
      </c>
      <c r="AA1073" s="9">
        <f t="shared" si="274"/>
        <v>1</v>
      </c>
      <c r="AB1073" s="9">
        <f t="shared" si="275"/>
        <v>0</v>
      </c>
      <c r="AC1073" s="9">
        <f t="shared" si="276"/>
        <v>0</v>
      </c>
      <c r="AD1073" s="9">
        <f t="shared" si="277"/>
        <v>0</v>
      </c>
    </row>
    <row r="1074" spans="1:30" x14ac:dyDescent="0.35">
      <c r="A1074" s="5">
        <v>1073</v>
      </c>
      <c r="B1074" s="3" t="s">
        <v>1532</v>
      </c>
      <c r="C1074" s="11">
        <v>20</v>
      </c>
      <c r="D1074" s="8">
        <v>8</v>
      </c>
      <c r="E1074" s="11">
        <v>0</v>
      </c>
      <c r="F1074" s="11">
        <v>5</v>
      </c>
      <c r="G1074" s="11">
        <v>0</v>
      </c>
      <c r="H1074" s="8">
        <v>2000</v>
      </c>
      <c r="I1074" s="8">
        <v>2000</v>
      </c>
      <c r="J1074" s="8">
        <v>-15000</v>
      </c>
      <c r="K1074" s="8">
        <v>2000</v>
      </c>
      <c r="L1074" s="8">
        <v>5000</v>
      </c>
      <c r="M1074" s="8">
        <v>7000</v>
      </c>
      <c r="N1074" s="8">
        <v>1000</v>
      </c>
      <c r="O1074" s="8">
        <v>0.4</v>
      </c>
      <c r="P1074" s="9">
        <f t="shared" si="263"/>
        <v>1</v>
      </c>
      <c r="Q1074" s="9">
        <f t="shared" si="264"/>
        <v>-7.5</v>
      </c>
      <c r="R1074" s="9">
        <f t="shared" si="265"/>
        <v>1</v>
      </c>
      <c r="S1074" s="9">
        <f t="shared" si="266"/>
        <v>2.5</v>
      </c>
      <c r="T1074" s="9">
        <f t="shared" si="267"/>
        <v>3.5</v>
      </c>
      <c r="U1074" s="9">
        <f t="shared" si="268"/>
        <v>0.5</v>
      </c>
      <c r="V1074" s="9">
        <f t="shared" si="269"/>
        <v>0</v>
      </c>
      <c r="W1074" s="9">
        <f t="shared" si="270"/>
        <v>0</v>
      </c>
      <c r="X1074" s="9">
        <f t="shared" si="271"/>
        <v>1</v>
      </c>
      <c r="Y1074" s="9">
        <f t="shared" si="272"/>
        <v>0</v>
      </c>
      <c r="Z1074" s="9">
        <f t="shared" si="273"/>
        <v>0</v>
      </c>
      <c r="AA1074" s="9">
        <f t="shared" si="274"/>
        <v>0</v>
      </c>
      <c r="AB1074" s="9">
        <f t="shared" si="275"/>
        <v>0</v>
      </c>
      <c r="AC1074" s="9">
        <f t="shared" si="276"/>
        <v>0</v>
      </c>
      <c r="AD1074" s="9">
        <f t="shared" si="277"/>
        <v>1</v>
      </c>
    </row>
    <row r="1075" spans="1:30" x14ac:dyDescent="0.35">
      <c r="A1075" s="5">
        <v>1074</v>
      </c>
      <c r="B1075" s="3" t="s">
        <v>605</v>
      </c>
      <c r="C1075" s="11">
        <v>20</v>
      </c>
      <c r="D1075" s="8">
        <v>20.5</v>
      </c>
      <c r="E1075" s="11">
        <v>0</v>
      </c>
      <c r="F1075" s="11">
        <v>5</v>
      </c>
      <c r="G1075" s="11">
        <v>0</v>
      </c>
      <c r="H1075" s="8">
        <v>56167000</v>
      </c>
      <c r="I1075" s="8">
        <v>132624000</v>
      </c>
      <c r="J1075" s="8">
        <v>95164000</v>
      </c>
      <c r="K1075" s="8">
        <v>24864000</v>
      </c>
      <c r="L1075" s="8">
        <v>11904000</v>
      </c>
      <c r="M1075" s="8">
        <v>36768000</v>
      </c>
      <c r="N1075" s="8">
        <v>74720000</v>
      </c>
      <c r="O1075" s="8">
        <v>0.55010000000000003</v>
      </c>
      <c r="P1075" s="9">
        <f t="shared" si="263"/>
        <v>0.42350554952346481</v>
      </c>
      <c r="Q1075" s="9">
        <f t="shared" si="264"/>
        <v>0.71754735191217278</v>
      </c>
      <c r="R1075" s="9">
        <f t="shared" si="265"/>
        <v>0.18747737965979008</v>
      </c>
      <c r="S1075" s="9">
        <f t="shared" si="266"/>
        <v>8.9757509952949691E-2</v>
      </c>
      <c r="T1075" s="9">
        <f t="shared" si="267"/>
        <v>0.27723488961273979</v>
      </c>
      <c r="U1075" s="9">
        <f t="shared" si="268"/>
        <v>0.56339727349499336</v>
      </c>
      <c r="V1075" s="9">
        <f t="shared" si="269"/>
        <v>0</v>
      </c>
      <c r="W1075" s="9">
        <f t="shared" si="270"/>
        <v>0</v>
      </c>
      <c r="X1075" s="9">
        <f t="shared" si="271"/>
        <v>1</v>
      </c>
      <c r="Y1075" s="9">
        <f t="shared" si="272"/>
        <v>0</v>
      </c>
      <c r="Z1075" s="9">
        <f t="shared" si="273"/>
        <v>0</v>
      </c>
      <c r="AA1075" s="9">
        <f t="shared" si="274"/>
        <v>0</v>
      </c>
      <c r="AB1075" s="9">
        <f t="shared" si="275"/>
        <v>0</v>
      </c>
      <c r="AC1075" s="9">
        <f t="shared" si="276"/>
        <v>0</v>
      </c>
      <c r="AD1075" s="9">
        <f t="shared" si="277"/>
        <v>1</v>
      </c>
    </row>
    <row r="1076" spans="1:30" x14ac:dyDescent="0.35">
      <c r="A1076" s="5">
        <v>1075</v>
      </c>
      <c r="B1076" s="3" t="s">
        <v>1533</v>
      </c>
      <c r="C1076" s="11">
        <v>20</v>
      </c>
      <c r="D1076" s="8">
        <v>2</v>
      </c>
      <c r="E1076" s="11">
        <v>0</v>
      </c>
      <c r="F1076" s="11">
        <v>5</v>
      </c>
      <c r="G1076" s="11">
        <v>0</v>
      </c>
      <c r="H1076" s="8">
        <v>51971000</v>
      </c>
      <c r="I1076" s="8">
        <v>74492000</v>
      </c>
      <c r="J1076" s="8">
        <v>-27096000</v>
      </c>
      <c r="K1076" s="8">
        <v>81211000</v>
      </c>
      <c r="L1076" s="8">
        <v>20367000</v>
      </c>
      <c r="M1076" s="8">
        <v>101578000</v>
      </c>
      <c r="N1076" s="8">
        <v>16909000</v>
      </c>
      <c r="O1076" s="8">
        <v>0.31159999999999999</v>
      </c>
      <c r="P1076" s="9">
        <f t="shared" si="263"/>
        <v>0.69767223325994743</v>
      </c>
      <c r="Q1076" s="9">
        <f t="shared" si="264"/>
        <v>-0.36374375771894968</v>
      </c>
      <c r="R1076" s="9">
        <f t="shared" si="265"/>
        <v>1.0901976051119584</v>
      </c>
      <c r="S1076" s="9">
        <f t="shared" si="266"/>
        <v>0.27341191000375881</v>
      </c>
      <c r="T1076" s="9">
        <f t="shared" si="267"/>
        <v>1.363609515115717</v>
      </c>
      <c r="U1076" s="9">
        <f t="shared" si="268"/>
        <v>0.22699081780593888</v>
      </c>
      <c r="V1076" s="9">
        <f t="shared" si="269"/>
        <v>0</v>
      </c>
      <c r="W1076" s="9">
        <f t="shared" si="270"/>
        <v>0</v>
      </c>
      <c r="X1076" s="9">
        <f t="shared" si="271"/>
        <v>1</v>
      </c>
      <c r="Y1076" s="9">
        <f t="shared" si="272"/>
        <v>0</v>
      </c>
      <c r="Z1076" s="9">
        <f t="shared" si="273"/>
        <v>0</v>
      </c>
      <c r="AA1076" s="9">
        <f t="shared" si="274"/>
        <v>0</v>
      </c>
      <c r="AB1076" s="9">
        <f t="shared" si="275"/>
        <v>0</v>
      </c>
      <c r="AC1076" s="9">
        <f t="shared" si="276"/>
        <v>0</v>
      </c>
      <c r="AD1076" s="9">
        <f t="shared" si="277"/>
        <v>1</v>
      </c>
    </row>
    <row r="1077" spans="1:30" x14ac:dyDescent="0.35">
      <c r="A1077" s="5">
        <v>1076</v>
      </c>
      <c r="B1077" s="3" t="s">
        <v>1534</v>
      </c>
      <c r="C1077" s="11">
        <v>20</v>
      </c>
      <c r="D1077" s="8">
        <v>27.5</v>
      </c>
      <c r="E1077" s="11">
        <v>0</v>
      </c>
      <c r="F1077" s="11">
        <v>3</v>
      </c>
      <c r="G1077" s="11">
        <v>0</v>
      </c>
      <c r="H1077" s="8">
        <v>7866000</v>
      </c>
      <c r="I1077" s="8">
        <v>14255000</v>
      </c>
      <c r="J1077" s="8">
        <v>431000</v>
      </c>
      <c r="K1077" s="8">
        <v>751000</v>
      </c>
      <c r="L1077" s="8">
        <v>5859000</v>
      </c>
      <c r="M1077" s="8">
        <v>6610000</v>
      </c>
      <c r="N1077" s="8">
        <v>60478000</v>
      </c>
      <c r="O1077" s="8">
        <v>4.2268999999999997</v>
      </c>
      <c r="P1077" s="9">
        <f t="shared" si="263"/>
        <v>0.55180638372500879</v>
      </c>
      <c r="Q1077" s="9">
        <f t="shared" si="264"/>
        <v>3.0235005261311822E-2</v>
      </c>
      <c r="R1077" s="9">
        <f t="shared" si="265"/>
        <v>5.2683269028411084E-2</v>
      </c>
      <c r="S1077" s="9">
        <f t="shared" si="266"/>
        <v>0.41101367941073308</v>
      </c>
      <c r="T1077" s="9">
        <f t="shared" si="267"/>
        <v>0.46369694843914416</v>
      </c>
      <c r="U1077" s="9">
        <f t="shared" si="268"/>
        <v>4.2425815503332167</v>
      </c>
      <c r="V1077" s="9">
        <f t="shared" si="269"/>
        <v>0</v>
      </c>
      <c r="W1077" s="9">
        <f t="shared" si="270"/>
        <v>0</v>
      </c>
      <c r="X1077" s="9">
        <f t="shared" si="271"/>
        <v>1</v>
      </c>
      <c r="Y1077" s="9">
        <f t="shared" si="272"/>
        <v>0</v>
      </c>
      <c r="Z1077" s="9">
        <f t="shared" si="273"/>
        <v>0</v>
      </c>
      <c r="AA1077" s="9">
        <f t="shared" si="274"/>
        <v>0</v>
      </c>
      <c r="AB1077" s="9">
        <f t="shared" si="275"/>
        <v>1</v>
      </c>
      <c r="AC1077" s="9">
        <f t="shared" si="276"/>
        <v>0</v>
      </c>
      <c r="AD1077" s="9">
        <f t="shared" si="277"/>
        <v>0</v>
      </c>
    </row>
    <row r="1078" spans="1:30" x14ac:dyDescent="0.35">
      <c r="A1078" s="5">
        <v>1077</v>
      </c>
      <c r="B1078" s="3" t="s">
        <v>606</v>
      </c>
      <c r="C1078" s="11">
        <v>20</v>
      </c>
      <c r="D1078" s="8">
        <v>5.5</v>
      </c>
      <c r="E1078" s="11">
        <v>0</v>
      </c>
      <c r="F1078" s="11">
        <v>5</v>
      </c>
      <c r="G1078" s="11">
        <v>0</v>
      </c>
      <c r="H1078" s="8">
        <v>5212000</v>
      </c>
      <c r="I1078" s="8">
        <v>22011000</v>
      </c>
      <c r="J1078" s="8">
        <v>21330000</v>
      </c>
      <c r="K1078" s="8">
        <v>644000</v>
      </c>
      <c r="L1078" s="8">
        <v>27000</v>
      </c>
      <c r="M1078" s="8">
        <v>671000</v>
      </c>
      <c r="N1078" s="8">
        <v>16897000</v>
      </c>
      <c r="O1078" s="8">
        <v>0.80459999999999998</v>
      </c>
      <c r="P1078" s="9">
        <f t="shared" si="263"/>
        <v>0.23679069556131024</v>
      </c>
      <c r="Q1078" s="9">
        <f t="shared" si="264"/>
        <v>0.96906092408341282</v>
      </c>
      <c r="R1078" s="9">
        <f t="shared" si="265"/>
        <v>2.9258098223615466E-2</v>
      </c>
      <c r="S1078" s="9">
        <f t="shared" si="266"/>
        <v>1.2266593975739403E-3</v>
      </c>
      <c r="T1078" s="9">
        <f t="shared" si="267"/>
        <v>3.0484757621189407E-2</v>
      </c>
      <c r="U1078" s="9">
        <f t="shared" si="268"/>
        <v>0.76766162373358771</v>
      </c>
      <c r="V1078" s="9">
        <f t="shared" si="269"/>
        <v>0</v>
      </c>
      <c r="W1078" s="9">
        <f t="shared" si="270"/>
        <v>0</v>
      </c>
      <c r="X1078" s="9">
        <f t="shared" si="271"/>
        <v>1</v>
      </c>
      <c r="Y1078" s="9">
        <f t="shared" si="272"/>
        <v>0</v>
      </c>
      <c r="Z1078" s="9">
        <f t="shared" si="273"/>
        <v>0</v>
      </c>
      <c r="AA1078" s="9">
        <f t="shared" si="274"/>
        <v>0</v>
      </c>
      <c r="AB1078" s="9">
        <f t="shared" si="275"/>
        <v>0</v>
      </c>
      <c r="AC1078" s="9">
        <f t="shared" si="276"/>
        <v>0</v>
      </c>
      <c r="AD1078" s="9">
        <f t="shared" si="277"/>
        <v>1</v>
      </c>
    </row>
    <row r="1079" spans="1:30" x14ac:dyDescent="0.35">
      <c r="A1079" s="5">
        <v>1078</v>
      </c>
      <c r="B1079" s="3" t="s">
        <v>607</v>
      </c>
      <c r="C1079" s="11">
        <v>20</v>
      </c>
      <c r="D1079" s="8">
        <v>29</v>
      </c>
      <c r="E1079" s="11">
        <v>0</v>
      </c>
      <c r="F1079" s="11">
        <v>0</v>
      </c>
      <c r="G1079" s="11">
        <v>0</v>
      </c>
      <c r="H1079" s="8">
        <v>165900000</v>
      </c>
      <c r="I1079" s="8">
        <v>352258000</v>
      </c>
      <c r="J1079" s="8">
        <v>290259000</v>
      </c>
      <c r="K1079" s="8">
        <v>51668000</v>
      </c>
      <c r="L1079" s="8">
        <v>10323000</v>
      </c>
      <c r="M1079" s="8">
        <v>61991000</v>
      </c>
      <c r="N1079" s="8">
        <v>266013000</v>
      </c>
      <c r="O1079" s="8">
        <v>0.87350000000000005</v>
      </c>
      <c r="P1079" s="9">
        <f t="shared" si="263"/>
        <v>0.47096162471824626</v>
      </c>
      <c r="Q1079" s="9">
        <f t="shared" si="264"/>
        <v>0.82399548058525285</v>
      </c>
      <c r="R1079" s="9">
        <f t="shared" si="265"/>
        <v>0.14667658364039993</v>
      </c>
      <c r="S1079" s="9">
        <f t="shared" si="266"/>
        <v>2.9305225147477132E-2</v>
      </c>
      <c r="T1079" s="9">
        <f t="shared" si="267"/>
        <v>0.17598180878787706</v>
      </c>
      <c r="U1079" s="9">
        <f t="shared" si="268"/>
        <v>0.75516524819876341</v>
      </c>
      <c r="V1079" s="9">
        <f t="shared" si="269"/>
        <v>0</v>
      </c>
      <c r="W1079" s="9">
        <f t="shared" si="270"/>
        <v>0</v>
      </c>
      <c r="X1079" s="9">
        <f t="shared" si="271"/>
        <v>1</v>
      </c>
      <c r="Y1079" s="9">
        <f t="shared" si="272"/>
        <v>1</v>
      </c>
      <c r="Z1079" s="9">
        <f t="shared" si="273"/>
        <v>0</v>
      </c>
      <c r="AA1079" s="9">
        <f t="shared" si="274"/>
        <v>0</v>
      </c>
      <c r="AB1079" s="9">
        <f t="shared" si="275"/>
        <v>0</v>
      </c>
      <c r="AC1079" s="9">
        <f t="shared" si="276"/>
        <v>0</v>
      </c>
      <c r="AD1079" s="9">
        <f t="shared" si="277"/>
        <v>0</v>
      </c>
    </row>
    <row r="1080" spans="1:30" x14ac:dyDescent="0.35">
      <c r="A1080" s="5">
        <v>1079</v>
      </c>
      <c r="B1080" s="3" t="s">
        <v>608</v>
      </c>
      <c r="C1080" s="11">
        <v>20</v>
      </c>
      <c r="D1080" s="8">
        <v>27</v>
      </c>
      <c r="E1080" s="11">
        <v>0</v>
      </c>
      <c r="F1080" s="11">
        <v>5</v>
      </c>
      <c r="G1080" s="11">
        <v>0</v>
      </c>
      <c r="H1080" s="8">
        <v>10422000</v>
      </c>
      <c r="I1080" s="8">
        <v>51132000</v>
      </c>
      <c r="J1080" s="8">
        <v>15114000</v>
      </c>
      <c r="K1080" s="8">
        <v>12203000</v>
      </c>
      <c r="L1080" s="8">
        <v>23611000</v>
      </c>
      <c r="M1080" s="8">
        <v>35814000</v>
      </c>
      <c r="N1080" s="8">
        <v>77821000</v>
      </c>
      <c r="O1080" s="8">
        <v>1.6617</v>
      </c>
      <c r="P1080" s="9">
        <f t="shared" si="263"/>
        <v>0.20382539310021122</v>
      </c>
      <c r="Q1080" s="9">
        <f t="shared" si="264"/>
        <v>0.29558789016662756</v>
      </c>
      <c r="R1080" s="9">
        <f t="shared" si="265"/>
        <v>0.23865680982554957</v>
      </c>
      <c r="S1080" s="9">
        <f t="shared" si="266"/>
        <v>0.46176562622232653</v>
      </c>
      <c r="T1080" s="9">
        <f t="shared" si="267"/>
        <v>0.70042243604787613</v>
      </c>
      <c r="U1080" s="9">
        <f t="shared" si="268"/>
        <v>1.5219627630446686</v>
      </c>
      <c r="V1080" s="9">
        <f t="shared" si="269"/>
        <v>0</v>
      </c>
      <c r="W1080" s="9">
        <f t="shared" si="270"/>
        <v>0</v>
      </c>
      <c r="X1080" s="9">
        <f t="shared" si="271"/>
        <v>1</v>
      </c>
      <c r="Y1080" s="9">
        <f t="shared" si="272"/>
        <v>0</v>
      </c>
      <c r="Z1080" s="9">
        <f t="shared" si="273"/>
        <v>0</v>
      </c>
      <c r="AA1080" s="9">
        <f t="shared" si="274"/>
        <v>0</v>
      </c>
      <c r="AB1080" s="9">
        <f t="shared" si="275"/>
        <v>0</v>
      </c>
      <c r="AC1080" s="9">
        <f t="shared" si="276"/>
        <v>0</v>
      </c>
      <c r="AD1080" s="9">
        <f t="shared" si="277"/>
        <v>1</v>
      </c>
    </row>
    <row r="1081" spans="1:30" x14ac:dyDescent="0.35">
      <c r="A1081" s="5">
        <v>1080</v>
      </c>
      <c r="B1081" s="3" t="s">
        <v>608</v>
      </c>
      <c r="C1081" s="11">
        <v>20</v>
      </c>
      <c r="D1081" s="8">
        <v>14.5</v>
      </c>
      <c r="E1081" s="11">
        <v>0</v>
      </c>
      <c r="F1081" s="11">
        <v>5</v>
      </c>
      <c r="G1081" s="11">
        <v>0</v>
      </c>
      <c r="H1081" s="8">
        <v>5314000</v>
      </c>
      <c r="I1081" s="8">
        <v>5314000</v>
      </c>
      <c r="J1081" s="8">
        <v>537000</v>
      </c>
      <c r="K1081" s="8">
        <v>4000000</v>
      </c>
      <c r="L1081" s="8">
        <v>527000</v>
      </c>
      <c r="M1081" s="8">
        <v>4527000</v>
      </c>
      <c r="N1081" s="8">
        <v>15317000</v>
      </c>
      <c r="O1081" s="8">
        <v>4.3513999999999999</v>
      </c>
      <c r="P1081" s="9">
        <f t="shared" si="263"/>
        <v>1</v>
      </c>
      <c r="Q1081" s="9">
        <f t="shared" si="264"/>
        <v>0.10105382009785473</v>
      </c>
      <c r="R1081" s="9">
        <f t="shared" si="265"/>
        <v>0.75272864132480244</v>
      </c>
      <c r="S1081" s="9">
        <f t="shared" si="266"/>
        <v>9.9171998494542724E-2</v>
      </c>
      <c r="T1081" s="9">
        <f t="shared" si="267"/>
        <v>0.85190063981934516</v>
      </c>
      <c r="U1081" s="9">
        <f t="shared" si="268"/>
        <v>2.8823861497929997</v>
      </c>
      <c r="V1081" s="9">
        <f t="shared" si="269"/>
        <v>0</v>
      </c>
      <c r="W1081" s="9">
        <f t="shared" si="270"/>
        <v>0</v>
      </c>
      <c r="X1081" s="9">
        <f t="shared" si="271"/>
        <v>1</v>
      </c>
      <c r="Y1081" s="9">
        <f t="shared" si="272"/>
        <v>0</v>
      </c>
      <c r="Z1081" s="9">
        <f t="shared" si="273"/>
        <v>0</v>
      </c>
      <c r="AA1081" s="9">
        <f t="shared" si="274"/>
        <v>0</v>
      </c>
      <c r="AB1081" s="9">
        <f t="shared" si="275"/>
        <v>0</v>
      </c>
      <c r="AC1081" s="9">
        <f t="shared" si="276"/>
        <v>0</v>
      </c>
      <c r="AD1081" s="9">
        <f t="shared" si="277"/>
        <v>1</v>
      </c>
    </row>
    <row r="1082" spans="1:30" x14ac:dyDescent="0.35">
      <c r="A1082" s="5">
        <v>1081</v>
      </c>
      <c r="B1082" s="3" t="s">
        <v>608</v>
      </c>
      <c r="C1082" s="11">
        <v>20</v>
      </c>
      <c r="D1082" s="8">
        <v>14</v>
      </c>
      <c r="E1082" s="11">
        <v>0</v>
      </c>
      <c r="F1082" s="11">
        <v>5</v>
      </c>
      <c r="G1082" s="11">
        <v>0</v>
      </c>
      <c r="H1082" s="8">
        <v>3478000</v>
      </c>
      <c r="I1082" s="8">
        <v>3478000</v>
      </c>
      <c r="J1082" s="8">
        <v>3061000</v>
      </c>
      <c r="K1082" s="8">
        <v>114000</v>
      </c>
      <c r="L1082" s="8">
        <v>293000</v>
      </c>
      <c r="M1082" s="8">
        <v>407000</v>
      </c>
      <c r="N1082" s="8">
        <v>5120000</v>
      </c>
      <c r="O1082" s="8">
        <v>1.6008</v>
      </c>
      <c r="P1082" s="9">
        <f t="shared" si="263"/>
        <v>1</v>
      </c>
      <c r="Q1082" s="9">
        <f t="shared" si="264"/>
        <v>0.88010350776308222</v>
      </c>
      <c r="R1082" s="9">
        <f t="shared" si="265"/>
        <v>3.2777458309373203E-2</v>
      </c>
      <c r="S1082" s="9">
        <f t="shared" si="266"/>
        <v>8.424381828637148E-2</v>
      </c>
      <c r="T1082" s="9">
        <f t="shared" si="267"/>
        <v>0.11702127659574468</v>
      </c>
      <c r="U1082" s="9">
        <f t="shared" si="268"/>
        <v>1.4721104082806211</v>
      </c>
      <c r="V1082" s="9">
        <f t="shared" si="269"/>
        <v>0</v>
      </c>
      <c r="W1082" s="9">
        <f t="shared" si="270"/>
        <v>0</v>
      </c>
      <c r="X1082" s="9">
        <f t="shared" si="271"/>
        <v>1</v>
      </c>
      <c r="Y1082" s="9">
        <f t="shared" si="272"/>
        <v>0</v>
      </c>
      <c r="Z1082" s="9">
        <f t="shared" si="273"/>
        <v>0</v>
      </c>
      <c r="AA1082" s="9">
        <f t="shared" si="274"/>
        <v>0</v>
      </c>
      <c r="AB1082" s="9">
        <f t="shared" si="275"/>
        <v>0</v>
      </c>
      <c r="AC1082" s="9">
        <f t="shared" si="276"/>
        <v>0</v>
      </c>
      <c r="AD1082" s="9">
        <f t="shared" si="277"/>
        <v>1</v>
      </c>
    </row>
    <row r="1083" spans="1:30" x14ac:dyDescent="0.35">
      <c r="A1083" s="5">
        <v>1082</v>
      </c>
      <c r="B1083" s="3" t="s">
        <v>608</v>
      </c>
      <c r="C1083" s="11">
        <v>20</v>
      </c>
      <c r="D1083" s="8">
        <v>17.5</v>
      </c>
      <c r="E1083" s="11">
        <v>0</v>
      </c>
      <c r="F1083" s="11">
        <v>5</v>
      </c>
      <c r="G1083" s="11">
        <v>0</v>
      </c>
      <c r="H1083" s="8">
        <v>25311000</v>
      </c>
      <c r="I1083" s="8">
        <v>88350000</v>
      </c>
      <c r="J1083" s="8">
        <v>75382000</v>
      </c>
      <c r="K1083" s="8">
        <v>6000000</v>
      </c>
      <c r="L1083" s="8">
        <v>6333000</v>
      </c>
      <c r="M1083" s="8">
        <v>12333000</v>
      </c>
      <c r="N1083" s="8">
        <v>41247000</v>
      </c>
      <c r="O1083" s="8">
        <v>0.49640000000000001</v>
      </c>
      <c r="P1083" s="9">
        <f t="shared" si="263"/>
        <v>0.28648556876061121</v>
      </c>
      <c r="Q1083" s="9">
        <f t="shared" si="264"/>
        <v>0.85322014714204863</v>
      </c>
      <c r="R1083" s="9">
        <f t="shared" si="265"/>
        <v>6.7911714770797965E-2</v>
      </c>
      <c r="S1083" s="9">
        <f t="shared" si="266"/>
        <v>7.168081494057725E-2</v>
      </c>
      <c r="T1083" s="9">
        <f t="shared" si="267"/>
        <v>0.1395925297113752</v>
      </c>
      <c r="U1083" s="9">
        <f t="shared" si="268"/>
        <v>0.4668590831918506</v>
      </c>
      <c r="V1083" s="9">
        <f t="shared" si="269"/>
        <v>0</v>
      </c>
      <c r="W1083" s="9">
        <f t="shared" si="270"/>
        <v>0</v>
      </c>
      <c r="X1083" s="9">
        <f t="shared" si="271"/>
        <v>1</v>
      </c>
      <c r="Y1083" s="9">
        <f t="shared" si="272"/>
        <v>0</v>
      </c>
      <c r="Z1083" s="9">
        <f t="shared" si="273"/>
        <v>0</v>
      </c>
      <c r="AA1083" s="9">
        <f t="shared" si="274"/>
        <v>0</v>
      </c>
      <c r="AB1083" s="9">
        <f t="shared" si="275"/>
        <v>0</v>
      </c>
      <c r="AC1083" s="9">
        <f t="shared" si="276"/>
        <v>0</v>
      </c>
      <c r="AD1083" s="9">
        <f t="shared" si="277"/>
        <v>1</v>
      </c>
    </row>
    <row r="1084" spans="1:30" x14ac:dyDescent="0.35">
      <c r="A1084" s="5">
        <v>1083</v>
      </c>
      <c r="B1084" s="3" t="s">
        <v>609</v>
      </c>
      <c r="C1084" s="11">
        <v>20</v>
      </c>
      <c r="D1084" s="8">
        <v>29</v>
      </c>
      <c r="E1084" s="11">
        <v>0</v>
      </c>
      <c r="F1084" s="11">
        <v>2</v>
      </c>
      <c r="G1084" s="11">
        <v>0</v>
      </c>
      <c r="H1084" s="8">
        <v>222807000</v>
      </c>
      <c r="I1084" s="8">
        <v>510695000</v>
      </c>
      <c r="J1084" s="8">
        <v>432499000</v>
      </c>
      <c r="K1084" s="8">
        <v>40561000</v>
      </c>
      <c r="L1084" s="8">
        <v>37635000</v>
      </c>
      <c r="M1084" s="8">
        <v>78196000</v>
      </c>
      <c r="N1084" s="8">
        <v>225286000</v>
      </c>
      <c r="O1084" s="8">
        <v>0.46239999999999998</v>
      </c>
      <c r="P1084" s="9">
        <f t="shared" si="263"/>
        <v>0.43628192952740874</v>
      </c>
      <c r="Q1084" s="9">
        <f t="shared" si="264"/>
        <v>0.84688316901477401</v>
      </c>
      <c r="R1084" s="9">
        <f t="shared" si="265"/>
        <v>7.9423139055600694E-2</v>
      </c>
      <c r="S1084" s="9">
        <f t="shared" si="266"/>
        <v>7.3693691929625313E-2</v>
      </c>
      <c r="T1084" s="9">
        <f t="shared" si="267"/>
        <v>0.15311683098522602</v>
      </c>
      <c r="U1084" s="9">
        <f t="shared" si="268"/>
        <v>0.44113609884569066</v>
      </c>
      <c r="V1084" s="9">
        <f t="shared" si="269"/>
        <v>0</v>
      </c>
      <c r="W1084" s="9">
        <f t="shared" si="270"/>
        <v>0</v>
      </c>
      <c r="X1084" s="9">
        <f t="shared" si="271"/>
        <v>1</v>
      </c>
      <c r="Y1084" s="9">
        <f t="shared" si="272"/>
        <v>0</v>
      </c>
      <c r="Z1084" s="9">
        <f t="shared" si="273"/>
        <v>0</v>
      </c>
      <c r="AA1084" s="9">
        <f t="shared" si="274"/>
        <v>1</v>
      </c>
      <c r="AB1084" s="9">
        <f t="shared" si="275"/>
        <v>0</v>
      </c>
      <c r="AC1084" s="9">
        <f t="shared" si="276"/>
        <v>0</v>
      </c>
      <c r="AD1084" s="9">
        <f t="shared" si="277"/>
        <v>0</v>
      </c>
    </row>
    <row r="1085" spans="1:30" ht="29" x14ac:dyDescent="0.35">
      <c r="A1085" s="5">
        <v>1084</v>
      </c>
      <c r="B1085" s="3" t="s">
        <v>1535</v>
      </c>
      <c r="C1085" s="11">
        <v>20</v>
      </c>
      <c r="D1085" s="8">
        <v>28.5</v>
      </c>
      <c r="E1085" s="11">
        <v>0</v>
      </c>
      <c r="F1085" s="11">
        <v>2</v>
      </c>
      <c r="G1085" s="11">
        <v>0</v>
      </c>
      <c r="H1085" s="8">
        <v>86279000</v>
      </c>
      <c r="I1085" s="8">
        <v>176071000</v>
      </c>
      <c r="J1085" s="8">
        <v>150985000</v>
      </c>
      <c r="K1085" s="8">
        <v>5800000</v>
      </c>
      <c r="L1085" s="8">
        <v>10546000</v>
      </c>
      <c r="M1085" s="8">
        <v>16346000</v>
      </c>
      <c r="N1085" s="8">
        <v>112732000</v>
      </c>
      <c r="O1085" s="8">
        <v>0.73740000000000006</v>
      </c>
      <c r="P1085" s="9">
        <f t="shared" si="263"/>
        <v>0.49002391080870783</v>
      </c>
      <c r="Q1085" s="9">
        <f t="shared" si="264"/>
        <v>0.85752338545245954</v>
      </c>
      <c r="R1085" s="9">
        <f t="shared" si="265"/>
        <v>3.2941256652146006E-2</v>
      </c>
      <c r="S1085" s="9">
        <f t="shared" si="266"/>
        <v>5.9896291836815829E-2</v>
      </c>
      <c r="T1085" s="9">
        <f t="shared" si="267"/>
        <v>9.2837548488961835E-2</v>
      </c>
      <c r="U1085" s="9">
        <f t="shared" si="268"/>
        <v>0.64026443877753858</v>
      </c>
      <c r="V1085" s="9">
        <f t="shared" si="269"/>
        <v>0</v>
      </c>
      <c r="W1085" s="9">
        <f t="shared" si="270"/>
        <v>0</v>
      </c>
      <c r="X1085" s="9">
        <f t="shared" si="271"/>
        <v>1</v>
      </c>
      <c r="Y1085" s="9">
        <f t="shared" si="272"/>
        <v>0</v>
      </c>
      <c r="Z1085" s="9">
        <f t="shared" si="273"/>
        <v>0</v>
      </c>
      <c r="AA1085" s="9">
        <f t="shared" si="274"/>
        <v>1</v>
      </c>
      <c r="AB1085" s="9">
        <f t="shared" si="275"/>
        <v>0</v>
      </c>
      <c r="AC1085" s="9">
        <f t="shared" si="276"/>
        <v>0</v>
      </c>
      <c r="AD1085" s="9">
        <f t="shared" si="277"/>
        <v>0</v>
      </c>
    </row>
    <row r="1086" spans="1:30" ht="29" x14ac:dyDescent="0.35">
      <c r="A1086" s="5">
        <v>1085</v>
      </c>
      <c r="B1086" s="3" t="s">
        <v>610</v>
      </c>
      <c r="C1086" s="11">
        <v>20</v>
      </c>
      <c r="D1086" s="8">
        <v>29</v>
      </c>
      <c r="E1086" s="11">
        <v>0</v>
      </c>
      <c r="F1086" s="11">
        <v>2</v>
      </c>
      <c r="G1086" s="11">
        <v>0</v>
      </c>
      <c r="H1086" s="8">
        <v>45054000</v>
      </c>
      <c r="I1086" s="8">
        <v>104663000</v>
      </c>
      <c r="J1086" s="8">
        <v>85377000</v>
      </c>
      <c r="K1086" s="8">
        <v>12800000</v>
      </c>
      <c r="L1086" s="8">
        <v>107000</v>
      </c>
      <c r="M1086" s="8">
        <v>12907000</v>
      </c>
      <c r="N1086" s="8">
        <v>64148000</v>
      </c>
      <c r="O1086" s="8">
        <v>0.67620000000000002</v>
      </c>
      <c r="P1086" s="9">
        <f t="shared" si="263"/>
        <v>0.4304673093643408</v>
      </c>
      <c r="Q1086" s="9">
        <f t="shared" si="264"/>
        <v>0.81573239826872912</v>
      </c>
      <c r="R1086" s="9">
        <f t="shared" si="265"/>
        <v>0.12229727793011858</v>
      </c>
      <c r="S1086" s="9">
        <f t="shared" si="266"/>
        <v>1.0223288076970849E-3</v>
      </c>
      <c r="T1086" s="9">
        <f t="shared" si="267"/>
        <v>0.12331960673781565</v>
      </c>
      <c r="U1086" s="9">
        <f t="shared" si="268"/>
        <v>0.61290045192665987</v>
      </c>
      <c r="V1086" s="9">
        <f t="shared" si="269"/>
        <v>0</v>
      </c>
      <c r="W1086" s="9">
        <f t="shared" si="270"/>
        <v>0</v>
      </c>
      <c r="X1086" s="9">
        <f t="shared" si="271"/>
        <v>1</v>
      </c>
      <c r="Y1086" s="9">
        <f t="shared" si="272"/>
        <v>0</v>
      </c>
      <c r="Z1086" s="9">
        <f t="shared" si="273"/>
        <v>0</v>
      </c>
      <c r="AA1086" s="9">
        <f t="shared" si="274"/>
        <v>1</v>
      </c>
      <c r="AB1086" s="9">
        <f t="shared" si="275"/>
        <v>0</v>
      </c>
      <c r="AC1086" s="9">
        <f t="shared" si="276"/>
        <v>0</v>
      </c>
      <c r="AD1086" s="9">
        <f t="shared" si="277"/>
        <v>0</v>
      </c>
    </row>
    <row r="1087" spans="1:30" x14ac:dyDescent="0.35">
      <c r="A1087" s="5">
        <v>1086</v>
      </c>
      <c r="B1087" s="3" t="s">
        <v>1536</v>
      </c>
      <c r="C1087" s="11">
        <v>20</v>
      </c>
      <c r="D1087" s="8">
        <v>9</v>
      </c>
      <c r="E1087" s="11">
        <v>0</v>
      </c>
      <c r="F1087" s="11">
        <v>5</v>
      </c>
      <c r="G1087" s="11">
        <v>0</v>
      </c>
      <c r="H1087" s="8">
        <v>1379000</v>
      </c>
      <c r="I1087" s="8">
        <v>1388000</v>
      </c>
      <c r="J1087" s="8">
        <v>-7300000</v>
      </c>
      <c r="K1087" s="8">
        <v>2344000</v>
      </c>
      <c r="L1087" s="8">
        <v>6334000</v>
      </c>
      <c r="M1087" s="8">
        <v>8678000</v>
      </c>
      <c r="N1087" s="8">
        <v>101000</v>
      </c>
      <c r="O1087" s="8">
        <v>7.0300000000000001E-2</v>
      </c>
      <c r="P1087" s="9">
        <f t="shared" si="263"/>
        <v>0.99351585014409227</v>
      </c>
      <c r="Q1087" s="9">
        <f t="shared" si="264"/>
        <v>-5.2593659942363109</v>
      </c>
      <c r="R1087" s="9">
        <f t="shared" si="265"/>
        <v>1.6887608069164266</v>
      </c>
      <c r="S1087" s="9">
        <f t="shared" si="266"/>
        <v>4.5634005763688759</v>
      </c>
      <c r="T1087" s="9">
        <f t="shared" si="267"/>
        <v>6.2521613832853022</v>
      </c>
      <c r="U1087" s="9">
        <f t="shared" si="268"/>
        <v>7.276657060518732E-2</v>
      </c>
      <c r="V1087" s="9">
        <f t="shared" si="269"/>
        <v>0</v>
      </c>
      <c r="W1087" s="9">
        <f t="shared" si="270"/>
        <v>0</v>
      </c>
      <c r="X1087" s="9">
        <f t="shared" si="271"/>
        <v>1</v>
      </c>
      <c r="Y1087" s="9">
        <f t="shared" si="272"/>
        <v>0</v>
      </c>
      <c r="Z1087" s="9">
        <f t="shared" si="273"/>
        <v>0</v>
      </c>
      <c r="AA1087" s="9">
        <f t="shared" si="274"/>
        <v>0</v>
      </c>
      <c r="AB1087" s="9">
        <f t="shared" si="275"/>
        <v>0</v>
      </c>
      <c r="AC1087" s="9">
        <f t="shared" si="276"/>
        <v>0</v>
      </c>
      <c r="AD1087" s="9">
        <f t="shared" si="277"/>
        <v>1</v>
      </c>
    </row>
    <row r="1088" spans="1:30" x14ac:dyDescent="0.35">
      <c r="A1088" s="5">
        <v>1087</v>
      </c>
      <c r="B1088" s="3" t="s">
        <v>611</v>
      </c>
      <c r="C1088" s="11">
        <v>20</v>
      </c>
      <c r="D1088" s="8">
        <v>5</v>
      </c>
      <c r="E1088" s="11">
        <v>0</v>
      </c>
      <c r="F1088" s="11">
        <v>5</v>
      </c>
      <c r="G1088" s="11">
        <v>0</v>
      </c>
      <c r="H1088" s="8">
        <v>29613000</v>
      </c>
      <c r="I1088" s="8">
        <v>46231000</v>
      </c>
      <c r="J1088" s="8">
        <v>5651000</v>
      </c>
      <c r="K1088" s="8">
        <v>5179000</v>
      </c>
      <c r="L1088" s="8">
        <v>35391000</v>
      </c>
      <c r="M1088" s="8">
        <v>40570000</v>
      </c>
      <c r="N1088" s="8">
        <v>237722000</v>
      </c>
      <c r="O1088" s="8">
        <v>5.7506000000000004</v>
      </c>
      <c r="P1088" s="9">
        <f t="shared" si="263"/>
        <v>0.64054422357292728</v>
      </c>
      <c r="Q1088" s="9">
        <f t="shared" si="264"/>
        <v>0.12223399883195259</v>
      </c>
      <c r="R1088" s="9">
        <f t="shared" si="265"/>
        <v>0.11202439921264952</v>
      </c>
      <c r="S1088" s="9">
        <f t="shared" si="266"/>
        <v>0.76552529687871773</v>
      </c>
      <c r="T1088" s="9">
        <f t="shared" si="267"/>
        <v>0.87754969609136724</v>
      </c>
      <c r="U1088" s="9">
        <f t="shared" si="268"/>
        <v>5.1420475438558544</v>
      </c>
      <c r="V1088" s="9">
        <f t="shared" si="269"/>
        <v>0</v>
      </c>
      <c r="W1088" s="9">
        <f t="shared" si="270"/>
        <v>0</v>
      </c>
      <c r="X1088" s="9">
        <f t="shared" si="271"/>
        <v>1</v>
      </c>
      <c r="Y1088" s="9">
        <f t="shared" si="272"/>
        <v>0</v>
      </c>
      <c r="Z1088" s="9">
        <f t="shared" si="273"/>
        <v>0</v>
      </c>
      <c r="AA1088" s="9">
        <f t="shared" si="274"/>
        <v>0</v>
      </c>
      <c r="AB1088" s="9">
        <f t="shared" si="275"/>
        <v>0</v>
      </c>
      <c r="AC1088" s="9">
        <f t="shared" si="276"/>
        <v>0</v>
      </c>
      <c r="AD1088" s="9">
        <f t="shared" si="277"/>
        <v>1</v>
      </c>
    </row>
    <row r="1089" spans="1:30" x14ac:dyDescent="0.35">
      <c r="A1089" s="5">
        <v>1088</v>
      </c>
      <c r="B1089" s="3" t="s">
        <v>612</v>
      </c>
      <c r="C1089" s="11">
        <v>20</v>
      </c>
      <c r="D1089" s="8">
        <v>28</v>
      </c>
      <c r="E1089" s="11">
        <v>0</v>
      </c>
      <c r="F1089" s="11">
        <v>2</v>
      </c>
      <c r="G1089" s="11">
        <v>0</v>
      </c>
      <c r="H1089" s="8">
        <v>47124000</v>
      </c>
      <c r="I1089" s="8">
        <v>151119000</v>
      </c>
      <c r="J1089" s="8">
        <v>118149000</v>
      </c>
      <c r="K1089" s="8">
        <v>21634000</v>
      </c>
      <c r="L1089" s="8">
        <v>8976000</v>
      </c>
      <c r="M1089" s="8">
        <v>30610000</v>
      </c>
      <c r="N1089" s="8">
        <v>114353000</v>
      </c>
      <c r="O1089" s="8">
        <v>0.83079999999999998</v>
      </c>
      <c r="P1089" s="9">
        <f t="shared" si="263"/>
        <v>0.31183372044547675</v>
      </c>
      <c r="Q1089" s="9">
        <f t="shared" si="264"/>
        <v>0.78182756635499173</v>
      </c>
      <c r="R1089" s="9">
        <f t="shared" si="265"/>
        <v>0.14315870274419498</v>
      </c>
      <c r="S1089" s="9">
        <f t="shared" si="266"/>
        <v>5.9396899132471759E-2</v>
      </c>
      <c r="T1089" s="9">
        <f t="shared" si="267"/>
        <v>0.20255560187666674</v>
      </c>
      <c r="U1089" s="9">
        <f t="shared" si="268"/>
        <v>0.75670828949371027</v>
      </c>
      <c r="V1089" s="9">
        <f t="shared" si="269"/>
        <v>0</v>
      </c>
      <c r="W1089" s="9">
        <f t="shared" si="270"/>
        <v>0</v>
      </c>
      <c r="X1089" s="9">
        <f t="shared" si="271"/>
        <v>1</v>
      </c>
      <c r="Y1089" s="9">
        <f t="shared" si="272"/>
        <v>0</v>
      </c>
      <c r="Z1089" s="9">
        <f t="shared" si="273"/>
        <v>0</v>
      </c>
      <c r="AA1089" s="9">
        <f t="shared" si="274"/>
        <v>1</v>
      </c>
      <c r="AB1089" s="9">
        <f t="shared" si="275"/>
        <v>0</v>
      </c>
      <c r="AC1089" s="9">
        <f t="shared" si="276"/>
        <v>0</v>
      </c>
      <c r="AD1089" s="9">
        <f t="shared" si="277"/>
        <v>0</v>
      </c>
    </row>
    <row r="1090" spans="1:30" x14ac:dyDescent="0.35">
      <c r="A1090" s="5">
        <v>1089</v>
      </c>
      <c r="B1090" s="3" t="s">
        <v>613</v>
      </c>
      <c r="C1090" s="11">
        <v>20</v>
      </c>
      <c r="D1090" s="8">
        <v>8.5</v>
      </c>
      <c r="E1090" s="11">
        <v>0</v>
      </c>
      <c r="F1090" s="11">
        <v>5</v>
      </c>
      <c r="G1090" s="11">
        <v>0</v>
      </c>
      <c r="H1090" s="8">
        <v>4262000</v>
      </c>
      <c r="I1090" s="8">
        <v>9218000</v>
      </c>
      <c r="J1090" s="8">
        <v>7729000</v>
      </c>
      <c r="K1090" s="8">
        <v>113000</v>
      </c>
      <c r="L1090" s="8">
        <v>1362000</v>
      </c>
      <c r="M1090" s="8">
        <v>1475000</v>
      </c>
      <c r="N1090" s="8">
        <v>11514000</v>
      </c>
      <c r="O1090" s="8">
        <v>1.2869999999999999</v>
      </c>
      <c r="P1090" s="9">
        <f t="shared" si="263"/>
        <v>0.46235625949229769</v>
      </c>
      <c r="Q1090" s="9">
        <f t="shared" si="264"/>
        <v>0.8384682143632024</v>
      </c>
      <c r="R1090" s="9">
        <f t="shared" si="265"/>
        <v>1.2258624430462139E-2</v>
      </c>
      <c r="S1090" s="9">
        <f t="shared" si="266"/>
        <v>0.14775439357778261</v>
      </c>
      <c r="T1090" s="9">
        <f t="shared" si="267"/>
        <v>0.16001301800824475</v>
      </c>
      <c r="U1090" s="9">
        <f t="shared" si="268"/>
        <v>1.2490778910826643</v>
      </c>
      <c r="V1090" s="9">
        <f t="shared" si="269"/>
        <v>0</v>
      </c>
      <c r="W1090" s="9">
        <f t="shared" si="270"/>
        <v>0</v>
      </c>
      <c r="X1090" s="9">
        <f t="shared" si="271"/>
        <v>1</v>
      </c>
      <c r="Y1090" s="9">
        <f t="shared" si="272"/>
        <v>0</v>
      </c>
      <c r="Z1090" s="9">
        <f t="shared" si="273"/>
        <v>0</v>
      </c>
      <c r="AA1090" s="9">
        <f t="shared" si="274"/>
        <v>0</v>
      </c>
      <c r="AB1090" s="9">
        <f t="shared" si="275"/>
        <v>0</v>
      </c>
      <c r="AC1090" s="9">
        <f t="shared" si="276"/>
        <v>0</v>
      </c>
      <c r="AD1090" s="9">
        <f t="shared" si="277"/>
        <v>1</v>
      </c>
    </row>
    <row r="1091" spans="1:30" x14ac:dyDescent="0.35">
      <c r="A1091" s="5">
        <v>1090</v>
      </c>
      <c r="B1091" s="3" t="s">
        <v>614</v>
      </c>
      <c r="C1091" s="11">
        <v>20</v>
      </c>
      <c r="D1091" s="8">
        <v>11</v>
      </c>
      <c r="E1091" s="11">
        <v>0</v>
      </c>
      <c r="F1091" s="11">
        <v>5</v>
      </c>
      <c r="G1091" s="11">
        <v>0</v>
      </c>
      <c r="H1091" s="8">
        <v>3746000</v>
      </c>
      <c r="I1091" s="8">
        <v>3746000</v>
      </c>
      <c r="J1091" s="8">
        <v>1048000</v>
      </c>
      <c r="K1091" s="8">
        <v>13000</v>
      </c>
      <c r="L1091" s="8">
        <v>2675000</v>
      </c>
      <c r="M1091" s="8">
        <v>2688000</v>
      </c>
      <c r="N1091" s="8">
        <v>2333000</v>
      </c>
      <c r="O1091" s="8">
        <v>0.7278</v>
      </c>
      <c r="P1091" s="9">
        <f t="shared" si="263"/>
        <v>1</v>
      </c>
      <c r="Q1091" s="9">
        <f t="shared" si="264"/>
        <v>0.27976508275493861</v>
      </c>
      <c r="R1091" s="9">
        <f t="shared" si="265"/>
        <v>3.4703683929524828E-3</v>
      </c>
      <c r="S1091" s="9">
        <f t="shared" si="266"/>
        <v>0.71409503470368396</v>
      </c>
      <c r="T1091" s="9">
        <f t="shared" si="267"/>
        <v>0.71756540309663641</v>
      </c>
      <c r="U1091" s="9">
        <f t="shared" si="268"/>
        <v>0.62279765082754934</v>
      </c>
      <c r="V1091" s="9">
        <f t="shared" si="269"/>
        <v>0</v>
      </c>
      <c r="W1091" s="9">
        <f t="shared" si="270"/>
        <v>0</v>
      </c>
      <c r="X1091" s="9">
        <f t="shared" si="271"/>
        <v>1</v>
      </c>
      <c r="Y1091" s="9">
        <f t="shared" si="272"/>
        <v>0</v>
      </c>
      <c r="Z1091" s="9">
        <f t="shared" si="273"/>
        <v>0</v>
      </c>
      <c r="AA1091" s="9">
        <f t="shared" si="274"/>
        <v>0</v>
      </c>
      <c r="AB1091" s="9">
        <f t="shared" si="275"/>
        <v>0</v>
      </c>
      <c r="AC1091" s="9">
        <f t="shared" si="276"/>
        <v>0</v>
      </c>
      <c r="AD1091" s="9">
        <f t="shared" si="277"/>
        <v>1</v>
      </c>
    </row>
    <row r="1092" spans="1:30" x14ac:dyDescent="0.35">
      <c r="A1092" s="5">
        <v>1091</v>
      </c>
      <c r="B1092" s="3" t="s">
        <v>1537</v>
      </c>
      <c r="C1092" s="11">
        <v>20</v>
      </c>
      <c r="D1092" s="8">
        <v>27</v>
      </c>
      <c r="E1092" s="11">
        <v>0</v>
      </c>
      <c r="F1092" s="11">
        <v>5</v>
      </c>
      <c r="G1092" s="11">
        <v>0</v>
      </c>
      <c r="H1092" s="8">
        <v>46916000</v>
      </c>
      <c r="I1092" s="8">
        <v>49158000</v>
      </c>
      <c r="J1092" s="8">
        <v>-7741000</v>
      </c>
      <c r="K1092" s="8">
        <v>478000</v>
      </c>
      <c r="L1092" s="8">
        <v>56211000</v>
      </c>
      <c r="M1092" s="8">
        <v>56689000</v>
      </c>
      <c r="N1092" s="8">
        <v>1279000</v>
      </c>
      <c r="O1092" s="8">
        <v>1.2200000000000001E-2</v>
      </c>
      <c r="P1092" s="9">
        <f t="shared" si="263"/>
        <v>0.95439196061678666</v>
      </c>
      <c r="Q1092" s="9">
        <f t="shared" si="264"/>
        <v>-0.15747182554212946</v>
      </c>
      <c r="R1092" s="9">
        <f t="shared" si="265"/>
        <v>9.723747914886692E-3</v>
      </c>
      <c r="S1092" s="9">
        <f t="shared" si="266"/>
        <v>1.1434761381667278</v>
      </c>
      <c r="T1092" s="9">
        <f t="shared" si="267"/>
        <v>1.1531998860816144</v>
      </c>
      <c r="U1092" s="9">
        <f t="shared" si="268"/>
        <v>2.6018145571422759E-2</v>
      </c>
      <c r="V1092" s="9">
        <f t="shared" si="269"/>
        <v>0</v>
      </c>
      <c r="W1092" s="9">
        <f t="shared" si="270"/>
        <v>0</v>
      </c>
      <c r="X1092" s="9">
        <f t="shared" si="271"/>
        <v>1</v>
      </c>
      <c r="Y1092" s="9">
        <f t="shared" si="272"/>
        <v>0</v>
      </c>
      <c r="Z1092" s="9">
        <f t="shared" si="273"/>
        <v>0</v>
      </c>
      <c r="AA1092" s="9">
        <f t="shared" si="274"/>
        <v>0</v>
      </c>
      <c r="AB1092" s="9">
        <f t="shared" si="275"/>
        <v>0</v>
      </c>
      <c r="AC1092" s="9">
        <f t="shared" si="276"/>
        <v>0</v>
      </c>
      <c r="AD1092" s="9">
        <f t="shared" si="277"/>
        <v>1</v>
      </c>
    </row>
    <row r="1093" spans="1:30" x14ac:dyDescent="0.35">
      <c r="A1093" s="5">
        <v>1092</v>
      </c>
      <c r="B1093" s="3" t="s">
        <v>615</v>
      </c>
      <c r="C1093" s="11">
        <v>20</v>
      </c>
      <c r="D1093" s="8">
        <v>18</v>
      </c>
      <c r="E1093" s="11">
        <v>0</v>
      </c>
      <c r="F1093" s="11">
        <v>5</v>
      </c>
      <c r="G1093" s="11">
        <v>0</v>
      </c>
      <c r="H1093" s="8">
        <v>8730000</v>
      </c>
      <c r="I1093" s="8">
        <v>30778000</v>
      </c>
      <c r="J1093" s="8">
        <v>16376000</v>
      </c>
      <c r="K1093" s="8">
        <v>8186000</v>
      </c>
      <c r="L1093" s="8">
        <v>897000</v>
      </c>
      <c r="M1093" s="8">
        <v>9083000</v>
      </c>
      <c r="N1093" s="8">
        <v>44326000</v>
      </c>
      <c r="O1093" s="8">
        <v>1.5861000000000001</v>
      </c>
      <c r="P1093" s="9">
        <f t="shared" si="263"/>
        <v>0.28364416141399701</v>
      </c>
      <c r="Q1093" s="9">
        <f t="shared" si="264"/>
        <v>0.53206836051725259</v>
      </c>
      <c r="R1093" s="9">
        <f t="shared" si="265"/>
        <v>0.26596919877834818</v>
      </c>
      <c r="S1093" s="9">
        <f t="shared" si="266"/>
        <v>2.9144193904737149E-2</v>
      </c>
      <c r="T1093" s="9">
        <f t="shared" si="267"/>
        <v>0.29511339268308534</v>
      </c>
      <c r="U1093" s="9">
        <f t="shared" si="268"/>
        <v>1.4401845474039898</v>
      </c>
      <c r="V1093" s="9">
        <f t="shared" si="269"/>
        <v>0</v>
      </c>
      <c r="W1093" s="9">
        <f t="shared" si="270"/>
        <v>0</v>
      </c>
      <c r="X1093" s="9">
        <f t="shared" si="271"/>
        <v>1</v>
      </c>
      <c r="Y1093" s="9">
        <f t="shared" si="272"/>
        <v>0</v>
      </c>
      <c r="Z1093" s="9">
        <f t="shared" si="273"/>
        <v>0</v>
      </c>
      <c r="AA1093" s="9">
        <f t="shared" si="274"/>
        <v>0</v>
      </c>
      <c r="AB1093" s="9">
        <f t="shared" si="275"/>
        <v>0</v>
      </c>
      <c r="AC1093" s="9">
        <f t="shared" si="276"/>
        <v>0</v>
      </c>
      <c r="AD1093" s="9">
        <f t="shared" si="277"/>
        <v>1</v>
      </c>
    </row>
    <row r="1094" spans="1:30" x14ac:dyDescent="0.35">
      <c r="A1094" s="5">
        <v>1093</v>
      </c>
      <c r="B1094" s="3" t="s">
        <v>616</v>
      </c>
      <c r="C1094" s="11">
        <v>20</v>
      </c>
      <c r="D1094" s="8">
        <v>25</v>
      </c>
      <c r="E1094" s="11">
        <v>0</v>
      </c>
      <c r="F1094" s="11">
        <v>5</v>
      </c>
      <c r="G1094" s="11">
        <v>0</v>
      </c>
      <c r="H1094" s="8">
        <v>729000</v>
      </c>
      <c r="I1094" s="8">
        <v>7729000</v>
      </c>
      <c r="J1094" s="8">
        <v>6681000</v>
      </c>
      <c r="K1094" s="8">
        <v>1000000</v>
      </c>
      <c r="L1094" s="8">
        <v>11000</v>
      </c>
      <c r="M1094" s="8">
        <v>1011000</v>
      </c>
      <c r="N1094" s="8">
        <v>727000</v>
      </c>
      <c r="O1094" s="8">
        <v>9.1600000000000001E-2</v>
      </c>
      <c r="P1094" s="9">
        <f t="shared" si="263"/>
        <v>9.4320093155647558E-2</v>
      </c>
      <c r="Q1094" s="9">
        <f t="shared" si="264"/>
        <v>0.86440677966101698</v>
      </c>
      <c r="R1094" s="9">
        <f t="shared" si="265"/>
        <v>0.1293828438349075</v>
      </c>
      <c r="S1094" s="9">
        <f t="shared" si="266"/>
        <v>1.4232112821839823E-3</v>
      </c>
      <c r="T1094" s="9">
        <f t="shared" si="267"/>
        <v>0.13080605511709148</v>
      </c>
      <c r="U1094" s="9">
        <f t="shared" si="268"/>
        <v>9.406132746797774E-2</v>
      </c>
      <c r="V1094" s="9">
        <f t="shared" si="269"/>
        <v>0</v>
      </c>
      <c r="W1094" s="9">
        <f t="shared" si="270"/>
        <v>0</v>
      </c>
      <c r="X1094" s="9">
        <f t="shared" si="271"/>
        <v>1</v>
      </c>
      <c r="Y1094" s="9">
        <f t="shared" si="272"/>
        <v>0</v>
      </c>
      <c r="Z1094" s="9">
        <f t="shared" si="273"/>
        <v>0</v>
      </c>
      <c r="AA1094" s="9">
        <f t="shared" si="274"/>
        <v>0</v>
      </c>
      <c r="AB1094" s="9">
        <f t="shared" si="275"/>
        <v>0</v>
      </c>
      <c r="AC1094" s="9">
        <f t="shared" si="276"/>
        <v>0</v>
      </c>
      <c r="AD1094" s="9">
        <f t="shared" si="277"/>
        <v>1</v>
      </c>
    </row>
    <row r="1095" spans="1:30" x14ac:dyDescent="0.35">
      <c r="A1095" s="5">
        <v>1094</v>
      </c>
      <c r="B1095" s="3" t="s">
        <v>617</v>
      </c>
      <c r="C1095" s="11">
        <v>20</v>
      </c>
      <c r="D1095" s="8">
        <v>29</v>
      </c>
      <c r="E1095" s="11">
        <v>0</v>
      </c>
      <c r="F1095" s="11">
        <v>0</v>
      </c>
      <c r="G1095" s="11">
        <v>0</v>
      </c>
      <c r="H1095" s="8">
        <v>455740000</v>
      </c>
      <c r="I1095" s="8">
        <v>766582000</v>
      </c>
      <c r="J1095" s="8">
        <v>634026000</v>
      </c>
      <c r="K1095" s="8">
        <v>80887000</v>
      </c>
      <c r="L1095" s="8">
        <v>51628000</v>
      </c>
      <c r="M1095" s="8">
        <v>132515000</v>
      </c>
      <c r="N1095" s="8">
        <v>459013000</v>
      </c>
      <c r="O1095" s="8">
        <v>0.61019999999999996</v>
      </c>
      <c r="P1095" s="9">
        <f t="shared" si="263"/>
        <v>0.59450913274770345</v>
      </c>
      <c r="Q1095" s="9">
        <f t="shared" si="264"/>
        <v>0.82708177337845135</v>
      </c>
      <c r="R1095" s="9">
        <f t="shared" si="265"/>
        <v>0.10551643529328891</v>
      </c>
      <c r="S1095" s="9">
        <f t="shared" si="266"/>
        <v>6.7348307160877766E-2</v>
      </c>
      <c r="T1095" s="9">
        <f t="shared" si="267"/>
        <v>0.17286474245416666</v>
      </c>
      <c r="U1095" s="9">
        <f t="shared" si="268"/>
        <v>0.59877873469504894</v>
      </c>
      <c r="V1095" s="9">
        <f t="shared" si="269"/>
        <v>0</v>
      </c>
      <c r="W1095" s="9">
        <f t="shared" si="270"/>
        <v>0</v>
      </c>
      <c r="X1095" s="9">
        <f t="shared" si="271"/>
        <v>1</v>
      </c>
      <c r="Y1095" s="9">
        <f t="shared" si="272"/>
        <v>1</v>
      </c>
      <c r="Z1095" s="9">
        <f t="shared" si="273"/>
        <v>0</v>
      </c>
      <c r="AA1095" s="9">
        <f t="shared" si="274"/>
        <v>0</v>
      </c>
      <c r="AB1095" s="9">
        <f t="shared" si="275"/>
        <v>0</v>
      </c>
      <c r="AC1095" s="9">
        <f t="shared" si="276"/>
        <v>0</v>
      </c>
      <c r="AD1095" s="9">
        <f t="shared" si="277"/>
        <v>0</v>
      </c>
    </row>
    <row r="1096" spans="1:30" x14ac:dyDescent="0.35">
      <c r="A1096" s="5">
        <v>1095</v>
      </c>
      <c r="B1096" s="3" t="s">
        <v>617</v>
      </c>
      <c r="C1096" s="11">
        <v>20</v>
      </c>
      <c r="D1096" s="8">
        <v>27.5</v>
      </c>
      <c r="E1096" s="11">
        <v>0</v>
      </c>
      <c r="F1096" s="11">
        <v>0</v>
      </c>
      <c r="G1096" s="11">
        <v>0</v>
      </c>
      <c r="H1096" s="8">
        <v>380698000</v>
      </c>
      <c r="I1096" s="8">
        <v>980350000</v>
      </c>
      <c r="J1096" s="8">
        <v>836608000</v>
      </c>
      <c r="K1096" s="8">
        <v>36500000</v>
      </c>
      <c r="L1096" s="8">
        <v>51929000</v>
      </c>
      <c r="M1096" s="8">
        <v>88429000</v>
      </c>
      <c r="N1096" s="8">
        <v>515748000</v>
      </c>
      <c r="O1096" s="8">
        <v>0.58340000000000003</v>
      </c>
      <c r="P1096" s="9">
        <f t="shared" si="263"/>
        <v>0.38832865813229966</v>
      </c>
      <c r="Q1096" s="9">
        <f t="shared" si="264"/>
        <v>0.8533768552047738</v>
      </c>
      <c r="R1096" s="9">
        <f t="shared" si="265"/>
        <v>3.7231600958841232E-2</v>
      </c>
      <c r="S1096" s="9">
        <f t="shared" si="266"/>
        <v>5.2969857703881268E-2</v>
      </c>
      <c r="T1096" s="9">
        <f t="shared" si="267"/>
        <v>9.02014586627225E-2</v>
      </c>
      <c r="U1096" s="9">
        <f t="shared" si="268"/>
        <v>0.52608558168001229</v>
      </c>
      <c r="V1096" s="9">
        <f t="shared" si="269"/>
        <v>0</v>
      </c>
      <c r="W1096" s="9">
        <f t="shared" si="270"/>
        <v>0</v>
      </c>
      <c r="X1096" s="9">
        <f t="shared" si="271"/>
        <v>1</v>
      </c>
      <c r="Y1096" s="9">
        <f t="shared" si="272"/>
        <v>1</v>
      </c>
      <c r="Z1096" s="9">
        <f t="shared" si="273"/>
        <v>0</v>
      </c>
      <c r="AA1096" s="9">
        <f t="shared" si="274"/>
        <v>0</v>
      </c>
      <c r="AB1096" s="9">
        <f t="shared" si="275"/>
        <v>0</v>
      </c>
      <c r="AC1096" s="9">
        <f t="shared" si="276"/>
        <v>0</v>
      </c>
      <c r="AD1096" s="9">
        <f t="shared" si="277"/>
        <v>0</v>
      </c>
    </row>
    <row r="1097" spans="1:30" x14ac:dyDescent="0.35">
      <c r="A1097" s="5">
        <v>1096</v>
      </c>
      <c r="B1097" s="3" t="s">
        <v>618</v>
      </c>
      <c r="C1097" s="11">
        <v>20</v>
      </c>
      <c r="D1097" s="8">
        <v>28</v>
      </c>
      <c r="E1097" s="11">
        <v>0</v>
      </c>
      <c r="F1097" s="11">
        <v>2</v>
      </c>
      <c r="G1097" s="11">
        <v>0</v>
      </c>
      <c r="H1097" s="8">
        <v>3407000</v>
      </c>
      <c r="I1097" s="8">
        <v>20188000</v>
      </c>
      <c r="J1097" s="8">
        <v>5777000</v>
      </c>
      <c r="K1097" s="8">
        <v>5064000</v>
      </c>
      <c r="L1097" s="8">
        <v>1750000</v>
      </c>
      <c r="M1097" s="8">
        <v>6814000</v>
      </c>
      <c r="N1097" s="8">
        <v>20976000</v>
      </c>
      <c r="O1097" s="8">
        <v>1.2715000000000001</v>
      </c>
      <c r="P1097" s="9">
        <f t="shared" si="263"/>
        <v>0.16876362195363581</v>
      </c>
      <c r="Q1097" s="9">
        <f t="shared" si="264"/>
        <v>0.28616009510600354</v>
      </c>
      <c r="R1097" s="9">
        <f t="shared" si="265"/>
        <v>0.25084208440657818</v>
      </c>
      <c r="S1097" s="9">
        <f t="shared" si="266"/>
        <v>8.6685159500693484E-2</v>
      </c>
      <c r="T1097" s="9">
        <f t="shared" si="267"/>
        <v>0.33752724390727162</v>
      </c>
      <c r="U1097" s="9">
        <f t="shared" si="268"/>
        <v>1.0390330889637409</v>
      </c>
      <c r="V1097" s="9">
        <f t="shared" si="269"/>
        <v>0</v>
      </c>
      <c r="W1097" s="9">
        <f t="shared" si="270"/>
        <v>0</v>
      </c>
      <c r="X1097" s="9">
        <f t="shared" si="271"/>
        <v>1</v>
      </c>
      <c r="Y1097" s="9">
        <f t="shared" si="272"/>
        <v>0</v>
      </c>
      <c r="Z1097" s="9">
        <f t="shared" si="273"/>
        <v>0</v>
      </c>
      <c r="AA1097" s="9">
        <f t="shared" si="274"/>
        <v>1</v>
      </c>
      <c r="AB1097" s="9">
        <f t="shared" si="275"/>
        <v>0</v>
      </c>
      <c r="AC1097" s="9">
        <f t="shared" si="276"/>
        <v>0</v>
      </c>
      <c r="AD1097" s="9">
        <f t="shared" si="277"/>
        <v>0</v>
      </c>
    </row>
    <row r="1098" spans="1:30" x14ac:dyDescent="0.35">
      <c r="A1098" s="5">
        <v>1097</v>
      </c>
      <c r="B1098" s="3" t="s">
        <v>619</v>
      </c>
      <c r="C1098" s="11">
        <v>20</v>
      </c>
      <c r="D1098" s="8">
        <v>29</v>
      </c>
      <c r="E1098" s="11">
        <v>0</v>
      </c>
      <c r="F1098" s="11">
        <v>2</v>
      </c>
      <c r="G1098" s="11">
        <v>0</v>
      </c>
      <c r="H1098" s="8">
        <v>5687000</v>
      </c>
      <c r="I1098" s="8">
        <v>36237000</v>
      </c>
      <c r="J1098" s="8">
        <v>676000</v>
      </c>
      <c r="K1098" s="8">
        <v>739000</v>
      </c>
      <c r="L1098" s="8">
        <v>38000</v>
      </c>
      <c r="M1098" s="8">
        <v>777000</v>
      </c>
      <c r="N1098" s="8">
        <v>6790000</v>
      </c>
      <c r="O1098" s="8">
        <v>0.20019999999999999</v>
      </c>
      <c r="P1098" s="9">
        <f t="shared" si="263"/>
        <v>0.1569390402075227</v>
      </c>
      <c r="Q1098" s="9">
        <f t="shared" si="264"/>
        <v>1.8654965918812265E-2</v>
      </c>
      <c r="R1098" s="9">
        <f t="shared" si="265"/>
        <v>2.0393520434914589E-2</v>
      </c>
      <c r="S1098" s="9">
        <f t="shared" si="266"/>
        <v>1.048651930347435E-3</v>
      </c>
      <c r="T1098" s="9">
        <f t="shared" si="267"/>
        <v>2.1442172365262024E-2</v>
      </c>
      <c r="U1098" s="9">
        <f t="shared" si="268"/>
        <v>0.18737754229102851</v>
      </c>
      <c r="V1098" s="9">
        <f t="shared" si="269"/>
        <v>0</v>
      </c>
      <c r="W1098" s="9">
        <f t="shared" si="270"/>
        <v>0</v>
      </c>
      <c r="X1098" s="9">
        <f t="shared" si="271"/>
        <v>1</v>
      </c>
      <c r="Y1098" s="9">
        <f t="shared" si="272"/>
        <v>0</v>
      </c>
      <c r="Z1098" s="9">
        <f t="shared" si="273"/>
        <v>0</v>
      </c>
      <c r="AA1098" s="9">
        <f t="shared" si="274"/>
        <v>1</v>
      </c>
      <c r="AB1098" s="9">
        <f t="shared" si="275"/>
        <v>0</v>
      </c>
      <c r="AC1098" s="9">
        <f t="shared" si="276"/>
        <v>0</v>
      </c>
      <c r="AD1098" s="9">
        <f t="shared" si="277"/>
        <v>0</v>
      </c>
    </row>
    <row r="1099" spans="1:30" x14ac:dyDescent="0.35">
      <c r="A1099" s="5">
        <v>1098</v>
      </c>
      <c r="B1099" s="3" t="s">
        <v>620</v>
      </c>
      <c r="C1099" s="11">
        <v>20</v>
      </c>
      <c r="D1099" s="8">
        <v>29</v>
      </c>
      <c r="E1099" s="11">
        <v>0</v>
      </c>
      <c r="F1099" s="11">
        <v>5</v>
      </c>
      <c r="G1099" s="11">
        <v>0</v>
      </c>
      <c r="H1099" s="8">
        <v>26070000</v>
      </c>
      <c r="I1099" s="8">
        <v>37830000</v>
      </c>
      <c r="J1099" s="8">
        <v>34519000</v>
      </c>
      <c r="K1099" s="8">
        <v>485000</v>
      </c>
      <c r="L1099" s="8">
        <v>2000000</v>
      </c>
      <c r="M1099" s="8">
        <v>2485000</v>
      </c>
      <c r="N1099" s="8">
        <v>30820000</v>
      </c>
      <c r="O1099" s="8">
        <v>0.95269999999999999</v>
      </c>
      <c r="P1099" s="9">
        <f t="shared" si="263"/>
        <v>0.68913560666137985</v>
      </c>
      <c r="Q1099" s="9">
        <f t="shared" si="264"/>
        <v>0.91247687020882895</v>
      </c>
      <c r="R1099" s="9">
        <f t="shared" si="265"/>
        <v>1.282051282051282E-2</v>
      </c>
      <c r="S1099" s="9">
        <f t="shared" si="266"/>
        <v>5.2868094105207507E-2</v>
      </c>
      <c r="T1099" s="9">
        <f t="shared" si="267"/>
        <v>6.568860692572033E-2</v>
      </c>
      <c r="U1099" s="9">
        <f t="shared" si="268"/>
        <v>0.81469733016124768</v>
      </c>
      <c r="V1099" s="9">
        <f t="shared" si="269"/>
        <v>0</v>
      </c>
      <c r="W1099" s="9">
        <f t="shared" si="270"/>
        <v>0</v>
      </c>
      <c r="X1099" s="9">
        <f t="shared" si="271"/>
        <v>1</v>
      </c>
      <c r="Y1099" s="9">
        <f t="shared" si="272"/>
        <v>0</v>
      </c>
      <c r="Z1099" s="9">
        <f t="shared" si="273"/>
        <v>0</v>
      </c>
      <c r="AA1099" s="9">
        <f t="shared" si="274"/>
        <v>0</v>
      </c>
      <c r="AB1099" s="9">
        <f t="shared" si="275"/>
        <v>0</v>
      </c>
      <c r="AC1099" s="9">
        <f t="shared" si="276"/>
        <v>0</v>
      </c>
      <c r="AD1099" s="9">
        <f t="shared" si="277"/>
        <v>1</v>
      </c>
    </row>
    <row r="1100" spans="1:30" x14ac:dyDescent="0.35">
      <c r="A1100" s="5">
        <v>1099</v>
      </c>
      <c r="B1100" s="3" t="s">
        <v>1538</v>
      </c>
      <c r="C1100" s="11">
        <v>20</v>
      </c>
      <c r="D1100" s="8">
        <v>17</v>
      </c>
      <c r="E1100" s="11">
        <v>0</v>
      </c>
      <c r="F1100" s="11">
        <v>3</v>
      </c>
      <c r="G1100" s="11">
        <v>0</v>
      </c>
      <c r="H1100" s="8">
        <v>2439000</v>
      </c>
      <c r="I1100" s="8">
        <v>10248000</v>
      </c>
      <c r="J1100" s="8">
        <v>87000</v>
      </c>
      <c r="K1100" s="8">
        <v>3200000</v>
      </c>
      <c r="L1100" s="8">
        <v>3169000</v>
      </c>
      <c r="M1100" s="8">
        <v>6369000</v>
      </c>
      <c r="N1100" s="8">
        <v>14433000</v>
      </c>
      <c r="O1100" s="8">
        <v>1.3644000000000001</v>
      </c>
      <c r="P1100" s="9">
        <f t="shared" ref="P1100:P1163" si="278">H1100/$I1100</f>
        <v>0.23799765807962528</v>
      </c>
      <c r="Q1100" s="9">
        <f t="shared" ref="Q1100:Q1163" si="279">J1100/$I1100</f>
        <v>8.4894613583138181E-3</v>
      </c>
      <c r="R1100" s="9">
        <f t="shared" ref="R1100:R1163" si="280">K1100/$I1100</f>
        <v>0.31225604996096801</v>
      </c>
      <c r="S1100" s="9">
        <f t="shared" ref="S1100:S1163" si="281">L1100/$I1100</f>
        <v>0.3092310694769711</v>
      </c>
      <c r="T1100" s="9">
        <f t="shared" ref="T1100:T1163" si="282">M1100/$I1100</f>
        <v>0.62148711943793911</v>
      </c>
      <c r="U1100" s="9">
        <f t="shared" ref="U1100:U1163" si="283">N1100/$I1100</f>
        <v>1.4083723653395785</v>
      </c>
      <c r="V1100" s="9">
        <f t="shared" si="269"/>
        <v>0</v>
      </c>
      <c r="W1100" s="9">
        <f t="shared" si="270"/>
        <v>0</v>
      </c>
      <c r="X1100" s="9">
        <f t="shared" si="271"/>
        <v>1</v>
      </c>
      <c r="Y1100" s="9">
        <f t="shared" si="272"/>
        <v>0</v>
      </c>
      <c r="Z1100" s="9">
        <f t="shared" si="273"/>
        <v>0</v>
      </c>
      <c r="AA1100" s="9">
        <f t="shared" si="274"/>
        <v>0</v>
      </c>
      <c r="AB1100" s="9">
        <f t="shared" si="275"/>
        <v>1</v>
      </c>
      <c r="AC1100" s="9">
        <f t="shared" si="276"/>
        <v>0</v>
      </c>
      <c r="AD1100" s="9">
        <f t="shared" si="277"/>
        <v>0</v>
      </c>
    </row>
    <row r="1101" spans="1:30" x14ac:dyDescent="0.35">
      <c r="A1101" s="5">
        <v>1100</v>
      </c>
      <c r="B1101" s="3" t="s">
        <v>1539</v>
      </c>
      <c r="C1101" s="11">
        <v>20</v>
      </c>
      <c r="D1101" s="8">
        <v>3</v>
      </c>
      <c r="E1101" s="11">
        <v>0</v>
      </c>
      <c r="F1101" s="11">
        <v>5</v>
      </c>
      <c r="G1101" s="11">
        <v>0</v>
      </c>
      <c r="H1101" s="8">
        <v>901000</v>
      </c>
      <c r="I1101" s="8">
        <v>901000</v>
      </c>
      <c r="J1101" s="8">
        <v>-118000</v>
      </c>
      <c r="K1101" s="8">
        <v>120000</v>
      </c>
      <c r="L1101" s="8">
        <v>890000</v>
      </c>
      <c r="M1101" s="8">
        <v>1010000</v>
      </c>
      <c r="N1101" s="8">
        <v>2012000</v>
      </c>
      <c r="O1101" s="8">
        <v>2.5436000000000001</v>
      </c>
      <c r="P1101" s="9">
        <f t="shared" si="278"/>
        <v>1</v>
      </c>
      <c r="Q1101" s="9">
        <f t="shared" si="279"/>
        <v>-0.1309655937846837</v>
      </c>
      <c r="R1101" s="9">
        <f t="shared" si="280"/>
        <v>0.13318534961154274</v>
      </c>
      <c r="S1101" s="9">
        <f t="shared" si="281"/>
        <v>0.98779134295227522</v>
      </c>
      <c r="T1101" s="9">
        <f t="shared" si="282"/>
        <v>1.120976692563818</v>
      </c>
      <c r="U1101" s="9">
        <f t="shared" si="283"/>
        <v>2.2330743618201998</v>
      </c>
      <c r="V1101" s="9">
        <f t="shared" si="269"/>
        <v>0</v>
      </c>
      <c r="W1101" s="9">
        <f t="shared" si="270"/>
        <v>0</v>
      </c>
      <c r="X1101" s="9">
        <f t="shared" si="271"/>
        <v>1</v>
      </c>
      <c r="Y1101" s="9">
        <f t="shared" si="272"/>
        <v>0</v>
      </c>
      <c r="Z1101" s="9">
        <f t="shared" si="273"/>
        <v>0</v>
      </c>
      <c r="AA1101" s="9">
        <f t="shared" si="274"/>
        <v>0</v>
      </c>
      <c r="AB1101" s="9">
        <f t="shared" si="275"/>
        <v>0</v>
      </c>
      <c r="AC1101" s="9">
        <f t="shared" si="276"/>
        <v>0</v>
      </c>
      <c r="AD1101" s="9">
        <f t="shared" si="277"/>
        <v>1</v>
      </c>
    </row>
    <row r="1102" spans="1:30" x14ac:dyDescent="0.35">
      <c r="A1102" s="5">
        <v>1101</v>
      </c>
      <c r="B1102" s="3" t="s">
        <v>1540</v>
      </c>
      <c r="C1102" s="11">
        <v>20</v>
      </c>
      <c r="D1102" s="8">
        <v>15</v>
      </c>
      <c r="E1102" s="11">
        <v>0</v>
      </c>
      <c r="F1102" s="11">
        <v>5</v>
      </c>
      <c r="G1102" s="11">
        <v>0</v>
      </c>
      <c r="H1102" s="8">
        <v>346000</v>
      </c>
      <c r="I1102" s="8">
        <v>346000</v>
      </c>
      <c r="J1102" s="8">
        <v>-704000</v>
      </c>
      <c r="K1102" s="8">
        <v>112000</v>
      </c>
      <c r="L1102" s="8">
        <v>928000</v>
      </c>
      <c r="M1102" s="8">
        <v>1040000</v>
      </c>
      <c r="N1102" s="8">
        <v>16849000</v>
      </c>
      <c r="O1102" s="8">
        <v>21.354900000000001</v>
      </c>
      <c r="P1102" s="9">
        <f t="shared" si="278"/>
        <v>1</v>
      </c>
      <c r="Q1102" s="9">
        <f t="shared" si="279"/>
        <v>-2.0346820809248554</v>
      </c>
      <c r="R1102" s="9">
        <f t="shared" si="280"/>
        <v>0.32369942196531792</v>
      </c>
      <c r="S1102" s="9">
        <f t="shared" si="281"/>
        <v>2.6820809248554913</v>
      </c>
      <c r="T1102" s="9">
        <f t="shared" si="282"/>
        <v>3.0057803468208091</v>
      </c>
      <c r="U1102" s="9">
        <f t="shared" si="283"/>
        <v>48.696531791907518</v>
      </c>
      <c r="V1102" s="9">
        <f t="shared" si="269"/>
        <v>0</v>
      </c>
      <c r="W1102" s="9">
        <f t="shared" si="270"/>
        <v>0</v>
      </c>
      <c r="X1102" s="9">
        <f t="shared" si="271"/>
        <v>1</v>
      </c>
      <c r="Y1102" s="9">
        <f t="shared" si="272"/>
        <v>0</v>
      </c>
      <c r="Z1102" s="9">
        <f t="shared" si="273"/>
        <v>0</v>
      </c>
      <c r="AA1102" s="9">
        <f t="shared" si="274"/>
        <v>0</v>
      </c>
      <c r="AB1102" s="9">
        <f t="shared" si="275"/>
        <v>0</v>
      </c>
      <c r="AC1102" s="9">
        <f t="shared" si="276"/>
        <v>0</v>
      </c>
      <c r="AD1102" s="9">
        <f t="shared" si="277"/>
        <v>1</v>
      </c>
    </row>
    <row r="1103" spans="1:30" x14ac:dyDescent="0.35">
      <c r="A1103" s="5">
        <v>1102</v>
      </c>
      <c r="B1103" s="3" t="s">
        <v>621</v>
      </c>
      <c r="C1103" s="11">
        <v>20</v>
      </c>
      <c r="D1103" s="8">
        <v>18</v>
      </c>
      <c r="E1103" s="11">
        <v>0</v>
      </c>
      <c r="F1103" s="11">
        <v>5</v>
      </c>
      <c r="G1103" s="11">
        <v>0</v>
      </c>
      <c r="H1103" s="8">
        <v>6230000</v>
      </c>
      <c r="I1103" s="8">
        <v>6230000</v>
      </c>
      <c r="J1103" s="8">
        <v>100000</v>
      </c>
      <c r="K1103" s="8">
        <v>2500000</v>
      </c>
      <c r="L1103" s="8">
        <v>3618000</v>
      </c>
      <c r="M1103" s="8">
        <v>6118000</v>
      </c>
      <c r="N1103" s="8">
        <v>9394000</v>
      </c>
      <c r="O1103" s="8">
        <v>1.5291999999999999</v>
      </c>
      <c r="P1103" s="9">
        <f t="shared" si="278"/>
        <v>1</v>
      </c>
      <c r="Q1103" s="9">
        <f t="shared" si="279"/>
        <v>1.6051364365971106E-2</v>
      </c>
      <c r="R1103" s="9">
        <f t="shared" si="280"/>
        <v>0.4012841091492777</v>
      </c>
      <c r="S1103" s="9">
        <f t="shared" si="281"/>
        <v>0.58073836276083468</v>
      </c>
      <c r="T1103" s="9">
        <f t="shared" si="282"/>
        <v>0.98202247191011238</v>
      </c>
      <c r="U1103" s="9">
        <f t="shared" si="283"/>
        <v>1.5078651685393258</v>
      </c>
      <c r="V1103" s="9">
        <f t="shared" si="269"/>
        <v>0</v>
      </c>
      <c r="W1103" s="9">
        <f t="shared" si="270"/>
        <v>0</v>
      </c>
      <c r="X1103" s="9">
        <f t="shared" si="271"/>
        <v>1</v>
      </c>
      <c r="Y1103" s="9">
        <f t="shared" si="272"/>
        <v>0</v>
      </c>
      <c r="Z1103" s="9">
        <f t="shared" si="273"/>
        <v>0</v>
      </c>
      <c r="AA1103" s="9">
        <f t="shared" si="274"/>
        <v>0</v>
      </c>
      <c r="AB1103" s="9">
        <f t="shared" si="275"/>
        <v>0</v>
      </c>
      <c r="AC1103" s="9">
        <f t="shared" si="276"/>
        <v>0</v>
      </c>
      <c r="AD1103" s="9">
        <f t="shared" si="277"/>
        <v>1</v>
      </c>
    </row>
    <row r="1104" spans="1:30" x14ac:dyDescent="0.35">
      <c r="A1104" s="5">
        <v>1103</v>
      </c>
      <c r="B1104" s="3" t="s">
        <v>622</v>
      </c>
      <c r="C1104" s="11">
        <v>20</v>
      </c>
      <c r="D1104" s="8">
        <v>28</v>
      </c>
      <c r="E1104" s="11">
        <v>0</v>
      </c>
      <c r="F1104" s="11">
        <v>2</v>
      </c>
      <c r="G1104" s="11">
        <v>0</v>
      </c>
      <c r="H1104" s="8">
        <v>108896000</v>
      </c>
      <c r="I1104" s="8">
        <v>158677000</v>
      </c>
      <c r="J1104" s="8">
        <v>88121000</v>
      </c>
      <c r="K1104" s="8">
        <v>14159000</v>
      </c>
      <c r="L1104" s="8">
        <v>48109000</v>
      </c>
      <c r="M1104" s="8">
        <v>62268000</v>
      </c>
      <c r="N1104" s="8">
        <v>146224000</v>
      </c>
      <c r="O1104" s="8">
        <v>1.0861000000000001</v>
      </c>
      <c r="P1104" s="9">
        <f t="shared" si="278"/>
        <v>0.68627463337471717</v>
      </c>
      <c r="Q1104" s="9">
        <f t="shared" si="279"/>
        <v>0.5553482861410286</v>
      </c>
      <c r="R1104" s="9">
        <f t="shared" si="280"/>
        <v>8.9231583657366859E-2</v>
      </c>
      <c r="S1104" s="9">
        <f t="shared" si="281"/>
        <v>0.30318823774081938</v>
      </c>
      <c r="T1104" s="9">
        <f t="shared" si="282"/>
        <v>0.39241982139818626</v>
      </c>
      <c r="U1104" s="9">
        <f t="shared" si="283"/>
        <v>0.92151981698670882</v>
      </c>
      <c r="V1104" s="9">
        <f t="shared" si="269"/>
        <v>0</v>
      </c>
      <c r="W1104" s="9">
        <f t="shared" si="270"/>
        <v>0</v>
      </c>
      <c r="X1104" s="9">
        <f t="shared" si="271"/>
        <v>1</v>
      </c>
      <c r="Y1104" s="9">
        <f t="shared" si="272"/>
        <v>0</v>
      </c>
      <c r="Z1104" s="9">
        <f t="shared" si="273"/>
        <v>0</v>
      </c>
      <c r="AA1104" s="9">
        <f t="shared" si="274"/>
        <v>1</v>
      </c>
      <c r="AB1104" s="9">
        <f t="shared" si="275"/>
        <v>0</v>
      </c>
      <c r="AC1104" s="9">
        <f t="shared" si="276"/>
        <v>0</v>
      </c>
      <c r="AD1104" s="9">
        <f t="shared" si="277"/>
        <v>0</v>
      </c>
    </row>
    <row r="1105" spans="1:30" x14ac:dyDescent="0.35">
      <c r="A1105" s="5">
        <v>1104</v>
      </c>
      <c r="B1105" s="3" t="s">
        <v>623</v>
      </c>
      <c r="C1105" s="11">
        <v>20</v>
      </c>
      <c r="D1105" s="8">
        <v>2</v>
      </c>
      <c r="E1105" s="11">
        <v>0</v>
      </c>
      <c r="F1105" s="11">
        <v>5</v>
      </c>
      <c r="G1105" s="11">
        <v>0</v>
      </c>
      <c r="H1105" s="8">
        <v>3678000</v>
      </c>
      <c r="I1105" s="8">
        <v>3736000</v>
      </c>
      <c r="J1105" s="8">
        <v>620000</v>
      </c>
      <c r="K1105" s="8">
        <v>10000</v>
      </c>
      <c r="L1105" s="8">
        <v>3096000</v>
      </c>
      <c r="M1105" s="8">
        <v>3106000</v>
      </c>
      <c r="N1105" s="8">
        <v>4394000</v>
      </c>
      <c r="O1105" s="8">
        <v>0.84419999999999995</v>
      </c>
      <c r="P1105" s="9">
        <f t="shared" si="278"/>
        <v>0.98447537473233404</v>
      </c>
      <c r="Q1105" s="9">
        <f t="shared" si="279"/>
        <v>0.16595289079229122</v>
      </c>
      <c r="R1105" s="9">
        <f t="shared" si="280"/>
        <v>2.6766595289079227E-3</v>
      </c>
      <c r="S1105" s="9">
        <f t="shared" si="281"/>
        <v>0.82869379014989297</v>
      </c>
      <c r="T1105" s="9">
        <f t="shared" si="282"/>
        <v>0.8313704496788008</v>
      </c>
      <c r="U1105" s="9">
        <f t="shared" si="283"/>
        <v>1.1761241970021414</v>
      </c>
      <c r="V1105" s="9">
        <f t="shared" si="269"/>
        <v>0</v>
      </c>
      <c r="W1105" s="9">
        <f t="shared" si="270"/>
        <v>0</v>
      </c>
      <c r="X1105" s="9">
        <f t="shared" si="271"/>
        <v>1</v>
      </c>
      <c r="Y1105" s="9">
        <f t="shared" si="272"/>
        <v>0</v>
      </c>
      <c r="Z1105" s="9">
        <f t="shared" si="273"/>
        <v>0</v>
      </c>
      <c r="AA1105" s="9">
        <f t="shared" si="274"/>
        <v>0</v>
      </c>
      <c r="AB1105" s="9">
        <f t="shared" si="275"/>
        <v>0</v>
      </c>
      <c r="AC1105" s="9">
        <f t="shared" si="276"/>
        <v>0</v>
      </c>
      <c r="AD1105" s="9">
        <f t="shared" si="277"/>
        <v>1</v>
      </c>
    </row>
    <row r="1106" spans="1:30" x14ac:dyDescent="0.35">
      <c r="A1106" s="5">
        <v>1105</v>
      </c>
      <c r="B1106" s="3" t="s">
        <v>624</v>
      </c>
      <c r="C1106" s="11">
        <v>20</v>
      </c>
      <c r="D1106" s="8">
        <v>28</v>
      </c>
      <c r="E1106" s="11">
        <v>0</v>
      </c>
      <c r="F1106" s="11">
        <v>2</v>
      </c>
      <c r="G1106" s="11">
        <v>0</v>
      </c>
      <c r="H1106" s="8">
        <v>63376000</v>
      </c>
      <c r="I1106" s="8">
        <v>135853000</v>
      </c>
      <c r="J1106" s="8">
        <v>100795000</v>
      </c>
      <c r="K1106" s="8">
        <v>33742000</v>
      </c>
      <c r="L1106" s="8">
        <v>1145000</v>
      </c>
      <c r="M1106" s="8">
        <v>34887000</v>
      </c>
      <c r="N1106" s="8">
        <v>51013000</v>
      </c>
      <c r="O1106" s="8">
        <v>0.38240000000000002</v>
      </c>
      <c r="P1106" s="9">
        <f t="shared" si="278"/>
        <v>0.46650423619647707</v>
      </c>
      <c r="Q1106" s="9">
        <f t="shared" si="279"/>
        <v>0.74194165752688568</v>
      </c>
      <c r="R1106" s="9">
        <f t="shared" si="280"/>
        <v>0.24837140144126371</v>
      </c>
      <c r="S1106" s="9">
        <f t="shared" si="281"/>
        <v>8.4282275695052745E-3</v>
      </c>
      <c r="T1106" s="9">
        <f t="shared" si="282"/>
        <v>0.25679962901076897</v>
      </c>
      <c r="U1106" s="9">
        <f t="shared" si="283"/>
        <v>0.37550146113814198</v>
      </c>
      <c r="V1106" s="9">
        <f t="shared" si="269"/>
        <v>0</v>
      </c>
      <c r="W1106" s="9">
        <f t="shared" si="270"/>
        <v>0</v>
      </c>
      <c r="X1106" s="9">
        <f t="shared" si="271"/>
        <v>1</v>
      </c>
      <c r="Y1106" s="9">
        <f t="shared" si="272"/>
        <v>0</v>
      </c>
      <c r="Z1106" s="9">
        <f t="shared" si="273"/>
        <v>0</v>
      </c>
      <c r="AA1106" s="9">
        <f t="shared" si="274"/>
        <v>1</v>
      </c>
      <c r="AB1106" s="9">
        <f t="shared" si="275"/>
        <v>0</v>
      </c>
      <c r="AC1106" s="9">
        <f t="shared" si="276"/>
        <v>0</v>
      </c>
      <c r="AD1106" s="9">
        <f t="shared" si="277"/>
        <v>0</v>
      </c>
    </row>
    <row r="1107" spans="1:30" x14ac:dyDescent="0.35">
      <c r="A1107" s="5">
        <v>1106</v>
      </c>
      <c r="B1107" s="3" t="s">
        <v>625</v>
      </c>
      <c r="C1107" s="11">
        <v>20</v>
      </c>
      <c r="D1107" s="8">
        <v>3.5</v>
      </c>
      <c r="E1107" s="11">
        <v>0</v>
      </c>
      <c r="F1107" s="11">
        <v>5</v>
      </c>
      <c r="G1107" s="11">
        <v>0</v>
      </c>
      <c r="H1107" s="8">
        <v>43216000</v>
      </c>
      <c r="I1107" s="8">
        <v>43216000</v>
      </c>
      <c r="J1107" s="8">
        <v>8924000</v>
      </c>
      <c r="K1107" s="8">
        <v>4258000</v>
      </c>
      <c r="L1107" s="8">
        <v>29634000</v>
      </c>
      <c r="M1107" s="8">
        <v>33892000</v>
      </c>
      <c r="N1107" s="8">
        <v>253594000</v>
      </c>
      <c r="O1107" s="8">
        <v>7.3369999999999997</v>
      </c>
      <c r="P1107" s="9">
        <f t="shared" si="278"/>
        <v>1</v>
      </c>
      <c r="Q1107" s="9">
        <f t="shared" si="279"/>
        <v>0.20649759348389485</v>
      </c>
      <c r="R1107" s="9">
        <f t="shared" si="280"/>
        <v>9.8528322843391331E-2</v>
      </c>
      <c r="S1107" s="9">
        <f t="shared" si="281"/>
        <v>0.68571825249907437</v>
      </c>
      <c r="T1107" s="9">
        <f t="shared" si="282"/>
        <v>0.78424657534246578</v>
      </c>
      <c r="U1107" s="9">
        <f t="shared" si="283"/>
        <v>5.8680581266197702</v>
      </c>
      <c r="V1107" s="9">
        <f t="shared" si="269"/>
        <v>0</v>
      </c>
      <c r="W1107" s="9">
        <f t="shared" si="270"/>
        <v>0</v>
      </c>
      <c r="X1107" s="9">
        <f t="shared" si="271"/>
        <v>1</v>
      </c>
      <c r="Y1107" s="9">
        <f t="shared" si="272"/>
        <v>0</v>
      </c>
      <c r="Z1107" s="9">
        <f t="shared" si="273"/>
        <v>0</v>
      </c>
      <c r="AA1107" s="9">
        <f t="shared" si="274"/>
        <v>0</v>
      </c>
      <c r="AB1107" s="9">
        <f t="shared" si="275"/>
        <v>0</v>
      </c>
      <c r="AC1107" s="9">
        <f t="shared" si="276"/>
        <v>0</v>
      </c>
      <c r="AD1107" s="9">
        <f t="shared" si="277"/>
        <v>1</v>
      </c>
    </row>
    <row r="1108" spans="1:30" x14ac:dyDescent="0.35">
      <c r="A1108" s="5">
        <v>1107</v>
      </c>
      <c r="B1108" s="3" t="s">
        <v>1541</v>
      </c>
      <c r="C1108" s="11">
        <v>20</v>
      </c>
      <c r="D1108" s="8">
        <v>28</v>
      </c>
      <c r="E1108" s="11">
        <v>0</v>
      </c>
      <c r="F1108" s="11">
        <v>0</v>
      </c>
      <c r="G1108" s="11">
        <v>0</v>
      </c>
      <c r="H1108" s="8">
        <v>11155000</v>
      </c>
      <c r="I1108" s="8">
        <v>20651000</v>
      </c>
      <c r="J1108" s="8">
        <v>-2115000</v>
      </c>
      <c r="K1108" s="8">
        <v>12610000</v>
      </c>
      <c r="L1108" s="8">
        <v>1477000</v>
      </c>
      <c r="M1108" s="8">
        <v>14087000</v>
      </c>
      <c r="N1108" s="8">
        <v>21455000</v>
      </c>
      <c r="O1108" s="8">
        <v>1.127</v>
      </c>
      <c r="P1108" s="9">
        <f t="shared" si="278"/>
        <v>0.54016754636579345</v>
      </c>
      <c r="Q1108" s="9">
        <f t="shared" si="279"/>
        <v>-0.10241634787661615</v>
      </c>
      <c r="R1108" s="9">
        <f t="shared" si="280"/>
        <v>0.61062418284828823</v>
      </c>
      <c r="S1108" s="9">
        <f t="shared" si="281"/>
        <v>7.1521960195632173E-2</v>
      </c>
      <c r="T1108" s="9">
        <f t="shared" si="282"/>
        <v>0.68214614304392041</v>
      </c>
      <c r="U1108" s="9">
        <f t="shared" si="283"/>
        <v>1.038932739334657</v>
      </c>
      <c r="V1108" s="9">
        <f t="shared" si="269"/>
        <v>0</v>
      </c>
      <c r="W1108" s="9">
        <f t="shared" si="270"/>
        <v>0</v>
      </c>
      <c r="X1108" s="9">
        <f t="shared" si="271"/>
        <v>1</v>
      </c>
      <c r="Y1108" s="9">
        <f t="shared" si="272"/>
        <v>1</v>
      </c>
      <c r="Z1108" s="9">
        <f t="shared" si="273"/>
        <v>0</v>
      </c>
      <c r="AA1108" s="9">
        <f t="shared" si="274"/>
        <v>0</v>
      </c>
      <c r="AB1108" s="9">
        <f t="shared" si="275"/>
        <v>0</v>
      </c>
      <c r="AC1108" s="9">
        <f t="shared" si="276"/>
        <v>0</v>
      </c>
      <c r="AD1108" s="9">
        <f t="shared" si="277"/>
        <v>0</v>
      </c>
    </row>
    <row r="1109" spans="1:30" x14ac:dyDescent="0.35">
      <c r="A1109" s="5">
        <v>1108</v>
      </c>
      <c r="B1109" s="3" t="s">
        <v>626</v>
      </c>
      <c r="C1109" s="11">
        <v>20</v>
      </c>
      <c r="D1109" s="8">
        <v>20</v>
      </c>
      <c r="E1109" s="11">
        <v>0</v>
      </c>
      <c r="F1109" s="11">
        <v>5</v>
      </c>
      <c r="G1109" s="11">
        <v>0</v>
      </c>
      <c r="H1109" s="8">
        <v>313992000</v>
      </c>
      <c r="I1109" s="8">
        <v>383549000</v>
      </c>
      <c r="J1109" s="8">
        <v>82211000</v>
      </c>
      <c r="K1109" s="8">
        <v>29247000</v>
      </c>
      <c r="L1109" s="8">
        <v>270591000</v>
      </c>
      <c r="M1109" s="8">
        <v>299838000</v>
      </c>
      <c r="N1109" s="8">
        <v>958400000</v>
      </c>
      <c r="O1109" s="8">
        <v>2.7347000000000001</v>
      </c>
      <c r="P1109" s="9">
        <f t="shared" si="278"/>
        <v>0.81864898617908011</v>
      </c>
      <c r="Q1109" s="9">
        <f t="shared" si="279"/>
        <v>0.21434288708874225</v>
      </c>
      <c r="R1109" s="9">
        <f t="shared" si="280"/>
        <v>7.6253620788999582E-2</v>
      </c>
      <c r="S1109" s="9">
        <f t="shared" si="281"/>
        <v>0.70549264891839114</v>
      </c>
      <c r="T1109" s="9">
        <f t="shared" si="282"/>
        <v>0.7817462697073907</v>
      </c>
      <c r="U1109" s="9">
        <f t="shared" si="283"/>
        <v>2.498768084390782</v>
      </c>
      <c r="V1109" s="9">
        <f t="shared" si="269"/>
        <v>0</v>
      </c>
      <c r="W1109" s="9">
        <f t="shared" si="270"/>
        <v>0</v>
      </c>
      <c r="X1109" s="9">
        <f t="shared" si="271"/>
        <v>1</v>
      </c>
      <c r="Y1109" s="9">
        <f t="shared" si="272"/>
        <v>0</v>
      </c>
      <c r="Z1109" s="9">
        <f t="shared" si="273"/>
        <v>0</v>
      </c>
      <c r="AA1109" s="9">
        <f t="shared" si="274"/>
        <v>0</v>
      </c>
      <c r="AB1109" s="9">
        <f t="shared" si="275"/>
        <v>0</v>
      </c>
      <c r="AC1109" s="9">
        <f t="shared" si="276"/>
        <v>0</v>
      </c>
      <c r="AD1109" s="9">
        <f t="shared" si="277"/>
        <v>1</v>
      </c>
    </row>
    <row r="1110" spans="1:30" x14ac:dyDescent="0.35">
      <c r="A1110" s="5">
        <v>1109</v>
      </c>
      <c r="B1110" s="3" t="s">
        <v>1286</v>
      </c>
      <c r="C1110" s="11">
        <v>20</v>
      </c>
      <c r="D1110" s="8">
        <v>12</v>
      </c>
      <c r="E1110" s="11">
        <v>0</v>
      </c>
      <c r="F1110" s="11">
        <v>5</v>
      </c>
      <c r="G1110" s="11">
        <v>0</v>
      </c>
      <c r="H1110" s="8">
        <v>4900000</v>
      </c>
      <c r="I1110" s="8">
        <v>8500000</v>
      </c>
      <c r="J1110" s="8">
        <v>-859000</v>
      </c>
      <c r="K1110" s="8">
        <v>523000</v>
      </c>
      <c r="L1110" s="8">
        <v>6336000</v>
      </c>
      <c r="M1110" s="8">
        <v>6859000</v>
      </c>
      <c r="N1110" s="8">
        <v>2661000</v>
      </c>
      <c r="O1110" s="8">
        <v>0.3049</v>
      </c>
      <c r="P1110" s="9">
        <f t="shared" si="278"/>
        <v>0.57647058823529407</v>
      </c>
      <c r="Q1110" s="9">
        <f t="shared" si="279"/>
        <v>-0.10105882352941177</v>
      </c>
      <c r="R1110" s="9">
        <f t="shared" si="280"/>
        <v>6.1529411764705881E-2</v>
      </c>
      <c r="S1110" s="9">
        <f t="shared" si="281"/>
        <v>0.74541176470588233</v>
      </c>
      <c r="T1110" s="9">
        <f t="shared" si="282"/>
        <v>0.80694117647058827</v>
      </c>
      <c r="U1110" s="9">
        <f t="shared" si="283"/>
        <v>0.31305882352941178</v>
      </c>
      <c r="V1110" s="9">
        <f t="shared" si="269"/>
        <v>0</v>
      </c>
      <c r="W1110" s="9">
        <f t="shared" si="270"/>
        <v>0</v>
      </c>
      <c r="X1110" s="9">
        <f t="shared" si="271"/>
        <v>1</v>
      </c>
      <c r="Y1110" s="9">
        <f t="shared" si="272"/>
        <v>0</v>
      </c>
      <c r="Z1110" s="9">
        <f t="shared" si="273"/>
        <v>0</v>
      </c>
      <c r="AA1110" s="9">
        <f t="shared" si="274"/>
        <v>0</v>
      </c>
      <c r="AB1110" s="9">
        <f t="shared" si="275"/>
        <v>0</v>
      </c>
      <c r="AC1110" s="9">
        <f t="shared" si="276"/>
        <v>0</v>
      </c>
      <c r="AD1110" s="9">
        <f t="shared" si="277"/>
        <v>1</v>
      </c>
    </row>
    <row r="1111" spans="1:30" x14ac:dyDescent="0.35">
      <c r="A1111" s="5">
        <v>1110</v>
      </c>
      <c r="B1111" s="3" t="s">
        <v>1542</v>
      </c>
      <c r="C1111" s="11">
        <v>20</v>
      </c>
      <c r="D1111" s="8">
        <v>18</v>
      </c>
      <c r="E1111" s="11">
        <v>0</v>
      </c>
      <c r="F1111" s="11">
        <v>5</v>
      </c>
      <c r="G1111" s="11">
        <v>0</v>
      </c>
      <c r="H1111" s="8">
        <v>3659000</v>
      </c>
      <c r="I1111" s="8">
        <v>3668000</v>
      </c>
      <c r="J1111" s="8">
        <v>1455000</v>
      </c>
      <c r="K1111" s="8">
        <v>530000</v>
      </c>
      <c r="L1111" s="8">
        <v>1673000</v>
      </c>
      <c r="M1111" s="8">
        <v>2203000</v>
      </c>
      <c r="N1111" s="8">
        <v>34830000</v>
      </c>
      <c r="O1111" s="8">
        <v>9.8864999999999998</v>
      </c>
      <c r="P1111" s="9">
        <f t="shared" si="278"/>
        <v>0.99754634678298804</v>
      </c>
      <c r="Q1111" s="9">
        <f t="shared" si="279"/>
        <v>0.39667393675027263</v>
      </c>
      <c r="R1111" s="9">
        <f t="shared" si="280"/>
        <v>0.14449291166848419</v>
      </c>
      <c r="S1111" s="9">
        <f t="shared" si="281"/>
        <v>0.45610687022900764</v>
      </c>
      <c r="T1111" s="9">
        <f t="shared" si="282"/>
        <v>0.60059978189749186</v>
      </c>
      <c r="U1111" s="9">
        <f t="shared" si="283"/>
        <v>9.4956379498364232</v>
      </c>
      <c r="V1111" s="9">
        <f t="shared" si="269"/>
        <v>0</v>
      </c>
      <c r="W1111" s="9">
        <f t="shared" si="270"/>
        <v>0</v>
      </c>
      <c r="X1111" s="9">
        <f t="shared" si="271"/>
        <v>1</v>
      </c>
      <c r="Y1111" s="9">
        <f t="shared" si="272"/>
        <v>0</v>
      </c>
      <c r="Z1111" s="9">
        <f t="shared" si="273"/>
        <v>0</v>
      </c>
      <c r="AA1111" s="9">
        <f t="shared" si="274"/>
        <v>0</v>
      </c>
      <c r="AB1111" s="9">
        <f t="shared" si="275"/>
        <v>0</v>
      </c>
      <c r="AC1111" s="9">
        <f t="shared" si="276"/>
        <v>0</v>
      </c>
      <c r="AD1111" s="9">
        <f t="shared" si="277"/>
        <v>1</v>
      </c>
    </row>
    <row r="1112" spans="1:30" x14ac:dyDescent="0.35">
      <c r="A1112" s="5">
        <v>1111</v>
      </c>
      <c r="B1112" s="3" t="s">
        <v>1543</v>
      </c>
      <c r="C1112" s="11">
        <v>20</v>
      </c>
      <c r="D1112" s="8">
        <v>26.5</v>
      </c>
      <c r="E1112" s="11">
        <v>0</v>
      </c>
      <c r="F1112" s="11">
        <v>2</v>
      </c>
      <c r="G1112" s="11">
        <v>0</v>
      </c>
      <c r="H1112" s="8">
        <v>61612000</v>
      </c>
      <c r="I1112" s="8">
        <v>114750000</v>
      </c>
      <c r="J1112" s="8">
        <v>83840000</v>
      </c>
      <c r="K1112" s="8">
        <v>21574000</v>
      </c>
      <c r="L1112" s="8">
        <v>7362000</v>
      </c>
      <c r="M1112" s="8">
        <v>28936000</v>
      </c>
      <c r="N1112" s="8">
        <v>53820000</v>
      </c>
      <c r="O1112" s="8">
        <v>0.55449999999999999</v>
      </c>
      <c r="P1112" s="9">
        <f t="shared" si="278"/>
        <v>0.53692374727668846</v>
      </c>
      <c r="Q1112" s="9">
        <f t="shared" si="279"/>
        <v>0.73063180827886709</v>
      </c>
      <c r="R1112" s="9">
        <f t="shared" si="280"/>
        <v>0.1880087145969499</v>
      </c>
      <c r="S1112" s="9">
        <f t="shared" si="281"/>
        <v>6.4156862745098034E-2</v>
      </c>
      <c r="T1112" s="9">
        <f t="shared" si="282"/>
        <v>0.25216557734204792</v>
      </c>
      <c r="U1112" s="9">
        <f t="shared" si="283"/>
        <v>0.46901960784313723</v>
      </c>
      <c r="V1112" s="9">
        <f t="shared" si="269"/>
        <v>0</v>
      </c>
      <c r="W1112" s="9">
        <f t="shared" si="270"/>
        <v>0</v>
      </c>
      <c r="X1112" s="9">
        <f t="shared" si="271"/>
        <v>1</v>
      </c>
      <c r="Y1112" s="9">
        <f t="shared" si="272"/>
        <v>0</v>
      </c>
      <c r="Z1112" s="9">
        <f t="shared" si="273"/>
        <v>0</v>
      </c>
      <c r="AA1112" s="9">
        <f t="shared" si="274"/>
        <v>1</v>
      </c>
      <c r="AB1112" s="9">
        <f t="shared" si="275"/>
        <v>0</v>
      </c>
      <c r="AC1112" s="9">
        <f t="shared" si="276"/>
        <v>0</v>
      </c>
      <c r="AD1112" s="9">
        <f t="shared" si="277"/>
        <v>0</v>
      </c>
    </row>
    <row r="1113" spans="1:30" x14ac:dyDescent="0.35">
      <c r="A1113" s="5">
        <v>1112</v>
      </c>
      <c r="B1113" s="3" t="s">
        <v>627</v>
      </c>
      <c r="C1113" s="11">
        <v>20</v>
      </c>
      <c r="D1113" s="8">
        <v>17</v>
      </c>
      <c r="E1113" s="11">
        <v>0</v>
      </c>
      <c r="F1113" s="11">
        <v>2</v>
      </c>
      <c r="G1113" s="11">
        <v>0</v>
      </c>
      <c r="H1113" s="8">
        <v>183181000</v>
      </c>
      <c r="I1113" s="8">
        <v>494196000</v>
      </c>
      <c r="J1113" s="8">
        <v>421355000</v>
      </c>
      <c r="K1113" s="8">
        <v>37500000</v>
      </c>
      <c r="L1113" s="8">
        <v>557000</v>
      </c>
      <c r="M1113" s="8">
        <v>38057000</v>
      </c>
      <c r="N1113" s="8">
        <v>254639000</v>
      </c>
      <c r="O1113" s="8">
        <v>0.59860000000000002</v>
      </c>
      <c r="P1113" s="9">
        <f t="shared" si="278"/>
        <v>0.37066467555382887</v>
      </c>
      <c r="Q1113" s="9">
        <f t="shared" si="279"/>
        <v>0.85260706278480602</v>
      </c>
      <c r="R1113" s="9">
        <f t="shared" si="280"/>
        <v>7.588082461209722E-2</v>
      </c>
      <c r="S1113" s="9">
        <f t="shared" si="281"/>
        <v>1.1270831815716842E-3</v>
      </c>
      <c r="T1113" s="9">
        <f t="shared" si="282"/>
        <v>7.7007907793668909E-2</v>
      </c>
      <c r="U1113" s="9">
        <f t="shared" si="283"/>
        <v>0.51525912795732864</v>
      </c>
      <c r="V1113" s="9">
        <f t="shared" si="269"/>
        <v>0</v>
      </c>
      <c r="W1113" s="9">
        <f t="shared" si="270"/>
        <v>0</v>
      </c>
      <c r="X1113" s="9">
        <f t="shared" si="271"/>
        <v>1</v>
      </c>
      <c r="Y1113" s="9">
        <f t="shared" si="272"/>
        <v>0</v>
      </c>
      <c r="Z1113" s="9">
        <f t="shared" si="273"/>
        <v>0</v>
      </c>
      <c r="AA1113" s="9">
        <f t="shared" si="274"/>
        <v>1</v>
      </c>
      <c r="AB1113" s="9">
        <f t="shared" si="275"/>
        <v>0</v>
      </c>
      <c r="AC1113" s="9">
        <f t="shared" si="276"/>
        <v>0</v>
      </c>
      <c r="AD1113" s="9">
        <f t="shared" si="277"/>
        <v>0</v>
      </c>
    </row>
    <row r="1114" spans="1:30" x14ac:dyDescent="0.35">
      <c r="A1114" s="5">
        <v>1113</v>
      </c>
      <c r="B1114" s="3" t="s">
        <v>628</v>
      </c>
      <c r="C1114" s="11">
        <v>20</v>
      </c>
      <c r="D1114" s="8">
        <v>7.5</v>
      </c>
      <c r="E1114" s="11">
        <v>0</v>
      </c>
      <c r="F1114" s="11">
        <v>5</v>
      </c>
      <c r="G1114" s="11">
        <v>0</v>
      </c>
      <c r="H1114" s="8">
        <v>105768000</v>
      </c>
      <c r="I1114" s="8">
        <v>391754000</v>
      </c>
      <c r="J1114" s="8">
        <v>306627000</v>
      </c>
      <c r="K1114" s="8">
        <v>58354000</v>
      </c>
      <c r="L1114" s="8">
        <v>26423000</v>
      </c>
      <c r="M1114" s="8">
        <v>84777000</v>
      </c>
      <c r="N1114" s="8">
        <v>138388000</v>
      </c>
      <c r="O1114" s="8">
        <v>0.3619</v>
      </c>
      <c r="P1114" s="9">
        <f t="shared" si="278"/>
        <v>0.26998575636751637</v>
      </c>
      <c r="Q1114" s="9">
        <f t="shared" si="279"/>
        <v>0.78270292071044589</v>
      </c>
      <c r="R1114" s="9">
        <f t="shared" si="280"/>
        <v>0.14895572221342987</v>
      </c>
      <c r="S1114" s="9">
        <f t="shared" si="281"/>
        <v>6.7447939268010029E-2</v>
      </c>
      <c r="T1114" s="9">
        <f t="shared" si="282"/>
        <v>0.21640366148143989</v>
      </c>
      <c r="U1114" s="9">
        <f t="shared" si="283"/>
        <v>0.35325229608376685</v>
      </c>
      <c r="V1114" s="9">
        <f t="shared" si="269"/>
        <v>0</v>
      </c>
      <c r="W1114" s="9">
        <f t="shared" si="270"/>
        <v>0</v>
      </c>
      <c r="X1114" s="9">
        <f t="shared" si="271"/>
        <v>1</v>
      </c>
      <c r="Y1114" s="9">
        <f t="shared" si="272"/>
        <v>0</v>
      </c>
      <c r="Z1114" s="9">
        <f t="shared" si="273"/>
        <v>0</v>
      </c>
      <c r="AA1114" s="9">
        <f t="shared" si="274"/>
        <v>0</v>
      </c>
      <c r="AB1114" s="9">
        <f t="shared" si="275"/>
        <v>0</v>
      </c>
      <c r="AC1114" s="9">
        <f t="shared" si="276"/>
        <v>0</v>
      </c>
      <c r="AD1114" s="9">
        <f t="shared" si="277"/>
        <v>1</v>
      </c>
    </row>
    <row r="1115" spans="1:30" x14ac:dyDescent="0.35">
      <c r="A1115" s="5">
        <v>1114</v>
      </c>
      <c r="B1115" s="3" t="s">
        <v>629</v>
      </c>
      <c r="C1115" s="11">
        <v>20</v>
      </c>
      <c r="D1115" s="8">
        <v>1.5</v>
      </c>
      <c r="E1115" s="11">
        <v>0</v>
      </c>
      <c r="F1115" s="11">
        <v>5</v>
      </c>
      <c r="G1115" s="11">
        <v>0</v>
      </c>
      <c r="H1115" s="8">
        <v>21109000</v>
      </c>
      <c r="I1115" s="8">
        <v>30777000</v>
      </c>
      <c r="J1115" s="8">
        <v>10450000</v>
      </c>
      <c r="K1115" s="8">
        <v>4000000</v>
      </c>
      <c r="L1115" s="8">
        <v>16227000</v>
      </c>
      <c r="M1115" s="8">
        <v>20227000</v>
      </c>
      <c r="N1115" s="8">
        <v>185585000</v>
      </c>
      <c r="O1115" s="8">
        <v>10.1967</v>
      </c>
      <c r="P1115" s="9">
        <f t="shared" si="278"/>
        <v>0.68586931799720574</v>
      </c>
      <c r="Q1115" s="9">
        <f t="shared" si="279"/>
        <v>0.33953926633525033</v>
      </c>
      <c r="R1115" s="9">
        <f t="shared" si="280"/>
        <v>0.12996718328622023</v>
      </c>
      <c r="S1115" s="9">
        <f t="shared" si="281"/>
        <v>0.52724437079637387</v>
      </c>
      <c r="T1115" s="9">
        <f t="shared" si="282"/>
        <v>0.65721155408259413</v>
      </c>
      <c r="U1115" s="9">
        <f t="shared" si="283"/>
        <v>6.0299899275432951</v>
      </c>
      <c r="V1115" s="9">
        <f t="shared" si="269"/>
        <v>0</v>
      </c>
      <c r="W1115" s="9">
        <f t="shared" si="270"/>
        <v>0</v>
      </c>
      <c r="X1115" s="9">
        <f t="shared" si="271"/>
        <v>1</v>
      </c>
      <c r="Y1115" s="9">
        <f t="shared" si="272"/>
        <v>0</v>
      </c>
      <c r="Z1115" s="9">
        <f t="shared" si="273"/>
        <v>0</v>
      </c>
      <c r="AA1115" s="9">
        <f t="shared" si="274"/>
        <v>0</v>
      </c>
      <c r="AB1115" s="9">
        <f t="shared" si="275"/>
        <v>0</v>
      </c>
      <c r="AC1115" s="9">
        <f t="shared" si="276"/>
        <v>0</v>
      </c>
      <c r="AD1115" s="9">
        <f t="shared" si="277"/>
        <v>1</v>
      </c>
    </row>
    <row r="1116" spans="1:30" x14ac:dyDescent="0.35">
      <c r="A1116" s="5">
        <v>1115</v>
      </c>
      <c r="B1116" s="3" t="s">
        <v>630</v>
      </c>
      <c r="C1116" s="11">
        <v>20</v>
      </c>
      <c r="D1116" s="8">
        <v>16</v>
      </c>
      <c r="E1116" s="11">
        <v>0</v>
      </c>
      <c r="F1116" s="11">
        <v>0</v>
      </c>
      <c r="G1116" s="11">
        <v>0</v>
      </c>
      <c r="H1116" s="8">
        <v>66184000</v>
      </c>
      <c r="I1116" s="8">
        <v>126014000</v>
      </c>
      <c r="J1116" s="8">
        <v>96906000</v>
      </c>
      <c r="K1116" s="8">
        <v>2552000</v>
      </c>
      <c r="L1116" s="8">
        <v>12795000</v>
      </c>
      <c r="M1116" s="8">
        <v>15347000</v>
      </c>
      <c r="N1116" s="8">
        <v>78733000</v>
      </c>
      <c r="O1116" s="8">
        <v>0.6492</v>
      </c>
      <c r="P1116" s="9">
        <f t="shared" si="278"/>
        <v>0.52521148443823706</v>
      </c>
      <c r="Q1116" s="9">
        <f t="shared" si="279"/>
        <v>0.76900979256273116</v>
      </c>
      <c r="R1116" s="9">
        <f t="shared" si="280"/>
        <v>2.0251718063072358E-2</v>
      </c>
      <c r="S1116" s="9">
        <f t="shared" si="281"/>
        <v>0.101536337232371</v>
      </c>
      <c r="T1116" s="9">
        <f t="shared" si="282"/>
        <v>0.12178805529544336</v>
      </c>
      <c r="U1116" s="9">
        <f t="shared" si="283"/>
        <v>0.62479565762534317</v>
      </c>
      <c r="V1116" s="9">
        <f t="shared" si="269"/>
        <v>0</v>
      </c>
      <c r="W1116" s="9">
        <f t="shared" si="270"/>
        <v>0</v>
      </c>
      <c r="X1116" s="9">
        <f t="shared" si="271"/>
        <v>1</v>
      </c>
      <c r="Y1116" s="9">
        <f t="shared" si="272"/>
        <v>1</v>
      </c>
      <c r="Z1116" s="9">
        <f t="shared" si="273"/>
        <v>0</v>
      </c>
      <c r="AA1116" s="9">
        <f t="shared" si="274"/>
        <v>0</v>
      </c>
      <c r="AB1116" s="9">
        <f t="shared" si="275"/>
        <v>0</v>
      </c>
      <c r="AC1116" s="9">
        <f t="shared" si="276"/>
        <v>0</v>
      </c>
      <c r="AD1116" s="9">
        <f t="shared" si="277"/>
        <v>0</v>
      </c>
    </row>
    <row r="1117" spans="1:30" x14ac:dyDescent="0.35">
      <c r="A1117" s="5">
        <v>1116</v>
      </c>
      <c r="B1117" s="3" t="s">
        <v>631</v>
      </c>
      <c r="C1117" s="11">
        <v>20</v>
      </c>
      <c r="D1117" s="8">
        <v>28.5</v>
      </c>
      <c r="E1117" s="11">
        <v>0</v>
      </c>
      <c r="F1117" s="11">
        <v>0</v>
      </c>
      <c r="G1117" s="11">
        <v>0</v>
      </c>
      <c r="H1117" s="8">
        <v>127686000</v>
      </c>
      <c r="I1117" s="8">
        <v>270756000</v>
      </c>
      <c r="J1117" s="8">
        <v>220475000</v>
      </c>
      <c r="K1117" s="8">
        <v>11375000</v>
      </c>
      <c r="L1117" s="8">
        <v>5063000</v>
      </c>
      <c r="M1117" s="8">
        <v>16438000</v>
      </c>
      <c r="N1117" s="8">
        <v>72200000</v>
      </c>
      <c r="O1117" s="8">
        <v>0.26829999999999998</v>
      </c>
      <c r="P1117" s="9">
        <f t="shared" si="278"/>
        <v>0.471590657270753</v>
      </c>
      <c r="Q1117" s="9">
        <f t="shared" si="279"/>
        <v>0.81429405073202443</v>
      </c>
      <c r="R1117" s="9">
        <f t="shared" si="280"/>
        <v>4.2011996040715628E-2</v>
      </c>
      <c r="S1117" s="9">
        <f t="shared" si="281"/>
        <v>1.8699493270693909E-2</v>
      </c>
      <c r="T1117" s="9">
        <f t="shared" si="282"/>
        <v>6.0711489311409537E-2</v>
      </c>
      <c r="U1117" s="9">
        <f t="shared" si="283"/>
        <v>0.26666075728700378</v>
      </c>
      <c r="V1117" s="9">
        <f t="shared" si="269"/>
        <v>0</v>
      </c>
      <c r="W1117" s="9">
        <f t="shared" si="270"/>
        <v>0</v>
      </c>
      <c r="X1117" s="9">
        <f t="shared" si="271"/>
        <v>1</v>
      </c>
      <c r="Y1117" s="9">
        <f t="shared" si="272"/>
        <v>1</v>
      </c>
      <c r="Z1117" s="9">
        <f t="shared" si="273"/>
        <v>0</v>
      </c>
      <c r="AA1117" s="9">
        <f t="shared" si="274"/>
        <v>0</v>
      </c>
      <c r="AB1117" s="9">
        <f t="shared" si="275"/>
        <v>0</v>
      </c>
      <c r="AC1117" s="9">
        <f t="shared" si="276"/>
        <v>0</v>
      </c>
      <c r="AD1117" s="9">
        <f t="shared" si="277"/>
        <v>0</v>
      </c>
    </row>
    <row r="1118" spans="1:30" ht="29" x14ac:dyDescent="0.35">
      <c r="A1118" s="5">
        <v>1117</v>
      </c>
      <c r="B1118" s="3" t="s">
        <v>632</v>
      </c>
      <c r="C1118" s="11">
        <v>20</v>
      </c>
      <c r="D1118" s="8">
        <v>7</v>
      </c>
      <c r="E1118" s="11">
        <v>0</v>
      </c>
      <c r="F1118" s="11">
        <v>5</v>
      </c>
      <c r="G1118" s="11">
        <v>0</v>
      </c>
      <c r="H1118" s="8">
        <v>2713000</v>
      </c>
      <c r="I1118" s="8">
        <v>6496000</v>
      </c>
      <c r="J1118" s="8">
        <v>273000</v>
      </c>
      <c r="K1118" s="8">
        <v>4697000</v>
      </c>
      <c r="L1118" s="8">
        <v>1516000</v>
      </c>
      <c r="M1118" s="8">
        <v>6213000</v>
      </c>
      <c r="N1118" s="8">
        <v>98000</v>
      </c>
      <c r="O1118" s="8">
        <v>1.46E-2</v>
      </c>
      <c r="P1118" s="9">
        <f t="shared" si="278"/>
        <v>0.41764162561576357</v>
      </c>
      <c r="Q1118" s="9">
        <f t="shared" si="279"/>
        <v>4.2025862068965518E-2</v>
      </c>
      <c r="R1118" s="9">
        <f t="shared" si="280"/>
        <v>0.72306034482758619</v>
      </c>
      <c r="S1118" s="9">
        <f t="shared" si="281"/>
        <v>0.23337438423645321</v>
      </c>
      <c r="T1118" s="9">
        <f t="shared" si="282"/>
        <v>0.95643472906403937</v>
      </c>
      <c r="U1118" s="9">
        <f t="shared" si="283"/>
        <v>1.5086206896551725E-2</v>
      </c>
      <c r="V1118" s="9">
        <f t="shared" si="269"/>
        <v>0</v>
      </c>
      <c r="W1118" s="9">
        <f t="shared" si="270"/>
        <v>0</v>
      </c>
      <c r="X1118" s="9">
        <f t="shared" si="271"/>
        <v>1</v>
      </c>
      <c r="Y1118" s="9">
        <f t="shared" si="272"/>
        <v>0</v>
      </c>
      <c r="Z1118" s="9">
        <f t="shared" si="273"/>
        <v>0</v>
      </c>
      <c r="AA1118" s="9">
        <f t="shared" si="274"/>
        <v>0</v>
      </c>
      <c r="AB1118" s="9">
        <f t="shared" si="275"/>
        <v>0</v>
      </c>
      <c r="AC1118" s="9">
        <f t="shared" si="276"/>
        <v>0</v>
      </c>
      <c r="AD1118" s="9">
        <f t="shared" si="277"/>
        <v>1</v>
      </c>
    </row>
    <row r="1119" spans="1:30" x14ac:dyDescent="0.35">
      <c r="A1119" s="5">
        <v>1118</v>
      </c>
      <c r="B1119" s="3" t="s">
        <v>633</v>
      </c>
      <c r="C1119" s="11">
        <v>20</v>
      </c>
      <c r="D1119" s="8">
        <v>1</v>
      </c>
      <c r="E1119" s="11">
        <v>0</v>
      </c>
      <c r="F1119" s="11">
        <v>5</v>
      </c>
      <c r="G1119" s="11">
        <v>0</v>
      </c>
      <c r="H1119" s="8">
        <v>1083000</v>
      </c>
      <c r="I1119" s="8">
        <v>1083000</v>
      </c>
      <c r="J1119" s="8">
        <v>137000</v>
      </c>
      <c r="K1119" s="8">
        <v>266000</v>
      </c>
      <c r="L1119" s="8">
        <v>680000</v>
      </c>
      <c r="M1119" s="8">
        <v>946000</v>
      </c>
      <c r="N1119" s="8">
        <v>5289000</v>
      </c>
      <c r="O1119" s="8">
        <v>9.7673000000000005</v>
      </c>
      <c r="P1119" s="9">
        <f t="shared" si="278"/>
        <v>1</v>
      </c>
      <c r="Q1119" s="9">
        <f t="shared" si="279"/>
        <v>0.1265004616805171</v>
      </c>
      <c r="R1119" s="9">
        <f t="shared" si="280"/>
        <v>0.24561403508771928</v>
      </c>
      <c r="S1119" s="9">
        <f t="shared" si="281"/>
        <v>0.62788550323176362</v>
      </c>
      <c r="T1119" s="9">
        <f t="shared" si="282"/>
        <v>0.8734995383194829</v>
      </c>
      <c r="U1119" s="9">
        <f t="shared" si="283"/>
        <v>4.8836565096952906</v>
      </c>
      <c r="V1119" s="9">
        <f t="shared" si="269"/>
        <v>0</v>
      </c>
      <c r="W1119" s="9">
        <f t="shared" si="270"/>
        <v>0</v>
      </c>
      <c r="X1119" s="9">
        <f t="shared" si="271"/>
        <v>1</v>
      </c>
      <c r="Y1119" s="9">
        <f t="shared" si="272"/>
        <v>0</v>
      </c>
      <c r="Z1119" s="9">
        <f t="shared" si="273"/>
        <v>0</v>
      </c>
      <c r="AA1119" s="9">
        <f t="shared" si="274"/>
        <v>0</v>
      </c>
      <c r="AB1119" s="9">
        <f t="shared" si="275"/>
        <v>0</v>
      </c>
      <c r="AC1119" s="9">
        <f t="shared" si="276"/>
        <v>0</v>
      </c>
      <c r="AD1119" s="9">
        <f t="shared" si="277"/>
        <v>1</v>
      </c>
    </row>
    <row r="1120" spans="1:30" x14ac:dyDescent="0.35">
      <c r="A1120" s="5">
        <v>1119</v>
      </c>
      <c r="B1120" s="3" t="s">
        <v>634</v>
      </c>
      <c r="C1120" s="11">
        <v>20</v>
      </c>
      <c r="D1120" s="8">
        <v>30</v>
      </c>
      <c r="E1120" s="11">
        <v>0</v>
      </c>
      <c r="F1120" s="11">
        <v>5</v>
      </c>
      <c r="G1120" s="11">
        <v>0</v>
      </c>
      <c r="H1120" s="8">
        <v>42486000</v>
      </c>
      <c r="I1120" s="8">
        <v>65034000</v>
      </c>
      <c r="J1120" s="8">
        <v>54743000</v>
      </c>
      <c r="K1120" s="8">
        <v>3274000</v>
      </c>
      <c r="L1120" s="8">
        <v>6186000</v>
      </c>
      <c r="M1120" s="8">
        <v>9460000</v>
      </c>
      <c r="N1120" s="8">
        <v>61861000</v>
      </c>
      <c r="O1120" s="8">
        <v>0.92410000000000003</v>
      </c>
      <c r="P1120" s="9">
        <f t="shared" si="278"/>
        <v>0.6532890488052403</v>
      </c>
      <c r="Q1120" s="9">
        <f t="shared" si="279"/>
        <v>0.84175969492880642</v>
      </c>
      <c r="R1120" s="9">
        <f t="shared" si="280"/>
        <v>5.0342897561275642E-2</v>
      </c>
      <c r="S1120" s="9">
        <f t="shared" si="281"/>
        <v>9.5119475966417566E-2</v>
      </c>
      <c r="T1120" s="9">
        <f t="shared" si="282"/>
        <v>0.1454623735276932</v>
      </c>
      <c r="U1120" s="9">
        <f t="shared" si="283"/>
        <v>0.95121013623643014</v>
      </c>
      <c r="V1120" s="9">
        <f t="shared" si="269"/>
        <v>0</v>
      </c>
      <c r="W1120" s="9">
        <f t="shared" si="270"/>
        <v>0</v>
      </c>
      <c r="X1120" s="9">
        <f t="shared" si="271"/>
        <v>1</v>
      </c>
      <c r="Y1120" s="9">
        <f t="shared" si="272"/>
        <v>0</v>
      </c>
      <c r="Z1120" s="9">
        <f t="shared" si="273"/>
        <v>0</v>
      </c>
      <c r="AA1120" s="9">
        <f t="shared" si="274"/>
        <v>0</v>
      </c>
      <c r="AB1120" s="9">
        <f t="shared" si="275"/>
        <v>0</v>
      </c>
      <c r="AC1120" s="9">
        <f t="shared" si="276"/>
        <v>0</v>
      </c>
      <c r="AD1120" s="9">
        <f t="shared" si="277"/>
        <v>1</v>
      </c>
    </row>
    <row r="1121" spans="1:30" x14ac:dyDescent="0.35">
      <c r="A1121" s="5">
        <v>1120</v>
      </c>
      <c r="B1121" s="3" t="s">
        <v>635</v>
      </c>
      <c r="C1121" s="11">
        <v>20</v>
      </c>
      <c r="D1121" s="8">
        <v>0.5</v>
      </c>
      <c r="E1121" s="11">
        <v>0</v>
      </c>
      <c r="F1121" s="11">
        <v>5</v>
      </c>
      <c r="G1121" s="11">
        <v>0</v>
      </c>
      <c r="H1121" s="8">
        <v>217000</v>
      </c>
      <c r="I1121" s="8">
        <v>222000</v>
      </c>
      <c r="J1121" s="8">
        <v>77000</v>
      </c>
      <c r="K1121" s="8">
        <v>10000</v>
      </c>
      <c r="L1121" s="8">
        <v>125000</v>
      </c>
      <c r="M1121" s="8">
        <v>135000</v>
      </c>
      <c r="N1121" s="8">
        <v>203000</v>
      </c>
      <c r="O1121" s="8">
        <v>1.8288</v>
      </c>
      <c r="P1121" s="9">
        <f t="shared" si="278"/>
        <v>0.97747747747747749</v>
      </c>
      <c r="Q1121" s="9">
        <f t="shared" si="279"/>
        <v>0.34684684684684686</v>
      </c>
      <c r="R1121" s="9">
        <f t="shared" si="280"/>
        <v>4.5045045045045043E-2</v>
      </c>
      <c r="S1121" s="9">
        <f t="shared" si="281"/>
        <v>0.56306306306306309</v>
      </c>
      <c r="T1121" s="9">
        <f t="shared" si="282"/>
        <v>0.60810810810810811</v>
      </c>
      <c r="U1121" s="9">
        <f t="shared" si="283"/>
        <v>0.9144144144144144</v>
      </c>
      <c r="V1121" s="9">
        <f t="shared" ref="V1121:V1184" si="284">IF(G1121=1,1,0)</f>
        <v>0</v>
      </c>
      <c r="W1121" s="9">
        <f t="shared" ref="W1121:W1184" si="285">IF(G1121=1,2,0)</f>
        <v>0</v>
      </c>
      <c r="X1121" s="9">
        <f t="shared" ref="X1121:X1184" si="286">IF(G1121=0,1,0)</f>
        <v>1</v>
      </c>
      <c r="Y1121" s="9">
        <f t="shared" ref="Y1121:Y1184" si="287">IF($F1121=0,1,0)</f>
        <v>0</v>
      </c>
      <c r="Z1121" s="9">
        <f t="shared" ref="Z1121:Z1184" si="288">IF($F1121=1,1,0)</f>
        <v>0</v>
      </c>
      <c r="AA1121" s="9">
        <f t="shared" ref="AA1121:AA1184" si="289">IF($F1121=2,1,0)</f>
        <v>0</v>
      </c>
      <c r="AB1121" s="9">
        <f t="shared" ref="AB1121:AB1184" si="290">IF($F1121=3,1,0)</f>
        <v>0</v>
      </c>
      <c r="AC1121" s="9">
        <f t="shared" ref="AC1121:AC1184" si="291">IF($F1121=4,1,0)</f>
        <v>0</v>
      </c>
      <c r="AD1121" s="9">
        <f t="shared" ref="AD1121:AD1184" si="292">IF($F1121=5,1,0)</f>
        <v>1</v>
      </c>
    </row>
    <row r="1122" spans="1:30" x14ac:dyDescent="0.35">
      <c r="A1122" s="5">
        <v>1121</v>
      </c>
      <c r="B1122" s="3" t="s">
        <v>636</v>
      </c>
      <c r="C1122" s="11">
        <v>20</v>
      </c>
      <c r="D1122" s="8">
        <v>4.5</v>
      </c>
      <c r="E1122" s="11">
        <v>0</v>
      </c>
      <c r="F1122" s="11">
        <v>5</v>
      </c>
      <c r="G1122" s="11">
        <v>0</v>
      </c>
      <c r="H1122" s="8">
        <v>2475000</v>
      </c>
      <c r="I1122" s="8">
        <v>2475000</v>
      </c>
      <c r="J1122" s="8">
        <v>389000</v>
      </c>
      <c r="K1122" s="8">
        <v>1995000</v>
      </c>
      <c r="L1122" s="8">
        <v>81000</v>
      </c>
      <c r="M1122" s="8">
        <v>2076000</v>
      </c>
      <c r="N1122" s="8">
        <v>1834000</v>
      </c>
      <c r="O1122" s="8">
        <v>0.9133</v>
      </c>
      <c r="P1122" s="9">
        <f t="shared" si="278"/>
        <v>1</v>
      </c>
      <c r="Q1122" s="9">
        <f t="shared" si="279"/>
        <v>0.15717171717171718</v>
      </c>
      <c r="R1122" s="9">
        <f t="shared" si="280"/>
        <v>0.80606060606060603</v>
      </c>
      <c r="S1122" s="9">
        <f t="shared" si="281"/>
        <v>3.272727272727273E-2</v>
      </c>
      <c r="T1122" s="9">
        <f t="shared" si="282"/>
        <v>0.83878787878787875</v>
      </c>
      <c r="U1122" s="9">
        <f t="shared" si="283"/>
        <v>0.74101010101010101</v>
      </c>
      <c r="V1122" s="9">
        <f t="shared" si="284"/>
        <v>0</v>
      </c>
      <c r="W1122" s="9">
        <f t="shared" si="285"/>
        <v>0</v>
      </c>
      <c r="X1122" s="9">
        <f t="shared" si="286"/>
        <v>1</v>
      </c>
      <c r="Y1122" s="9">
        <f t="shared" si="287"/>
        <v>0</v>
      </c>
      <c r="Z1122" s="9">
        <f t="shared" si="288"/>
        <v>0</v>
      </c>
      <c r="AA1122" s="9">
        <f t="shared" si="289"/>
        <v>0</v>
      </c>
      <c r="AB1122" s="9">
        <f t="shared" si="290"/>
        <v>0</v>
      </c>
      <c r="AC1122" s="9">
        <f t="shared" si="291"/>
        <v>0</v>
      </c>
      <c r="AD1122" s="9">
        <f t="shared" si="292"/>
        <v>1</v>
      </c>
    </row>
    <row r="1123" spans="1:30" x14ac:dyDescent="0.35">
      <c r="A1123" s="5">
        <v>1122</v>
      </c>
      <c r="B1123" s="3" t="s">
        <v>637</v>
      </c>
      <c r="C1123" s="11">
        <v>20</v>
      </c>
      <c r="D1123" s="8">
        <v>18.5</v>
      </c>
      <c r="E1123" s="11">
        <v>0</v>
      </c>
      <c r="F1123" s="11">
        <v>2</v>
      </c>
      <c r="G1123" s="11">
        <v>0</v>
      </c>
      <c r="H1123" s="8">
        <v>9818000</v>
      </c>
      <c r="I1123" s="8">
        <v>18363000</v>
      </c>
      <c r="J1123" s="8">
        <v>12314000</v>
      </c>
      <c r="K1123" s="8">
        <v>1203000</v>
      </c>
      <c r="L1123" s="8">
        <v>1469000</v>
      </c>
      <c r="M1123" s="8">
        <v>2672000</v>
      </c>
      <c r="N1123" s="8">
        <v>14294000</v>
      </c>
      <c r="O1123" s="8">
        <v>0.81699999999999995</v>
      </c>
      <c r="P1123" s="9">
        <f t="shared" si="278"/>
        <v>0.53466209225072159</v>
      </c>
      <c r="Q1123" s="9">
        <f t="shared" si="279"/>
        <v>0.67058759461961548</v>
      </c>
      <c r="R1123" s="9">
        <f t="shared" si="280"/>
        <v>6.5512171213853942E-2</v>
      </c>
      <c r="S1123" s="9">
        <f t="shared" si="281"/>
        <v>7.9997821706692812E-2</v>
      </c>
      <c r="T1123" s="9">
        <f t="shared" si="282"/>
        <v>0.14550999292054675</v>
      </c>
      <c r="U1123" s="9">
        <f t="shared" si="283"/>
        <v>0.77841311332570928</v>
      </c>
      <c r="V1123" s="9">
        <f t="shared" si="284"/>
        <v>0</v>
      </c>
      <c r="W1123" s="9">
        <f t="shared" si="285"/>
        <v>0</v>
      </c>
      <c r="X1123" s="9">
        <f t="shared" si="286"/>
        <v>1</v>
      </c>
      <c r="Y1123" s="9">
        <f t="shared" si="287"/>
        <v>0</v>
      </c>
      <c r="Z1123" s="9">
        <f t="shared" si="288"/>
        <v>0</v>
      </c>
      <c r="AA1123" s="9">
        <f t="shared" si="289"/>
        <v>1</v>
      </c>
      <c r="AB1123" s="9">
        <f t="shared" si="290"/>
        <v>0</v>
      </c>
      <c r="AC1123" s="9">
        <f t="shared" si="291"/>
        <v>0</v>
      </c>
      <c r="AD1123" s="9">
        <f t="shared" si="292"/>
        <v>0</v>
      </c>
    </row>
    <row r="1124" spans="1:30" x14ac:dyDescent="0.35">
      <c r="A1124" s="5">
        <v>1123</v>
      </c>
      <c r="B1124" s="3" t="s">
        <v>638</v>
      </c>
      <c r="C1124" s="11">
        <v>20</v>
      </c>
      <c r="D1124" s="8">
        <v>28</v>
      </c>
      <c r="E1124" s="11">
        <v>0</v>
      </c>
      <c r="F1124" s="11">
        <v>0</v>
      </c>
      <c r="G1124" s="11">
        <v>0</v>
      </c>
      <c r="H1124" s="8">
        <v>136814000</v>
      </c>
      <c r="I1124" s="8">
        <v>279865000</v>
      </c>
      <c r="J1124" s="8">
        <v>213194000</v>
      </c>
      <c r="K1124" s="8">
        <v>23308000</v>
      </c>
      <c r="L1124" s="8">
        <v>18125000</v>
      </c>
      <c r="M1124" s="8">
        <v>41433000</v>
      </c>
      <c r="N1124" s="8">
        <v>153974000</v>
      </c>
      <c r="O1124" s="8">
        <v>0.58020000000000005</v>
      </c>
      <c r="P1124" s="9">
        <f t="shared" si="278"/>
        <v>0.48885712754363714</v>
      </c>
      <c r="Q1124" s="9">
        <f t="shared" si="279"/>
        <v>0.76177442695585373</v>
      </c>
      <c r="R1124" s="9">
        <f t="shared" si="280"/>
        <v>8.3283011451950051E-2</v>
      </c>
      <c r="S1124" s="9">
        <f t="shared" si="281"/>
        <v>6.4763368052453862E-2</v>
      </c>
      <c r="T1124" s="9">
        <f t="shared" si="282"/>
        <v>0.14804637950440391</v>
      </c>
      <c r="U1124" s="9">
        <f t="shared" si="283"/>
        <v>0.55017240455219485</v>
      </c>
      <c r="V1124" s="9">
        <f t="shared" si="284"/>
        <v>0</v>
      </c>
      <c r="W1124" s="9">
        <f t="shared" si="285"/>
        <v>0</v>
      </c>
      <c r="X1124" s="9">
        <f t="shared" si="286"/>
        <v>1</v>
      </c>
      <c r="Y1124" s="9">
        <f t="shared" si="287"/>
        <v>1</v>
      </c>
      <c r="Z1124" s="9">
        <f t="shared" si="288"/>
        <v>0</v>
      </c>
      <c r="AA1124" s="9">
        <f t="shared" si="289"/>
        <v>0</v>
      </c>
      <c r="AB1124" s="9">
        <f t="shared" si="290"/>
        <v>0</v>
      </c>
      <c r="AC1124" s="9">
        <f t="shared" si="291"/>
        <v>0</v>
      </c>
      <c r="AD1124" s="9">
        <f t="shared" si="292"/>
        <v>0</v>
      </c>
    </row>
    <row r="1125" spans="1:30" x14ac:dyDescent="0.35">
      <c r="A1125" s="5">
        <v>1124</v>
      </c>
      <c r="B1125" s="3" t="s">
        <v>639</v>
      </c>
      <c r="C1125" s="11">
        <v>20</v>
      </c>
      <c r="D1125" s="8">
        <v>15.5</v>
      </c>
      <c r="E1125" s="11">
        <v>0</v>
      </c>
      <c r="F1125" s="11">
        <v>5</v>
      </c>
      <c r="G1125" s="11">
        <v>0</v>
      </c>
      <c r="H1125" s="8">
        <v>34475000</v>
      </c>
      <c r="I1125" s="8">
        <v>78260000</v>
      </c>
      <c r="J1125" s="8">
        <v>62855000</v>
      </c>
      <c r="K1125" s="8">
        <v>11731000</v>
      </c>
      <c r="L1125" s="8">
        <v>3654000</v>
      </c>
      <c r="M1125" s="8">
        <v>15385000</v>
      </c>
      <c r="N1125" s="8">
        <v>48889000</v>
      </c>
      <c r="O1125" s="8">
        <v>0.8115</v>
      </c>
      <c r="P1125" s="9">
        <f t="shared" si="278"/>
        <v>0.44051878354203938</v>
      </c>
      <c r="Q1125" s="9">
        <f t="shared" si="279"/>
        <v>0.80315614617940201</v>
      </c>
      <c r="R1125" s="9">
        <f t="shared" si="280"/>
        <v>0.14989777664196269</v>
      </c>
      <c r="S1125" s="9">
        <f t="shared" si="281"/>
        <v>4.6690518783542037E-2</v>
      </c>
      <c r="T1125" s="9">
        <f t="shared" si="282"/>
        <v>0.19658829542550474</v>
      </c>
      <c r="U1125" s="9">
        <f t="shared" si="283"/>
        <v>0.62469971888576536</v>
      </c>
      <c r="V1125" s="9">
        <f t="shared" si="284"/>
        <v>0</v>
      </c>
      <c r="W1125" s="9">
        <f t="shared" si="285"/>
        <v>0</v>
      </c>
      <c r="X1125" s="9">
        <f t="shared" si="286"/>
        <v>1</v>
      </c>
      <c r="Y1125" s="9">
        <f t="shared" si="287"/>
        <v>0</v>
      </c>
      <c r="Z1125" s="9">
        <f t="shared" si="288"/>
        <v>0</v>
      </c>
      <c r="AA1125" s="9">
        <f t="shared" si="289"/>
        <v>0</v>
      </c>
      <c r="AB1125" s="9">
        <f t="shared" si="290"/>
        <v>0</v>
      </c>
      <c r="AC1125" s="9">
        <f t="shared" si="291"/>
        <v>0</v>
      </c>
      <c r="AD1125" s="9">
        <f t="shared" si="292"/>
        <v>1</v>
      </c>
    </row>
    <row r="1126" spans="1:30" x14ac:dyDescent="0.35">
      <c r="A1126" s="5">
        <v>1125</v>
      </c>
      <c r="B1126" s="3" t="s">
        <v>1544</v>
      </c>
      <c r="C1126" s="11">
        <v>20</v>
      </c>
      <c r="D1126" s="8">
        <v>28.5</v>
      </c>
      <c r="E1126" s="11">
        <v>0</v>
      </c>
      <c r="F1126" s="11">
        <v>5</v>
      </c>
      <c r="G1126" s="11">
        <v>0</v>
      </c>
      <c r="H1126" s="8">
        <v>1824000</v>
      </c>
      <c r="I1126" s="8">
        <v>49284000</v>
      </c>
      <c r="J1126" s="8">
        <v>-118000</v>
      </c>
      <c r="K1126" s="8">
        <v>12938000</v>
      </c>
      <c r="L1126" s="8">
        <v>237000</v>
      </c>
      <c r="M1126" s="8">
        <v>13175000</v>
      </c>
      <c r="N1126" s="8">
        <v>122000</v>
      </c>
      <c r="O1126" s="8">
        <v>2.3999999999999998E-3</v>
      </c>
      <c r="P1126" s="9">
        <f t="shared" si="278"/>
        <v>3.7009982955928902E-2</v>
      </c>
      <c r="Q1126" s="9">
        <f t="shared" si="279"/>
        <v>-2.3942861780699618E-3</v>
      </c>
      <c r="R1126" s="9">
        <f t="shared" si="280"/>
        <v>0.26251927603278957</v>
      </c>
      <c r="S1126" s="9">
        <f t="shared" si="281"/>
        <v>4.8088629169710248E-3</v>
      </c>
      <c r="T1126" s="9">
        <f t="shared" si="282"/>
        <v>0.2673281389497606</v>
      </c>
      <c r="U1126" s="9">
        <f t="shared" si="283"/>
        <v>2.4754484213943672E-3</v>
      </c>
      <c r="V1126" s="9">
        <f t="shared" si="284"/>
        <v>0</v>
      </c>
      <c r="W1126" s="9">
        <f t="shared" si="285"/>
        <v>0</v>
      </c>
      <c r="X1126" s="9">
        <f t="shared" si="286"/>
        <v>1</v>
      </c>
      <c r="Y1126" s="9">
        <f t="shared" si="287"/>
        <v>0</v>
      </c>
      <c r="Z1126" s="9">
        <f t="shared" si="288"/>
        <v>0</v>
      </c>
      <c r="AA1126" s="9">
        <f t="shared" si="289"/>
        <v>0</v>
      </c>
      <c r="AB1126" s="9">
        <f t="shared" si="290"/>
        <v>0</v>
      </c>
      <c r="AC1126" s="9">
        <f t="shared" si="291"/>
        <v>0</v>
      </c>
      <c r="AD1126" s="9">
        <f t="shared" si="292"/>
        <v>1</v>
      </c>
    </row>
    <row r="1127" spans="1:30" x14ac:dyDescent="0.35">
      <c r="A1127" s="5">
        <v>1126</v>
      </c>
      <c r="B1127" s="3" t="s">
        <v>640</v>
      </c>
      <c r="C1127" s="11">
        <v>20</v>
      </c>
      <c r="D1127" s="8">
        <v>19</v>
      </c>
      <c r="E1127" s="11">
        <v>0</v>
      </c>
      <c r="F1127" s="11">
        <v>5</v>
      </c>
      <c r="G1127" s="11">
        <v>0</v>
      </c>
      <c r="H1127" s="8">
        <v>7067000</v>
      </c>
      <c r="I1127" s="8">
        <v>13174000</v>
      </c>
      <c r="J1127" s="8">
        <v>6774000</v>
      </c>
      <c r="K1127" s="8">
        <v>3452000</v>
      </c>
      <c r="L1127" s="8">
        <v>939000</v>
      </c>
      <c r="M1127" s="8">
        <v>4391000</v>
      </c>
      <c r="N1127" s="8">
        <v>5257000</v>
      </c>
      <c r="O1127" s="8">
        <v>0.41489999999999999</v>
      </c>
      <c r="P1127" s="9">
        <f t="shared" si="278"/>
        <v>0.53643540306664639</v>
      </c>
      <c r="Q1127" s="9">
        <f t="shared" si="279"/>
        <v>0.51419462577804764</v>
      </c>
      <c r="R1127" s="9">
        <f t="shared" si="280"/>
        <v>0.26203127372096552</v>
      </c>
      <c r="S1127" s="9">
        <f t="shared" si="281"/>
        <v>7.1276757249127062E-2</v>
      </c>
      <c r="T1127" s="9">
        <f t="shared" si="282"/>
        <v>0.33330803097009259</v>
      </c>
      <c r="U1127" s="9">
        <f t="shared" si="283"/>
        <v>0.39904357066950052</v>
      </c>
      <c r="V1127" s="9">
        <f t="shared" si="284"/>
        <v>0</v>
      </c>
      <c r="W1127" s="9">
        <f t="shared" si="285"/>
        <v>0</v>
      </c>
      <c r="X1127" s="9">
        <f t="shared" si="286"/>
        <v>1</v>
      </c>
      <c r="Y1127" s="9">
        <f t="shared" si="287"/>
        <v>0</v>
      </c>
      <c r="Z1127" s="9">
        <f t="shared" si="288"/>
        <v>0</v>
      </c>
      <c r="AA1127" s="9">
        <f t="shared" si="289"/>
        <v>0</v>
      </c>
      <c r="AB1127" s="9">
        <f t="shared" si="290"/>
        <v>0</v>
      </c>
      <c r="AC1127" s="9">
        <f t="shared" si="291"/>
        <v>0</v>
      </c>
      <c r="AD1127" s="9">
        <f t="shared" si="292"/>
        <v>1</v>
      </c>
    </row>
    <row r="1128" spans="1:30" x14ac:dyDescent="0.35">
      <c r="A1128" s="5">
        <v>1127</v>
      </c>
      <c r="B1128" s="3" t="s">
        <v>1545</v>
      </c>
      <c r="C1128" s="11">
        <v>20</v>
      </c>
      <c r="D1128" s="8">
        <v>8</v>
      </c>
      <c r="E1128" s="11">
        <v>0</v>
      </c>
      <c r="F1128" s="11">
        <v>5</v>
      </c>
      <c r="G1128" s="11">
        <v>0</v>
      </c>
      <c r="H1128" s="8">
        <v>113116000</v>
      </c>
      <c r="I1128" s="8">
        <v>117819000</v>
      </c>
      <c r="J1128" s="8">
        <v>83300000</v>
      </c>
      <c r="K1128" s="8">
        <v>17000</v>
      </c>
      <c r="L1128" s="8">
        <v>34491000</v>
      </c>
      <c r="M1128" s="8">
        <v>34508000</v>
      </c>
      <c r="N1128" s="8">
        <v>489994000</v>
      </c>
      <c r="O1128" s="8">
        <v>4.0749000000000004</v>
      </c>
      <c r="P1128" s="9">
        <f t="shared" si="278"/>
        <v>0.96008283893090252</v>
      </c>
      <c r="Q1128" s="9">
        <f t="shared" si="279"/>
        <v>0.70701669510011123</v>
      </c>
      <c r="R1128" s="9">
        <f t="shared" si="280"/>
        <v>1.4428912144900228E-4</v>
      </c>
      <c r="S1128" s="9">
        <f t="shared" si="281"/>
        <v>0.29274565222926691</v>
      </c>
      <c r="T1128" s="9">
        <f t="shared" si="282"/>
        <v>0.29288994135071594</v>
      </c>
      <c r="U1128" s="9">
        <f t="shared" si="283"/>
        <v>4.1588708103107308</v>
      </c>
      <c r="V1128" s="9">
        <f t="shared" si="284"/>
        <v>0</v>
      </c>
      <c r="W1128" s="9">
        <f t="shared" si="285"/>
        <v>0</v>
      </c>
      <c r="X1128" s="9">
        <f t="shared" si="286"/>
        <v>1</v>
      </c>
      <c r="Y1128" s="9">
        <f t="shared" si="287"/>
        <v>0</v>
      </c>
      <c r="Z1128" s="9">
        <f t="shared" si="288"/>
        <v>0</v>
      </c>
      <c r="AA1128" s="9">
        <f t="shared" si="289"/>
        <v>0</v>
      </c>
      <c r="AB1128" s="9">
        <f t="shared" si="290"/>
        <v>0</v>
      </c>
      <c r="AC1128" s="9">
        <f t="shared" si="291"/>
        <v>0</v>
      </c>
      <c r="AD1128" s="9">
        <f t="shared" si="292"/>
        <v>1</v>
      </c>
    </row>
    <row r="1129" spans="1:30" x14ac:dyDescent="0.35">
      <c r="A1129" s="5">
        <v>1128</v>
      </c>
      <c r="B1129" s="3" t="s">
        <v>641</v>
      </c>
      <c r="C1129" s="11">
        <v>20</v>
      </c>
      <c r="D1129" s="8">
        <v>27</v>
      </c>
      <c r="E1129" s="11">
        <v>0</v>
      </c>
      <c r="F1129" s="11">
        <v>5</v>
      </c>
      <c r="G1129" s="11">
        <v>0</v>
      </c>
      <c r="H1129" s="8">
        <v>13781000</v>
      </c>
      <c r="I1129" s="8">
        <v>16745000</v>
      </c>
      <c r="J1129" s="8">
        <v>14457000</v>
      </c>
      <c r="K1129" s="8">
        <v>931000</v>
      </c>
      <c r="L1129" s="8">
        <v>907000</v>
      </c>
      <c r="M1129" s="8">
        <v>1838000</v>
      </c>
      <c r="N1129" s="8">
        <v>14077000</v>
      </c>
      <c r="O1129" s="8">
        <v>0.79239999999999999</v>
      </c>
      <c r="P1129" s="9">
        <f t="shared" si="278"/>
        <v>0.82299193789190805</v>
      </c>
      <c r="Q1129" s="9">
        <f t="shared" si="279"/>
        <v>0.86336219767094657</v>
      </c>
      <c r="R1129" s="9">
        <f t="shared" si="280"/>
        <v>5.5598686174977603E-2</v>
      </c>
      <c r="S1129" s="9">
        <f t="shared" si="281"/>
        <v>5.416542251418334E-2</v>
      </c>
      <c r="T1129" s="9">
        <f t="shared" si="282"/>
        <v>0.10976410868916095</v>
      </c>
      <c r="U1129" s="9">
        <f t="shared" si="283"/>
        <v>0.8406688563750373</v>
      </c>
      <c r="V1129" s="9">
        <f t="shared" si="284"/>
        <v>0</v>
      </c>
      <c r="W1129" s="9">
        <f t="shared" si="285"/>
        <v>0</v>
      </c>
      <c r="X1129" s="9">
        <f t="shared" si="286"/>
        <v>1</v>
      </c>
      <c r="Y1129" s="9">
        <f t="shared" si="287"/>
        <v>0</v>
      </c>
      <c r="Z1129" s="9">
        <f t="shared" si="288"/>
        <v>0</v>
      </c>
      <c r="AA1129" s="9">
        <f t="shared" si="289"/>
        <v>0</v>
      </c>
      <c r="AB1129" s="9">
        <f t="shared" si="290"/>
        <v>0</v>
      </c>
      <c r="AC1129" s="9">
        <f t="shared" si="291"/>
        <v>0</v>
      </c>
      <c r="AD1129" s="9">
        <f t="shared" si="292"/>
        <v>1</v>
      </c>
    </row>
    <row r="1130" spans="1:30" x14ac:dyDescent="0.35">
      <c r="A1130" s="5">
        <v>1129</v>
      </c>
      <c r="B1130" s="3" t="s">
        <v>642</v>
      </c>
      <c r="C1130" s="11">
        <v>20</v>
      </c>
      <c r="D1130" s="8">
        <v>2</v>
      </c>
      <c r="E1130" s="11">
        <v>0</v>
      </c>
      <c r="F1130" s="11">
        <v>5</v>
      </c>
      <c r="G1130" s="11">
        <v>0</v>
      </c>
      <c r="H1130" s="8">
        <v>71595000</v>
      </c>
      <c r="I1130" s="8">
        <v>109552000</v>
      </c>
      <c r="J1130" s="8">
        <v>5594000</v>
      </c>
      <c r="K1130" s="8">
        <v>45639000</v>
      </c>
      <c r="L1130" s="8">
        <v>58309000</v>
      </c>
      <c r="M1130" s="8">
        <v>103948000</v>
      </c>
      <c r="N1130" s="8">
        <v>222431000</v>
      </c>
      <c r="O1130" s="8">
        <v>3.6067</v>
      </c>
      <c r="P1130" s="9">
        <f t="shared" si="278"/>
        <v>0.65352526654009058</v>
      </c>
      <c r="Q1130" s="9">
        <f t="shared" si="279"/>
        <v>5.1062509128085291E-2</v>
      </c>
      <c r="R1130" s="9">
        <f t="shared" si="280"/>
        <v>0.41659668467942162</v>
      </c>
      <c r="S1130" s="9">
        <f t="shared" si="281"/>
        <v>0.53224952533956482</v>
      </c>
      <c r="T1130" s="9">
        <f t="shared" si="282"/>
        <v>0.94884621001898639</v>
      </c>
      <c r="U1130" s="9">
        <f t="shared" si="283"/>
        <v>2.0303691397692418</v>
      </c>
      <c r="V1130" s="9">
        <f t="shared" si="284"/>
        <v>0</v>
      </c>
      <c r="W1130" s="9">
        <f t="shared" si="285"/>
        <v>0</v>
      </c>
      <c r="X1130" s="9">
        <f t="shared" si="286"/>
        <v>1</v>
      </c>
      <c r="Y1130" s="9">
        <f t="shared" si="287"/>
        <v>0</v>
      </c>
      <c r="Z1130" s="9">
        <f t="shared" si="288"/>
        <v>0</v>
      </c>
      <c r="AA1130" s="9">
        <f t="shared" si="289"/>
        <v>0</v>
      </c>
      <c r="AB1130" s="9">
        <f t="shared" si="290"/>
        <v>0</v>
      </c>
      <c r="AC1130" s="9">
        <f t="shared" si="291"/>
        <v>0</v>
      </c>
      <c r="AD1130" s="9">
        <f t="shared" si="292"/>
        <v>1</v>
      </c>
    </row>
    <row r="1131" spans="1:30" x14ac:dyDescent="0.35">
      <c r="A1131" s="5">
        <v>1130</v>
      </c>
      <c r="B1131" s="3" t="s">
        <v>643</v>
      </c>
      <c r="C1131" s="11">
        <v>20</v>
      </c>
      <c r="D1131" s="8">
        <v>27.5</v>
      </c>
      <c r="E1131" s="11">
        <v>0</v>
      </c>
      <c r="F1131" s="11">
        <v>5</v>
      </c>
      <c r="G1131" s="11">
        <v>0</v>
      </c>
      <c r="H1131" s="8">
        <v>6436000</v>
      </c>
      <c r="I1131" s="8">
        <v>6436000</v>
      </c>
      <c r="J1131" s="8">
        <v>1927000</v>
      </c>
      <c r="K1131" s="8">
        <v>1889000</v>
      </c>
      <c r="L1131" s="8">
        <v>2620000</v>
      </c>
      <c r="M1131" s="8">
        <v>4509000</v>
      </c>
      <c r="N1131" s="8">
        <v>38881000</v>
      </c>
      <c r="O1131" s="8">
        <v>6.2908999999999997</v>
      </c>
      <c r="P1131" s="9">
        <f t="shared" si="278"/>
        <v>1</v>
      </c>
      <c r="Q1131" s="9">
        <f t="shared" si="279"/>
        <v>0.29940957116221256</v>
      </c>
      <c r="R1131" s="9">
        <f t="shared" si="280"/>
        <v>0.29350528278433807</v>
      </c>
      <c r="S1131" s="9">
        <f t="shared" si="281"/>
        <v>0.40708514605344936</v>
      </c>
      <c r="T1131" s="9">
        <f t="shared" si="282"/>
        <v>0.70059042883778744</v>
      </c>
      <c r="U1131" s="9">
        <f t="shared" si="283"/>
        <v>6.0411746426351769</v>
      </c>
      <c r="V1131" s="9">
        <f t="shared" si="284"/>
        <v>0</v>
      </c>
      <c r="W1131" s="9">
        <f t="shared" si="285"/>
        <v>0</v>
      </c>
      <c r="X1131" s="9">
        <f t="shared" si="286"/>
        <v>1</v>
      </c>
      <c r="Y1131" s="9">
        <f t="shared" si="287"/>
        <v>0</v>
      </c>
      <c r="Z1131" s="9">
        <f t="shared" si="288"/>
        <v>0</v>
      </c>
      <c r="AA1131" s="9">
        <f t="shared" si="289"/>
        <v>0</v>
      </c>
      <c r="AB1131" s="9">
        <f t="shared" si="290"/>
        <v>0</v>
      </c>
      <c r="AC1131" s="9">
        <f t="shared" si="291"/>
        <v>0</v>
      </c>
      <c r="AD1131" s="9">
        <f t="shared" si="292"/>
        <v>1</v>
      </c>
    </row>
    <row r="1132" spans="1:30" x14ac:dyDescent="0.35">
      <c r="A1132" s="5">
        <v>1131</v>
      </c>
      <c r="B1132" s="3" t="s">
        <v>644</v>
      </c>
      <c r="C1132" s="11">
        <v>20</v>
      </c>
      <c r="D1132" s="8">
        <v>2</v>
      </c>
      <c r="E1132" s="11">
        <v>0</v>
      </c>
      <c r="F1132" s="11">
        <v>0</v>
      </c>
      <c r="G1132" s="11">
        <v>0</v>
      </c>
      <c r="H1132" s="8">
        <v>27332000</v>
      </c>
      <c r="I1132" s="8">
        <v>83005000</v>
      </c>
      <c r="J1132" s="8">
        <v>38334000</v>
      </c>
      <c r="K1132" s="8">
        <v>25000000</v>
      </c>
      <c r="L1132" s="8">
        <v>18671000</v>
      </c>
      <c r="M1132" s="8">
        <v>43671000</v>
      </c>
      <c r="N1132" s="8">
        <v>65903000</v>
      </c>
      <c r="O1132" s="8">
        <v>1.4655</v>
      </c>
      <c r="P1132" s="9">
        <f t="shared" si="278"/>
        <v>0.32928136859225349</v>
      </c>
      <c r="Q1132" s="9">
        <f t="shared" si="279"/>
        <v>0.46182760074694296</v>
      </c>
      <c r="R1132" s="9">
        <f t="shared" si="280"/>
        <v>0.30118667550147582</v>
      </c>
      <c r="S1132" s="9">
        <f t="shared" si="281"/>
        <v>0.22493825673152221</v>
      </c>
      <c r="T1132" s="9">
        <f t="shared" si="282"/>
        <v>0.52612493223299805</v>
      </c>
      <c r="U1132" s="9">
        <f t="shared" si="283"/>
        <v>0.79396421902295045</v>
      </c>
      <c r="V1132" s="9">
        <f t="shared" si="284"/>
        <v>0</v>
      </c>
      <c r="W1132" s="9">
        <f t="shared" si="285"/>
        <v>0</v>
      </c>
      <c r="X1132" s="9">
        <f t="shared" si="286"/>
        <v>1</v>
      </c>
      <c r="Y1132" s="9">
        <f t="shared" si="287"/>
        <v>1</v>
      </c>
      <c r="Z1132" s="9">
        <f t="shared" si="288"/>
        <v>0</v>
      </c>
      <c r="AA1132" s="9">
        <f t="shared" si="289"/>
        <v>0</v>
      </c>
      <c r="AB1132" s="9">
        <f t="shared" si="290"/>
        <v>0</v>
      </c>
      <c r="AC1132" s="9">
        <f t="shared" si="291"/>
        <v>0</v>
      </c>
      <c r="AD1132" s="9">
        <f t="shared" si="292"/>
        <v>0</v>
      </c>
    </row>
    <row r="1133" spans="1:30" x14ac:dyDescent="0.35">
      <c r="A1133" s="5">
        <v>1132</v>
      </c>
      <c r="B1133" s="3" t="s">
        <v>1546</v>
      </c>
      <c r="C1133" s="11">
        <v>20</v>
      </c>
      <c r="D1133" s="8">
        <v>9.5</v>
      </c>
      <c r="E1133" s="11">
        <v>0</v>
      </c>
      <c r="F1133" s="11">
        <v>5</v>
      </c>
      <c r="G1133" s="11">
        <v>0</v>
      </c>
      <c r="H1133" s="8">
        <v>41720000</v>
      </c>
      <c r="I1133" s="8">
        <v>55585000</v>
      </c>
      <c r="J1133" s="8">
        <v>52397000</v>
      </c>
      <c r="K1133" s="8">
        <v>481000</v>
      </c>
      <c r="L1133" s="8">
        <v>2697000</v>
      </c>
      <c r="M1133" s="8">
        <v>3178000</v>
      </c>
      <c r="N1133" s="8">
        <v>12609000</v>
      </c>
      <c r="O1133" s="8">
        <v>0.24460000000000001</v>
      </c>
      <c r="P1133" s="9">
        <f t="shared" si="278"/>
        <v>0.75056220203292257</v>
      </c>
      <c r="Q1133" s="9">
        <f t="shared" si="279"/>
        <v>0.94264639740937306</v>
      </c>
      <c r="R1133" s="9">
        <f t="shared" si="280"/>
        <v>8.6534136907439052E-3</v>
      </c>
      <c r="S1133" s="9">
        <f t="shared" si="281"/>
        <v>4.8520284249347845E-2</v>
      </c>
      <c r="T1133" s="9">
        <f t="shared" si="282"/>
        <v>5.717369794009175E-2</v>
      </c>
      <c r="U1133" s="9">
        <f t="shared" si="283"/>
        <v>0.22684177385985427</v>
      </c>
      <c r="V1133" s="9">
        <f t="shared" si="284"/>
        <v>0</v>
      </c>
      <c r="W1133" s="9">
        <f t="shared" si="285"/>
        <v>0</v>
      </c>
      <c r="X1133" s="9">
        <f t="shared" si="286"/>
        <v>1</v>
      </c>
      <c r="Y1133" s="9">
        <f t="shared" si="287"/>
        <v>0</v>
      </c>
      <c r="Z1133" s="9">
        <f t="shared" si="288"/>
        <v>0</v>
      </c>
      <c r="AA1133" s="9">
        <f t="shared" si="289"/>
        <v>0</v>
      </c>
      <c r="AB1133" s="9">
        <f t="shared" si="290"/>
        <v>0</v>
      </c>
      <c r="AC1133" s="9">
        <f t="shared" si="291"/>
        <v>0</v>
      </c>
      <c r="AD1133" s="9">
        <f t="shared" si="292"/>
        <v>1</v>
      </c>
    </row>
    <row r="1134" spans="1:30" x14ac:dyDescent="0.35">
      <c r="A1134" s="5">
        <v>1133</v>
      </c>
      <c r="B1134" s="3" t="s">
        <v>645</v>
      </c>
      <c r="C1134" s="11">
        <v>20</v>
      </c>
      <c r="D1134" s="8">
        <v>0.5</v>
      </c>
      <c r="E1134" s="11">
        <v>0</v>
      </c>
      <c r="F1134" s="11">
        <v>5</v>
      </c>
      <c r="G1134" s="11">
        <v>0</v>
      </c>
      <c r="H1134" s="8">
        <v>1479000</v>
      </c>
      <c r="I1134" s="8">
        <v>1479000</v>
      </c>
      <c r="J1134" s="8">
        <v>27000</v>
      </c>
      <c r="K1134" s="8">
        <v>103000</v>
      </c>
      <c r="L1134" s="8">
        <v>1334000</v>
      </c>
      <c r="M1134" s="8">
        <v>1437000</v>
      </c>
      <c r="N1134" s="8">
        <v>1020000</v>
      </c>
      <c r="O1134" s="8">
        <v>1.3793</v>
      </c>
      <c r="P1134" s="9">
        <f t="shared" si="278"/>
        <v>1</v>
      </c>
      <c r="Q1134" s="9">
        <f t="shared" si="279"/>
        <v>1.8255578093306288E-2</v>
      </c>
      <c r="R1134" s="9">
        <f t="shared" si="280"/>
        <v>6.9641649763353616E-2</v>
      </c>
      <c r="S1134" s="9">
        <f t="shared" si="281"/>
        <v>0.90196078431372551</v>
      </c>
      <c r="T1134" s="9">
        <f t="shared" si="282"/>
        <v>0.97160243407707914</v>
      </c>
      <c r="U1134" s="9">
        <f t="shared" si="283"/>
        <v>0.68965517241379315</v>
      </c>
      <c r="V1134" s="9">
        <f t="shared" si="284"/>
        <v>0</v>
      </c>
      <c r="W1134" s="9">
        <f t="shared" si="285"/>
        <v>0</v>
      </c>
      <c r="X1134" s="9">
        <f t="shared" si="286"/>
        <v>1</v>
      </c>
      <c r="Y1134" s="9">
        <f t="shared" si="287"/>
        <v>0</v>
      </c>
      <c r="Z1134" s="9">
        <f t="shared" si="288"/>
        <v>0</v>
      </c>
      <c r="AA1134" s="9">
        <f t="shared" si="289"/>
        <v>0</v>
      </c>
      <c r="AB1134" s="9">
        <f t="shared" si="290"/>
        <v>0</v>
      </c>
      <c r="AC1134" s="9">
        <f t="shared" si="291"/>
        <v>0</v>
      </c>
      <c r="AD1134" s="9">
        <f t="shared" si="292"/>
        <v>1</v>
      </c>
    </row>
    <row r="1135" spans="1:30" ht="43.5" x14ac:dyDescent="0.35">
      <c r="A1135" s="5">
        <v>1134</v>
      </c>
      <c r="B1135" s="3" t="s">
        <v>1547</v>
      </c>
      <c r="C1135" s="11">
        <v>20</v>
      </c>
      <c r="D1135" s="8">
        <v>23.5</v>
      </c>
      <c r="E1135" s="11">
        <v>0</v>
      </c>
      <c r="F1135" s="11">
        <v>5</v>
      </c>
      <c r="G1135" s="11">
        <v>0</v>
      </c>
      <c r="H1135" s="8">
        <v>376000</v>
      </c>
      <c r="I1135" s="8">
        <v>541000</v>
      </c>
      <c r="J1135" s="8">
        <v>-354000</v>
      </c>
      <c r="K1135" s="8">
        <v>455000</v>
      </c>
      <c r="L1135" s="8">
        <v>365000</v>
      </c>
      <c r="M1135" s="8">
        <v>820000</v>
      </c>
      <c r="N1135" s="8">
        <v>290000</v>
      </c>
      <c r="O1135" s="8">
        <v>0.54869999999999997</v>
      </c>
      <c r="P1135" s="9">
        <f t="shared" si="278"/>
        <v>0.69500924214417747</v>
      </c>
      <c r="Q1135" s="9">
        <f t="shared" si="279"/>
        <v>-0.65434380776340106</v>
      </c>
      <c r="R1135" s="9">
        <f t="shared" si="280"/>
        <v>0.84103512014787429</v>
      </c>
      <c r="S1135" s="9">
        <f t="shared" si="281"/>
        <v>0.67467652495378927</v>
      </c>
      <c r="T1135" s="9">
        <f t="shared" si="282"/>
        <v>1.5157116451016637</v>
      </c>
      <c r="U1135" s="9">
        <f t="shared" si="283"/>
        <v>0.53604436229205177</v>
      </c>
      <c r="V1135" s="9">
        <f t="shared" si="284"/>
        <v>0</v>
      </c>
      <c r="W1135" s="9">
        <f t="shared" si="285"/>
        <v>0</v>
      </c>
      <c r="X1135" s="9">
        <f t="shared" si="286"/>
        <v>1</v>
      </c>
      <c r="Y1135" s="9">
        <f t="shared" si="287"/>
        <v>0</v>
      </c>
      <c r="Z1135" s="9">
        <f t="shared" si="288"/>
        <v>0</v>
      </c>
      <c r="AA1135" s="9">
        <f t="shared" si="289"/>
        <v>0</v>
      </c>
      <c r="AB1135" s="9">
        <f t="shared" si="290"/>
        <v>0</v>
      </c>
      <c r="AC1135" s="9">
        <f t="shared" si="291"/>
        <v>0</v>
      </c>
      <c r="AD1135" s="9">
        <f t="shared" si="292"/>
        <v>1</v>
      </c>
    </row>
    <row r="1136" spans="1:30" x14ac:dyDescent="0.35">
      <c r="A1136" s="5">
        <v>1135</v>
      </c>
      <c r="B1136" s="3" t="s">
        <v>1548</v>
      </c>
      <c r="C1136" s="11">
        <v>20</v>
      </c>
      <c r="D1136" s="8">
        <v>12.5</v>
      </c>
      <c r="E1136" s="11">
        <v>0</v>
      </c>
      <c r="F1136" s="11">
        <v>5</v>
      </c>
      <c r="G1136" s="11">
        <v>0</v>
      </c>
      <c r="H1136" s="8">
        <v>89873000</v>
      </c>
      <c r="I1136" s="8">
        <v>132547000</v>
      </c>
      <c r="J1136" s="8">
        <v>112813000</v>
      </c>
      <c r="K1136" s="8">
        <v>18120000</v>
      </c>
      <c r="L1136" s="8">
        <v>1604000</v>
      </c>
      <c r="M1136" s="8">
        <v>19724000</v>
      </c>
      <c r="N1136" s="8">
        <v>75603000</v>
      </c>
      <c r="O1136" s="8">
        <v>0.67359999999999998</v>
      </c>
      <c r="P1136" s="9">
        <f t="shared" si="278"/>
        <v>0.67804627792405714</v>
      </c>
      <c r="Q1136" s="9">
        <f t="shared" si="279"/>
        <v>0.85111696228507627</v>
      </c>
      <c r="R1136" s="9">
        <f t="shared" si="280"/>
        <v>0.1367062249617117</v>
      </c>
      <c r="S1136" s="9">
        <f t="shared" si="281"/>
        <v>1.2101367816698983E-2</v>
      </c>
      <c r="T1136" s="9">
        <f t="shared" si="282"/>
        <v>0.14880759277841069</v>
      </c>
      <c r="U1136" s="9">
        <f t="shared" si="283"/>
        <v>0.57038635351988354</v>
      </c>
      <c r="V1136" s="9">
        <f t="shared" si="284"/>
        <v>0</v>
      </c>
      <c r="W1136" s="9">
        <f t="shared" si="285"/>
        <v>0</v>
      </c>
      <c r="X1136" s="9">
        <f t="shared" si="286"/>
        <v>1</v>
      </c>
      <c r="Y1136" s="9">
        <f t="shared" si="287"/>
        <v>0</v>
      </c>
      <c r="Z1136" s="9">
        <f t="shared" si="288"/>
        <v>0</v>
      </c>
      <c r="AA1136" s="9">
        <f t="shared" si="289"/>
        <v>0</v>
      </c>
      <c r="AB1136" s="9">
        <f t="shared" si="290"/>
        <v>0</v>
      </c>
      <c r="AC1136" s="9">
        <f t="shared" si="291"/>
        <v>0</v>
      </c>
      <c r="AD1136" s="9">
        <f t="shared" si="292"/>
        <v>1</v>
      </c>
    </row>
    <row r="1137" spans="1:30" x14ac:dyDescent="0.35">
      <c r="A1137" s="5">
        <v>1136</v>
      </c>
      <c r="B1137" s="3" t="s">
        <v>1549</v>
      </c>
      <c r="C1137" s="11">
        <v>20</v>
      </c>
      <c r="D1137" s="8">
        <v>15.5</v>
      </c>
      <c r="E1137" s="11">
        <v>0</v>
      </c>
      <c r="F1137" s="11">
        <v>5</v>
      </c>
      <c r="G1137" s="11">
        <v>0</v>
      </c>
      <c r="H1137" s="8">
        <v>29674000</v>
      </c>
      <c r="I1137" s="8">
        <v>72814000</v>
      </c>
      <c r="J1137" s="8">
        <v>63499000</v>
      </c>
      <c r="K1137" s="8">
        <v>9000000</v>
      </c>
      <c r="L1137" s="8">
        <v>305000</v>
      </c>
      <c r="M1137" s="8">
        <v>9305000</v>
      </c>
      <c r="N1137" s="8">
        <v>24781000</v>
      </c>
      <c r="O1137" s="8">
        <v>0.35320000000000001</v>
      </c>
      <c r="P1137" s="9">
        <f t="shared" si="278"/>
        <v>0.40753151866399318</v>
      </c>
      <c r="Q1137" s="9">
        <f t="shared" si="279"/>
        <v>0.87207130496882468</v>
      </c>
      <c r="R1137" s="9">
        <f t="shared" si="280"/>
        <v>0.12360260389485539</v>
      </c>
      <c r="S1137" s="9">
        <f t="shared" si="281"/>
        <v>4.1887549097700989E-3</v>
      </c>
      <c r="T1137" s="9">
        <f t="shared" si="282"/>
        <v>0.12779135880462547</v>
      </c>
      <c r="U1137" s="9">
        <f t="shared" si="283"/>
        <v>0.34033290301315683</v>
      </c>
      <c r="V1137" s="9">
        <f t="shared" si="284"/>
        <v>0</v>
      </c>
      <c r="W1137" s="9">
        <f t="shared" si="285"/>
        <v>0</v>
      </c>
      <c r="X1137" s="9">
        <f t="shared" si="286"/>
        <v>1</v>
      </c>
      <c r="Y1137" s="9">
        <f t="shared" si="287"/>
        <v>0</v>
      </c>
      <c r="Z1137" s="9">
        <f t="shared" si="288"/>
        <v>0</v>
      </c>
      <c r="AA1137" s="9">
        <f t="shared" si="289"/>
        <v>0</v>
      </c>
      <c r="AB1137" s="9">
        <f t="shared" si="290"/>
        <v>0</v>
      </c>
      <c r="AC1137" s="9">
        <f t="shared" si="291"/>
        <v>0</v>
      </c>
      <c r="AD1137" s="9">
        <f t="shared" si="292"/>
        <v>1</v>
      </c>
    </row>
    <row r="1138" spans="1:30" x14ac:dyDescent="0.35">
      <c r="A1138" s="5">
        <v>1137</v>
      </c>
      <c r="B1138" s="3" t="s">
        <v>646</v>
      </c>
      <c r="C1138" s="11">
        <v>20</v>
      </c>
      <c r="D1138" s="8">
        <v>4</v>
      </c>
      <c r="E1138" s="11">
        <v>0</v>
      </c>
      <c r="F1138" s="11">
        <v>2</v>
      </c>
      <c r="G1138" s="11">
        <v>0</v>
      </c>
      <c r="H1138" s="8">
        <v>1126000</v>
      </c>
      <c r="I1138" s="8">
        <v>12255000</v>
      </c>
      <c r="J1138" s="8">
        <v>437000</v>
      </c>
      <c r="K1138" s="8">
        <v>4405000</v>
      </c>
      <c r="L1138" s="8">
        <v>41000</v>
      </c>
      <c r="M1138" s="8">
        <v>4446000</v>
      </c>
      <c r="N1138" s="8">
        <v>4719000</v>
      </c>
      <c r="O1138" s="8">
        <v>0.67889999999999995</v>
      </c>
      <c r="P1138" s="9">
        <f t="shared" si="278"/>
        <v>9.1880864953080371E-2</v>
      </c>
      <c r="Q1138" s="9">
        <f t="shared" si="279"/>
        <v>3.565891472868217E-2</v>
      </c>
      <c r="R1138" s="9">
        <f t="shared" si="280"/>
        <v>0.3594451244390045</v>
      </c>
      <c r="S1138" s="9">
        <f t="shared" si="281"/>
        <v>3.3455732354141167E-3</v>
      </c>
      <c r="T1138" s="9">
        <f t="shared" si="282"/>
        <v>0.36279069767441863</v>
      </c>
      <c r="U1138" s="9">
        <f t="shared" si="283"/>
        <v>0.38506731946144429</v>
      </c>
      <c r="V1138" s="9">
        <f t="shared" si="284"/>
        <v>0</v>
      </c>
      <c r="W1138" s="9">
        <f t="shared" si="285"/>
        <v>0</v>
      </c>
      <c r="X1138" s="9">
        <f t="shared" si="286"/>
        <v>1</v>
      </c>
      <c r="Y1138" s="9">
        <f t="shared" si="287"/>
        <v>0</v>
      </c>
      <c r="Z1138" s="9">
        <f t="shared" si="288"/>
        <v>0</v>
      </c>
      <c r="AA1138" s="9">
        <f t="shared" si="289"/>
        <v>1</v>
      </c>
      <c r="AB1138" s="9">
        <f t="shared" si="290"/>
        <v>0</v>
      </c>
      <c r="AC1138" s="9">
        <f t="shared" si="291"/>
        <v>0</v>
      </c>
      <c r="AD1138" s="9">
        <f t="shared" si="292"/>
        <v>0</v>
      </c>
    </row>
    <row r="1139" spans="1:30" x14ac:dyDescent="0.35">
      <c r="A1139" s="5">
        <v>1138</v>
      </c>
      <c r="B1139" s="3" t="s">
        <v>647</v>
      </c>
      <c r="C1139" s="11">
        <v>20</v>
      </c>
      <c r="D1139" s="8">
        <v>15</v>
      </c>
      <c r="E1139" s="11">
        <v>0</v>
      </c>
      <c r="F1139" s="11">
        <v>5</v>
      </c>
      <c r="G1139" s="11">
        <v>0</v>
      </c>
      <c r="H1139" s="8">
        <v>84333000</v>
      </c>
      <c r="I1139" s="8">
        <v>156570000</v>
      </c>
      <c r="J1139" s="8">
        <v>91539000</v>
      </c>
      <c r="K1139" s="8">
        <v>11313000</v>
      </c>
      <c r="L1139" s="8">
        <v>53708000</v>
      </c>
      <c r="M1139" s="8">
        <v>65021000</v>
      </c>
      <c r="N1139" s="8">
        <v>92033000</v>
      </c>
      <c r="O1139" s="8">
        <v>0.55349999999999999</v>
      </c>
      <c r="P1139" s="9">
        <f t="shared" si="278"/>
        <v>0.53862808967235098</v>
      </c>
      <c r="Q1139" s="9">
        <f t="shared" si="279"/>
        <v>0.58465223222839624</v>
      </c>
      <c r="R1139" s="9">
        <f t="shared" si="280"/>
        <v>7.2255221306763748E-2</v>
      </c>
      <c r="S1139" s="9">
        <f t="shared" si="281"/>
        <v>0.3430286772689532</v>
      </c>
      <c r="T1139" s="9">
        <f t="shared" si="282"/>
        <v>0.41528389857571696</v>
      </c>
      <c r="U1139" s="9">
        <f t="shared" si="283"/>
        <v>0.58780737050520537</v>
      </c>
      <c r="V1139" s="9">
        <f t="shared" si="284"/>
        <v>0</v>
      </c>
      <c r="W1139" s="9">
        <f t="shared" si="285"/>
        <v>0</v>
      </c>
      <c r="X1139" s="9">
        <f t="shared" si="286"/>
        <v>1</v>
      </c>
      <c r="Y1139" s="9">
        <f t="shared" si="287"/>
        <v>0</v>
      </c>
      <c r="Z1139" s="9">
        <f t="shared" si="288"/>
        <v>0</v>
      </c>
      <c r="AA1139" s="9">
        <f t="shared" si="289"/>
        <v>0</v>
      </c>
      <c r="AB1139" s="9">
        <f t="shared" si="290"/>
        <v>0</v>
      </c>
      <c r="AC1139" s="9">
        <f t="shared" si="291"/>
        <v>0</v>
      </c>
      <c r="AD1139" s="9">
        <f t="shared" si="292"/>
        <v>1</v>
      </c>
    </row>
    <row r="1140" spans="1:30" x14ac:dyDescent="0.35">
      <c r="A1140" s="5">
        <v>1139</v>
      </c>
      <c r="B1140" s="3" t="s">
        <v>648</v>
      </c>
      <c r="C1140" s="11">
        <v>20</v>
      </c>
      <c r="D1140" s="8">
        <v>28</v>
      </c>
      <c r="E1140" s="11">
        <v>0</v>
      </c>
      <c r="F1140" s="11">
        <v>2</v>
      </c>
      <c r="G1140" s="11">
        <v>0</v>
      </c>
      <c r="H1140" s="8">
        <v>9928000</v>
      </c>
      <c r="I1140" s="8">
        <v>24432000</v>
      </c>
      <c r="J1140" s="8">
        <v>12204000</v>
      </c>
      <c r="K1140" s="8">
        <v>6868000</v>
      </c>
      <c r="L1140" s="8">
        <v>2000000</v>
      </c>
      <c r="M1140" s="8">
        <v>8868000</v>
      </c>
      <c r="N1140" s="8">
        <v>35167000</v>
      </c>
      <c r="O1140" s="8">
        <v>1.5851999999999999</v>
      </c>
      <c r="P1140" s="9">
        <f t="shared" si="278"/>
        <v>0.40635232481990829</v>
      </c>
      <c r="Q1140" s="9">
        <f t="shared" si="279"/>
        <v>0.49950884086444008</v>
      </c>
      <c r="R1140" s="9">
        <f t="shared" si="280"/>
        <v>0.28110674525212836</v>
      </c>
      <c r="S1140" s="9">
        <f t="shared" si="281"/>
        <v>8.1859855926653569E-2</v>
      </c>
      <c r="T1140" s="9">
        <f t="shared" si="282"/>
        <v>0.36296660117878193</v>
      </c>
      <c r="U1140" s="9">
        <f t="shared" si="283"/>
        <v>1.439382776686313</v>
      </c>
      <c r="V1140" s="9">
        <f t="shared" si="284"/>
        <v>0</v>
      </c>
      <c r="W1140" s="9">
        <f t="shared" si="285"/>
        <v>0</v>
      </c>
      <c r="X1140" s="9">
        <f t="shared" si="286"/>
        <v>1</v>
      </c>
      <c r="Y1140" s="9">
        <f t="shared" si="287"/>
        <v>0</v>
      </c>
      <c r="Z1140" s="9">
        <f t="shared" si="288"/>
        <v>0</v>
      </c>
      <c r="AA1140" s="9">
        <f t="shared" si="289"/>
        <v>1</v>
      </c>
      <c r="AB1140" s="9">
        <f t="shared" si="290"/>
        <v>0</v>
      </c>
      <c r="AC1140" s="9">
        <f t="shared" si="291"/>
        <v>0</v>
      </c>
      <c r="AD1140" s="9">
        <f t="shared" si="292"/>
        <v>0</v>
      </c>
    </row>
    <row r="1141" spans="1:30" x14ac:dyDescent="0.35">
      <c r="A1141" s="5">
        <v>1140</v>
      </c>
      <c r="B1141" s="3" t="s">
        <v>1550</v>
      </c>
      <c r="C1141" s="11">
        <v>20</v>
      </c>
      <c r="D1141" s="8">
        <v>7</v>
      </c>
      <c r="E1141" s="11">
        <v>0</v>
      </c>
      <c r="F1141" s="11">
        <v>5</v>
      </c>
      <c r="G1141" s="11">
        <v>0</v>
      </c>
      <c r="H1141" s="8">
        <v>395000</v>
      </c>
      <c r="I1141" s="8">
        <v>395000</v>
      </c>
      <c r="J1141" s="8">
        <v>-14000</v>
      </c>
      <c r="K1141" s="8">
        <v>346000</v>
      </c>
      <c r="L1141" s="8">
        <v>43000</v>
      </c>
      <c r="M1141" s="8">
        <v>389000</v>
      </c>
      <c r="N1141" s="8">
        <v>458000</v>
      </c>
      <c r="O1141" s="8">
        <v>1.0077</v>
      </c>
      <c r="P1141" s="9">
        <f t="shared" si="278"/>
        <v>1</v>
      </c>
      <c r="Q1141" s="9">
        <f t="shared" si="279"/>
        <v>-3.5443037974683546E-2</v>
      </c>
      <c r="R1141" s="9">
        <f t="shared" si="280"/>
        <v>0.8759493670886076</v>
      </c>
      <c r="S1141" s="9">
        <f t="shared" si="281"/>
        <v>0.10886075949367088</v>
      </c>
      <c r="T1141" s="9">
        <f t="shared" si="282"/>
        <v>0.98481012658227851</v>
      </c>
      <c r="U1141" s="9">
        <f t="shared" si="283"/>
        <v>1.1594936708860759</v>
      </c>
      <c r="V1141" s="9">
        <f t="shared" si="284"/>
        <v>0</v>
      </c>
      <c r="W1141" s="9">
        <f t="shared" si="285"/>
        <v>0</v>
      </c>
      <c r="X1141" s="9">
        <f t="shared" si="286"/>
        <v>1</v>
      </c>
      <c r="Y1141" s="9">
        <f t="shared" si="287"/>
        <v>0</v>
      </c>
      <c r="Z1141" s="9">
        <f t="shared" si="288"/>
        <v>0</v>
      </c>
      <c r="AA1141" s="9">
        <f t="shared" si="289"/>
        <v>0</v>
      </c>
      <c r="AB1141" s="9">
        <f t="shared" si="290"/>
        <v>0</v>
      </c>
      <c r="AC1141" s="9">
        <f t="shared" si="291"/>
        <v>0</v>
      </c>
      <c r="AD1141" s="9">
        <f t="shared" si="292"/>
        <v>1</v>
      </c>
    </row>
    <row r="1142" spans="1:30" x14ac:dyDescent="0.35">
      <c r="A1142" s="5">
        <v>1141</v>
      </c>
      <c r="B1142" s="3" t="s">
        <v>1551</v>
      </c>
      <c r="C1142" s="11">
        <v>20</v>
      </c>
      <c r="D1142" s="8">
        <v>15.5</v>
      </c>
      <c r="E1142" s="11">
        <v>0</v>
      </c>
      <c r="F1142" s="11">
        <v>5</v>
      </c>
      <c r="G1142" s="11">
        <v>0</v>
      </c>
      <c r="H1142" s="8">
        <v>638000</v>
      </c>
      <c r="I1142" s="8">
        <v>3386000</v>
      </c>
      <c r="J1142" s="8">
        <v>-1290000</v>
      </c>
      <c r="K1142" s="8">
        <v>2677000</v>
      </c>
      <c r="L1142" s="8">
        <v>1969000</v>
      </c>
      <c r="M1142" s="8">
        <v>4646000</v>
      </c>
      <c r="N1142" s="8">
        <v>1223000</v>
      </c>
      <c r="O1142" s="8">
        <v>0.32790000000000002</v>
      </c>
      <c r="P1142" s="9">
        <f t="shared" si="278"/>
        <v>0.18842291789722387</v>
      </c>
      <c r="Q1142" s="9">
        <f t="shared" si="279"/>
        <v>-0.38098050797401062</v>
      </c>
      <c r="R1142" s="9">
        <f t="shared" si="280"/>
        <v>0.79060838747785001</v>
      </c>
      <c r="S1142" s="9">
        <f t="shared" si="281"/>
        <v>0.58151210868281156</v>
      </c>
      <c r="T1142" s="9">
        <f t="shared" si="282"/>
        <v>1.3721204961606615</v>
      </c>
      <c r="U1142" s="9">
        <f t="shared" si="283"/>
        <v>0.36119314825753102</v>
      </c>
      <c r="V1142" s="9">
        <f t="shared" si="284"/>
        <v>0</v>
      </c>
      <c r="W1142" s="9">
        <f t="shared" si="285"/>
        <v>0</v>
      </c>
      <c r="X1142" s="9">
        <f t="shared" si="286"/>
        <v>1</v>
      </c>
      <c r="Y1142" s="9">
        <f t="shared" si="287"/>
        <v>0</v>
      </c>
      <c r="Z1142" s="9">
        <f t="shared" si="288"/>
        <v>0</v>
      </c>
      <c r="AA1142" s="9">
        <f t="shared" si="289"/>
        <v>0</v>
      </c>
      <c r="AB1142" s="9">
        <f t="shared" si="290"/>
        <v>0</v>
      </c>
      <c r="AC1142" s="9">
        <f t="shared" si="291"/>
        <v>0</v>
      </c>
      <c r="AD1142" s="9">
        <f t="shared" si="292"/>
        <v>1</v>
      </c>
    </row>
    <row r="1143" spans="1:30" x14ac:dyDescent="0.35">
      <c r="A1143" s="5">
        <v>1142</v>
      </c>
      <c r="B1143" s="3" t="s">
        <v>649</v>
      </c>
      <c r="C1143" s="11">
        <v>20</v>
      </c>
      <c r="D1143" s="8">
        <v>28.5</v>
      </c>
      <c r="E1143" s="11">
        <v>0</v>
      </c>
      <c r="F1143" s="11">
        <v>5</v>
      </c>
      <c r="G1143" s="11">
        <v>0</v>
      </c>
      <c r="H1143" s="8">
        <v>10654000</v>
      </c>
      <c r="I1143" s="8">
        <v>11162000</v>
      </c>
      <c r="J1143" s="8">
        <v>10410000</v>
      </c>
      <c r="K1143" s="8">
        <v>75000</v>
      </c>
      <c r="L1143" s="8">
        <v>56000</v>
      </c>
      <c r="M1143" s="8">
        <v>131000</v>
      </c>
      <c r="N1143" s="8">
        <v>8142000</v>
      </c>
      <c r="O1143" s="8">
        <v>0.55979999999999996</v>
      </c>
      <c r="P1143" s="9">
        <f t="shared" si="278"/>
        <v>0.95448844293137436</v>
      </c>
      <c r="Q1143" s="9">
        <f t="shared" si="279"/>
        <v>0.9326285611897509</v>
      </c>
      <c r="R1143" s="9">
        <f t="shared" si="280"/>
        <v>6.7192259451711164E-3</v>
      </c>
      <c r="S1143" s="9">
        <f t="shared" si="281"/>
        <v>5.0170220390611002E-3</v>
      </c>
      <c r="T1143" s="9">
        <f t="shared" si="282"/>
        <v>1.1736247984232217E-2</v>
      </c>
      <c r="U1143" s="9">
        <f t="shared" si="283"/>
        <v>0.72943916860777636</v>
      </c>
      <c r="V1143" s="9">
        <f t="shared" si="284"/>
        <v>0</v>
      </c>
      <c r="W1143" s="9">
        <f t="shared" si="285"/>
        <v>0</v>
      </c>
      <c r="X1143" s="9">
        <f t="shared" si="286"/>
        <v>1</v>
      </c>
      <c r="Y1143" s="9">
        <f t="shared" si="287"/>
        <v>0</v>
      </c>
      <c r="Z1143" s="9">
        <f t="shared" si="288"/>
        <v>0</v>
      </c>
      <c r="AA1143" s="9">
        <f t="shared" si="289"/>
        <v>0</v>
      </c>
      <c r="AB1143" s="9">
        <f t="shared" si="290"/>
        <v>0</v>
      </c>
      <c r="AC1143" s="9">
        <f t="shared" si="291"/>
        <v>0</v>
      </c>
      <c r="AD1143" s="9">
        <f t="shared" si="292"/>
        <v>1</v>
      </c>
    </row>
    <row r="1144" spans="1:30" x14ac:dyDescent="0.35">
      <c r="A1144" s="5">
        <v>1143</v>
      </c>
      <c r="B1144" s="3" t="s">
        <v>1552</v>
      </c>
      <c r="C1144" s="11">
        <v>20</v>
      </c>
      <c r="D1144" s="8">
        <v>3</v>
      </c>
      <c r="E1144" s="11">
        <v>0</v>
      </c>
      <c r="F1144" s="11">
        <v>5</v>
      </c>
      <c r="G1144" s="11">
        <v>0</v>
      </c>
      <c r="H1144" s="8">
        <v>995000</v>
      </c>
      <c r="I1144" s="8">
        <v>995000</v>
      </c>
      <c r="J1144" s="8">
        <v>-1001000</v>
      </c>
      <c r="K1144" s="8">
        <v>693000</v>
      </c>
      <c r="L1144" s="8">
        <v>1293000</v>
      </c>
      <c r="M1144" s="8">
        <v>1986000</v>
      </c>
      <c r="N1144" s="8">
        <v>4303000</v>
      </c>
      <c r="O1144" s="8">
        <v>2.7896000000000001</v>
      </c>
      <c r="P1144" s="9">
        <f t="shared" si="278"/>
        <v>1</v>
      </c>
      <c r="Q1144" s="9">
        <f t="shared" si="279"/>
        <v>-1.0060301507537688</v>
      </c>
      <c r="R1144" s="9">
        <f t="shared" si="280"/>
        <v>0.69648241206030148</v>
      </c>
      <c r="S1144" s="9">
        <f t="shared" si="281"/>
        <v>1.2994974874371858</v>
      </c>
      <c r="T1144" s="9">
        <f t="shared" si="282"/>
        <v>1.9959798994974873</v>
      </c>
      <c r="U1144" s="9">
        <f t="shared" si="283"/>
        <v>4.3246231155778894</v>
      </c>
      <c r="V1144" s="9">
        <f t="shared" si="284"/>
        <v>0</v>
      </c>
      <c r="W1144" s="9">
        <f t="shared" si="285"/>
        <v>0</v>
      </c>
      <c r="X1144" s="9">
        <f t="shared" si="286"/>
        <v>1</v>
      </c>
      <c r="Y1144" s="9">
        <f t="shared" si="287"/>
        <v>0</v>
      </c>
      <c r="Z1144" s="9">
        <f t="shared" si="288"/>
        <v>0</v>
      </c>
      <c r="AA1144" s="9">
        <f t="shared" si="289"/>
        <v>0</v>
      </c>
      <c r="AB1144" s="9">
        <f t="shared" si="290"/>
        <v>0</v>
      </c>
      <c r="AC1144" s="9">
        <f t="shared" si="291"/>
        <v>0</v>
      </c>
      <c r="AD1144" s="9">
        <f t="shared" si="292"/>
        <v>1</v>
      </c>
    </row>
    <row r="1145" spans="1:30" x14ac:dyDescent="0.35">
      <c r="A1145" s="5">
        <v>1144</v>
      </c>
      <c r="B1145" s="3" t="s">
        <v>650</v>
      </c>
      <c r="C1145" s="11">
        <v>20</v>
      </c>
      <c r="D1145" s="8">
        <v>12.5</v>
      </c>
      <c r="E1145" s="11">
        <v>0</v>
      </c>
      <c r="F1145" s="11">
        <v>5</v>
      </c>
      <c r="G1145" s="11">
        <v>0</v>
      </c>
      <c r="H1145" s="8">
        <v>2464000</v>
      </c>
      <c r="I1145" s="8">
        <v>2464000</v>
      </c>
      <c r="J1145" s="8">
        <v>1445000</v>
      </c>
      <c r="K1145" s="8">
        <v>485000</v>
      </c>
      <c r="L1145" s="8">
        <v>524000</v>
      </c>
      <c r="M1145" s="8">
        <v>1009000</v>
      </c>
      <c r="N1145" s="8">
        <v>9103000</v>
      </c>
      <c r="O1145" s="8">
        <v>3.6448</v>
      </c>
      <c r="P1145" s="9">
        <f t="shared" si="278"/>
        <v>1</v>
      </c>
      <c r="Q1145" s="9">
        <f t="shared" si="279"/>
        <v>0.58644480519480524</v>
      </c>
      <c r="R1145" s="9">
        <f t="shared" si="280"/>
        <v>0.19683441558441558</v>
      </c>
      <c r="S1145" s="9">
        <f t="shared" si="281"/>
        <v>0.21266233766233766</v>
      </c>
      <c r="T1145" s="9">
        <f t="shared" si="282"/>
        <v>0.40949675324675322</v>
      </c>
      <c r="U1145" s="9">
        <f t="shared" si="283"/>
        <v>3.6943993506493507</v>
      </c>
      <c r="V1145" s="9">
        <f t="shared" si="284"/>
        <v>0</v>
      </c>
      <c r="W1145" s="9">
        <f t="shared" si="285"/>
        <v>0</v>
      </c>
      <c r="X1145" s="9">
        <f t="shared" si="286"/>
        <v>1</v>
      </c>
      <c r="Y1145" s="9">
        <f t="shared" si="287"/>
        <v>0</v>
      </c>
      <c r="Z1145" s="9">
        <f t="shared" si="288"/>
        <v>0</v>
      </c>
      <c r="AA1145" s="9">
        <f t="shared" si="289"/>
        <v>0</v>
      </c>
      <c r="AB1145" s="9">
        <f t="shared" si="290"/>
        <v>0</v>
      </c>
      <c r="AC1145" s="9">
        <f t="shared" si="291"/>
        <v>0</v>
      </c>
      <c r="AD1145" s="9">
        <f t="shared" si="292"/>
        <v>1</v>
      </c>
    </row>
    <row r="1146" spans="1:30" ht="29" x14ac:dyDescent="0.35">
      <c r="A1146" s="5">
        <v>1145</v>
      </c>
      <c r="B1146" s="3" t="s">
        <v>1553</v>
      </c>
      <c r="C1146" s="11">
        <v>20</v>
      </c>
      <c r="D1146" s="8">
        <v>16.5</v>
      </c>
      <c r="E1146" s="11">
        <v>0</v>
      </c>
      <c r="F1146" s="11">
        <v>5</v>
      </c>
      <c r="G1146" s="11">
        <v>0</v>
      </c>
      <c r="H1146" s="8">
        <v>3405000</v>
      </c>
      <c r="I1146" s="8">
        <v>49218000</v>
      </c>
      <c r="J1146" s="8">
        <v>-13657000</v>
      </c>
      <c r="K1146" s="8">
        <v>11855000</v>
      </c>
      <c r="L1146" s="8">
        <v>6846000</v>
      </c>
      <c r="M1146" s="8">
        <v>18701000</v>
      </c>
      <c r="N1146" s="8">
        <v>3747000</v>
      </c>
      <c r="O1146" s="8">
        <v>7.5399999999999995E-2</v>
      </c>
      <c r="P1146" s="9">
        <f t="shared" si="278"/>
        <v>6.918200658295745E-2</v>
      </c>
      <c r="Q1146" s="9">
        <f t="shared" si="279"/>
        <v>-0.27747978381892802</v>
      </c>
      <c r="R1146" s="9">
        <f t="shared" si="280"/>
        <v>0.24086716242025275</v>
      </c>
      <c r="S1146" s="9">
        <f t="shared" si="281"/>
        <v>0.13909545288309155</v>
      </c>
      <c r="T1146" s="9">
        <f t="shared" si="282"/>
        <v>0.3799626153033443</v>
      </c>
      <c r="U1146" s="9">
        <f t="shared" si="283"/>
        <v>7.6130683896135559E-2</v>
      </c>
      <c r="V1146" s="9">
        <f t="shared" si="284"/>
        <v>0</v>
      </c>
      <c r="W1146" s="9">
        <f t="shared" si="285"/>
        <v>0</v>
      </c>
      <c r="X1146" s="9">
        <f t="shared" si="286"/>
        <v>1</v>
      </c>
      <c r="Y1146" s="9">
        <f t="shared" si="287"/>
        <v>0</v>
      </c>
      <c r="Z1146" s="9">
        <f t="shared" si="288"/>
        <v>0</v>
      </c>
      <c r="AA1146" s="9">
        <f t="shared" si="289"/>
        <v>0</v>
      </c>
      <c r="AB1146" s="9">
        <f t="shared" si="290"/>
        <v>0</v>
      </c>
      <c r="AC1146" s="9">
        <f t="shared" si="291"/>
        <v>0</v>
      </c>
      <c r="AD1146" s="9">
        <f t="shared" si="292"/>
        <v>1</v>
      </c>
    </row>
    <row r="1147" spans="1:30" x14ac:dyDescent="0.35">
      <c r="A1147" s="5">
        <v>1146</v>
      </c>
      <c r="B1147" s="3" t="s">
        <v>651</v>
      </c>
      <c r="C1147" s="11">
        <v>20</v>
      </c>
      <c r="D1147" s="8">
        <v>4</v>
      </c>
      <c r="E1147" s="11">
        <v>0</v>
      </c>
      <c r="F1147" s="11">
        <v>5</v>
      </c>
      <c r="G1147" s="11">
        <v>0</v>
      </c>
      <c r="H1147" s="8">
        <v>30905000</v>
      </c>
      <c r="I1147" s="8">
        <v>30905000</v>
      </c>
      <c r="J1147" s="8">
        <v>7764000</v>
      </c>
      <c r="K1147" s="8">
        <v>180000</v>
      </c>
      <c r="L1147" s="8">
        <v>22951000</v>
      </c>
      <c r="M1147" s="8">
        <v>23131000</v>
      </c>
      <c r="N1147" s="8">
        <v>36663000</v>
      </c>
      <c r="O1147" s="8">
        <v>1.3351999999999999</v>
      </c>
      <c r="P1147" s="9">
        <f t="shared" si="278"/>
        <v>1</v>
      </c>
      <c r="Q1147" s="9">
        <f t="shared" si="279"/>
        <v>0.25122148519657012</v>
      </c>
      <c r="R1147" s="9">
        <f t="shared" si="280"/>
        <v>5.8243002750364018E-3</v>
      </c>
      <c r="S1147" s="9">
        <f t="shared" si="281"/>
        <v>0.74263064229089149</v>
      </c>
      <c r="T1147" s="9">
        <f t="shared" si="282"/>
        <v>0.74845494256592782</v>
      </c>
      <c r="U1147" s="9">
        <f t="shared" si="283"/>
        <v>1.1863128943536645</v>
      </c>
      <c r="V1147" s="9">
        <f t="shared" si="284"/>
        <v>0</v>
      </c>
      <c r="W1147" s="9">
        <f t="shared" si="285"/>
        <v>0</v>
      </c>
      <c r="X1147" s="9">
        <f t="shared" si="286"/>
        <v>1</v>
      </c>
      <c r="Y1147" s="9">
        <f t="shared" si="287"/>
        <v>0</v>
      </c>
      <c r="Z1147" s="9">
        <f t="shared" si="288"/>
        <v>0</v>
      </c>
      <c r="AA1147" s="9">
        <f t="shared" si="289"/>
        <v>0</v>
      </c>
      <c r="AB1147" s="9">
        <f t="shared" si="290"/>
        <v>0</v>
      </c>
      <c r="AC1147" s="9">
        <f t="shared" si="291"/>
        <v>0</v>
      </c>
      <c r="AD1147" s="9">
        <f t="shared" si="292"/>
        <v>1</v>
      </c>
    </row>
    <row r="1148" spans="1:30" x14ac:dyDescent="0.35">
      <c r="A1148" s="5">
        <v>1147</v>
      </c>
      <c r="B1148" s="3" t="s">
        <v>652</v>
      </c>
      <c r="C1148" s="11">
        <v>20</v>
      </c>
      <c r="D1148" s="8">
        <v>28</v>
      </c>
      <c r="E1148" s="11">
        <v>0</v>
      </c>
      <c r="F1148" s="11">
        <v>2</v>
      </c>
      <c r="G1148" s="11">
        <v>0</v>
      </c>
      <c r="H1148" s="8">
        <v>62148000</v>
      </c>
      <c r="I1148" s="8">
        <v>139073000</v>
      </c>
      <c r="J1148" s="8">
        <v>92888000</v>
      </c>
      <c r="K1148" s="8">
        <v>10625000</v>
      </c>
      <c r="L1148" s="8">
        <v>12490000</v>
      </c>
      <c r="M1148" s="8">
        <v>23115000</v>
      </c>
      <c r="N1148" s="8">
        <v>77125000</v>
      </c>
      <c r="O1148" s="8">
        <v>0.59299999999999997</v>
      </c>
      <c r="P1148" s="9">
        <f t="shared" si="278"/>
        <v>0.44687322485313469</v>
      </c>
      <c r="Q1148" s="9">
        <f t="shared" si="279"/>
        <v>0.66790822086242474</v>
      </c>
      <c r="R1148" s="9">
        <f t="shared" si="280"/>
        <v>7.639872584901454E-2</v>
      </c>
      <c r="S1148" s="9">
        <f t="shared" si="281"/>
        <v>8.9808949256865098E-2</v>
      </c>
      <c r="T1148" s="9">
        <f t="shared" si="282"/>
        <v>0.16620767510587964</v>
      </c>
      <c r="U1148" s="9">
        <f t="shared" si="283"/>
        <v>0.55456486880990563</v>
      </c>
      <c r="V1148" s="9">
        <f t="shared" si="284"/>
        <v>0</v>
      </c>
      <c r="W1148" s="9">
        <f t="shared" si="285"/>
        <v>0</v>
      </c>
      <c r="X1148" s="9">
        <f t="shared" si="286"/>
        <v>1</v>
      </c>
      <c r="Y1148" s="9">
        <f t="shared" si="287"/>
        <v>0</v>
      </c>
      <c r="Z1148" s="9">
        <f t="shared" si="288"/>
        <v>0</v>
      </c>
      <c r="AA1148" s="9">
        <f t="shared" si="289"/>
        <v>1</v>
      </c>
      <c r="AB1148" s="9">
        <f t="shared" si="290"/>
        <v>0</v>
      </c>
      <c r="AC1148" s="9">
        <f t="shared" si="291"/>
        <v>0</v>
      </c>
      <c r="AD1148" s="9">
        <f t="shared" si="292"/>
        <v>0</v>
      </c>
    </row>
    <row r="1149" spans="1:30" ht="29" x14ac:dyDescent="0.35">
      <c r="A1149" s="5">
        <v>1148</v>
      </c>
      <c r="B1149" s="3" t="s">
        <v>1554</v>
      </c>
      <c r="C1149" s="11">
        <v>20</v>
      </c>
      <c r="D1149" s="8">
        <v>14.5</v>
      </c>
      <c r="E1149" s="11">
        <v>0</v>
      </c>
      <c r="F1149" s="11">
        <v>3</v>
      </c>
      <c r="G1149" s="11">
        <v>0</v>
      </c>
      <c r="H1149" s="8">
        <v>1464000</v>
      </c>
      <c r="I1149" s="8">
        <v>3693000</v>
      </c>
      <c r="J1149" s="8">
        <v>-206000</v>
      </c>
      <c r="K1149" s="8">
        <v>1805000</v>
      </c>
      <c r="L1149" s="8">
        <v>1459000</v>
      </c>
      <c r="M1149" s="8">
        <v>3264000</v>
      </c>
      <c r="N1149" s="8">
        <v>9655000</v>
      </c>
      <c r="O1149" s="8">
        <v>2.6375999999999999</v>
      </c>
      <c r="P1149" s="9">
        <f t="shared" si="278"/>
        <v>0.39642567018683994</v>
      </c>
      <c r="Q1149" s="9">
        <f t="shared" si="279"/>
        <v>-5.5781207690224752E-2</v>
      </c>
      <c r="R1149" s="9">
        <f t="shared" si="280"/>
        <v>0.48876252369347412</v>
      </c>
      <c r="S1149" s="9">
        <f t="shared" si="281"/>
        <v>0.39507175737882483</v>
      </c>
      <c r="T1149" s="9">
        <f t="shared" si="282"/>
        <v>0.88383428107229889</v>
      </c>
      <c r="U1149" s="9">
        <f t="shared" si="283"/>
        <v>2.6144056322772813</v>
      </c>
      <c r="V1149" s="9">
        <f t="shared" si="284"/>
        <v>0</v>
      </c>
      <c r="W1149" s="9">
        <f t="shared" si="285"/>
        <v>0</v>
      </c>
      <c r="X1149" s="9">
        <f t="shared" si="286"/>
        <v>1</v>
      </c>
      <c r="Y1149" s="9">
        <f t="shared" si="287"/>
        <v>0</v>
      </c>
      <c r="Z1149" s="9">
        <f t="shared" si="288"/>
        <v>0</v>
      </c>
      <c r="AA1149" s="9">
        <f t="shared" si="289"/>
        <v>0</v>
      </c>
      <c r="AB1149" s="9">
        <f t="shared" si="290"/>
        <v>1</v>
      </c>
      <c r="AC1149" s="9">
        <f t="shared" si="291"/>
        <v>0</v>
      </c>
      <c r="AD1149" s="9">
        <f t="shared" si="292"/>
        <v>0</v>
      </c>
    </row>
    <row r="1150" spans="1:30" x14ac:dyDescent="0.35">
      <c r="A1150" s="5">
        <v>1149</v>
      </c>
      <c r="B1150" s="3" t="s">
        <v>653</v>
      </c>
      <c r="C1150" s="11">
        <v>20</v>
      </c>
      <c r="D1150" s="8">
        <v>0.5</v>
      </c>
      <c r="E1150" s="11">
        <v>0</v>
      </c>
      <c r="F1150" s="11">
        <v>5</v>
      </c>
      <c r="G1150" s="11">
        <v>0</v>
      </c>
      <c r="H1150" s="8">
        <v>532000</v>
      </c>
      <c r="I1150" s="8">
        <v>10936000</v>
      </c>
      <c r="J1150" s="8">
        <v>-748000</v>
      </c>
      <c r="K1150" s="8">
        <v>894000</v>
      </c>
      <c r="L1150" s="8">
        <v>10781000</v>
      </c>
      <c r="M1150" s="8">
        <v>11675000</v>
      </c>
      <c r="N1150" s="8">
        <v>450000</v>
      </c>
      <c r="O1150" s="8">
        <v>8.2299999999999998E-2</v>
      </c>
      <c r="P1150" s="9">
        <f t="shared" si="278"/>
        <v>4.864667154352597E-2</v>
      </c>
      <c r="Q1150" s="9">
        <f t="shared" si="279"/>
        <v>-6.8397951719092909E-2</v>
      </c>
      <c r="R1150" s="9">
        <f t="shared" si="280"/>
        <v>8.1748354059985373E-2</v>
      </c>
      <c r="S1150" s="9">
        <f t="shared" si="281"/>
        <v>0.9858266276517923</v>
      </c>
      <c r="T1150" s="9">
        <f t="shared" si="282"/>
        <v>1.0675749817117777</v>
      </c>
      <c r="U1150" s="9">
        <f t="shared" si="283"/>
        <v>4.1148500365764451E-2</v>
      </c>
      <c r="V1150" s="9">
        <f t="shared" si="284"/>
        <v>0</v>
      </c>
      <c r="W1150" s="9">
        <f t="shared" si="285"/>
        <v>0</v>
      </c>
      <c r="X1150" s="9">
        <f t="shared" si="286"/>
        <v>1</v>
      </c>
      <c r="Y1150" s="9">
        <f t="shared" si="287"/>
        <v>0</v>
      </c>
      <c r="Z1150" s="9">
        <f t="shared" si="288"/>
        <v>0</v>
      </c>
      <c r="AA1150" s="9">
        <f t="shared" si="289"/>
        <v>0</v>
      </c>
      <c r="AB1150" s="9">
        <f t="shared" si="290"/>
        <v>0</v>
      </c>
      <c r="AC1150" s="9">
        <f t="shared" si="291"/>
        <v>0</v>
      </c>
      <c r="AD1150" s="9">
        <f t="shared" si="292"/>
        <v>1</v>
      </c>
    </row>
    <row r="1151" spans="1:30" x14ac:dyDescent="0.35">
      <c r="A1151" s="5">
        <v>1150</v>
      </c>
      <c r="B1151" s="3" t="s">
        <v>653</v>
      </c>
      <c r="C1151" s="11">
        <v>20</v>
      </c>
      <c r="D1151" s="8">
        <v>2</v>
      </c>
      <c r="E1151" s="11">
        <v>0</v>
      </c>
      <c r="F1151" s="11">
        <v>5</v>
      </c>
      <c r="G1151" s="11">
        <v>0</v>
      </c>
      <c r="H1151" s="8">
        <v>107997000</v>
      </c>
      <c r="I1151" s="8">
        <v>110904000</v>
      </c>
      <c r="J1151" s="8">
        <v>86074000</v>
      </c>
      <c r="K1151" s="8">
        <v>1000000</v>
      </c>
      <c r="L1151" s="8">
        <v>23820000</v>
      </c>
      <c r="M1151" s="8">
        <v>24820000</v>
      </c>
      <c r="N1151" s="8">
        <v>178846000</v>
      </c>
      <c r="O1151" s="8">
        <v>2.5836000000000001</v>
      </c>
      <c r="P1151" s="9">
        <f t="shared" si="278"/>
        <v>0.97378814109500111</v>
      </c>
      <c r="Q1151" s="9">
        <f t="shared" si="279"/>
        <v>0.77611267402438144</v>
      </c>
      <c r="R1151" s="9">
        <f t="shared" si="280"/>
        <v>9.0168073288609974E-3</v>
      </c>
      <c r="S1151" s="9">
        <f t="shared" si="281"/>
        <v>0.21478035057346895</v>
      </c>
      <c r="T1151" s="9">
        <f t="shared" si="282"/>
        <v>0.22379715790232993</v>
      </c>
      <c r="U1151" s="9">
        <f t="shared" si="283"/>
        <v>1.6126199235374739</v>
      </c>
      <c r="V1151" s="9">
        <f t="shared" si="284"/>
        <v>0</v>
      </c>
      <c r="W1151" s="9">
        <f t="shared" si="285"/>
        <v>0</v>
      </c>
      <c r="X1151" s="9">
        <f t="shared" si="286"/>
        <v>1</v>
      </c>
      <c r="Y1151" s="9">
        <f t="shared" si="287"/>
        <v>0</v>
      </c>
      <c r="Z1151" s="9">
        <f t="shared" si="288"/>
        <v>0</v>
      </c>
      <c r="AA1151" s="9">
        <f t="shared" si="289"/>
        <v>0</v>
      </c>
      <c r="AB1151" s="9">
        <f t="shared" si="290"/>
        <v>0</v>
      </c>
      <c r="AC1151" s="9">
        <f t="shared" si="291"/>
        <v>0</v>
      </c>
      <c r="AD1151" s="9">
        <f t="shared" si="292"/>
        <v>1</v>
      </c>
    </row>
    <row r="1152" spans="1:30" x14ac:dyDescent="0.35">
      <c r="A1152" s="5">
        <v>1151</v>
      </c>
      <c r="B1152" s="3" t="s">
        <v>654</v>
      </c>
      <c r="C1152" s="11">
        <v>20</v>
      </c>
      <c r="D1152" s="8">
        <v>19</v>
      </c>
      <c r="E1152" s="11">
        <v>0</v>
      </c>
      <c r="F1152" s="11">
        <v>5</v>
      </c>
      <c r="G1152" s="11">
        <v>0</v>
      </c>
      <c r="H1152" s="8">
        <v>41943000</v>
      </c>
      <c r="I1152" s="8">
        <v>64368000</v>
      </c>
      <c r="J1152" s="8">
        <v>62756000</v>
      </c>
      <c r="K1152" s="8">
        <v>1138000</v>
      </c>
      <c r="L1152" s="8">
        <v>444000</v>
      </c>
      <c r="M1152" s="8">
        <v>1582000</v>
      </c>
      <c r="N1152" s="8">
        <v>23978000</v>
      </c>
      <c r="O1152" s="8">
        <v>0.33789999999999998</v>
      </c>
      <c r="P1152" s="9">
        <f t="shared" si="278"/>
        <v>0.6516126025354213</v>
      </c>
      <c r="Q1152" s="9">
        <f t="shared" si="279"/>
        <v>0.97495650012428536</v>
      </c>
      <c r="R1152" s="9">
        <f t="shared" si="280"/>
        <v>1.7679592344021874E-2</v>
      </c>
      <c r="S1152" s="9">
        <f t="shared" si="281"/>
        <v>6.8978374347501868E-3</v>
      </c>
      <c r="T1152" s="9">
        <f t="shared" si="282"/>
        <v>2.4577429778772062E-2</v>
      </c>
      <c r="U1152" s="9">
        <f t="shared" si="283"/>
        <v>0.37251429281630621</v>
      </c>
      <c r="V1152" s="9">
        <f t="shared" si="284"/>
        <v>0</v>
      </c>
      <c r="W1152" s="9">
        <f t="shared" si="285"/>
        <v>0</v>
      </c>
      <c r="X1152" s="9">
        <f t="shared" si="286"/>
        <v>1</v>
      </c>
      <c r="Y1152" s="9">
        <f t="shared" si="287"/>
        <v>0</v>
      </c>
      <c r="Z1152" s="9">
        <f t="shared" si="288"/>
        <v>0</v>
      </c>
      <c r="AA1152" s="9">
        <f t="shared" si="289"/>
        <v>0</v>
      </c>
      <c r="AB1152" s="9">
        <f t="shared" si="290"/>
        <v>0</v>
      </c>
      <c r="AC1152" s="9">
        <f t="shared" si="291"/>
        <v>0</v>
      </c>
      <c r="AD1152" s="9">
        <f t="shared" si="292"/>
        <v>1</v>
      </c>
    </row>
    <row r="1153" spans="1:30" x14ac:dyDescent="0.35">
      <c r="A1153" s="5">
        <v>1152</v>
      </c>
      <c r="B1153" s="3" t="s">
        <v>655</v>
      </c>
      <c r="C1153" s="11">
        <v>20</v>
      </c>
      <c r="D1153" s="8">
        <v>7.5</v>
      </c>
      <c r="E1153" s="11">
        <v>0</v>
      </c>
      <c r="F1153" s="11">
        <v>5</v>
      </c>
      <c r="G1153" s="11">
        <v>0</v>
      </c>
      <c r="H1153" s="8">
        <v>6391000</v>
      </c>
      <c r="I1153" s="8">
        <v>7579000</v>
      </c>
      <c r="J1153" s="8">
        <v>2201000</v>
      </c>
      <c r="K1153" s="8">
        <v>5224000</v>
      </c>
      <c r="L1153" s="8">
        <v>138000</v>
      </c>
      <c r="M1153" s="8">
        <v>5362000</v>
      </c>
      <c r="N1153" s="8">
        <v>13442000</v>
      </c>
      <c r="O1153" s="8">
        <v>2.7410000000000001</v>
      </c>
      <c r="P1153" s="9">
        <f t="shared" si="278"/>
        <v>0.84325108853410735</v>
      </c>
      <c r="Q1153" s="9">
        <f t="shared" si="279"/>
        <v>0.29040770550204514</v>
      </c>
      <c r="R1153" s="9">
        <f t="shared" si="280"/>
        <v>0.68927299115978358</v>
      </c>
      <c r="S1153" s="9">
        <f t="shared" si="281"/>
        <v>1.8208206887452172E-2</v>
      </c>
      <c r="T1153" s="9">
        <f t="shared" si="282"/>
        <v>0.70748119804723575</v>
      </c>
      <c r="U1153" s="9">
        <f t="shared" si="283"/>
        <v>1.7735849056603774</v>
      </c>
      <c r="V1153" s="9">
        <f t="shared" si="284"/>
        <v>0</v>
      </c>
      <c r="W1153" s="9">
        <f t="shared" si="285"/>
        <v>0</v>
      </c>
      <c r="X1153" s="9">
        <f t="shared" si="286"/>
        <v>1</v>
      </c>
      <c r="Y1153" s="9">
        <f t="shared" si="287"/>
        <v>0</v>
      </c>
      <c r="Z1153" s="9">
        <f t="shared" si="288"/>
        <v>0</v>
      </c>
      <c r="AA1153" s="9">
        <f t="shared" si="289"/>
        <v>0</v>
      </c>
      <c r="AB1153" s="9">
        <f t="shared" si="290"/>
        <v>0</v>
      </c>
      <c r="AC1153" s="9">
        <f t="shared" si="291"/>
        <v>0</v>
      </c>
      <c r="AD1153" s="9">
        <f t="shared" si="292"/>
        <v>1</v>
      </c>
    </row>
    <row r="1154" spans="1:30" x14ac:dyDescent="0.35">
      <c r="A1154" s="5">
        <v>1153</v>
      </c>
      <c r="B1154" s="3" t="s">
        <v>656</v>
      </c>
      <c r="C1154" s="11">
        <v>20</v>
      </c>
      <c r="D1154" s="8">
        <v>18.5</v>
      </c>
      <c r="E1154" s="11">
        <v>0</v>
      </c>
      <c r="F1154" s="11">
        <v>5</v>
      </c>
      <c r="G1154" s="11">
        <v>0</v>
      </c>
      <c r="H1154" s="8">
        <v>104190000</v>
      </c>
      <c r="I1154" s="8">
        <v>226728000</v>
      </c>
      <c r="J1154" s="8">
        <v>35062000</v>
      </c>
      <c r="K1154" s="8">
        <v>70179000</v>
      </c>
      <c r="L1154" s="8">
        <v>105410000</v>
      </c>
      <c r="M1154" s="8">
        <v>175589000</v>
      </c>
      <c r="N1154" s="8">
        <v>55026000</v>
      </c>
      <c r="O1154" s="8">
        <v>0.28589999999999999</v>
      </c>
      <c r="P1154" s="9">
        <f t="shared" si="278"/>
        <v>0.45953741928654601</v>
      </c>
      <c r="Q1154" s="9">
        <f t="shared" si="279"/>
        <v>0.15464344941956881</v>
      </c>
      <c r="R1154" s="9">
        <f t="shared" si="280"/>
        <v>0.30952948025828303</v>
      </c>
      <c r="S1154" s="9">
        <f t="shared" si="281"/>
        <v>0.46491831622031687</v>
      </c>
      <c r="T1154" s="9">
        <f t="shared" si="282"/>
        <v>0.77444779647859996</v>
      </c>
      <c r="U1154" s="9">
        <f t="shared" si="283"/>
        <v>0.24269609399809464</v>
      </c>
      <c r="V1154" s="9">
        <f t="shared" si="284"/>
        <v>0</v>
      </c>
      <c r="W1154" s="9">
        <f t="shared" si="285"/>
        <v>0</v>
      </c>
      <c r="X1154" s="9">
        <f t="shared" si="286"/>
        <v>1</v>
      </c>
      <c r="Y1154" s="9">
        <f t="shared" si="287"/>
        <v>0</v>
      </c>
      <c r="Z1154" s="9">
        <f t="shared" si="288"/>
        <v>0</v>
      </c>
      <c r="AA1154" s="9">
        <f t="shared" si="289"/>
        <v>0</v>
      </c>
      <c r="AB1154" s="9">
        <f t="shared" si="290"/>
        <v>0</v>
      </c>
      <c r="AC1154" s="9">
        <f t="shared" si="291"/>
        <v>0</v>
      </c>
      <c r="AD1154" s="9">
        <f t="shared" si="292"/>
        <v>1</v>
      </c>
    </row>
    <row r="1155" spans="1:30" x14ac:dyDescent="0.35">
      <c r="A1155" s="5">
        <v>1154</v>
      </c>
      <c r="B1155" s="3" t="s">
        <v>657</v>
      </c>
      <c r="C1155" s="11">
        <v>20</v>
      </c>
      <c r="D1155" s="8">
        <v>15.5</v>
      </c>
      <c r="E1155" s="11">
        <v>0</v>
      </c>
      <c r="F1155" s="11">
        <v>5</v>
      </c>
      <c r="G1155" s="11">
        <v>0</v>
      </c>
      <c r="H1155" s="8">
        <v>6301000</v>
      </c>
      <c r="I1155" s="8">
        <v>10244000</v>
      </c>
      <c r="J1155" s="8">
        <v>6746000</v>
      </c>
      <c r="K1155" s="8">
        <v>189000</v>
      </c>
      <c r="L1155" s="8">
        <v>30000</v>
      </c>
      <c r="M1155" s="8">
        <v>219000</v>
      </c>
      <c r="N1155" s="8">
        <v>2945000</v>
      </c>
      <c r="O1155" s="8">
        <v>0.18809999999999999</v>
      </c>
      <c r="P1155" s="9">
        <f t="shared" si="278"/>
        <v>0.61509176103084728</v>
      </c>
      <c r="Q1155" s="9">
        <f t="shared" si="279"/>
        <v>0.65853182350644279</v>
      </c>
      <c r="R1155" s="9">
        <f t="shared" si="280"/>
        <v>1.8449824287387739E-2</v>
      </c>
      <c r="S1155" s="9">
        <f t="shared" si="281"/>
        <v>2.9285435376805937E-3</v>
      </c>
      <c r="T1155" s="9">
        <f t="shared" si="282"/>
        <v>2.1378367825068332E-2</v>
      </c>
      <c r="U1155" s="9">
        <f t="shared" si="283"/>
        <v>0.28748535728231162</v>
      </c>
      <c r="V1155" s="9">
        <f t="shared" si="284"/>
        <v>0</v>
      </c>
      <c r="W1155" s="9">
        <f t="shared" si="285"/>
        <v>0</v>
      </c>
      <c r="X1155" s="9">
        <f t="shared" si="286"/>
        <v>1</v>
      </c>
      <c r="Y1155" s="9">
        <f t="shared" si="287"/>
        <v>0</v>
      </c>
      <c r="Z1155" s="9">
        <f t="shared" si="288"/>
        <v>0</v>
      </c>
      <c r="AA1155" s="9">
        <f t="shared" si="289"/>
        <v>0</v>
      </c>
      <c r="AB1155" s="9">
        <f t="shared" si="290"/>
        <v>0</v>
      </c>
      <c r="AC1155" s="9">
        <f t="shared" si="291"/>
        <v>0</v>
      </c>
      <c r="AD1155" s="9">
        <f t="shared" si="292"/>
        <v>1</v>
      </c>
    </row>
    <row r="1156" spans="1:30" x14ac:dyDescent="0.35">
      <c r="A1156" s="5">
        <v>1155</v>
      </c>
      <c r="B1156" s="3" t="s">
        <v>658</v>
      </c>
      <c r="C1156" s="11">
        <v>20</v>
      </c>
      <c r="D1156" s="8">
        <v>6.5</v>
      </c>
      <c r="E1156" s="11">
        <v>0</v>
      </c>
      <c r="F1156" s="11">
        <v>5</v>
      </c>
      <c r="G1156" s="11">
        <v>0</v>
      </c>
      <c r="H1156" s="8">
        <v>917290000</v>
      </c>
      <c r="I1156" s="8">
        <v>922783000</v>
      </c>
      <c r="J1156" s="8">
        <v>55660000</v>
      </c>
      <c r="K1156" s="8">
        <v>195000</v>
      </c>
      <c r="L1156" s="8">
        <v>866918000</v>
      </c>
      <c r="M1156" s="8">
        <v>867113000</v>
      </c>
      <c r="N1156" s="8">
        <v>13084000</v>
      </c>
      <c r="O1156" s="8">
        <v>1.41E-2</v>
      </c>
      <c r="P1156" s="9">
        <f t="shared" si="278"/>
        <v>0.99404735457848703</v>
      </c>
      <c r="Q1156" s="9">
        <f t="shared" si="279"/>
        <v>6.0317539443184368E-2</v>
      </c>
      <c r="R1156" s="9">
        <f t="shared" si="280"/>
        <v>2.1131728694611843E-4</v>
      </c>
      <c r="S1156" s="9">
        <f t="shared" si="281"/>
        <v>0.9394603064859236</v>
      </c>
      <c r="T1156" s="9">
        <f t="shared" si="282"/>
        <v>0.93967162377286972</v>
      </c>
      <c r="U1156" s="9">
        <f t="shared" si="283"/>
        <v>1.4178848114887248E-2</v>
      </c>
      <c r="V1156" s="9">
        <f t="shared" si="284"/>
        <v>0</v>
      </c>
      <c r="W1156" s="9">
        <f t="shared" si="285"/>
        <v>0</v>
      </c>
      <c r="X1156" s="9">
        <f t="shared" si="286"/>
        <v>1</v>
      </c>
      <c r="Y1156" s="9">
        <f t="shared" si="287"/>
        <v>0</v>
      </c>
      <c r="Z1156" s="9">
        <f t="shared" si="288"/>
        <v>0</v>
      </c>
      <c r="AA1156" s="9">
        <f t="shared" si="289"/>
        <v>0</v>
      </c>
      <c r="AB1156" s="9">
        <f t="shared" si="290"/>
        <v>0</v>
      </c>
      <c r="AC1156" s="9">
        <f t="shared" si="291"/>
        <v>0</v>
      </c>
      <c r="AD1156" s="9">
        <f t="shared" si="292"/>
        <v>1</v>
      </c>
    </row>
    <row r="1157" spans="1:30" ht="29" x14ac:dyDescent="0.35">
      <c r="A1157" s="5">
        <v>1156</v>
      </c>
      <c r="B1157" s="3" t="s">
        <v>659</v>
      </c>
      <c r="C1157" s="11">
        <v>20</v>
      </c>
      <c r="D1157" s="8">
        <v>8.5</v>
      </c>
      <c r="E1157" s="11">
        <v>0</v>
      </c>
      <c r="F1157" s="11">
        <v>5</v>
      </c>
      <c r="G1157" s="11">
        <v>0</v>
      </c>
      <c r="H1157" s="8">
        <v>3718000</v>
      </c>
      <c r="I1157" s="8">
        <v>4322000</v>
      </c>
      <c r="J1157" s="8">
        <v>3560000</v>
      </c>
      <c r="K1157" s="8">
        <v>192000</v>
      </c>
      <c r="L1157" s="8">
        <v>560000</v>
      </c>
      <c r="M1157" s="8">
        <v>752000</v>
      </c>
      <c r="N1157" s="8">
        <v>25968000</v>
      </c>
      <c r="O1157" s="8">
        <v>5.0414000000000003</v>
      </c>
      <c r="P1157" s="9">
        <f t="shared" si="278"/>
        <v>0.86024988431281812</v>
      </c>
      <c r="Q1157" s="9">
        <f t="shared" si="279"/>
        <v>0.82369273484497918</v>
      </c>
      <c r="R1157" s="9">
        <f t="shared" si="280"/>
        <v>4.4423877834335955E-2</v>
      </c>
      <c r="S1157" s="9">
        <f t="shared" si="281"/>
        <v>0.12956964368347987</v>
      </c>
      <c r="T1157" s="9">
        <f t="shared" si="282"/>
        <v>0.17399352151781583</v>
      </c>
      <c r="U1157" s="9">
        <f t="shared" si="283"/>
        <v>6.0083294770939384</v>
      </c>
      <c r="V1157" s="9">
        <f t="shared" si="284"/>
        <v>0</v>
      </c>
      <c r="W1157" s="9">
        <f t="shared" si="285"/>
        <v>0</v>
      </c>
      <c r="X1157" s="9">
        <f t="shared" si="286"/>
        <v>1</v>
      </c>
      <c r="Y1157" s="9">
        <f t="shared" si="287"/>
        <v>0</v>
      </c>
      <c r="Z1157" s="9">
        <f t="shared" si="288"/>
        <v>0</v>
      </c>
      <c r="AA1157" s="9">
        <f t="shared" si="289"/>
        <v>0</v>
      </c>
      <c r="AB1157" s="9">
        <f t="shared" si="290"/>
        <v>0</v>
      </c>
      <c r="AC1157" s="9">
        <f t="shared" si="291"/>
        <v>0</v>
      </c>
      <c r="AD1157" s="9">
        <f t="shared" si="292"/>
        <v>1</v>
      </c>
    </row>
    <row r="1158" spans="1:30" x14ac:dyDescent="0.35">
      <c r="A1158" s="5">
        <v>1157</v>
      </c>
      <c r="B1158" s="3" t="s">
        <v>660</v>
      </c>
      <c r="C1158" s="11">
        <v>20</v>
      </c>
      <c r="D1158" s="8">
        <v>7</v>
      </c>
      <c r="E1158" s="11">
        <v>0</v>
      </c>
      <c r="F1158" s="11">
        <v>3</v>
      </c>
      <c r="G1158" s="11">
        <v>0</v>
      </c>
      <c r="H1158" s="8">
        <v>19579000</v>
      </c>
      <c r="I1158" s="8">
        <v>26590000</v>
      </c>
      <c r="J1158" s="8">
        <v>26000</v>
      </c>
      <c r="K1158" s="8">
        <v>3184000</v>
      </c>
      <c r="L1158" s="8">
        <v>9809000</v>
      </c>
      <c r="M1158" s="8">
        <v>12993000</v>
      </c>
      <c r="N1158" s="8">
        <v>50376000</v>
      </c>
      <c r="O1158" s="8">
        <v>2.0053999999999998</v>
      </c>
      <c r="P1158" s="9">
        <f t="shared" si="278"/>
        <v>0.73632944716058668</v>
      </c>
      <c r="Q1158" s="9">
        <f t="shared" si="279"/>
        <v>9.7781120722075974E-4</v>
      </c>
      <c r="R1158" s="9">
        <f t="shared" si="280"/>
        <v>0.11974426476118842</v>
      </c>
      <c r="S1158" s="9">
        <f t="shared" si="281"/>
        <v>0.36889808198570889</v>
      </c>
      <c r="T1158" s="9">
        <f t="shared" si="282"/>
        <v>0.48864234674689733</v>
      </c>
      <c r="U1158" s="9">
        <f t="shared" si="283"/>
        <v>1.8945468221135766</v>
      </c>
      <c r="V1158" s="9">
        <f t="shared" si="284"/>
        <v>0</v>
      </c>
      <c r="W1158" s="9">
        <f t="shared" si="285"/>
        <v>0</v>
      </c>
      <c r="X1158" s="9">
        <f t="shared" si="286"/>
        <v>1</v>
      </c>
      <c r="Y1158" s="9">
        <f t="shared" si="287"/>
        <v>0</v>
      </c>
      <c r="Z1158" s="9">
        <f t="shared" si="288"/>
        <v>0</v>
      </c>
      <c r="AA1158" s="9">
        <f t="shared" si="289"/>
        <v>0</v>
      </c>
      <c r="AB1158" s="9">
        <f t="shared" si="290"/>
        <v>1</v>
      </c>
      <c r="AC1158" s="9">
        <f t="shared" si="291"/>
        <v>0</v>
      </c>
      <c r="AD1158" s="9">
        <f t="shared" si="292"/>
        <v>0</v>
      </c>
    </row>
    <row r="1159" spans="1:30" x14ac:dyDescent="0.35">
      <c r="A1159" s="5">
        <v>1158</v>
      </c>
      <c r="B1159" s="3" t="s">
        <v>1555</v>
      </c>
      <c r="C1159" s="11">
        <v>20</v>
      </c>
      <c r="D1159" s="8">
        <v>7.5</v>
      </c>
      <c r="E1159" s="11">
        <v>0</v>
      </c>
      <c r="F1159" s="11">
        <v>5</v>
      </c>
      <c r="G1159" s="11">
        <v>0</v>
      </c>
      <c r="H1159" s="8">
        <v>136000</v>
      </c>
      <c r="I1159" s="8">
        <v>136000</v>
      </c>
      <c r="J1159" s="8">
        <v>-6459000</v>
      </c>
      <c r="K1159" s="8">
        <v>3527000</v>
      </c>
      <c r="L1159" s="8">
        <v>3058000</v>
      </c>
      <c r="M1159" s="8">
        <v>6585000</v>
      </c>
      <c r="N1159" s="8">
        <v>47000</v>
      </c>
      <c r="O1159" s="8">
        <v>0.373</v>
      </c>
      <c r="P1159" s="9">
        <f t="shared" si="278"/>
        <v>1</v>
      </c>
      <c r="Q1159" s="9">
        <f t="shared" si="279"/>
        <v>-47.492647058823529</v>
      </c>
      <c r="R1159" s="9">
        <f t="shared" si="280"/>
        <v>25.933823529411764</v>
      </c>
      <c r="S1159" s="9">
        <f t="shared" si="281"/>
        <v>22.485294117647058</v>
      </c>
      <c r="T1159" s="9">
        <f t="shared" si="282"/>
        <v>48.419117647058826</v>
      </c>
      <c r="U1159" s="9">
        <f t="shared" si="283"/>
        <v>0.34558823529411764</v>
      </c>
      <c r="V1159" s="9">
        <f t="shared" si="284"/>
        <v>0</v>
      </c>
      <c r="W1159" s="9">
        <f t="shared" si="285"/>
        <v>0</v>
      </c>
      <c r="X1159" s="9">
        <f t="shared" si="286"/>
        <v>1</v>
      </c>
      <c r="Y1159" s="9">
        <f t="shared" si="287"/>
        <v>0</v>
      </c>
      <c r="Z1159" s="9">
        <f t="shared" si="288"/>
        <v>0</v>
      </c>
      <c r="AA1159" s="9">
        <f t="shared" si="289"/>
        <v>0</v>
      </c>
      <c r="AB1159" s="9">
        <f t="shared" si="290"/>
        <v>0</v>
      </c>
      <c r="AC1159" s="9">
        <f t="shared" si="291"/>
        <v>0</v>
      </c>
      <c r="AD1159" s="9">
        <f t="shared" si="292"/>
        <v>1</v>
      </c>
    </row>
    <row r="1160" spans="1:30" x14ac:dyDescent="0.35">
      <c r="A1160" s="5">
        <v>1159</v>
      </c>
      <c r="B1160" s="3" t="s">
        <v>661</v>
      </c>
      <c r="C1160" s="11">
        <v>20</v>
      </c>
      <c r="D1160" s="8">
        <v>15</v>
      </c>
      <c r="E1160" s="11">
        <v>0</v>
      </c>
      <c r="F1160" s="11">
        <v>5</v>
      </c>
      <c r="G1160" s="11">
        <v>0</v>
      </c>
      <c r="H1160" s="8">
        <v>2139000</v>
      </c>
      <c r="I1160" s="8">
        <v>4816000</v>
      </c>
      <c r="J1160" s="8">
        <v>3941000</v>
      </c>
      <c r="K1160" s="8">
        <v>122000</v>
      </c>
      <c r="L1160" s="8">
        <v>743000</v>
      </c>
      <c r="M1160" s="8">
        <v>865000</v>
      </c>
      <c r="N1160" s="8">
        <v>5846000</v>
      </c>
      <c r="O1160" s="8">
        <v>1.1385000000000001</v>
      </c>
      <c r="P1160" s="9">
        <f t="shared" si="278"/>
        <v>0.44414451827242524</v>
      </c>
      <c r="Q1160" s="9">
        <f t="shared" si="279"/>
        <v>0.8183139534883721</v>
      </c>
      <c r="R1160" s="9">
        <f t="shared" si="280"/>
        <v>2.5332225913621262E-2</v>
      </c>
      <c r="S1160" s="9">
        <f t="shared" si="281"/>
        <v>0.15427740863787376</v>
      </c>
      <c r="T1160" s="9">
        <f t="shared" si="282"/>
        <v>0.17960963455149501</v>
      </c>
      <c r="U1160" s="9">
        <f t="shared" si="283"/>
        <v>1.2138704318936877</v>
      </c>
      <c r="V1160" s="9">
        <f t="shared" si="284"/>
        <v>0</v>
      </c>
      <c r="W1160" s="9">
        <f t="shared" si="285"/>
        <v>0</v>
      </c>
      <c r="X1160" s="9">
        <f t="shared" si="286"/>
        <v>1</v>
      </c>
      <c r="Y1160" s="9">
        <f t="shared" si="287"/>
        <v>0</v>
      </c>
      <c r="Z1160" s="9">
        <f t="shared" si="288"/>
        <v>0</v>
      </c>
      <c r="AA1160" s="9">
        <f t="shared" si="289"/>
        <v>0</v>
      </c>
      <c r="AB1160" s="9">
        <f t="shared" si="290"/>
        <v>0</v>
      </c>
      <c r="AC1160" s="9">
        <f t="shared" si="291"/>
        <v>0</v>
      </c>
      <c r="AD1160" s="9">
        <f t="shared" si="292"/>
        <v>1</v>
      </c>
    </row>
    <row r="1161" spans="1:30" x14ac:dyDescent="0.35">
      <c r="A1161" s="5">
        <v>1160</v>
      </c>
      <c r="B1161" s="3" t="s">
        <v>662</v>
      </c>
      <c r="C1161" s="11">
        <v>20</v>
      </c>
      <c r="D1161" s="8">
        <v>12.5</v>
      </c>
      <c r="E1161" s="11">
        <v>0</v>
      </c>
      <c r="F1161" s="11">
        <v>5</v>
      </c>
      <c r="G1161" s="11">
        <v>0</v>
      </c>
      <c r="H1161" s="8">
        <v>2757000</v>
      </c>
      <c r="I1161" s="8">
        <v>2757000</v>
      </c>
      <c r="J1161" s="8">
        <v>286000</v>
      </c>
      <c r="K1161" s="8">
        <v>708000</v>
      </c>
      <c r="L1161" s="8">
        <v>1002000</v>
      </c>
      <c r="M1161" s="8">
        <v>1710000</v>
      </c>
      <c r="N1161" s="8">
        <v>2438000</v>
      </c>
      <c r="O1161" s="8">
        <v>1.2652000000000001</v>
      </c>
      <c r="P1161" s="9">
        <f t="shared" si="278"/>
        <v>1</v>
      </c>
      <c r="Q1161" s="9">
        <f t="shared" si="279"/>
        <v>0.10373594486760972</v>
      </c>
      <c r="R1161" s="9">
        <f t="shared" si="280"/>
        <v>0.25680087051142547</v>
      </c>
      <c r="S1161" s="9">
        <f t="shared" si="281"/>
        <v>0.3634385201305767</v>
      </c>
      <c r="T1161" s="9">
        <f t="shared" si="282"/>
        <v>0.62023939064200218</v>
      </c>
      <c r="U1161" s="9">
        <f t="shared" si="283"/>
        <v>0.88429452303228151</v>
      </c>
      <c r="V1161" s="9">
        <f t="shared" si="284"/>
        <v>0</v>
      </c>
      <c r="W1161" s="9">
        <f t="shared" si="285"/>
        <v>0</v>
      </c>
      <c r="X1161" s="9">
        <f t="shared" si="286"/>
        <v>1</v>
      </c>
      <c r="Y1161" s="9">
        <f t="shared" si="287"/>
        <v>0</v>
      </c>
      <c r="Z1161" s="9">
        <f t="shared" si="288"/>
        <v>0</v>
      </c>
      <c r="AA1161" s="9">
        <f t="shared" si="289"/>
        <v>0</v>
      </c>
      <c r="AB1161" s="9">
        <f t="shared" si="290"/>
        <v>0</v>
      </c>
      <c r="AC1161" s="9">
        <f t="shared" si="291"/>
        <v>0</v>
      </c>
      <c r="AD1161" s="9">
        <f t="shared" si="292"/>
        <v>1</v>
      </c>
    </row>
    <row r="1162" spans="1:30" x14ac:dyDescent="0.35">
      <c r="A1162" s="5">
        <v>1161</v>
      </c>
      <c r="B1162" s="3" t="s">
        <v>663</v>
      </c>
      <c r="C1162" s="11">
        <v>20</v>
      </c>
      <c r="D1162" s="8">
        <v>13.5</v>
      </c>
      <c r="E1162" s="11">
        <v>0</v>
      </c>
      <c r="F1162" s="11">
        <v>5</v>
      </c>
      <c r="G1162" s="11">
        <v>0</v>
      </c>
      <c r="H1162" s="8">
        <v>9302000</v>
      </c>
      <c r="I1162" s="8">
        <v>9302000</v>
      </c>
      <c r="J1162" s="8">
        <v>8356000</v>
      </c>
      <c r="K1162" s="8">
        <v>473000</v>
      </c>
      <c r="L1162" s="8">
        <v>463000</v>
      </c>
      <c r="M1162" s="8">
        <v>936000</v>
      </c>
      <c r="N1162" s="8">
        <v>27750000</v>
      </c>
      <c r="O1162" s="8">
        <v>3.1536</v>
      </c>
      <c r="P1162" s="9">
        <f t="shared" si="278"/>
        <v>1</v>
      </c>
      <c r="Q1162" s="9">
        <f t="shared" si="279"/>
        <v>0.89830144055041927</v>
      </c>
      <c r="R1162" s="9">
        <f t="shared" si="280"/>
        <v>5.0849279724790371E-2</v>
      </c>
      <c r="S1162" s="9">
        <f t="shared" si="281"/>
        <v>4.9774242098473448E-2</v>
      </c>
      <c r="T1162" s="9">
        <f t="shared" si="282"/>
        <v>0.10062352182326381</v>
      </c>
      <c r="U1162" s="9">
        <f t="shared" si="283"/>
        <v>2.9832294130294561</v>
      </c>
      <c r="V1162" s="9">
        <f t="shared" si="284"/>
        <v>0</v>
      </c>
      <c r="W1162" s="9">
        <f t="shared" si="285"/>
        <v>0</v>
      </c>
      <c r="X1162" s="9">
        <f t="shared" si="286"/>
        <v>1</v>
      </c>
      <c r="Y1162" s="9">
        <f t="shared" si="287"/>
        <v>0</v>
      </c>
      <c r="Z1162" s="9">
        <f t="shared" si="288"/>
        <v>0</v>
      </c>
      <c r="AA1162" s="9">
        <f t="shared" si="289"/>
        <v>0</v>
      </c>
      <c r="AB1162" s="9">
        <f t="shared" si="290"/>
        <v>0</v>
      </c>
      <c r="AC1162" s="9">
        <f t="shared" si="291"/>
        <v>0</v>
      </c>
      <c r="AD1162" s="9">
        <f t="shared" si="292"/>
        <v>1</v>
      </c>
    </row>
    <row r="1163" spans="1:30" x14ac:dyDescent="0.35">
      <c r="A1163" s="5">
        <v>1162</v>
      </c>
      <c r="B1163" s="3" t="s">
        <v>1556</v>
      </c>
      <c r="C1163" s="11">
        <v>20</v>
      </c>
      <c r="D1163" s="8">
        <v>4</v>
      </c>
      <c r="E1163" s="11">
        <v>0</v>
      </c>
      <c r="F1163" s="11">
        <v>5</v>
      </c>
      <c r="G1163" s="11">
        <v>0</v>
      </c>
      <c r="H1163" s="8">
        <v>481000</v>
      </c>
      <c r="I1163" s="8">
        <v>481000</v>
      </c>
      <c r="J1163" s="8">
        <v>-163000</v>
      </c>
      <c r="K1163" s="8">
        <v>70000</v>
      </c>
      <c r="L1163" s="8">
        <v>174000</v>
      </c>
      <c r="M1163" s="8">
        <v>244000</v>
      </c>
      <c r="N1163" s="8">
        <v>347000</v>
      </c>
      <c r="O1163" s="8">
        <v>1.0405</v>
      </c>
      <c r="P1163" s="9">
        <f t="shared" si="278"/>
        <v>1</v>
      </c>
      <c r="Q1163" s="9">
        <f t="shared" si="279"/>
        <v>-0.3388773388773389</v>
      </c>
      <c r="R1163" s="9">
        <f t="shared" si="280"/>
        <v>0.14553014553014554</v>
      </c>
      <c r="S1163" s="9">
        <f t="shared" si="281"/>
        <v>0.36174636174636177</v>
      </c>
      <c r="T1163" s="9">
        <f t="shared" si="282"/>
        <v>0.5072765072765073</v>
      </c>
      <c r="U1163" s="9">
        <f t="shared" si="283"/>
        <v>0.7214137214137214</v>
      </c>
      <c r="V1163" s="9">
        <f t="shared" si="284"/>
        <v>0</v>
      </c>
      <c r="W1163" s="9">
        <f t="shared" si="285"/>
        <v>0</v>
      </c>
      <c r="X1163" s="9">
        <f t="shared" si="286"/>
        <v>1</v>
      </c>
      <c r="Y1163" s="9">
        <f t="shared" si="287"/>
        <v>0</v>
      </c>
      <c r="Z1163" s="9">
        <f t="shared" si="288"/>
        <v>0</v>
      </c>
      <c r="AA1163" s="9">
        <f t="shared" si="289"/>
        <v>0</v>
      </c>
      <c r="AB1163" s="9">
        <f t="shared" si="290"/>
        <v>0</v>
      </c>
      <c r="AC1163" s="9">
        <f t="shared" si="291"/>
        <v>0</v>
      </c>
      <c r="AD1163" s="9">
        <f t="shared" si="292"/>
        <v>1</v>
      </c>
    </row>
    <row r="1164" spans="1:30" ht="29" x14ac:dyDescent="0.35">
      <c r="A1164" s="5">
        <v>1163</v>
      </c>
      <c r="B1164" s="3" t="s">
        <v>664</v>
      </c>
      <c r="C1164" s="11">
        <v>20</v>
      </c>
      <c r="D1164" s="8">
        <v>26.5</v>
      </c>
      <c r="E1164" s="11">
        <v>0</v>
      </c>
      <c r="F1164" s="11">
        <v>1</v>
      </c>
      <c r="G1164" s="11">
        <v>1</v>
      </c>
      <c r="H1164" s="8">
        <v>68165000</v>
      </c>
      <c r="I1164" s="8">
        <v>140485000</v>
      </c>
      <c r="J1164" s="8">
        <v>72463000</v>
      </c>
      <c r="K1164" s="8">
        <v>637000</v>
      </c>
      <c r="L1164" s="8">
        <v>21810000</v>
      </c>
      <c r="M1164" s="8">
        <v>22447000</v>
      </c>
      <c r="N1164" s="8">
        <v>115882000</v>
      </c>
      <c r="O1164" s="8">
        <v>0.82789999999999997</v>
      </c>
      <c r="P1164" s="9">
        <f t="shared" ref="P1164:P1227" si="293">H1164/$I1164</f>
        <v>0.4852119443356942</v>
      </c>
      <c r="Q1164" s="9">
        <f t="shared" ref="Q1164:Q1227" si="294">J1164/$I1164</f>
        <v>0.51580595793145179</v>
      </c>
      <c r="R1164" s="9">
        <f t="shared" ref="R1164:R1227" si="295">K1164/$I1164</f>
        <v>4.5342919172865429E-3</v>
      </c>
      <c r="S1164" s="9">
        <f t="shared" ref="S1164:S1227" si="296">L1164/$I1164</f>
        <v>0.15524789123393956</v>
      </c>
      <c r="T1164" s="9">
        <f t="shared" ref="T1164:T1227" si="297">M1164/$I1164</f>
        <v>0.15978218315122611</v>
      </c>
      <c r="U1164" s="9">
        <f t="shared" ref="U1164:U1227" si="298">N1164/$I1164</f>
        <v>0.82487098266718861</v>
      </c>
      <c r="V1164" s="9">
        <f t="shared" si="284"/>
        <v>1</v>
      </c>
      <c r="W1164" s="9">
        <f t="shared" si="285"/>
        <v>2</v>
      </c>
      <c r="X1164" s="9">
        <f t="shared" si="286"/>
        <v>0</v>
      </c>
      <c r="Y1164" s="9">
        <f t="shared" si="287"/>
        <v>0</v>
      </c>
      <c r="Z1164" s="9">
        <f t="shared" si="288"/>
        <v>1</v>
      </c>
      <c r="AA1164" s="9">
        <f t="shared" si="289"/>
        <v>0</v>
      </c>
      <c r="AB1164" s="9">
        <f t="shared" si="290"/>
        <v>0</v>
      </c>
      <c r="AC1164" s="9">
        <f t="shared" si="291"/>
        <v>0</v>
      </c>
      <c r="AD1164" s="9">
        <f t="shared" si="292"/>
        <v>0</v>
      </c>
    </row>
    <row r="1165" spans="1:30" x14ac:dyDescent="0.35">
      <c r="A1165" s="5">
        <v>1164</v>
      </c>
      <c r="B1165" s="3" t="s">
        <v>665</v>
      </c>
      <c r="C1165" s="11">
        <v>20</v>
      </c>
      <c r="D1165" s="8">
        <v>12</v>
      </c>
      <c r="E1165" s="11">
        <v>0</v>
      </c>
      <c r="F1165" s="11">
        <v>5</v>
      </c>
      <c r="G1165" s="11">
        <v>0</v>
      </c>
      <c r="H1165" s="8">
        <v>5528000</v>
      </c>
      <c r="I1165" s="8">
        <v>15186000</v>
      </c>
      <c r="J1165" s="8">
        <v>9078000</v>
      </c>
      <c r="K1165" s="8">
        <v>4560000</v>
      </c>
      <c r="L1165" s="8">
        <v>1538000</v>
      </c>
      <c r="M1165" s="8">
        <v>6098000</v>
      </c>
      <c r="N1165" s="8">
        <v>7187000</v>
      </c>
      <c r="O1165" s="8">
        <v>0.71030000000000004</v>
      </c>
      <c r="P1165" s="9">
        <f t="shared" si="293"/>
        <v>0.36401949163703412</v>
      </c>
      <c r="Q1165" s="9">
        <f t="shared" si="294"/>
        <v>0.59778743579612803</v>
      </c>
      <c r="R1165" s="9">
        <f t="shared" si="295"/>
        <v>0.30027657052548401</v>
      </c>
      <c r="S1165" s="9">
        <f t="shared" si="296"/>
        <v>0.10127749242723562</v>
      </c>
      <c r="T1165" s="9">
        <f t="shared" si="297"/>
        <v>0.40155406295271961</v>
      </c>
      <c r="U1165" s="9">
        <f t="shared" si="298"/>
        <v>0.47326484920321349</v>
      </c>
      <c r="V1165" s="9">
        <f t="shared" si="284"/>
        <v>0</v>
      </c>
      <c r="W1165" s="9">
        <f t="shared" si="285"/>
        <v>0</v>
      </c>
      <c r="X1165" s="9">
        <f t="shared" si="286"/>
        <v>1</v>
      </c>
      <c r="Y1165" s="9">
        <f t="shared" si="287"/>
        <v>0</v>
      </c>
      <c r="Z1165" s="9">
        <f t="shared" si="288"/>
        <v>0</v>
      </c>
      <c r="AA1165" s="9">
        <f t="shared" si="289"/>
        <v>0</v>
      </c>
      <c r="AB1165" s="9">
        <f t="shared" si="290"/>
        <v>0</v>
      </c>
      <c r="AC1165" s="9">
        <f t="shared" si="291"/>
        <v>0</v>
      </c>
      <c r="AD1165" s="9">
        <f t="shared" si="292"/>
        <v>1</v>
      </c>
    </row>
    <row r="1166" spans="1:30" x14ac:dyDescent="0.35">
      <c r="A1166" s="5">
        <v>1165</v>
      </c>
      <c r="B1166" s="3" t="s">
        <v>666</v>
      </c>
      <c r="C1166" s="11">
        <v>20</v>
      </c>
      <c r="D1166" s="8">
        <v>28.5</v>
      </c>
      <c r="E1166" s="11">
        <v>0</v>
      </c>
      <c r="F1166" s="11">
        <v>5</v>
      </c>
      <c r="G1166" s="11">
        <v>0</v>
      </c>
      <c r="H1166" s="8">
        <v>14776000</v>
      </c>
      <c r="I1166" s="8">
        <v>34689000</v>
      </c>
      <c r="J1166" s="8">
        <v>23595000</v>
      </c>
      <c r="K1166" s="8">
        <v>8804000</v>
      </c>
      <c r="L1166" s="8">
        <v>698000</v>
      </c>
      <c r="M1166" s="8">
        <v>9502000</v>
      </c>
      <c r="N1166" s="8">
        <v>26560000</v>
      </c>
      <c r="O1166" s="8">
        <v>1.1533</v>
      </c>
      <c r="P1166" s="9">
        <f t="shared" si="293"/>
        <v>0.42595635504050278</v>
      </c>
      <c r="Q1166" s="9">
        <f t="shared" si="294"/>
        <v>0.68018680273285481</v>
      </c>
      <c r="R1166" s="9">
        <f t="shared" si="295"/>
        <v>0.25379803395889189</v>
      </c>
      <c r="S1166" s="9">
        <f t="shared" si="296"/>
        <v>2.0121652397013464E-2</v>
      </c>
      <c r="T1166" s="9">
        <f t="shared" si="297"/>
        <v>0.27391968635590536</v>
      </c>
      <c r="U1166" s="9">
        <f t="shared" si="298"/>
        <v>0.76566058404681603</v>
      </c>
      <c r="V1166" s="9">
        <f t="shared" si="284"/>
        <v>0</v>
      </c>
      <c r="W1166" s="9">
        <f t="shared" si="285"/>
        <v>0</v>
      </c>
      <c r="X1166" s="9">
        <f t="shared" si="286"/>
        <v>1</v>
      </c>
      <c r="Y1166" s="9">
        <f t="shared" si="287"/>
        <v>0</v>
      </c>
      <c r="Z1166" s="9">
        <f t="shared" si="288"/>
        <v>0</v>
      </c>
      <c r="AA1166" s="9">
        <f t="shared" si="289"/>
        <v>0</v>
      </c>
      <c r="AB1166" s="9">
        <f t="shared" si="290"/>
        <v>0</v>
      </c>
      <c r="AC1166" s="9">
        <f t="shared" si="291"/>
        <v>0</v>
      </c>
      <c r="AD1166" s="9">
        <f t="shared" si="292"/>
        <v>1</v>
      </c>
    </row>
    <row r="1167" spans="1:30" x14ac:dyDescent="0.35">
      <c r="A1167" s="5">
        <v>1166</v>
      </c>
      <c r="B1167" s="3" t="s">
        <v>667</v>
      </c>
      <c r="C1167" s="11">
        <v>20</v>
      </c>
      <c r="D1167" s="8">
        <v>28</v>
      </c>
      <c r="E1167" s="11">
        <v>0</v>
      </c>
      <c r="F1167" s="11">
        <v>0</v>
      </c>
      <c r="G1167" s="11">
        <v>0</v>
      </c>
      <c r="H1167" s="8">
        <v>4944865000</v>
      </c>
      <c r="I1167" s="8">
        <v>6686765000</v>
      </c>
      <c r="J1167" s="8">
        <v>905057000</v>
      </c>
      <c r="K1167" s="8">
        <v>1181090000</v>
      </c>
      <c r="L1167" s="8">
        <v>4467037000</v>
      </c>
      <c r="M1167" s="8">
        <v>5648127000</v>
      </c>
      <c r="N1167" s="8">
        <v>7965610000</v>
      </c>
      <c r="O1167" s="8">
        <v>1.5031000000000001</v>
      </c>
      <c r="P1167" s="9">
        <f t="shared" si="293"/>
        <v>0.73950034134592735</v>
      </c>
      <c r="Q1167" s="9">
        <f t="shared" si="294"/>
        <v>0.13535050207387278</v>
      </c>
      <c r="R1167" s="9">
        <f t="shared" si="295"/>
        <v>0.17663100168766213</v>
      </c>
      <c r="S1167" s="9">
        <f t="shared" si="296"/>
        <v>0.66804157167180245</v>
      </c>
      <c r="T1167" s="9">
        <f t="shared" si="297"/>
        <v>0.84467257335946455</v>
      </c>
      <c r="U1167" s="9">
        <f t="shared" si="298"/>
        <v>1.1912501785242939</v>
      </c>
      <c r="V1167" s="9">
        <f t="shared" si="284"/>
        <v>0</v>
      </c>
      <c r="W1167" s="9">
        <f t="shared" si="285"/>
        <v>0</v>
      </c>
      <c r="X1167" s="9">
        <f t="shared" si="286"/>
        <v>1</v>
      </c>
      <c r="Y1167" s="9">
        <f t="shared" si="287"/>
        <v>1</v>
      </c>
      <c r="Z1167" s="9">
        <f t="shared" si="288"/>
        <v>0</v>
      </c>
      <c r="AA1167" s="9">
        <f t="shared" si="289"/>
        <v>0</v>
      </c>
      <c r="AB1167" s="9">
        <f t="shared" si="290"/>
        <v>0</v>
      </c>
      <c r="AC1167" s="9">
        <f t="shared" si="291"/>
        <v>0</v>
      </c>
      <c r="AD1167" s="9">
        <f t="shared" si="292"/>
        <v>0</v>
      </c>
    </row>
    <row r="1168" spans="1:30" x14ac:dyDescent="0.35">
      <c r="A1168" s="5">
        <v>1167</v>
      </c>
      <c r="B1168" s="3" t="s">
        <v>668</v>
      </c>
      <c r="C1168" s="11">
        <v>20</v>
      </c>
      <c r="D1168" s="8">
        <v>4</v>
      </c>
      <c r="E1168" s="11">
        <v>0</v>
      </c>
      <c r="F1168" s="11">
        <v>5</v>
      </c>
      <c r="G1168" s="11">
        <v>0</v>
      </c>
      <c r="H1168" s="8">
        <v>11513000</v>
      </c>
      <c r="I1168" s="8">
        <v>18754000</v>
      </c>
      <c r="J1168" s="8">
        <v>5216000</v>
      </c>
      <c r="K1168" s="8">
        <v>10035000</v>
      </c>
      <c r="L1168" s="8">
        <v>3493000</v>
      </c>
      <c r="M1168" s="8">
        <v>13528000</v>
      </c>
      <c r="N1168" s="8">
        <v>31772000</v>
      </c>
      <c r="O1168" s="8">
        <v>2.7944</v>
      </c>
      <c r="P1168" s="9">
        <f t="shared" si="293"/>
        <v>0.61389570225018664</v>
      </c>
      <c r="Q1168" s="9">
        <f t="shared" si="294"/>
        <v>0.27812733283566171</v>
      </c>
      <c r="R1168" s="9">
        <f t="shared" si="295"/>
        <v>0.53508584835235151</v>
      </c>
      <c r="S1168" s="9">
        <f t="shared" si="296"/>
        <v>0.18625359923216381</v>
      </c>
      <c r="T1168" s="9">
        <f t="shared" si="297"/>
        <v>0.72133944758451529</v>
      </c>
      <c r="U1168" s="9">
        <f t="shared" si="298"/>
        <v>1.6941452490135438</v>
      </c>
      <c r="V1168" s="9">
        <f t="shared" si="284"/>
        <v>0</v>
      </c>
      <c r="W1168" s="9">
        <f t="shared" si="285"/>
        <v>0</v>
      </c>
      <c r="X1168" s="9">
        <f t="shared" si="286"/>
        <v>1</v>
      </c>
      <c r="Y1168" s="9">
        <f t="shared" si="287"/>
        <v>0</v>
      </c>
      <c r="Z1168" s="9">
        <f t="shared" si="288"/>
        <v>0</v>
      </c>
      <c r="AA1168" s="9">
        <f t="shared" si="289"/>
        <v>0</v>
      </c>
      <c r="AB1168" s="9">
        <f t="shared" si="290"/>
        <v>0</v>
      </c>
      <c r="AC1168" s="9">
        <f t="shared" si="291"/>
        <v>0</v>
      </c>
      <c r="AD1168" s="9">
        <f t="shared" si="292"/>
        <v>1</v>
      </c>
    </row>
    <row r="1169" spans="1:30" x14ac:dyDescent="0.35">
      <c r="A1169" s="5">
        <v>1168</v>
      </c>
      <c r="B1169" s="3" t="s">
        <v>668</v>
      </c>
      <c r="C1169" s="11">
        <v>20</v>
      </c>
      <c r="D1169" s="8">
        <v>1.5</v>
      </c>
      <c r="E1169" s="11">
        <v>0</v>
      </c>
      <c r="F1169" s="11">
        <v>5</v>
      </c>
      <c r="G1169" s="11">
        <v>0</v>
      </c>
      <c r="H1169" s="8">
        <v>281000</v>
      </c>
      <c r="I1169" s="8">
        <v>281000</v>
      </c>
      <c r="J1169" s="8">
        <v>131000</v>
      </c>
      <c r="K1169" s="8">
        <v>102000</v>
      </c>
      <c r="L1169" s="8">
        <v>38000</v>
      </c>
      <c r="M1169" s="8">
        <v>140000</v>
      </c>
      <c r="N1169" s="8">
        <v>297000</v>
      </c>
      <c r="O1169" s="8">
        <v>2.0272999999999999</v>
      </c>
      <c r="P1169" s="9">
        <f t="shared" si="293"/>
        <v>1</v>
      </c>
      <c r="Q1169" s="9">
        <f t="shared" si="294"/>
        <v>0.46619217081850534</v>
      </c>
      <c r="R1169" s="9">
        <f t="shared" si="295"/>
        <v>0.36298932384341637</v>
      </c>
      <c r="S1169" s="9">
        <f t="shared" si="296"/>
        <v>0.13523131672597866</v>
      </c>
      <c r="T1169" s="9">
        <f t="shared" si="297"/>
        <v>0.49822064056939502</v>
      </c>
      <c r="U1169" s="9">
        <f t="shared" si="298"/>
        <v>1.0569395017793595</v>
      </c>
      <c r="V1169" s="9">
        <f t="shared" si="284"/>
        <v>0</v>
      </c>
      <c r="W1169" s="9">
        <f t="shared" si="285"/>
        <v>0</v>
      </c>
      <c r="X1169" s="9">
        <f t="shared" si="286"/>
        <v>1</v>
      </c>
      <c r="Y1169" s="9">
        <f t="shared" si="287"/>
        <v>0</v>
      </c>
      <c r="Z1169" s="9">
        <f t="shared" si="288"/>
        <v>0</v>
      </c>
      <c r="AA1169" s="9">
        <f t="shared" si="289"/>
        <v>0</v>
      </c>
      <c r="AB1169" s="9">
        <f t="shared" si="290"/>
        <v>0</v>
      </c>
      <c r="AC1169" s="9">
        <f t="shared" si="291"/>
        <v>0</v>
      </c>
      <c r="AD1169" s="9">
        <f t="shared" si="292"/>
        <v>1</v>
      </c>
    </row>
    <row r="1170" spans="1:30" x14ac:dyDescent="0.35">
      <c r="A1170" s="5">
        <v>1169</v>
      </c>
      <c r="B1170" s="3" t="s">
        <v>669</v>
      </c>
      <c r="C1170" s="11">
        <v>20</v>
      </c>
      <c r="D1170" s="8">
        <v>12</v>
      </c>
      <c r="E1170" s="11">
        <v>0</v>
      </c>
      <c r="F1170" s="11">
        <v>5</v>
      </c>
      <c r="G1170" s="11">
        <v>0</v>
      </c>
      <c r="H1170" s="8">
        <v>131492000</v>
      </c>
      <c r="I1170" s="8">
        <v>343105000</v>
      </c>
      <c r="J1170" s="8">
        <v>10321000</v>
      </c>
      <c r="K1170" s="8">
        <v>259231000</v>
      </c>
      <c r="L1170" s="8">
        <v>9306000</v>
      </c>
      <c r="M1170" s="8">
        <v>268537000</v>
      </c>
      <c r="N1170" s="8">
        <v>140090000</v>
      </c>
      <c r="O1170" s="8">
        <v>0.40570000000000001</v>
      </c>
      <c r="P1170" s="9">
        <f t="shared" si="293"/>
        <v>0.38324128182334855</v>
      </c>
      <c r="Q1170" s="9">
        <f t="shared" si="294"/>
        <v>3.008117048716865E-2</v>
      </c>
      <c r="R1170" s="9">
        <f t="shared" si="295"/>
        <v>0.75554422115678876</v>
      </c>
      <c r="S1170" s="9">
        <f t="shared" si="296"/>
        <v>2.7122892409029306E-2</v>
      </c>
      <c r="T1170" s="9">
        <f t="shared" si="297"/>
        <v>0.78266711356581808</v>
      </c>
      <c r="U1170" s="9">
        <f t="shared" si="298"/>
        <v>0.40830066597688752</v>
      </c>
      <c r="V1170" s="9">
        <f t="shared" si="284"/>
        <v>0</v>
      </c>
      <c r="W1170" s="9">
        <f t="shared" si="285"/>
        <v>0</v>
      </c>
      <c r="X1170" s="9">
        <f t="shared" si="286"/>
        <v>1</v>
      </c>
      <c r="Y1170" s="9">
        <f t="shared" si="287"/>
        <v>0</v>
      </c>
      <c r="Z1170" s="9">
        <f t="shared" si="288"/>
        <v>0</v>
      </c>
      <c r="AA1170" s="9">
        <f t="shared" si="289"/>
        <v>0</v>
      </c>
      <c r="AB1170" s="9">
        <f t="shared" si="290"/>
        <v>0</v>
      </c>
      <c r="AC1170" s="9">
        <f t="shared" si="291"/>
        <v>0</v>
      </c>
      <c r="AD1170" s="9">
        <f t="shared" si="292"/>
        <v>1</v>
      </c>
    </row>
    <row r="1171" spans="1:30" ht="29" x14ac:dyDescent="0.35">
      <c r="A1171" s="5">
        <v>1170</v>
      </c>
      <c r="B1171" s="3" t="s">
        <v>670</v>
      </c>
      <c r="C1171" s="11">
        <v>20</v>
      </c>
      <c r="D1171" s="8">
        <v>28.5</v>
      </c>
      <c r="E1171" s="11">
        <v>0</v>
      </c>
      <c r="F1171" s="11">
        <v>0</v>
      </c>
      <c r="G1171" s="11">
        <v>0</v>
      </c>
      <c r="H1171" s="8">
        <v>71264000</v>
      </c>
      <c r="I1171" s="8">
        <v>83069000</v>
      </c>
      <c r="J1171" s="8">
        <v>66658000</v>
      </c>
      <c r="K1171" s="8">
        <v>471000</v>
      </c>
      <c r="L1171" s="8">
        <v>4831000</v>
      </c>
      <c r="M1171" s="8">
        <v>5302000</v>
      </c>
      <c r="N1171" s="8">
        <v>14374000</v>
      </c>
      <c r="O1171" s="8">
        <v>0.1782</v>
      </c>
      <c r="P1171" s="9">
        <f t="shared" si="293"/>
        <v>0.85788922462049622</v>
      </c>
      <c r="Q1171" s="9">
        <f t="shared" si="294"/>
        <v>0.80244134394298716</v>
      </c>
      <c r="R1171" s="9">
        <f t="shared" si="295"/>
        <v>5.6699851930322983E-3</v>
      </c>
      <c r="S1171" s="9">
        <f t="shared" si="296"/>
        <v>5.8156472330231496E-2</v>
      </c>
      <c r="T1171" s="9">
        <f t="shared" si="297"/>
        <v>6.3826457523263797E-2</v>
      </c>
      <c r="U1171" s="9">
        <f t="shared" si="298"/>
        <v>0.1730368729610324</v>
      </c>
      <c r="V1171" s="9">
        <f t="shared" si="284"/>
        <v>0</v>
      </c>
      <c r="W1171" s="9">
        <f t="shared" si="285"/>
        <v>0</v>
      </c>
      <c r="X1171" s="9">
        <f t="shared" si="286"/>
        <v>1</v>
      </c>
      <c r="Y1171" s="9">
        <f t="shared" si="287"/>
        <v>1</v>
      </c>
      <c r="Z1171" s="9">
        <f t="shared" si="288"/>
        <v>0</v>
      </c>
      <c r="AA1171" s="9">
        <f t="shared" si="289"/>
        <v>0</v>
      </c>
      <c r="AB1171" s="9">
        <f t="shared" si="290"/>
        <v>0</v>
      </c>
      <c r="AC1171" s="9">
        <f t="shared" si="291"/>
        <v>0</v>
      </c>
      <c r="AD1171" s="9">
        <f t="shared" si="292"/>
        <v>0</v>
      </c>
    </row>
    <row r="1172" spans="1:30" ht="29" x14ac:dyDescent="0.35">
      <c r="A1172" s="5">
        <v>1171</v>
      </c>
      <c r="B1172" s="3" t="s">
        <v>671</v>
      </c>
      <c r="C1172" s="11">
        <v>20</v>
      </c>
      <c r="D1172" s="8">
        <v>27.5</v>
      </c>
      <c r="E1172" s="11">
        <v>0</v>
      </c>
      <c r="F1172" s="11">
        <v>2</v>
      </c>
      <c r="G1172" s="11">
        <v>0</v>
      </c>
      <c r="H1172" s="8">
        <v>50761000</v>
      </c>
      <c r="I1172" s="8">
        <v>78622000</v>
      </c>
      <c r="J1172" s="8">
        <v>70507000</v>
      </c>
      <c r="K1172" s="8">
        <v>7113000</v>
      </c>
      <c r="L1172" s="8">
        <v>80000</v>
      </c>
      <c r="M1172" s="8">
        <v>7193000</v>
      </c>
      <c r="N1172" s="8">
        <v>27402000</v>
      </c>
      <c r="O1172" s="8">
        <v>0.38179999999999997</v>
      </c>
      <c r="P1172" s="9">
        <f t="shared" si="293"/>
        <v>0.64563353768665255</v>
      </c>
      <c r="Q1172" s="9">
        <f t="shared" si="294"/>
        <v>0.8967846149932589</v>
      </c>
      <c r="R1172" s="9">
        <f t="shared" si="295"/>
        <v>9.0470860573376402E-2</v>
      </c>
      <c r="S1172" s="9">
        <f t="shared" si="296"/>
        <v>1.0175269008674418E-3</v>
      </c>
      <c r="T1172" s="9">
        <f t="shared" si="297"/>
        <v>9.1488387474243857E-2</v>
      </c>
      <c r="U1172" s="9">
        <f t="shared" si="298"/>
        <v>0.34852840171962046</v>
      </c>
      <c r="V1172" s="9">
        <f t="shared" si="284"/>
        <v>0</v>
      </c>
      <c r="W1172" s="9">
        <f t="shared" si="285"/>
        <v>0</v>
      </c>
      <c r="X1172" s="9">
        <f t="shared" si="286"/>
        <v>1</v>
      </c>
      <c r="Y1172" s="9">
        <f t="shared" si="287"/>
        <v>0</v>
      </c>
      <c r="Z1172" s="9">
        <f t="shared" si="288"/>
        <v>0</v>
      </c>
      <c r="AA1172" s="9">
        <f t="shared" si="289"/>
        <v>1</v>
      </c>
      <c r="AB1172" s="9">
        <f t="shared" si="290"/>
        <v>0</v>
      </c>
      <c r="AC1172" s="9">
        <f t="shared" si="291"/>
        <v>0</v>
      </c>
      <c r="AD1172" s="9">
        <f t="shared" si="292"/>
        <v>0</v>
      </c>
    </row>
    <row r="1173" spans="1:30" x14ac:dyDescent="0.35">
      <c r="A1173" s="5">
        <v>1172</v>
      </c>
      <c r="B1173" s="3" t="s">
        <v>1557</v>
      </c>
      <c r="C1173" s="11">
        <v>20</v>
      </c>
      <c r="D1173" s="8">
        <v>14.5</v>
      </c>
      <c r="E1173" s="11">
        <v>0</v>
      </c>
      <c r="F1173" s="11">
        <v>5</v>
      </c>
      <c r="G1173" s="11">
        <v>0</v>
      </c>
      <c r="H1173" s="8">
        <v>18000</v>
      </c>
      <c r="I1173" s="8">
        <v>709000</v>
      </c>
      <c r="J1173" s="8">
        <v>-1104000</v>
      </c>
      <c r="K1173" s="8">
        <v>808000</v>
      </c>
      <c r="L1173" s="8">
        <v>15000</v>
      </c>
      <c r="M1173" s="8">
        <v>823000</v>
      </c>
      <c r="N1173" s="8">
        <v>75000</v>
      </c>
      <c r="O1173" s="8">
        <v>9.5600000000000004E-2</v>
      </c>
      <c r="P1173" s="9">
        <f t="shared" si="293"/>
        <v>2.5387870239774329E-2</v>
      </c>
      <c r="Q1173" s="9">
        <f t="shared" si="294"/>
        <v>-1.5571227080394923</v>
      </c>
      <c r="R1173" s="9">
        <f t="shared" si="295"/>
        <v>1.1396332863187588</v>
      </c>
      <c r="S1173" s="9">
        <f t="shared" si="296"/>
        <v>2.1156558533145273E-2</v>
      </c>
      <c r="T1173" s="9">
        <f t="shared" si="297"/>
        <v>1.1607898448519041</v>
      </c>
      <c r="U1173" s="9">
        <f t="shared" si="298"/>
        <v>0.10578279266572638</v>
      </c>
      <c r="V1173" s="9">
        <f t="shared" si="284"/>
        <v>0</v>
      </c>
      <c r="W1173" s="9">
        <f t="shared" si="285"/>
        <v>0</v>
      </c>
      <c r="X1173" s="9">
        <f t="shared" si="286"/>
        <v>1</v>
      </c>
      <c r="Y1173" s="9">
        <f t="shared" si="287"/>
        <v>0</v>
      </c>
      <c r="Z1173" s="9">
        <f t="shared" si="288"/>
        <v>0</v>
      </c>
      <c r="AA1173" s="9">
        <f t="shared" si="289"/>
        <v>0</v>
      </c>
      <c r="AB1173" s="9">
        <f t="shared" si="290"/>
        <v>0</v>
      </c>
      <c r="AC1173" s="9">
        <f t="shared" si="291"/>
        <v>0</v>
      </c>
      <c r="AD1173" s="9">
        <f t="shared" si="292"/>
        <v>1</v>
      </c>
    </row>
    <row r="1174" spans="1:30" ht="29" x14ac:dyDescent="0.35">
      <c r="A1174" s="5">
        <v>1173</v>
      </c>
      <c r="B1174" s="3" t="s">
        <v>672</v>
      </c>
      <c r="C1174" s="11">
        <v>20</v>
      </c>
      <c r="D1174" s="8">
        <v>6</v>
      </c>
      <c r="E1174" s="11">
        <v>0</v>
      </c>
      <c r="F1174" s="11">
        <v>5</v>
      </c>
      <c r="G1174" s="11">
        <v>0</v>
      </c>
      <c r="H1174" s="8">
        <v>157111000</v>
      </c>
      <c r="I1174" s="8">
        <v>157111000</v>
      </c>
      <c r="J1174" s="8">
        <v>148435000</v>
      </c>
      <c r="K1174" s="8">
        <v>2412000</v>
      </c>
      <c r="L1174" s="8">
        <v>6254000</v>
      </c>
      <c r="M1174" s="8">
        <v>8666000</v>
      </c>
      <c r="N1174" s="8">
        <v>38548000</v>
      </c>
      <c r="O1174" s="8">
        <v>0.25419999999999998</v>
      </c>
      <c r="P1174" s="9">
        <f t="shared" si="293"/>
        <v>1</v>
      </c>
      <c r="Q1174" s="9">
        <f t="shared" si="294"/>
        <v>0.94477789588252892</v>
      </c>
      <c r="R1174" s="9">
        <f t="shared" si="295"/>
        <v>1.5352203219379929E-2</v>
      </c>
      <c r="S1174" s="9">
        <f t="shared" si="296"/>
        <v>3.9806251631012472E-2</v>
      </c>
      <c r="T1174" s="9">
        <f t="shared" si="297"/>
        <v>5.5158454850392398E-2</v>
      </c>
      <c r="U1174" s="9">
        <f t="shared" si="298"/>
        <v>0.24535519473493261</v>
      </c>
      <c r="V1174" s="9">
        <f t="shared" si="284"/>
        <v>0</v>
      </c>
      <c r="W1174" s="9">
        <f t="shared" si="285"/>
        <v>0</v>
      </c>
      <c r="X1174" s="9">
        <f t="shared" si="286"/>
        <v>1</v>
      </c>
      <c r="Y1174" s="9">
        <f t="shared" si="287"/>
        <v>0</v>
      </c>
      <c r="Z1174" s="9">
        <f t="shared" si="288"/>
        <v>0</v>
      </c>
      <c r="AA1174" s="9">
        <f t="shared" si="289"/>
        <v>0</v>
      </c>
      <c r="AB1174" s="9">
        <f t="shared" si="290"/>
        <v>0</v>
      </c>
      <c r="AC1174" s="9">
        <f t="shared" si="291"/>
        <v>0</v>
      </c>
      <c r="AD1174" s="9">
        <f t="shared" si="292"/>
        <v>1</v>
      </c>
    </row>
    <row r="1175" spans="1:30" x14ac:dyDescent="0.35">
      <c r="A1175" s="5">
        <v>1174</v>
      </c>
      <c r="B1175" s="3" t="s">
        <v>1558</v>
      </c>
      <c r="C1175" s="11">
        <v>20</v>
      </c>
      <c r="D1175" s="8">
        <v>9</v>
      </c>
      <c r="E1175" s="11">
        <v>0</v>
      </c>
      <c r="F1175" s="11">
        <v>5</v>
      </c>
      <c r="G1175" s="11">
        <v>0</v>
      </c>
      <c r="H1175" s="8">
        <v>712100000</v>
      </c>
      <c r="I1175" s="8">
        <v>712729000</v>
      </c>
      <c r="J1175" s="8">
        <v>65435000</v>
      </c>
      <c r="K1175" s="8">
        <v>90000000</v>
      </c>
      <c r="L1175" s="8">
        <v>474228000</v>
      </c>
      <c r="M1175" s="8">
        <v>564228000</v>
      </c>
      <c r="N1175" s="8">
        <v>688265000</v>
      </c>
      <c r="O1175" s="8">
        <v>0.90790000000000004</v>
      </c>
      <c r="P1175" s="9">
        <f t="shared" si="293"/>
        <v>0.99911747662856432</v>
      </c>
      <c r="Q1175" s="9">
        <f t="shared" si="294"/>
        <v>9.1809088727973748E-2</v>
      </c>
      <c r="R1175" s="9">
        <f t="shared" si="295"/>
        <v>0.12627520417998986</v>
      </c>
      <c r="S1175" s="9">
        <f t="shared" si="296"/>
        <v>0.6653693058652026</v>
      </c>
      <c r="T1175" s="9">
        <f t="shared" si="297"/>
        <v>0.79164451004519254</v>
      </c>
      <c r="U1175" s="9">
        <f t="shared" si="298"/>
        <v>0.96567559338823028</v>
      </c>
      <c r="V1175" s="9">
        <f t="shared" si="284"/>
        <v>0</v>
      </c>
      <c r="W1175" s="9">
        <f t="shared" si="285"/>
        <v>0</v>
      </c>
      <c r="X1175" s="9">
        <f t="shared" si="286"/>
        <v>1</v>
      </c>
      <c r="Y1175" s="9">
        <f t="shared" si="287"/>
        <v>0</v>
      </c>
      <c r="Z1175" s="9">
        <f t="shared" si="288"/>
        <v>0</v>
      </c>
      <c r="AA1175" s="9">
        <f t="shared" si="289"/>
        <v>0</v>
      </c>
      <c r="AB1175" s="9">
        <f t="shared" si="290"/>
        <v>0</v>
      </c>
      <c r="AC1175" s="9">
        <f t="shared" si="291"/>
        <v>0</v>
      </c>
      <c r="AD1175" s="9">
        <f t="shared" si="292"/>
        <v>1</v>
      </c>
    </row>
    <row r="1176" spans="1:30" x14ac:dyDescent="0.35">
      <c r="A1176" s="5">
        <v>1175</v>
      </c>
      <c r="B1176" s="3" t="s">
        <v>673</v>
      </c>
      <c r="C1176" s="11">
        <v>20</v>
      </c>
      <c r="D1176" s="8">
        <v>19.5</v>
      </c>
      <c r="E1176" s="11">
        <v>0</v>
      </c>
      <c r="F1176" s="11">
        <v>5</v>
      </c>
      <c r="G1176" s="11">
        <v>0</v>
      </c>
      <c r="H1176" s="8">
        <v>448329000</v>
      </c>
      <c r="I1176" s="8">
        <v>575360000</v>
      </c>
      <c r="J1176" s="8">
        <v>452957000</v>
      </c>
      <c r="K1176" s="8">
        <v>32545000</v>
      </c>
      <c r="L1176" s="8">
        <v>80858000</v>
      </c>
      <c r="M1176" s="8">
        <v>113403000</v>
      </c>
      <c r="N1176" s="8">
        <v>222013000</v>
      </c>
      <c r="O1176" s="8">
        <v>0.38640000000000002</v>
      </c>
      <c r="P1176" s="9">
        <f t="shared" si="293"/>
        <v>0.77921475250278083</v>
      </c>
      <c r="Q1176" s="9">
        <f t="shared" si="294"/>
        <v>0.78725841212458292</v>
      </c>
      <c r="R1176" s="9">
        <f t="shared" si="295"/>
        <v>5.6564585650723025E-2</v>
      </c>
      <c r="S1176" s="9">
        <f t="shared" si="296"/>
        <v>0.14053462180200221</v>
      </c>
      <c r="T1176" s="9">
        <f t="shared" si="297"/>
        <v>0.19709920745272524</v>
      </c>
      <c r="U1176" s="9">
        <f t="shared" si="298"/>
        <v>0.38586797830923247</v>
      </c>
      <c r="V1176" s="9">
        <f t="shared" si="284"/>
        <v>0</v>
      </c>
      <c r="W1176" s="9">
        <f t="shared" si="285"/>
        <v>0</v>
      </c>
      <c r="X1176" s="9">
        <f t="shared" si="286"/>
        <v>1</v>
      </c>
      <c r="Y1176" s="9">
        <f t="shared" si="287"/>
        <v>0</v>
      </c>
      <c r="Z1176" s="9">
        <f t="shared" si="288"/>
        <v>0</v>
      </c>
      <c r="AA1176" s="9">
        <f t="shared" si="289"/>
        <v>0</v>
      </c>
      <c r="AB1176" s="9">
        <f t="shared" si="290"/>
        <v>0</v>
      </c>
      <c r="AC1176" s="9">
        <f t="shared" si="291"/>
        <v>0</v>
      </c>
      <c r="AD1176" s="9">
        <f t="shared" si="292"/>
        <v>1</v>
      </c>
    </row>
    <row r="1177" spans="1:30" x14ac:dyDescent="0.35">
      <c r="A1177" s="5">
        <v>1176</v>
      </c>
      <c r="B1177" s="3" t="s">
        <v>674</v>
      </c>
      <c r="C1177" s="11">
        <v>20</v>
      </c>
      <c r="D1177" s="8">
        <v>6</v>
      </c>
      <c r="E1177" s="11">
        <v>0</v>
      </c>
      <c r="F1177" s="11">
        <v>5</v>
      </c>
      <c r="G1177" s="11">
        <v>0</v>
      </c>
      <c r="H1177" s="8">
        <v>3009000</v>
      </c>
      <c r="I1177" s="8">
        <v>3009000</v>
      </c>
      <c r="J1177" s="8">
        <v>1664000</v>
      </c>
      <c r="K1177" s="8">
        <v>200000</v>
      </c>
      <c r="L1177" s="8">
        <v>1045000</v>
      </c>
      <c r="M1177" s="8">
        <v>1245000</v>
      </c>
      <c r="N1177" s="8">
        <v>6859000</v>
      </c>
      <c r="O1177" s="8">
        <v>2.2913000000000001</v>
      </c>
      <c r="P1177" s="9">
        <f t="shared" si="293"/>
        <v>1</v>
      </c>
      <c r="Q1177" s="9">
        <f t="shared" si="294"/>
        <v>0.5530076437354603</v>
      </c>
      <c r="R1177" s="9">
        <f t="shared" si="295"/>
        <v>6.6467264872050513E-2</v>
      </c>
      <c r="S1177" s="9">
        <f t="shared" si="296"/>
        <v>0.34729145895646396</v>
      </c>
      <c r="T1177" s="9">
        <f t="shared" si="297"/>
        <v>0.41375872382851447</v>
      </c>
      <c r="U1177" s="9">
        <f t="shared" si="298"/>
        <v>2.2794948487869724</v>
      </c>
      <c r="V1177" s="9">
        <f t="shared" si="284"/>
        <v>0</v>
      </c>
      <c r="W1177" s="9">
        <f t="shared" si="285"/>
        <v>0</v>
      </c>
      <c r="X1177" s="9">
        <f t="shared" si="286"/>
        <v>1</v>
      </c>
      <c r="Y1177" s="9">
        <f t="shared" si="287"/>
        <v>0</v>
      </c>
      <c r="Z1177" s="9">
        <f t="shared" si="288"/>
        <v>0</v>
      </c>
      <c r="AA1177" s="9">
        <f t="shared" si="289"/>
        <v>0</v>
      </c>
      <c r="AB1177" s="9">
        <f t="shared" si="290"/>
        <v>0</v>
      </c>
      <c r="AC1177" s="9">
        <f t="shared" si="291"/>
        <v>0</v>
      </c>
      <c r="AD1177" s="9">
        <f t="shared" si="292"/>
        <v>1</v>
      </c>
    </row>
    <row r="1178" spans="1:30" x14ac:dyDescent="0.35">
      <c r="A1178" s="5">
        <v>1177</v>
      </c>
      <c r="B1178" s="3" t="s">
        <v>675</v>
      </c>
      <c r="C1178" s="11">
        <v>20</v>
      </c>
      <c r="D1178" s="8">
        <v>5.5</v>
      </c>
      <c r="E1178" s="11">
        <v>0</v>
      </c>
      <c r="F1178" s="11">
        <v>5</v>
      </c>
      <c r="G1178" s="11">
        <v>0</v>
      </c>
      <c r="H1178" s="8">
        <v>767000</v>
      </c>
      <c r="I1178" s="8">
        <v>767000</v>
      </c>
      <c r="J1178" s="8">
        <v>640000</v>
      </c>
      <c r="K1178" s="8">
        <v>73000</v>
      </c>
      <c r="L1178" s="8">
        <v>44000</v>
      </c>
      <c r="M1178" s="8">
        <v>117000</v>
      </c>
      <c r="N1178" s="8">
        <v>379000</v>
      </c>
      <c r="O1178" s="8">
        <v>0.3836</v>
      </c>
      <c r="P1178" s="9">
        <f t="shared" si="293"/>
        <v>1</v>
      </c>
      <c r="Q1178" s="9">
        <f t="shared" si="294"/>
        <v>0.83441981747066496</v>
      </c>
      <c r="R1178" s="9">
        <f t="shared" si="295"/>
        <v>9.5176010430247718E-2</v>
      </c>
      <c r="S1178" s="9">
        <f t="shared" si="296"/>
        <v>5.736636245110821E-2</v>
      </c>
      <c r="T1178" s="9">
        <f t="shared" si="297"/>
        <v>0.15254237288135594</v>
      </c>
      <c r="U1178" s="9">
        <f t="shared" si="298"/>
        <v>0.49413298565840941</v>
      </c>
      <c r="V1178" s="9">
        <f t="shared" si="284"/>
        <v>0</v>
      </c>
      <c r="W1178" s="9">
        <f t="shared" si="285"/>
        <v>0</v>
      </c>
      <c r="X1178" s="9">
        <f t="shared" si="286"/>
        <v>1</v>
      </c>
      <c r="Y1178" s="9">
        <f t="shared" si="287"/>
        <v>0</v>
      </c>
      <c r="Z1178" s="9">
        <f t="shared" si="288"/>
        <v>0</v>
      </c>
      <c r="AA1178" s="9">
        <f t="shared" si="289"/>
        <v>0</v>
      </c>
      <c r="AB1178" s="9">
        <f t="shared" si="290"/>
        <v>0</v>
      </c>
      <c r="AC1178" s="9">
        <f t="shared" si="291"/>
        <v>0</v>
      </c>
      <c r="AD1178" s="9">
        <f t="shared" si="292"/>
        <v>1</v>
      </c>
    </row>
    <row r="1179" spans="1:30" ht="43.5" x14ac:dyDescent="0.35">
      <c r="A1179" s="5">
        <v>1178</v>
      </c>
      <c r="B1179" s="3" t="s">
        <v>1559</v>
      </c>
      <c r="C1179" s="11">
        <v>20</v>
      </c>
      <c r="D1179" s="8">
        <v>15.5</v>
      </c>
      <c r="E1179" s="11">
        <v>0</v>
      </c>
      <c r="F1179" s="11">
        <v>5</v>
      </c>
      <c r="G1179" s="11">
        <v>0</v>
      </c>
      <c r="H1179" s="8">
        <v>19000</v>
      </c>
      <c r="I1179" s="8">
        <v>33000</v>
      </c>
      <c r="J1179" s="8">
        <v>-39000</v>
      </c>
      <c r="K1179" s="8">
        <v>58000</v>
      </c>
      <c r="L1179" s="8">
        <v>15000</v>
      </c>
      <c r="M1179" s="8">
        <v>73000</v>
      </c>
      <c r="N1179" s="8">
        <v>90000</v>
      </c>
      <c r="O1179" s="8">
        <v>2.0455000000000001</v>
      </c>
      <c r="P1179" s="9">
        <f t="shared" si="293"/>
        <v>0.5757575757575758</v>
      </c>
      <c r="Q1179" s="9">
        <f t="shared" si="294"/>
        <v>-1.1818181818181819</v>
      </c>
      <c r="R1179" s="9">
        <f t="shared" si="295"/>
        <v>1.7575757575757576</v>
      </c>
      <c r="S1179" s="9">
        <f t="shared" si="296"/>
        <v>0.45454545454545453</v>
      </c>
      <c r="T1179" s="9">
        <f t="shared" si="297"/>
        <v>2.2121212121212119</v>
      </c>
      <c r="U1179" s="9">
        <f t="shared" si="298"/>
        <v>2.7272727272727271</v>
      </c>
      <c r="V1179" s="9">
        <f t="shared" si="284"/>
        <v>0</v>
      </c>
      <c r="W1179" s="9">
        <f t="shared" si="285"/>
        <v>0</v>
      </c>
      <c r="X1179" s="9">
        <f t="shared" si="286"/>
        <v>1</v>
      </c>
      <c r="Y1179" s="9">
        <f t="shared" si="287"/>
        <v>0</v>
      </c>
      <c r="Z1179" s="9">
        <f t="shared" si="288"/>
        <v>0</v>
      </c>
      <c r="AA1179" s="9">
        <f t="shared" si="289"/>
        <v>0</v>
      </c>
      <c r="AB1179" s="9">
        <f t="shared" si="290"/>
        <v>0</v>
      </c>
      <c r="AC1179" s="9">
        <f t="shared" si="291"/>
        <v>0</v>
      </c>
      <c r="AD1179" s="9">
        <f t="shared" si="292"/>
        <v>1</v>
      </c>
    </row>
    <row r="1180" spans="1:30" x14ac:dyDescent="0.35">
      <c r="A1180" s="5">
        <v>1179</v>
      </c>
      <c r="B1180" s="3" t="s">
        <v>1560</v>
      </c>
      <c r="C1180" s="11">
        <v>20</v>
      </c>
      <c r="D1180" s="8">
        <v>1</v>
      </c>
      <c r="E1180" s="11">
        <v>0</v>
      </c>
      <c r="F1180" s="11">
        <v>5</v>
      </c>
      <c r="G1180" s="11">
        <v>0</v>
      </c>
      <c r="H1180" s="8">
        <v>8370000</v>
      </c>
      <c r="I1180" s="8">
        <v>8370000</v>
      </c>
      <c r="J1180" s="8">
        <v>-2540000</v>
      </c>
      <c r="K1180" s="8">
        <v>9917000</v>
      </c>
      <c r="L1180" s="8">
        <v>984000</v>
      </c>
      <c r="M1180" s="8">
        <v>10901000</v>
      </c>
      <c r="N1180" s="8">
        <v>47143000</v>
      </c>
      <c r="O1180" s="8">
        <v>8.4093999999999998</v>
      </c>
      <c r="P1180" s="9">
        <f t="shared" si="293"/>
        <v>1</v>
      </c>
      <c r="Q1180" s="9">
        <f t="shared" si="294"/>
        <v>-0.3034647550776583</v>
      </c>
      <c r="R1180" s="9">
        <f t="shared" si="295"/>
        <v>1.184826762246117</v>
      </c>
      <c r="S1180" s="9">
        <f t="shared" si="296"/>
        <v>0.11756272401433691</v>
      </c>
      <c r="T1180" s="9">
        <f t="shared" si="297"/>
        <v>1.3023894862604539</v>
      </c>
      <c r="U1180" s="9">
        <f t="shared" si="298"/>
        <v>5.6323775388291519</v>
      </c>
      <c r="V1180" s="9">
        <f t="shared" si="284"/>
        <v>0</v>
      </c>
      <c r="W1180" s="9">
        <f t="shared" si="285"/>
        <v>0</v>
      </c>
      <c r="X1180" s="9">
        <f t="shared" si="286"/>
        <v>1</v>
      </c>
      <c r="Y1180" s="9">
        <f t="shared" si="287"/>
        <v>0</v>
      </c>
      <c r="Z1180" s="9">
        <f t="shared" si="288"/>
        <v>0</v>
      </c>
      <c r="AA1180" s="9">
        <f t="shared" si="289"/>
        <v>0</v>
      </c>
      <c r="AB1180" s="9">
        <f t="shared" si="290"/>
        <v>0</v>
      </c>
      <c r="AC1180" s="9">
        <f t="shared" si="291"/>
        <v>0</v>
      </c>
      <c r="AD1180" s="9">
        <f t="shared" si="292"/>
        <v>1</v>
      </c>
    </row>
    <row r="1181" spans="1:30" x14ac:dyDescent="0.35">
      <c r="A1181" s="5">
        <v>1180</v>
      </c>
      <c r="B1181" s="3" t="s">
        <v>1561</v>
      </c>
      <c r="C1181" s="11">
        <v>20</v>
      </c>
      <c r="D1181" s="8">
        <v>4.5</v>
      </c>
      <c r="E1181" s="11">
        <v>0</v>
      </c>
      <c r="F1181" s="11">
        <v>5</v>
      </c>
      <c r="G1181" s="11">
        <v>0</v>
      </c>
      <c r="H1181" s="8">
        <v>97443000</v>
      </c>
      <c r="I1181" s="8">
        <v>97443000</v>
      </c>
      <c r="J1181" s="8">
        <v>48648000</v>
      </c>
      <c r="K1181" s="8">
        <v>48140000</v>
      </c>
      <c r="L1181" s="8">
        <v>635000</v>
      </c>
      <c r="M1181" s="8">
        <v>48775000</v>
      </c>
      <c r="N1181" s="8">
        <v>39000000</v>
      </c>
      <c r="O1181" s="8">
        <v>0.52549999999999997</v>
      </c>
      <c r="P1181" s="9">
        <f t="shared" si="293"/>
        <v>1</v>
      </c>
      <c r="Q1181" s="9">
        <f t="shared" si="294"/>
        <v>0.49924571287829811</v>
      </c>
      <c r="R1181" s="9">
        <f t="shared" si="295"/>
        <v>0.49403240869020865</v>
      </c>
      <c r="S1181" s="9">
        <f t="shared" si="296"/>
        <v>6.5166302351118092E-3</v>
      </c>
      <c r="T1181" s="9">
        <f t="shared" si="297"/>
        <v>0.50054903892532043</v>
      </c>
      <c r="U1181" s="9">
        <f t="shared" si="298"/>
        <v>0.40023398294387486</v>
      </c>
      <c r="V1181" s="9">
        <f t="shared" si="284"/>
        <v>0</v>
      </c>
      <c r="W1181" s="9">
        <f t="shared" si="285"/>
        <v>0</v>
      </c>
      <c r="X1181" s="9">
        <f t="shared" si="286"/>
        <v>1</v>
      </c>
      <c r="Y1181" s="9">
        <f t="shared" si="287"/>
        <v>0</v>
      </c>
      <c r="Z1181" s="9">
        <f t="shared" si="288"/>
        <v>0</v>
      </c>
      <c r="AA1181" s="9">
        <f t="shared" si="289"/>
        <v>0</v>
      </c>
      <c r="AB1181" s="9">
        <f t="shared" si="290"/>
        <v>0</v>
      </c>
      <c r="AC1181" s="9">
        <f t="shared" si="291"/>
        <v>0</v>
      </c>
      <c r="AD1181" s="9">
        <f t="shared" si="292"/>
        <v>1</v>
      </c>
    </row>
    <row r="1182" spans="1:30" x14ac:dyDescent="0.35">
      <c r="A1182" s="5">
        <v>1181</v>
      </c>
      <c r="B1182" s="3" t="s">
        <v>676</v>
      </c>
      <c r="C1182" s="11">
        <v>20</v>
      </c>
      <c r="D1182" s="8">
        <v>15.5</v>
      </c>
      <c r="E1182" s="11">
        <v>0</v>
      </c>
      <c r="F1182" s="11">
        <v>5</v>
      </c>
      <c r="G1182" s="11">
        <v>0</v>
      </c>
      <c r="H1182" s="8">
        <v>9044000</v>
      </c>
      <c r="I1182" s="8">
        <v>9054000</v>
      </c>
      <c r="J1182" s="8">
        <v>8332000</v>
      </c>
      <c r="K1182" s="8">
        <v>701000</v>
      </c>
      <c r="L1182" s="8">
        <v>11000</v>
      </c>
      <c r="M1182" s="8">
        <v>712000</v>
      </c>
      <c r="N1182" s="8">
        <v>23393000</v>
      </c>
      <c r="O1182" s="8">
        <v>2.7157</v>
      </c>
      <c r="P1182" s="9">
        <f t="shared" si="293"/>
        <v>0.99889551579412417</v>
      </c>
      <c r="Q1182" s="9">
        <f t="shared" si="294"/>
        <v>0.92025624033576325</v>
      </c>
      <c r="R1182" s="9">
        <f t="shared" si="295"/>
        <v>7.7424342831897502E-2</v>
      </c>
      <c r="S1182" s="9">
        <f t="shared" si="296"/>
        <v>1.2149326264634416E-3</v>
      </c>
      <c r="T1182" s="9">
        <f t="shared" si="297"/>
        <v>7.8639275458360941E-2</v>
      </c>
      <c r="U1182" s="9">
        <f t="shared" si="298"/>
        <v>2.5837199028053899</v>
      </c>
      <c r="V1182" s="9">
        <f t="shared" si="284"/>
        <v>0</v>
      </c>
      <c r="W1182" s="9">
        <f t="shared" si="285"/>
        <v>0</v>
      </c>
      <c r="X1182" s="9">
        <f t="shared" si="286"/>
        <v>1</v>
      </c>
      <c r="Y1182" s="9">
        <f t="shared" si="287"/>
        <v>0</v>
      </c>
      <c r="Z1182" s="9">
        <f t="shared" si="288"/>
        <v>0</v>
      </c>
      <c r="AA1182" s="9">
        <f t="shared" si="289"/>
        <v>0</v>
      </c>
      <c r="AB1182" s="9">
        <f t="shared" si="290"/>
        <v>0</v>
      </c>
      <c r="AC1182" s="9">
        <f t="shared" si="291"/>
        <v>0</v>
      </c>
      <c r="AD1182" s="9">
        <f t="shared" si="292"/>
        <v>1</v>
      </c>
    </row>
    <row r="1183" spans="1:30" ht="29" x14ac:dyDescent="0.35">
      <c r="A1183" s="5">
        <v>1182</v>
      </c>
      <c r="B1183" s="3" t="s">
        <v>677</v>
      </c>
      <c r="C1183" s="11">
        <v>20</v>
      </c>
      <c r="D1183" s="8">
        <v>17.5</v>
      </c>
      <c r="E1183" s="11">
        <v>0</v>
      </c>
      <c r="F1183" s="11">
        <v>5</v>
      </c>
      <c r="G1183" s="11">
        <v>0</v>
      </c>
      <c r="H1183" s="8">
        <v>19436000</v>
      </c>
      <c r="I1183" s="8">
        <v>22706000</v>
      </c>
      <c r="J1183" s="8">
        <v>10653000</v>
      </c>
      <c r="K1183" s="8">
        <v>150000</v>
      </c>
      <c r="L1183" s="8">
        <v>7838000</v>
      </c>
      <c r="M1183" s="8">
        <v>7988000</v>
      </c>
      <c r="N1183" s="8">
        <v>34544000</v>
      </c>
      <c r="O1183" s="8">
        <v>1.5505</v>
      </c>
      <c r="P1183" s="9">
        <f t="shared" si="293"/>
        <v>0.8559852021492117</v>
      </c>
      <c r="Q1183" s="9">
        <f t="shared" si="294"/>
        <v>0.46917114419096273</v>
      </c>
      <c r="R1183" s="9">
        <f t="shared" si="295"/>
        <v>6.606183387650841E-3</v>
      </c>
      <c r="S1183" s="9">
        <f t="shared" si="296"/>
        <v>0.34519510261604863</v>
      </c>
      <c r="T1183" s="9">
        <f t="shared" si="297"/>
        <v>0.35180128600369948</v>
      </c>
      <c r="U1183" s="9">
        <f t="shared" si="298"/>
        <v>1.5213599929534043</v>
      </c>
      <c r="V1183" s="9">
        <f t="shared" si="284"/>
        <v>0</v>
      </c>
      <c r="W1183" s="9">
        <f t="shared" si="285"/>
        <v>0</v>
      </c>
      <c r="X1183" s="9">
        <f t="shared" si="286"/>
        <v>1</v>
      </c>
      <c r="Y1183" s="9">
        <f t="shared" si="287"/>
        <v>0</v>
      </c>
      <c r="Z1183" s="9">
        <f t="shared" si="288"/>
        <v>0</v>
      </c>
      <c r="AA1183" s="9">
        <f t="shared" si="289"/>
        <v>0</v>
      </c>
      <c r="AB1183" s="9">
        <f t="shared" si="290"/>
        <v>0</v>
      </c>
      <c r="AC1183" s="9">
        <f t="shared" si="291"/>
        <v>0</v>
      </c>
      <c r="AD1183" s="9">
        <f t="shared" si="292"/>
        <v>1</v>
      </c>
    </row>
    <row r="1184" spans="1:30" ht="29" x14ac:dyDescent="0.35">
      <c r="A1184" s="5">
        <v>1183</v>
      </c>
      <c r="B1184" s="3" t="s">
        <v>1562</v>
      </c>
      <c r="C1184" s="11">
        <v>20</v>
      </c>
      <c r="D1184" s="8">
        <v>6.5</v>
      </c>
      <c r="E1184" s="11">
        <v>0</v>
      </c>
      <c r="F1184" s="11">
        <v>5</v>
      </c>
      <c r="G1184" s="11">
        <v>0</v>
      </c>
      <c r="H1184" s="8">
        <v>514000</v>
      </c>
      <c r="I1184" s="8">
        <v>514000</v>
      </c>
      <c r="J1184" s="8">
        <v>-204000</v>
      </c>
      <c r="K1184" s="8">
        <v>205000</v>
      </c>
      <c r="L1184" s="8">
        <v>493000</v>
      </c>
      <c r="M1184" s="8">
        <v>698000</v>
      </c>
      <c r="N1184" s="8">
        <v>205000</v>
      </c>
      <c r="O1184" s="8">
        <v>0.4214</v>
      </c>
      <c r="P1184" s="9">
        <f t="shared" si="293"/>
        <v>1</v>
      </c>
      <c r="Q1184" s="9">
        <f t="shared" si="294"/>
        <v>-0.39688715953307391</v>
      </c>
      <c r="R1184" s="9">
        <f t="shared" si="295"/>
        <v>0.39883268482490275</v>
      </c>
      <c r="S1184" s="9">
        <f t="shared" si="296"/>
        <v>0.95914396887159536</v>
      </c>
      <c r="T1184" s="9">
        <f t="shared" si="297"/>
        <v>1.3579766536964981</v>
      </c>
      <c r="U1184" s="9">
        <f t="shared" si="298"/>
        <v>0.39883268482490275</v>
      </c>
      <c r="V1184" s="9">
        <f t="shared" si="284"/>
        <v>0</v>
      </c>
      <c r="W1184" s="9">
        <f t="shared" si="285"/>
        <v>0</v>
      </c>
      <c r="X1184" s="9">
        <f t="shared" si="286"/>
        <v>1</v>
      </c>
      <c r="Y1184" s="9">
        <f t="shared" si="287"/>
        <v>0</v>
      </c>
      <c r="Z1184" s="9">
        <f t="shared" si="288"/>
        <v>0</v>
      </c>
      <c r="AA1184" s="9">
        <f t="shared" si="289"/>
        <v>0</v>
      </c>
      <c r="AB1184" s="9">
        <f t="shared" si="290"/>
        <v>0</v>
      </c>
      <c r="AC1184" s="9">
        <f t="shared" si="291"/>
        <v>0</v>
      </c>
      <c r="AD1184" s="9">
        <f t="shared" si="292"/>
        <v>1</v>
      </c>
    </row>
    <row r="1185" spans="1:30" x14ac:dyDescent="0.35">
      <c r="A1185" s="5">
        <v>1184</v>
      </c>
      <c r="B1185" s="3" t="s">
        <v>1563</v>
      </c>
      <c r="C1185" s="11">
        <v>20</v>
      </c>
      <c r="D1185" s="8">
        <v>7</v>
      </c>
      <c r="E1185" s="11">
        <v>0</v>
      </c>
      <c r="F1185" s="11">
        <v>5</v>
      </c>
      <c r="G1185" s="11">
        <v>0</v>
      </c>
      <c r="H1185" s="8">
        <v>240000</v>
      </c>
      <c r="I1185" s="8">
        <v>240000</v>
      </c>
      <c r="J1185" s="8">
        <v>-226000</v>
      </c>
      <c r="K1185" s="8">
        <v>317000</v>
      </c>
      <c r="L1185" s="8">
        <v>148000</v>
      </c>
      <c r="M1185" s="8">
        <v>465000</v>
      </c>
      <c r="N1185" s="8">
        <v>1404000</v>
      </c>
      <c r="O1185" s="8">
        <v>6.8823999999999996</v>
      </c>
      <c r="P1185" s="9">
        <f t="shared" si="293"/>
        <v>1</v>
      </c>
      <c r="Q1185" s="9">
        <f t="shared" si="294"/>
        <v>-0.94166666666666665</v>
      </c>
      <c r="R1185" s="9">
        <f t="shared" si="295"/>
        <v>1.3208333333333333</v>
      </c>
      <c r="S1185" s="9">
        <f t="shared" si="296"/>
        <v>0.6166666666666667</v>
      </c>
      <c r="T1185" s="9">
        <f t="shared" si="297"/>
        <v>1.9375</v>
      </c>
      <c r="U1185" s="9">
        <f t="shared" si="298"/>
        <v>5.85</v>
      </c>
      <c r="V1185" s="9">
        <f t="shared" ref="V1185:V1248" si="299">IF(G1185=1,1,0)</f>
        <v>0</v>
      </c>
      <c r="W1185" s="9">
        <f t="shared" ref="W1185:W1248" si="300">IF(G1185=1,2,0)</f>
        <v>0</v>
      </c>
      <c r="X1185" s="9">
        <f t="shared" ref="X1185:X1248" si="301">IF(G1185=0,1,0)</f>
        <v>1</v>
      </c>
      <c r="Y1185" s="9">
        <f t="shared" ref="Y1185:Y1248" si="302">IF($F1185=0,1,0)</f>
        <v>0</v>
      </c>
      <c r="Z1185" s="9">
        <f t="shared" ref="Z1185:Z1248" si="303">IF($F1185=1,1,0)</f>
        <v>0</v>
      </c>
      <c r="AA1185" s="9">
        <f t="shared" ref="AA1185:AA1248" si="304">IF($F1185=2,1,0)</f>
        <v>0</v>
      </c>
      <c r="AB1185" s="9">
        <f t="shared" ref="AB1185:AB1248" si="305">IF($F1185=3,1,0)</f>
        <v>0</v>
      </c>
      <c r="AC1185" s="9">
        <f t="shared" ref="AC1185:AC1248" si="306">IF($F1185=4,1,0)</f>
        <v>0</v>
      </c>
      <c r="AD1185" s="9">
        <f t="shared" ref="AD1185:AD1248" si="307">IF($F1185=5,1,0)</f>
        <v>1</v>
      </c>
    </row>
    <row r="1186" spans="1:30" ht="29" x14ac:dyDescent="0.35">
      <c r="A1186" s="5">
        <v>1185</v>
      </c>
      <c r="B1186" s="3" t="s">
        <v>1564</v>
      </c>
      <c r="C1186" s="11">
        <v>20</v>
      </c>
      <c r="D1186" s="8">
        <v>2.5</v>
      </c>
      <c r="E1186" s="11">
        <v>0</v>
      </c>
      <c r="F1186" s="11">
        <v>5</v>
      </c>
      <c r="G1186" s="11">
        <v>0</v>
      </c>
      <c r="H1186" s="8">
        <v>1909000</v>
      </c>
      <c r="I1186" s="8">
        <v>7364000</v>
      </c>
      <c r="J1186" s="8">
        <v>-354000</v>
      </c>
      <c r="K1186" s="8">
        <v>77000</v>
      </c>
      <c r="L1186" s="8">
        <v>398000</v>
      </c>
      <c r="M1186" s="8">
        <v>475000</v>
      </c>
      <c r="N1186" s="8">
        <v>12071000</v>
      </c>
      <c r="O1186" s="8">
        <v>1.5881000000000001</v>
      </c>
      <c r="P1186" s="9">
        <f t="shared" si="293"/>
        <v>0.25923411189570883</v>
      </c>
      <c r="Q1186" s="9">
        <f t="shared" si="294"/>
        <v>-4.8071700162954915E-2</v>
      </c>
      <c r="R1186" s="9">
        <f t="shared" si="295"/>
        <v>1.0456273764258554E-2</v>
      </c>
      <c r="S1186" s="9">
        <f t="shared" si="296"/>
        <v>5.4046713742531234E-2</v>
      </c>
      <c r="T1186" s="9">
        <f t="shared" si="297"/>
        <v>6.4502987506789788E-2</v>
      </c>
      <c r="U1186" s="9">
        <f t="shared" si="298"/>
        <v>1.6391906572514938</v>
      </c>
      <c r="V1186" s="9">
        <f t="shared" si="299"/>
        <v>0</v>
      </c>
      <c r="W1186" s="9">
        <f t="shared" si="300"/>
        <v>0</v>
      </c>
      <c r="X1186" s="9">
        <f t="shared" si="301"/>
        <v>1</v>
      </c>
      <c r="Y1186" s="9">
        <f t="shared" si="302"/>
        <v>0</v>
      </c>
      <c r="Z1186" s="9">
        <f t="shared" si="303"/>
        <v>0</v>
      </c>
      <c r="AA1186" s="9">
        <f t="shared" si="304"/>
        <v>0</v>
      </c>
      <c r="AB1186" s="9">
        <f t="shared" si="305"/>
        <v>0</v>
      </c>
      <c r="AC1186" s="9">
        <f t="shared" si="306"/>
        <v>0</v>
      </c>
      <c r="AD1186" s="9">
        <f t="shared" si="307"/>
        <v>1</v>
      </c>
    </row>
    <row r="1187" spans="1:30" ht="29" x14ac:dyDescent="0.35">
      <c r="A1187" s="5">
        <v>1186</v>
      </c>
      <c r="B1187" s="3" t="s">
        <v>1565</v>
      </c>
      <c r="C1187" s="11">
        <v>20</v>
      </c>
      <c r="D1187" s="8">
        <v>22.5</v>
      </c>
      <c r="E1187" s="11">
        <v>0</v>
      </c>
      <c r="F1187" s="11">
        <v>3</v>
      </c>
      <c r="G1187" s="11">
        <v>0</v>
      </c>
      <c r="H1187" s="8">
        <v>4593000</v>
      </c>
      <c r="I1187" s="8">
        <v>11296000</v>
      </c>
      <c r="J1187" s="8">
        <v>-1620000</v>
      </c>
      <c r="K1187" s="8">
        <v>2514000</v>
      </c>
      <c r="L1187" s="8">
        <v>7915000</v>
      </c>
      <c r="M1187" s="8">
        <v>10429000</v>
      </c>
      <c r="N1187" s="8">
        <v>23099000</v>
      </c>
      <c r="O1187" s="8">
        <v>1.9881</v>
      </c>
      <c r="P1187" s="9">
        <f t="shared" si="293"/>
        <v>0.40660410764872523</v>
      </c>
      <c r="Q1187" s="9">
        <f t="shared" si="294"/>
        <v>-0.14341359773371104</v>
      </c>
      <c r="R1187" s="9">
        <f t="shared" si="295"/>
        <v>0.22255665722379603</v>
      </c>
      <c r="S1187" s="9">
        <f t="shared" si="296"/>
        <v>0.70069050991501414</v>
      </c>
      <c r="T1187" s="9">
        <f t="shared" si="297"/>
        <v>0.92324716713881017</v>
      </c>
      <c r="U1187" s="9">
        <f t="shared" si="298"/>
        <v>2.0448831444759206</v>
      </c>
      <c r="V1187" s="9">
        <f t="shared" si="299"/>
        <v>0</v>
      </c>
      <c r="W1187" s="9">
        <f t="shared" si="300"/>
        <v>0</v>
      </c>
      <c r="X1187" s="9">
        <f t="shared" si="301"/>
        <v>1</v>
      </c>
      <c r="Y1187" s="9">
        <f t="shared" si="302"/>
        <v>0</v>
      </c>
      <c r="Z1187" s="9">
        <f t="shared" si="303"/>
        <v>0</v>
      </c>
      <c r="AA1187" s="9">
        <f t="shared" si="304"/>
        <v>0</v>
      </c>
      <c r="AB1187" s="9">
        <f t="shared" si="305"/>
        <v>1</v>
      </c>
      <c r="AC1187" s="9">
        <f t="shared" si="306"/>
        <v>0</v>
      </c>
      <c r="AD1187" s="9">
        <f t="shared" si="307"/>
        <v>0</v>
      </c>
    </row>
    <row r="1188" spans="1:30" ht="43.5" x14ac:dyDescent="0.35">
      <c r="A1188" s="5">
        <v>1187</v>
      </c>
      <c r="B1188" s="3" t="s">
        <v>678</v>
      </c>
      <c r="C1188" s="11">
        <v>20</v>
      </c>
      <c r="D1188" s="8">
        <v>27.5</v>
      </c>
      <c r="E1188" s="11">
        <v>0</v>
      </c>
      <c r="F1188" s="11">
        <v>2</v>
      </c>
      <c r="G1188" s="11">
        <v>0</v>
      </c>
      <c r="H1188" s="8">
        <v>11290000</v>
      </c>
      <c r="I1188" s="8">
        <v>30927000</v>
      </c>
      <c r="J1188" s="8">
        <v>20557000</v>
      </c>
      <c r="K1188" s="8">
        <v>9992000</v>
      </c>
      <c r="L1188" s="8">
        <v>378000</v>
      </c>
      <c r="M1188" s="8">
        <v>10370000</v>
      </c>
      <c r="N1188" s="8">
        <v>18038000</v>
      </c>
      <c r="O1188" s="8">
        <v>0.71220000000000006</v>
      </c>
      <c r="P1188" s="9">
        <f t="shared" si="293"/>
        <v>0.36505318976945711</v>
      </c>
      <c r="Q1188" s="9">
        <f t="shared" si="294"/>
        <v>0.66469428007889542</v>
      </c>
      <c r="R1188" s="9">
        <f t="shared" si="295"/>
        <v>0.32308338991819446</v>
      </c>
      <c r="S1188" s="9">
        <f t="shared" si="296"/>
        <v>1.2222330002910078E-2</v>
      </c>
      <c r="T1188" s="9">
        <f t="shared" si="297"/>
        <v>0.33530571992110453</v>
      </c>
      <c r="U1188" s="9">
        <f t="shared" si="298"/>
        <v>0.58324441426585183</v>
      </c>
      <c r="V1188" s="9">
        <f t="shared" si="299"/>
        <v>0</v>
      </c>
      <c r="W1188" s="9">
        <f t="shared" si="300"/>
        <v>0</v>
      </c>
      <c r="X1188" s="9">
        <f t="shared" si="301"/>
        <v>1</v>
      </c>
      <c r="Y1188" s="9">
        <f t="shared" si="302"/>
        <v>0</v>
      </c>
      <c r="Z1188" s="9">
        <f t="shared" si="303"/>
        <v>0</v>
      </c>
      <c r="AA1188" s="9">
        <f t="shared" si="304"/>
        <v>1</v>
      </c>
      <c r="AB1188" s="9">
        <f t="shared" si="305"/>
        <v>0</v>
      </c>
      <c r="AC1188" s="9">
        <f t="shared" si="306"/>
        <v>0</v>
      </c>
      <c r="AD1188" s="9">
        <f t="shared" si="307"/>
        <v>0</v>
      </c>
    </row>
    <row r="1189" spans="1:30" x14ac:dyDescent="0.35">
      <c r="A1189" s="5">
        <v>1188</v>
      </c>
      <c r="B1189" s="3" t="s">
        <v>679</v>
      </c>
      <c r="C1189" s="11">
        <v>20</v>
      </c>
      <c r="D1189" s="8">
        <v>2.5</v>
      </c>
      <c r="E1189" s="11">
        <v>0</v>
      </c>
      <c r="F1189" s="11">
        <v>5</v>
      </c>
      <c r="G1189" s="11">
        <v>0</v>
      </c>
      <c r="H1189" s="8">
        <v>1448000</v>
      </c>
      <c r="I1189" s="8">
        <v>1448000</v>
      </c>
      <c r="J1189" s="8">
        <v>7000</v>
      </c>
      <c r="K1189" s="8">
        <v>1378000</v>
      </c>
      <c r="L1189" s="8">
        <v>30000</v>
      </c>
      <c r="M1189" s="8">
        <v>1408000</v>
      </c>
      <c r="N1189" s="8">
        <v>10000</v>
      </c>
      <c r="O1189" s="8">
        <v>8.9999999999999993E-3</v>
      </c>
      <c r="P1189" s="9">
        <f t="shared" si="293"/>
        <v>1</v>
      </c>
      <c r="Q1189" s="9">
        <f t="shared" si="294"/>
        <v>4.8342541436464086E-3</v>
      </c>
      <c r="R1189" s="9">
        <f t="shared" si="295"/>
        <v>0.9516574585635359</v>
      </c>
      <c r="S1189" s="9">
        <f t="shared" si="296"/>
        <v>2.0718232044198894E-2</v>
      </c>
      <c r="T1189" s="9">
        <f t="shared" si="297"/>
        <v>0.97237569060773477</v>
      </c>
      <c r="U1189" s="9">
        <f t="shared" si="298"/>
        <v>6.9060773480662981E-3</v>
      </c>
      <c r="V1189" s="9">
        <f t="shared" si="299"/>
        <v>0</v>
      </c>
      <c r="W1189" s="9">
        <f t="shared" si="300"/>
        <v>0</v>
      </c>
      <c r="X1189" s="9">
        <f t="shared" si="301"/>
        <v>1</v>
      </c>
      <c r="Y1189" s="9">
        <f t="shared" si="302"/>
        <v>0</v>
      </c>
      <c r="Z1189" s="9">
        <f t="shared" si="303"/>
        <v>0</v>
      </c>
      <c r="AA1189" s="9">
        <f t="shared" si="304"/>
        <v>0</v>
      </c>
      <c r="AB1189" s="9">
        <f t="shared" si="305"/>
        <v>0</v>
      </c>
      <c r="AC1189" s="9">
        <f t="shared" si="306"/>
        <v>0</v>
      </c>
      <c r="AD1189" s="9">
        <f t="shared" si="307"/>
        <v>1</v>
      </c>
    </row>
    <row r="1190" spans="1:30" x14ac:dyDescent="0.35">
      <c r="A1190" s="5">
        <v>1189</v>
      </c>
      <c r="B1190" s="3" t="s">
        <v>1566</v>
      </c>
      <c r="C1190" s="11">
        <v>20</v>
      </c>
      <c r="D1190" s="8">
        <v>15.5</v>
      </c>
      <c r="E1190" s="11">
        <v>0</v>
      </c>
      <c r="F1190" s="11">
        <v>5</v>
      </c>
      <c r="G1190" s="11">
        <v>0</v>
      </c>
      <c r="H1190" s="8">
        <v>5373000</v>
      </c>
      <c r="I1190" s="8">
        <v>7879000</v>
      </c>
      <c r="J1190" s="8">
        <v>3501000</v>
      </c>
      <c r="K1190" s="8">
        <v>284000</v>
      </c>
      <c r="L1190" s="8">
        <v>828000</v>
      </c>
      <c r="M1190" s="8">
        <v>1112000</v>
      </c>
      <c r="N1190" s="8">
        <v>1831000</v>
      </c>
      <c r="O1190" s="8">
        <v>0.19159999999999999</v>
      </c>
      <c r="P1190" s="9">
        <f t="shared" si="293"/>
        <v>0.68193933240258919</v>
      </c>
      <c r="Q1190" s="9">
        <f t="shared" si="294"/>
        <v>0.44434572915344589</v>
      </c>
      <c r="R1190" s="9">
        <f t="shared" si="295"/>
        <v>3.6045183398908491E-2</v>
      </c>
      <c r="S1190" s="9">
        <f t="shared" si="296"/>
        <v>0.105089478360198</v>
      </c>
      <c r="T1190" s="9">
        <f t="shared" si="297"/>
        <v>0.14113466175910649</v>
      </c>
      <c r="U1190" s="9">
        <f t="shared" si="298"/>
        <v>0.23238989719507552</v>
      </c>
      <c r="V1190" s="9">
        <f t="shared" si="299"/>
        <v>0</v>
      </c>
      <c r="W1190" s="9">
        <f t="shared" si="300"/>
        <v>0</v>
      </c>
      <c r="X1190" s="9">
        <f t="shared" si="301"/>
        <v>1</v>
      </c>
      <c r="Y1190" s="9">
        <f t="shared" si="302"/>
        <v>0</v>
      </c>
      <c r="Z1190" s="9">
        <f t="shared" si="303"/>
        <v>0</v>
      </c>
      <c r="AA1190" s="9">
        <f t="shared" si="304"/>
        <v>0</v>
      </c>
      <c r="AB1190" s="9">
        <f t="shared" si="305"/>
        <v>0</v>
      </c>
      <c r="AC1190" s="9">
        <f t="shared" si="306"/>
        <v>0</v>
      </c>
      <c r="AD1190" s="9">
        <f t="shared" si="307"/>
        <v>1</v>
      </c>
    </row>
    <row r="1191" spans="1:30" x14ac:dyDescent="0.35">
      <c r="A1191" s="5">
        <v>1190</v>
      </c>
      <c r="B1191" s="3" t="s">
        <v>1274</v>
      </c>
      <c r="C1191" s="11">
        <v>20</v>
      </c>
      <c r="D1191" s="8">
        <v>1</v>
      </c>
      <c r="E1191" s="11">
        <v>0</v>
      </c>
      <c r="F1191" s="11">
        <v>5</v>
      </c>
      <c r="G1191" s="11">
        <v>0</v>
      </c>
      <c r="H1191" s="8">
        <v>256000</v>
      </c>
      <c r="I1191" s="8">
        <v>256000</v>
      </c>
      <c r="J1191" s="8">
        <v>-42000</v>
      </c>
      <c r="K1191" s="8">
        <v>100000</v>
      </c>
      <c r="L1191" s="8">
        <v>198000</v>
      </c>
      <c r="M1191" s="8">
        <v>298000</v>
      </c>
      <c r="N1191" s="8">
        <v>10775000</v>
      </c>
      <c r="O1191" s="8">
        <v>84.179699999999997</v>
      </c>
      <c r="P1191" s="9">
        <f t="shared" si="293"/>
        <v>1</v>
      </c>
      <c r="Q1191" s="9">
        <f t="shared" si="294"/>
        <v>-0.1640625</v>
      </c>
      <c r="R1191" s="9">
        <f t="shared" si="295"/>
        <v>0.390625</v>
      </c>
      <c r="S1191" s="9">
        <f t="shared" si="296"/>
        <v>0.7734375</v>
      </c>
      <c r="T1191" s="9">
        <f t="shared" si="297"/>
        <v>1.1640625</v>
      </c>
      <c r="U1191" s="9">
        <f t="shared" si="298"/>
        <v>42.08984375</v>
      </c>
      <c r="V1191" s="9">
        <f t="shared" si="299"/>
        <v>0</v>
      </c>
      <c r="W1191" s="9">
        <f t="shared" si="300"/>
        <v>0</v>
      </c>
      <c r="X1191" s="9">
        <f t="shared" si="301"/>
        <v>1</v>
      </c>
      <c r="Y1191" s="9">
        <f t="shared" si="302"/>
        <v>0</v>
      </c>
      <c r="Z1191" s="9">
        <f t="shared" si="303"/>
        <v>0</v>
      </c>
      <c r="AA1191" s="9">
        <f t="shared" si="304"/>
        <v>0</v>
      </c>
      <c r="AB1191" s="9">
        <f t="shared" si="305"/>
        <v>0</v>
      </c>
      <c r="AC1191" s="9">
        <f t="shared" si="306"/>
        <v>0</v>
      </c>
      <c r="AD1191" s="9">
        <f t="shared" si="307"/>
        <v>1</v>
      </c>
    </row>
    <row r="1192" spans="1:30" x14ac:dyDescent="0.35">
      <c r="A1192" s="5">
        <v>1191</v>
      </c>
      <c r="B1192" s="3" t="s">
        <v>1567</v>
      </c>
      <c r="C1192" s="11">
        <v>20</v>
      </c>
      <c r="D1192" s="8">
        <v>1</v>
      </c>
      <c r="E1192" s="11">
        <v>0</v>
      </c>
      <c r="F1192" s="11">
        <v>5</v>
      </c>
      <c r="G1192" s="11">
        <v>0</v>
      </c>
      <c r="H1192" s="8">
        <v>1190000</v>
      </c>
      <c r="I1192" s="8">
        <v>1190000</v>
      </c>
      <c r="J1192" s="8">
        <v>279000</v>
      </c>
      <c r="K1192" s="8">
        <v>800000</v>
      </c>
      <c r="L1192" s="8">
        <v>101000</v>
      </c>
      <c r="M1192" s="8">
        <v>901000</v>
      </c>
      <c r="N1192" s="8">
        <v>15730000</v>
      </c>
      <c r="O1192" s="8">
        <v>5.0701000000000001</v>
      </c>
      <c r="P1192" s="9">
        <f t="shared" si="293"/>
        <v>1</v>
      </c>
      <c r="Q1192" s="9">
        <f t="shared" si="294"/>
        <v>0.23445378151260504</v>
      </c>
      <c r="R1192" s="9">
        <f t="shared" si="295"/>
        <v>0.67226890756302526</v>
      </c>
      <c r="S1192" s="9">
        <f t="shared" si="296"/>
        <v>8.4873949579831937E-2</v>
      </c>
      <c r="T1192" s="9">
        <f t="shared" si="297"/>
        <v>0.75714285714285712</v>
      </c>
      <c r="U1192" s="9">
        <f t="shared" si="298"/>
        <v>13.218487394957982</v>
      </c>
      <c r="V1192" s="9">
        <f t="shared" si="299"/>
        <v>0</v>
      </c>
      <c r="W1192" s="9">
        <f t="shared" si="300"/>
        <v>0</v>
      </c>
      <c r="X1192" s="9">
        <f t="shared" si="301"/>
        <v>1</v>
      </c>
      <c r="Y1192" s="9">
        <f t="shared" si="302"/>
        <v>0</v>
      </c>
      <c r="Z1192" s="9">
        <f t="shared" si="303"/>
        <v>0</v>
      </c>
      <c r="AA1192" s="9">
        <f t="shared" si="304"/>
        <v>0</v>
      </c>
      <c r="AB1192" s="9">
        <f t="shared" si="305"/>
        <v>0</v>
      </c>
      <c r="AC1192" s="9">
        <f t="shared" si="306"/>
        <v>0</v>
      </c>
      <c r="AD1192" s="9">
        <f t="shared" si="307"/>
        <v>1</v>
      </c>
    </row>
    <row r="1193" spans="1:30" x14ac:dyDescent="0.35">
      <c r="A1193" s="5">
        <v>1192</v>
      </c>
      <c r="B1193" s="3" t="s">
        <v>680</v>
      </c>
      <c r="C1193" s="11">
        <v>20</v>
      </c>
      <c r="D1193" s="8">
        <v>8.5</v>
      </c>
      <c r="E1193" s="11">
        <v>0</v>
      </c>
      <c r="F1193" s="11">
        <v>5</v>
      </c>
      <c r="G1193" s="11">
        <v>0</v>
      </c>
      <c r="H1193" s="8">
        <v>11500000</v>
      </c>
      <c r="I1193" s="8">
        <v>11500000</v>
      </c>
      <c r="J1193" s="8">
        <v>3980000</v>
      </c>
      <c r="K1193" s="8">
        <v>2256000</v>
      </c>
      <c r="L1193" s="8">
        <v>5254000</v>
      </c>
      <c r="M1193" s="8">
        <v>7510000</v>
      </c>
      <c r="N1193" s="8">
        <v>47442000</v>
      </c>
      <c r="O1193" s="8">
        <v>3.7605</v>
      </c>
      <c r="P1193" s="9">
        <f t="shared" si="293"/>
        <v>1</v>
      </c>
      <c r="Q1193" s="9">
        <f t="shared" si="294"/>
        <v>0.34608695652173915</v>
      </c>
      <c r="R1193" s="9">
        <f t="shared" si="295"/>
        <v>0.19617391304347825</v>
      </c>
      <c r="S1193" s="9">
        <f t="shared" si="296"/>
        <v>0.4568695652173913</v>
      </c>
      <c r="T1193" s="9">
        <f t="shared" si="297"/>
        <v>0.65304347826086961</v>
      </c>
      <c r="U1193" s="9">
        <f t="shared" si="298"/>
        <v>4.1253913043478265</v>
      </c>
      <c r="V1193" s="9">
        <f t="shared" si="299"/>
        <v>0</v>
      </c>
      <c r="W1193" s="9">
        <f t="shared" si="300"/>
        <v>0</v>
      </c>
      <c r="X1193" s="9">
        <f t="shared" si="301"/>
        <v>1</v>
      </c>
      <c r="Y1193" s="9">
        <f t="shared" si="302"/>
        <v>0</v>
      </c>
      <c r="Z1193" s="9">
        <f t="shared" si="303"/>
        <v>0</v>
      </c>
      <c r="AA1193" s="9">
        <f t="shared" si="304"/>
        <v>0</v>
      </c>
      <c r="AB1193" s="9">
        <f t="shared" si="305"/>
        <v>0</v>
      </c>
      <c r="AC1193" s="9">
        <f t="shared" si="306"/>
        <v>0</v>
      </c>
      <c r="AD1193" s="9">
        <f t="shared" si="307"/>
        <v>1</v>
      </c>
    </row>
    <row r="1194" spans="1:30" x14ac:dyDescent="0.35">
      <c r="A1194" s="5">
        <v>1193</v>
      </c>
      <c r="B1194" s="3" t="s">
        <v>681</v>
      </c>
      <c r="C1194" s="11">
        <v>20</v>
      </c>
      <c r="D1194" s="8">
        <v>22</v>
      </c>
      <c r="E1194" s="11">
        <v>0</v>
      </c>
      <c r="F1194" s="11">
        <v>5</v>
      </c>
      <c r="G1194" s="11">
        <v>0</v>
      </c>
      <c r="H1194" s="8">
        <v>838000</v>
      </c>
      <c r="I1194" s="8">
        <v>3029000</v>
      </c>
      <c r="J1194" s="8">
        <v>2326000</v>
      </c>
      <c r="K1194" s="8">
        <v>300000</v>
      </c>
      <c r="L1194" s="8">
        <v>393000</v>
      </c>
      <c r="M1194" s="8">
        <v>693000</v>
      </c>
      <c r="N1194" s="8">
        <v>6263000</v>
      </c>
      <c r="O1194" s="8">
        <v>2.0108999999999999</v>
      </c>
      <c r="P1194" s="9">
        <f t="shared" si="293"/>
        <v>0.27665896335424234</v>
      </c>
      <c r="Q1194" s="9">
        <f t="shared" si="294"/>
        <v>0.76791020138659627</v>
      </c>
      <c r="R1194" s="9">
        <f t="shared" si="295"/>
        <v>9.9042588312974578E-2</v>
      </c>
      <c r="S1194" s="9">
        <f t="shared" si="296"/>
        <v>0.1297457906899967</v>
      </c>
      <c r="T1194" s="9">
        <f t="shared" si="297"/>
        <v>0.22878837900297128</v>
      </c>
      <c r="U1194" s="9">
        <f t="shared" si="298"/>
        <v>2.0676791020138658</v>
      </c>
      <c r="V1194" s="9">
        <f t="shared" si="299"/>
        <v>0</v>
      </c>
      <c r="W1194" s="9">
        <f t="shared" si="300"/>
        <v>0</v>
      </c>
      <c r="X1194" s="9">
        <f t="shared" si="301"/>
        <v>1</v>
      </c>
      <c r="Y1194" s="9">
        <f t="shared" si="302"/>
        <v>0</v>
      </c>
      <c r="Z1194" s="9">
        <f t="shared" si="303"/>
        <v>0</v>
      </c>
      <c r="AA1194" s="9">
        <f t="shared" si="304"/>
        <v>0</v>
      </c>
      <c r="AB1194" s="9">
        <f t="shared" si="305"/>
        <v>0</v>
      </c>
      <c r="AC1194" s="9">
        <f t="shared" si="306"/>
        <v>0</v>
      </c>
      <c r="AD1194" s="9">
        <f t="shared" si="307"/>
        <v>1</v>
      </c>
    </row>
    <row r="1195" spans="1:30" x14ac:dyDescent="0.35">
      <c r="A1195" s="5">
        <v>1194</v>
      </c>
      <c r="B1195" s="3" t="s">
        <v>682</v>
      </c>
      <c r="C1195" s="11">
        <v>20</v>
      </c>
      <c r="D1195" s="8">
        <v>16.5</v>
      </c>
      <c r="E1195" s="11">
        <v>0</v>
      </c>
      <c r="F1195" s="11">
        <v>5</v>
      </c>
      <c r="G1195" s="11">
        <v>0</v>
      </c>
      <c r="H1195" s="8">
        <v>30219000</v>
      </c>
      <c r="I1195" s="8">
        <v>61272000</v>
      </c>
      <c r="J1195" s="8">
        <v>44164000</v>
      </c>
      <c r="K1195" s="8">
        <v>12113000</v>
      </c>
      <c r="L1195" s="8">
        <v>4985000</v>
      </c>
      <c r="M1195" s="8">
        <v>17098000</v>
      </c>
      <c r="N1195" s="8">
        <v>56604000</v>
      </c>
      <c r="O1195" s="8">
        <v>1.0294000000000001</v>
      </c>
      <c r="P1195" s="9">
        <f t="shared" si="293"/>
        <v>0.49319428123775949</v>
      </c>
      <c r="Q1195" s="9">
        <f t="shared" si="294"/>
        <v>0.720786003394699</v>
      </c>
      <c r="R1195" s="9">
        <f t="shared" si="295"/>
        <v>0.19769225747486618</v>
      </c>
      <c r="S1195" s="9">
        <f t="shared" si="296"/>
        <v>8.1358532445488962E-2</v>
      </c>
      <c r="T1195" s="9">
        <f t="shared" si="297"/>
        <v>0.27905078992035515</v>
      </c>
      <c r="U1195" s="9">
        <f t="shared" si="298"/>
        <v>0.92381511946729333</v>
      </c>
      <c r="V1195" s="9">
        <f t="shared" si="299"/>
        <v>0</v>
      </c>
      <c r="W1195" s="9">
        <f t="shared" si="300"/>
        <v>0</v>
      </c>
      <c r="X1195" s="9">
        <f t="shared" si="301"/>
        <v>1</v>
      </c>
      <c r="Y1195" s="9">
        <f t="shared" si="302"/>
        <v>0</v>
      </c>
      <c r="Z1195" s="9">
        <f t="shared" si="303"/>
        <v>0</v>
      </c>
      <c r="AA1195" s="9">
        <f t="shared" si="304"/>
        <v>0</v>
      </c>
      <c r="AB1195" s="9">
        <f t="shared" si="305"/>
        <v>0</v>
      </c>
      <c r="AC1195" s="9">
        <f t="shared" si="306"/>
        <v>0</v>
      </c>
      <c r="AD1195" s="9">
        <f t="shared" si="307"/>
        <v>1</v>
      </c>
    </row>
    <row r="1196" spans="1:30" x14ac:dyDescent="0.35">
      <c r="A1196" s="5">
        <v>1195</v>
      </c>
      <c r="B1196" s="3" t="s">
        <v>682</v>
      </c>
      <c r="C1196" s="11">
        <v>20</v>
      </c>
      <c r="D1196" s="8">
        <v>14.5</v>
      </c>
      <c r="E1196" s="11">
        <v>0</v>
      </c>
      <c r="F1196" s="11">
        <v>5</v>
      </c>
      <c r="G1196" s="11">
        <v>0</v>
      </c>
      <c r="H1196" s="8">
        <v>6671000</v>
      </c>
      <c r="I1196" s="8">
        <v>6671000</v>
      </c>
      <c r="J1196" s="8">
        <v>3980000</v>
      </c>
      <c r="K1196" s="8">
        <v>454000</v>
      </c>
      <c r="L1196" s="8">
        <v>2227000</v>
      </c>
      <c r="M1196" s="8">
        <v>2681000</v>
      </c>
      <c r="N1196" s="8">
        <v>13059000</v>
      </c>
      <c r="O1196" s="8">
        <v>1.867</v>
      </c>
      <c r="P1196" s="9">
        <f t="shared" si="293"/>
        <v>1</v>
      </c>
      <c r="Q1196" s="9">
        <f t="shared" si="294"/>
        <v>0.5966122020686554</v>
      </c>
      <c r="R1196" s="9">
        <f t="shared" si="295"/>
        <v>6.8055763753560192E-2</v>
      </c>
      <c r="S1196" s="9">
        <f t="shared" si="296"/>
        <v>0.33383300854444609</v>
      </c>
      <c r="T1196" s="9">
        <f t="shared" si="297"/>
        <v>0.40188877229800629</v>
      </c>
      <c r="U1196" s="9">
        <f t="shared" si="298"/>
        <v>1.9575775745765251</v>
      </c>
      <c r="V1196" s="9">
        <f t="shared" si="299"/>
        <v>0</v>
      </c>
      <c r="W1196" s="9">
        <f t="shared" si="300"/>
        <v>0</v>
      </c>
      <c r="X1196" s="9">
        <f t="shared" si="301"/>
        <v>1</v>
      </c>
      <c r="Y1196" s="9">
        <f t="shared" si="302"/>
        <v>0</v>
      </c>
      <c r="Z1196" s="9">
        <f t="shared" si="303"/>
        <v>0</v>
      </c>
      <c r="AA1196" s="9">
        <f t="shared" si="304"/>
        <v>0</v>
      </c>
      <c r="AB1196" s="9">
        <f t="shared" si="305"/>
        <v>0</v>
      </c>
      <c r="AC1196" s="9">
        <f t="shared" si="306"/>
        <v>0</v>
      </c>
      <c r="AD1196" s="9">
        <f t="shared" si="307"/>
        <v>1</v>
      </c>
    </row>
    <row r="1197" spans="1:30" x14ac:dyDescent="0.35">
      <c r="A1197" s="5">
        <v>1196</v>
      </c>
      <c r="B1197" s="3" t="s">
        <v>684</v>
      </c>
      <c r="C1197" s="11">
        <v>20</v>
      </c>
      <c r="D1197" s="8">
        <v>14.5</v>
      </c>
      <c r="E1197" s="11">
        <v>0</v>
      </c>
      <c r="F1197" s="11">
        <v>5</v>
      </c>
      <c r="G1197" s="11">
        <v>0</v>
      </c>
      <c r="H1197" s="8">
        <v>4242000</v>
      </c>
      <c r="I1197" s="8">
        <v>4242000</v>
      </c>
      <c r="J1197" s="8">
        <v>3947000</v>
      </c>
      <c r="K1197" s="8">
        <v>100000</v>
      </c>
      <c r="L1197" s="8">
        <v>185000</v>
      </c>
      <c r="M1197" s="8">
        <v>285000</v>
      </c>
      <c r="N1197" s="8">
        <v>5354000</v>
      </c>
      <c r="O1197" s="8">
        <v>1.3408</v>
      </c>
      <c r="P1197" s="9">
        <f t="shared" si="293"/>
        <v>1</v>
      </c>
      <c r="Q1197" s="9">
        <f t="shared" si="294"/>
        <v>0.93045733144743048</v>
      </c>
      <c r="R1197" s="9">
        <f t="shared" si="295"/>
        <v>2.3573785950023574E-2</v>
      </c>
      <c r="S1197" s="9">
        <f t="shared" si="296"/>
        <v>4.3611504007543614E-2</v>
      </c>
      <c r="T1197" s="9">
        <f t="shared" si="297"/>
        <v>6.7185289957567187E-2</v>
      </c>
      <c r="U1197" s="9">
        <f t="shared" si="298"/>
        <v>1.2621404997642622</v>
      </c>
      <c r="V1197" s="9">
        <f t="shared" si="299"/>
        <v>0</v>
      </c>
      <c r="W1197" s="9">
        <f t="shared" si="300"/>
        <v>0</v>
      </c>
      <c r="X1197" s="9">
        <f t="shared" si="301"/>
        <v>1</v>
      </c>
      <c r="Y1197" s="9">
        <f t="shared" si="302"/>
        <v>0</v>
      </c>
      <c r="Z1197" s="9">
        <f t="shared" si="303"/>
        <v>0</v>
      </c>
      <c r="AA1197" s="9">
        <f t="shared" si="304"/>
        <v>0</v>
      </c>
      <c r="AB1197" s="9">
        <f t="shared" si="305"/>
        <v>0</v>
      </c>
      <c r="AC1197" s="9">
        <f t="shared" si="306"/>
        <v>0</v>
      </c>
      <c r="AD1197" s="9">
        <f t="shared" si="307"/>
        <v>1</v>
      </c>
    </row>
    <row r="1198" spans="1:30" x14ac:dyDescent="0.35">
      <c r="A1198" s="5">
        <v>1197</v>
      </c>
      <c r="B1198" s="3" t="s">
        <v>685</v>
      </c>
      <c r="C1198" s="11">
        <v>20</v>
      </c>
      <c r="D1198" s="8">
        <v>14.5</v>
      </c>
      <c r="E1198" s="11">
        <v>0</v>
      </c>
      <c r="F1198" s="11">
        <v>5</v>
      </c>
      <c r="G1198" s="11">
        <v>0</v>
      </c>
      <c r="H1198" s="8">
        <v>1509000</v>
      </c>
      <c r="I1198" s="8">
        <v>1509000</v>
      </c>
      <c r="J1198" s="8">
        <v>321000</v>
      </c>
      <c r="K1198" s="8">
        <v>929000</v>
      </c>
      <c r="L1198" s="8">
        <v>9000</v>
      </c>
      <c r="M1198" s="8">
        <v>938000</v>
      </c>
      <c r="N1198" s="8">
        <v>187000</v>
      </c>
      <c r="O1198" s="8">
        <v>0.1129</v>
      </c>
      <c r="P1198" s="9">
        <f t="shared" si="293"/>
        <v>1</v>
      </c>
      <c r="Q1198" s="9">
        <f t="shared" si="294"/>
        <v>0.21272365805168986</v>
      </c>
      <c r="R1198" s="9">
        <f t="shared" si="295"/>
        <v>0.6156394963552021</v>
      </c>
      <c r="S1198" s="9">
        <f t="shared" si="296"/>
        <v>5.9642147117296221E-3</v>
      </c>
      <c r="T1198" s="9">
        <f t="shared" si="297"/>
        <v>0.6216037110669318</v>
      </c>
      <c r="U1198" s="9">
        <f t="shared" si="298"/>
        <v>0.12392312789927104</v>
      </c>
      <c r="V1198" s="9">
        <f t="shared" si="299"/>
        <v>0</v>
      </c>
      <c r="W1198" s="9">
        <f t="shared" si="300"/>
        <v>0</v>
      </c>
      <c r="X1198" s="9">
        <f t="shared" si="301"/>
        <v>1</v>
      </c>
      <c r="Y1198" s="9">
        <f t="shared" si="302"/>
        <v>0</v>
      </c>
      <c r="Z1198" s="9">
        <f t="shared" si="303"/>
        <v>0</v>
      </c>
      <c r="AA1198" s="9">
        <f t="shared" si="304"/>
        <v>0</v>
      </c>
      <c r="AB1198" s="9">
        <f t="shared" si="305"/>
        <v>0</v>
      </c>
      <c r="AC1198" s="9">
        <f t="shared" si="306"/>
        <v>0</v>
      </c>
      <c r="AD1198" s="9">
        <f t="shared" si="307"/>
        <v>1</v>
      </c>
    </row>
    <row r="1199" spans="1:30" x14ac:dyDescent="0.35">
      <c r="A1199" s="5">
        <v>1198</v>
      </c>
      <c r="B1199" s="3" t="s">
        <v>1568</v>
      </c>
      <c r="C1199" s="11">
        <v>20</v>
      </c>
      <c r="D1199" s="8">
        <v>6.5</v>
      </c>
      <c r="E1199" s="11">
        <v>0</v>
      </c>
      <c r="F1199" s="11">
        <v>5</v>
      </c>
      <c r="G1199" s="11">
        <v>0</v>
      </c>
      <c r="H1199" s="8">
        <v>4705000</v>
      </c>
      <c r="I1199" s="8">
        <v>4817000</v>
      </c>
      <c r="J1199" s="8">
        <v>-1300000</v>
      </c>
      <c r="K1199" s="8">
        <v>4363000</v>
      </c>
      <c r="L1199" s="8">
        <v>1744000</v>
      </c>
      <c r="M1199" s="8">
        <v>6107000</v>
      </c>
      <c r="N1199" s="8">
        <v>2814000</v>
      </c>
      <c r="O1199" s="8">
        <v>0.60670000000000002</v>
      </c>
      <c r="P1199" s="9">
        <f t="shared" si="293"/>
        <v>0.97674901390907198</v>
      </c>
      <c r="Q1199" s="9">
        <f t="shared" si="294"/>
        <v>-0.26987751712684244</v>
      </c>
      <c r="R1199" s="9">
        <f t="shared" si="295"/>
        <v>0.90575046709570273</v>
      </c>
      <c r="S1199" s="9">
        <f t="shared" si="296"/>
        <v>0.36205106913016399</v>
      </c>
      <c r="T1199" s="9">
        <f t="shared" si="297"/>
        <v>1.2678015362258668</v>
      </c>
      <c r="U1199" s="9">
        <f t="shared" si="298"/>
        <v>0.58418102553456508</v>
      </c>
      <c r="V1199" s="9">
        <f t="shared" si="299"/>
        <v>0</v>
      </c>
      <c r="W1199" s="9">
        <f t="shared" si="300"/>
        <v>0</v>
      </c>
      <c r="X1199" s="9">
        <f t="shared" si="301"/>
        <v>1</v>
      </c>
      <c r="Y1199" s="9">
        <f t="shared" si="302"/>
        <v>0</v>
      </c>
      <c r="Z1199" s="9">
        <f t="shared" si="303"/>
        <v>0</v>
      </c>
      <c r="AA1199" s="9">
        <f t="shared" si="304"/>
        <v>0</v>
      </c>
      <c r="AB1199" s="9">
        <f t="shared" si="305"/>
        <v>0</v>
      </c>
      <c r="AC1199" s="9">
        <f t="shared" si="306"/>
        <v>0</v>
      </c>
      <c r="AD1199" s="9">
        <f t="shared" si="307"/>
        <v>1</v>
      </c>
    </row>
    <row r="1200" spans="1:30" ht="43.5" x14ac:dyDescent="0.35">
      <c r="A1200" s="5">
        <v>1199</v>
      </c>
      <c r="B1200" s="3" t="s">
        <v>686</v>
      </c>
      <c r="C1200" s="11">
        <v>20</v>
      </c>
      <c r="D1200" s="8">
        <v>8</v>
      </c>
      <c r="E1200" s="11">
        <v>0</v>
      </c>
      <c r="F1200" s="11">
        <v>5</v>
      </c>
      <c r="G1200" s="11">
        <v>0</v>
      </c>
      <c r="H1200" s="8">
        <v>1982000</v>
      </c>
      <c r="I1200" s="8">
        <v>7089000</v>
      </c>
      <c r="J1200" s="8">
        <v>641000</v>
      </c>
      <c r="K1200" s="8">
        <v>6088000</v>
      </c>
      <c r="L1200" s="8">
        <v>350000</v>
      </c>
      <c r="M1200" s="8">
        <v>6438000</v>
      </c>
      <c r="N1200" s="8">
        <v>4610000</v>
      </c>
      <c r="O1200" s="8">
        <v>1.1555</v>
      </c>
      <c r="P1200" s="9">
        <f t="shared" si="293"/>
        <v>0.27958809423049796</v>
      </c>
      <c r="Q1200" s="9">
        <f t="shared" si="294"/>
        <v>9.0421780222880513E-2</v>
      </c>
      <c r="R1200" s="9">
        <f t="shared" si="295"/>
        <v>0.85879531668782616</v>
      </c>
      <c r="S1200" s="9">
        <f t="shared" si="296"/>
        <v>4.9372266892368455E-2</v>
      </c>
      <c r="T1200" s="9">
        <f t="shared" si="297"/>
        <v>0.90816758358019467</v>
      </c>
      <c r="U1200" s="9">
        <f t="shared" si="298"/>
        <v>0.65030328678233884</v>
      </c>
      <c r="V1200" s="9">
        <f t="shared" si="299"/>
        <v>0</v>
      </c>
      <c r="W1200" s="9">
        <f t="shared" si="300"/>
        <v>0</v>
      </c>
      <c r="X1200" s="9">
        <f t="shared" si="301"/>
        <v>1</v>
      </c>
      <c r="Y1200" s="9">
        <f t="shared" si="302"/>
        <v>0</v>
      </c>
      <c r="Z1200" s="9">
        <f t="shared" si="303"/>
        <v>0</v>
      </c>
      <c r="AA1200" s="9">
        <f t="shared" si="304"/>
        <v>0</v>
      </c>
      <c r="AB1200" s="9">
        <f t="shared" si="305"/>
        <v>0</v>
      </c>
      <c r="AC1200" s="9">
        <f t="shared" si="306"/>
        <v>0</v>
      </c>
      <c r="AD1200" s="9">
        <f t="shared" si="307"/>
        <v>1</v>
      </c>
    </row>
    <row r="1201" spans="1:30" x14ac:dyDescent="0.35">
      <c r="A1201" s="5">
        <v>1200</v>
      </c>
      <c r="B1201" s="3" t="s">
        <v>687</v>
      </c>
      <c r="C1201" s="11">
        <v>20</v>
      </c>
      <c r="D1201" s="8">
        <v>2</v>
      </c>
      <c r="E1201" s="11">
        <v>0</v>
      </c>
      <c r="F1201" s="11">
        <v>5</v>
      </c>
      <c r="G1201" s="11">
        <v>0</v>
      </c>
      <c r="H1201" s="8">
        <v>2055000</v>
      </c>
      <c r="I1201" s="8">
        <v>2067000</v>
      </c>
      <c r="J1201" s="8">
        <v>1075000</v>
      </c>
      <c r="K1201" s="8">
        <v>500000</v>
      </c>
      <c r="L1201" s="8">
        <v>479000</v>
      </c>
      <c r="M1201" s="8">
        <v>979000</v>
      </c>
      <c r="N1201" s="8">
        <v>8207000</v>
      </c>
      <c r="O1201" s="8">
        <v>7.6989000000000001</v>
      </c>
      <c r="P1201" s="9">
        <f t="shared" si="293"/>
        <v>0.99419448476052252</v>
      </c>
      <c r="Q1201" s="9">
        <f t="shared" si="294"/>
        <v>0.5200774068698597</v>
      </c>
      <c r="R1201" s="9">
        <f t="shared" si="295"/>
        <v>0.24189646831156264</v>
      </c>
      <c r="S1201" s="9">
        <f t="shared" si="296"/>
        <v>0.23173681664247703</v>
      </c>
      <c r="T1201" s="9">
        <f t="shared" si="297"/>
        <v>0.47363328495403967</v>
      </c>
      <c r="U1201" s="9">
        <f t="shared" si="298"/>
        <v>3.9704886308659892</v>
      </c>
      <c r="V1201" s="9">
        <f t="shared" si="299"/>
        <v>0</v>
      </c>
      <c r="W1201" s="9">
        <f t="shared" si="300"/>
        <v>0</v>
      </c>
      <c r="X1201" s="9">
        <f t="shared" si="301"/>
        <v>1</v>
      </c>
      <c r="Y1201" s="9">
        <f t="shared" si="302"/>
        <v>0</v>
      </c>
      <c r="Z1201" s="9">
        <f t="shared" si="303"/>
        <v>0</v>
      </c>
      <c r="AA1201" s="9">
        <f t="shared" si="304"/>
        <v>0</v>
      </c>
      <c r="AB1201" s="9">
        <f t="shared" si="305"/>
        <v>0</v>
      </c>
      <c r="AC1201" s="9">
        <f t="shared" si="306"/>
        <v>0</v>
      </c>
      <c r="AD1201" s="9">
        <f t="shared" si="307"/>
        <v>1</v>
      </c>
    </row>
    <row r="1202" spans="1:30" ht="29" x14ac:dyDescent="0.35">
      <c r="A1202" s="5">
        <v>1201</v>
      </c>
      <c r="B1202" s="3" t="s">
        <v>688</v>
      </c>
      <c r="C1202" s="11">
        <v>20</v>
      </c>
      <c r="D1202" s="8">
        <v>28</v>
      </c>
      <c r="E1202" s="11">
        <v>0</v>
      </c>
      <c r="F1202" s="11">
        <v>3</v>
      </c>
      <c r="G1202" s="11">
        <v>0</v>
      </c>
      <c r="H1202" s="8">
        <v>9511000</v>
      </c>
      <c r="I1202" s="8">
        <v>11287000</v>
      </c>
      <c r="J1202" s="8">
        <v>793000</v>
      </c>
      <c r="K1202" s="8">
        <v>3555000</v>
      </c>
      <c r="L1202" s="8">
        <v>5762000</v>
      </c>
      <c r="M1202" s="8">
        <v>9317000</v>
      </c>
      <c r="N1202" s="8">
        <v>108402000</v>
      </c>
      <c r="O1202" s="8">
        <v>9.4810999999999996</v>
      </c>
      <c r="P1202" s="9">
        <f t="shared" si="293"/>
        <v>0.84265083724638967</v>
      </c>
      <c r="Q1202" s="9">
        <f t="shared" si="294"/>
        <v>7.0257818729511826E-2</v>
      </c>
      <c r="R1202" s="9">
        <f t="shared" si="295"/>
        <v>0.31496411801187207</v>
      </c>
      <c r="S1202" s="9">
        <f t="shared" si="296"/>
        <v>0.51049880393372904</v>
      </c>
      <c r="T1202" s="9">
        <f t="shared" si="297"/>
        <v>0.82546292194560111</v>
      </c>
      <c r="U1202" s="9">
        <f t="shared" si="298"/>
        <v>9.6041463630725605</v>
      </c>
      <c r="V1202" s="9">
        <f t="shared" si="299"/>
        <v>0</v>
      </c>
      <c r="W1202" s="9">
        <f t="shared" si="300"/>
        <v>0</v>
      </c>
      <c r="X1202" s="9">
        <f t="shared" si="301"/>
        <v>1</v>
      </c>
      <c r="Y1202" s="9">
        <f t="shared" si="302"/>
        <v>0</v>
      </c>
      <c r="Z1202" s="9">
        <f t="shared" si="303"/>
        <v>0</v>
      </c>
      <c r="AA1202" s="9">
        <f t="shared" si="304"/>
        <v>0</v>
      </c>
      <c r="AB1202" s="9">
        <f t="shared" si="305"/>
        <v>1</v>
      </c>
      <c r="AC1202" s="9">
        <f t="shared" si="306"/>
        <v>0</v>
      </c>
      <c r="AD1202" s="9">
        <f t="shared" si="307"/>
        <v>0</v>
      </c>
    </row>
    <row r="1203" spans="1:30" x14ac:dyDescent="0.35">
      <c r="A1203" s="5">
        <v>1202</v>
      </c>
      <c r="B1203" s="3" t="s">
        <v>689</v>
      </c>
      <c r="C1203" s="11">
        <v>20</v>
      </c>
      <c r="D1203" s="8">
        <v>1</v>
      </c>
      <c r="E1203" s="11">
        <v>0</v>
      </c>
      <c r="F1203" s="11">
        <v>5</v>
      </c>
      <c r="G1203" s="11">
        <v>0</v>
      </c>
      <c r="H1203" s="8">
        <v>407000</v>
      </c>
      <c r="I1203" s="8">
        <v>407000</v>
      </c>
      <c r="J1203" s="8">
        <v>165000</v>
      </c>
      <c r="K1203" s="8">
        <v>79000</v>
      </c>
      <c r="L1203" s="8">
        <v>153000</v>
      </c>
      <c r="M1203" s="8">
        <v>232000</v>
      </c>
      <c r="N1203" s="8">
        <v>26999000</v>
      </c>
      <c r="O1203" s="8">
        <v>132.67320000000001</v>
      </c>
      <c r="P1203" s="9">
        <f t="shared" si="293"/>
        <v>1</v>
      </c>
      <c r="Q1203" s="9">
        <f t="shared" si="294"/>
        <v>0.40540540540540543</v>
      </c>
      <c r="R1203" s="9">
        <f t="shared" si="295"/>
        <v>0.1941031941031941</v>
      </c>
      <c r="S1203" s="9">
        <f t="shared" si="296"/>
        <v>0.37592137592137592</v>
      </c>
      <c r="T1203" s="9">
        <f t="shared" si="297"/>
        <v>0.57002457002457008</v>
      </c>
      <c r="U1203" s="9">
        <f t="shared" si="298"/>
        <v>66.336609336609342</v>
      </c>
      <c r="V1203" s="9">
        <f t="shared" si="299"/>
        <v>0</v>
      </c>
      <c r="W1203" s="9">
        <f t="shared" si="300"/>
        <v>0</v>
      </c>
      <c r="X1203" s="9">
        <f t="shared" si="301"/>
        <v>1</v>
      </c>
      <c r="Y1203" s="9">
        <f t="shared" si="302"/>
        <v>0</v>
      </c>
      <c r="Z1203" s="9">
        <f t="shared" si="303"/>
        <v>0</v>
      </c>
      <c r="AA1203" s="9">
        <f t="shared" si="304"/>
        <v>0</v>
      </c>
      <c r="AB1203" s="9">
        <f t="shared" si="305"/>
        <v>0</v>
      </c>
      <c r="AC1203" s="9">
        <f t="shared" si="306"/>
        <v>0</v>
      </c>
      <c r="AD1203" s="9">
        <f t="shared" si="307"/>
        <v>1</v>
      </c>
    </row>
    <row r="1204" spans="1:30" x14ac:dyDescent="0.35">
      <c r="A1204" s="5">
        <v>1203</v>
      </c>
      <c r="B1204" s="3" t="s">
        <v>690</v>
      </c>
      <c r="C1204" s="11">
        <v>20</v>
      </c>
      <c r="D1204" s="8">
        <v>2</v>
      </c>
      <c r="E1204" s="11">
        <v>0</v>
      </c>
      <c r="F1204" s="11">
        <v>5</v>
      </c>
      <c r="G1204" s="11">
        <v>0</v>
      </c>
      <c r="H1204" s="8">
        <v>6305000</v>
      </c>
      <c r="I1204" s="8">
        <v>11794000</v>
      </c>
      <c r="J1204" s="8">
        <v>1000000</v>
      </c>
      <c r="K1204" s="8">
        <v>10670000</v>
      </c>
      <c r="L1204" s="8">
        <v>114000</v>
      </c>
      <c r="M1204" s="8">
        <v>10784000</v>
      </c>
      <c r="N1204" s="8">
        <v>1503000</v>
      </c>
      <c r="O1204" s="8">
        <v>0.13</v>
      </c>
      <c r="P1204" s="9">
        <f t="shared" si="293"/>
        <v>0.53459386128539932</v>
      </c>
      <c r="Q1204" s="9">
        <f t="shared" si="294"/>
        <v>8.4788875699508229E-2</v>
      </c>
      <c r="R1204" s="9">
        <f t="shared" si="295"/>
        <v>0.90469730371375279</v>
      </c>
      <c r="S1204" s="9">
        <f t="shared" si="296"/>
        <v>9.6659318297439376E-3</v>
      </c>
      <c r="T1204" s="9">
        <f t="shared" si="297"/>
        <v>0.91436323554349674</v>
      </c>
      <c r="U1204" s="9">
        <f t="shared" si="298"/>
        <v>0.12743768017636087</v>
      </c>
      <c r="V1204" s="9">
        <f t="shared" si="299"/>
        <v>0</v>
      </c>
      <c r="W1204" s="9">
        <f t="shared" si="300"/>
        <v>0</v>
      </c>
      <c r="X1204" s="9">
        <f t="shared" si="301"/>
        <v>1</v>
      </c>
      <c r="Y1204" s="9">
        <f t="shared" si="302"/>
        <v>0</v>
      </c>
      <c r="Z1204" s="9">
        <f t="shared" si="303"/>
        <v>0</v>
      </c>
      <c r="AA1204" s="9">
        <f t="shared" si="304"/>
        <v>0</v>
      </c>
      <c r="AB1204" s="9">
        <f t="shared" si="305"/>
        <v>0</v>
      </c>
      <c r="AC1204" s="9">
        <f t="shared" si="306"/>
        <v>0</v>
      </c>
      <c r="AD1204" s="9">
        <f t="shared" si="307"/>
        <v>1</v>
      </c>
    </row>
    <row r="1205" spans="1:30" x14ac:dyDescent="0.35">
      <c r="A1205" s="5">
        <v>1204</v>
      </c>
      <c r="B1205" s="3" t="s">
        <v>691</v>
      </c>
      <c r="C1205" s="11">
        <v>20</v>
      </c>
      <c r="D1205" s="8">
        <v>4</v>
      </c>
      <c r="E1205" s="11">
        <v>0</v>
      </c>
      <c r="F1205" s="11">
        <v>5</v>
      </c>
      <c r="G1205" s="11">
        <v>0</v>
      </c>
      <c r="H1205" s="8">
        <v>15451000</v>
      </c>
      <c r="I1205" s="8">
        <v>31348000</v>
      </c>
      <c r="J1205" s="8">
        <v>3890000</v>
      </c>
      <c r="K1205" s="8">
        <v>13448000</v>
      </c>
      <c r="L1205" s="8">
        <v>14000000</v>
      </c>
      <c r="M1205" s="8">
        <v>27448000</v>
      </c>
      <c r="N1205" s="8">
        <v>17373000</v>
      </c>
      <c r="O1205" s="8">
        <v>1.0297000000000001</v>
      </c>
      <c r="P1205" s="9">
        <f t="shared" si="293"/>
        <v>0.49288630853642973</v>
      </c>
      <c r="Q1205" s="9">
        <f t="shared" si="294"/>
        <v>0.12409085109097868</v>
      </c>
      <c r="R1205" s="9">
        <f t="shared" si="295"/>
        <v>0.42899068521117772</v>
      </c>
      <c r="S1205" s="9">
        <f t="shared" si="296"/>
        <v>0.4465994640806431</v>
      </c>
      <c r="T1205" s="9">
        <f t="shared" si="297"/>
        <v>0.87559014929182089</v>
      </c>
      <c r="U1205" s="9">
        <f t="shared" si="298"/>
        <v>0.55419803496235809</v>
      </c>
      <c r="V1205" s="9">
        <f t="shared" si="299"/>
        <v>0</v>
      </c>
      <c r="W1205" s="9">
        <f t="shared" si="300"/>
        <v>0</v>
      </c>
      <c r="X1205" s="9">
        <f t="shared" si="301"/>
        <v>1</v>
      </c>
      <c r="Y1205" s="9">
        <f t="shared" si="302"/>
        <v>0</v>
      </c>
      <c r="Z1205" s="9">
        <f t="shared" si="303"/>
        <v>0</v>
      </c>
      <c r="AA1205" s="9">
        <f t="shared" si="304"/>
        <v>0</v>
      </c>
      <c r="AB1205" s="9">
        <f t="shared" si="305"/>
        <v>0</v>
      </c>
      <c r="AC1205" s="9">
        <f t="shared" si="306"/>
        <v>0</v>
      </c>
      <c r="AD1205" s="9">
        <f t="shared" si="307"/>
        <v>1</v>
      </c>
    </row>
    <row r="1206" spans="1:30" x14ac:dyDescent="0.35">
      <c r="A1206" s="5">
        <v>1205</v>
      </c>
      <c r="B1206" s="3" t="s">
        <v>692</v>
      </c>
      <c r="C1206" s="11">
        <v>20</v>
      </c>
      <c r="D1206" s="8">
        <v>0.5</v>
      </c>
      <c r="E1206" s="11">
        <v>0</v>
      </c>
      <c r="F1206" s="11">
        <v>5</v>
      </c>
      <c r="G1206" s="11">
        <v>0</v>
      </c>
      <c r="H1206" s="8">
        <v>1285000</v>
      </c>
      <c r="I1206" s="8">
        <v>1285000</v>
      </c>
      <c r="J1206" s="8">
        <v>205000</v>
      </c>
      <c r="K1206" s="8">
        <v>1014000</v>
      </c>
      <c r="L1206" s="8">
        <v>16000</v>
      </c>
      <c r="M1206" s="8">
        <v>1030000</v>
      </c>
      <c r="N1206" s="8">
        <v>2370000</v>
      </c>
      <c r="O1206" s="8">
        <v>3.6886999999999999</v>
      </c>
      <c r="P1206" s="9">
        <f t="shared" si="293"/>
        <v>1</v>
      </c>
      <c r="Q1206" s="9">
        <f t="shared" si="294"/>
        <v>0.15953307392996108</v>
      </c>
      <c r="R1206" s="9">
        <f t="shared" si="295"/>
        <v>0.78910505836575873</v>
      </c>
      <c r="S1206" s="9">
        <f t="shared" si="296"/>
        <v>1.2451361867704281E-2</v>
      </c>
      <c r="T1206" s="9">
        <f t="shared" si="297"/>
        <v>0.80155642023346307</v>
      </c>
      <c r="U1206" s="9">
        <f t="shared" si="298"/>
        <v>1.8443579766536966</v>
      </c>
      <c r="V1206" s="9">
        <f t="shared" si="299"/>
        <v>0</v>
      </c>
      <c r="W1206" s="9">
        <f t="shared" si="300"/>
        <v>0</v>
      </c>
      <c r="X1206" s="9">
        <f t="shared" si="301"/>
        <v>1</v>
      </c>
      <c r="Y1206" s="9">
        <f t="shared" si="302"/>
        <v>0</v>
      </c>
      <c r="Z1206" s="9">
        <f t="shared" si="303"/>
        <v>0</v>
      </c>
      <c r="AA1206" s="9">
        <f t="shared" si="304"/>
        <v>0</v>
      </c>
      <c r="AB1206" s="9">
        <f t="shared" si="305"/>
        <v>0</v>
      </c>
      <c r="AC1206" s="9">
        <f t="shared" si="306"/>
        <v>0</v>
      </c>
      <c r="AD1206" s="9">
        <f t="shared" si="307"/>
        <v>1</v>
      </c>
    </row>
    <row r="1207" spans="1:30" x14ac:dyDescent="0.35">
      <c r="A1207" s="5">
        <v>1206</v>
      </c>
      <c r="B1207" s="3" t="s">
        <v>692</v>
      </c>
      <c r="C1207" s="11">
        <v>20</v>
      </c>
      <c r="D1207" s="8">
        <v>11.5</v>
      </c>
      <c r="E1207" s="11">
        <v>0</v>
      </c>
      <c r="F1207" s="11">
        <v>5</v>
      </c>
      <c r="G1207" s="11">
        <v>0</v>
      </c>
      <c r="H1207" s="8">
        <v>1323000</v>
      </c>
      <c r="I1207" s="8">
        <v>1323000</v>
      </c>
      <c r="J1207" s="8">
        <v>264000</v>
      </c>
      <c r="K1207" s="8">
        <v>924000</v>
      </c>
      <c r="L1207" s="8">
        <v>124000</v>
      </c>
      <c r="M1207" s="8">
        <v>1048000</v>
      </c>
      <c r="N1207" s="8">
        <v>3447000</v>
      </c>
      <c r="O1207" s="8">
        <v>4.4679000000000002</v>
      </c>
      <c r="P1207" s="9">
        <f t="shared" si="293"/>
        <v>1</v>
      </c>
      <c r="Q1207" s="9">
        <f t="shared" si="294"/>
        <v>0.19954648526077098</v>
      </c>
      <c r="R1207" s="9">
        <f t="shared" si="295"/>
        <v>0.69841269841269837</v>
      </c>
      <c r="S1207" s="9">
        <f t="shared" si="296"/>
        <v>9.3726379440665156E-2</v>
      </c>
      <c r="T1207" s="9">
        <f t="shared" si="297"/>
        <v>0.79213907785336357</v>
      </c>
      <c r="U1207" s="9">
        <f t="shared" si="298"/>
        <v>2.6054421768707483</v>
      </c>
      <c r="V1207" s="9">
        <f t="shared" si="299"/>
        <v>0</v>
      </c>
      <c r="W1207" s="9">
        <f t="shared" si="300"/>
        <v>0</v>
      </c>
      <c r="X1207" s="9">
        <f t="shared" si="301"/>
        <v>1</v>
      </c>
      <c r="Y1207" s="9">
        <f t="shared" si="302"/>
        <v>0</v>
      </c>
      <c r="Z1207" s="9">
        <f t="shared" si="303"/>
        <v>0</v>
      </c>
      <c r="AA1207" s="9">
        <f t="shared" si="304"/>
        <v>0</v>
      </c>
      <c r="AB1207" s="9">
        <f t="shared" si="305"/>
        <v>0</v>
      </c>
      <c r="AC1207" s="9">
        <f t="shared" si="306"/>
        <v>0</v>
      </c>
      <c r="AD1207" s="9">
        <f t="shared" si="307"/>
        <v>1</v>
      </c>
    </row>
    <row r="1208" spans="1:30" x14ac:dyDescent="0.35">
      <c r="A1208" s="5">
        <v>1207</v>
      </c>
      <c r="B1208" s="3" t="s">
        <v>693</v>
      </c>
      <c r="C1208" s="11">
        <v>20</v>
      </c>
      <c r="D1208" s="8">
        <v>5.5</v>
      </c>
      <c r="E1208" s="11">
        <v>0</v>
      </c>
      <c r="F1208" s="11">
        <v>5</v>
      </c>
      <c r="G1208" s="11">
        <v>0</v>
      </c>
      <c r="H1208" s="8">
        <v>1584000</v>
      </c>
      <c r="I1208" s="8">
        <v>1584000</v>
      </c>
      <c r="J1208" s="8">
        <v>617000</v>
      </c>
      <c r="K1208" s="8">
        <v>210000</v>
      </c>
      <c r="L1208" s="8">
        <v>742000</v>
      </c>
      <c r="M1208" s="8">
        <v>952000</v>
      </c>
      <c r="N1208" s="8">
        <v>1096000</v>
      </c>
      <c r="O1208" s="8">
        <v>0.69679999999999997</v>
      </c>
      <c r="P1208" s="9">
        <f t="shared" si="293"/>
        <v>1</v>
      </c>
      <c r="Q1208" s="9">
        <f t="shared" si="294"/>
        <v>0.38952020202020204</v>
      </c>
      <c r="R1208" s="9">
        <f t="shared" si="295"/>
        <v>0.13257575757575757</v>
      </c>
      <c r="S1208" s="9">
        <f t="shared" si="296"/>
        <v>0.46843434343434343</v>
      </c>
      <c r="T1208" s="9">
        <f t="shared" si="297"/>
        <v>0.60101010101010099</v>
      </c>
      <c r="U1208" s="9">
        <f t="shared" si="298"/>
        <v>0.69191919191919193</v>
      </c>
      <c r="V1208" s="9">
        <f t="shared" si="299"/>
        <v>0</v>
      </c>
      <c r="W1208" s="9">
        <f t="shared" si="300"/>
        <v>0</v>
      </c>
      <c r="X1208" s="9">
        <f t="shared" si="301"/>
        <v>1</v>
      </c>
      <c r="Y1208" s="9">
        <f t="shared" si="302"/>
        <v>0</v>
      </c>
      <c r="Z1208" s="9">
        <f t="shared" si="303"/>
        <v>0</v>
      </c>
      <c r="AA1208" s="9">
        <f t="shared" si="304"/>
        <v>0</v>
      </c>
      <c r="AB1208" s="9">
        <f t="shared" si="305"/>
        <v>0</v>
      </c>
      <c r="AC1208" s="9">
        <f t="shared" si="306"/>
        <v>0</v>
      </c>
      <c r="AD1208" s="9">
        <f t="shared" si="307"/>
        <v>1</v>
      </c>
    </row>
    <row r="1209" spans="1:30" x14ac:dyDescent="0.35">
      <c r="A1209" s="5">
        <v>1208</v>
      </c>
      <c r="B1209" s="3" t="s">
        <v>1569</v>
      </c>
      <c r="C1209" s="11">
        <v>20</v>
      </c>
      <c r="D1209" s="8">
        <v>19</v>
      </c>
      <c r="E1209" s="11">
        <v>0</v>
      </c>
      <c r="F1209" s="11">
        <v>5</v>
      </c>
      <c r="G1209" s="11">
        <v>0</v>
      </c>
      <c r="H1209" s="8">
        <v>118018000</v>
      </c>
      <c r="I1209" s="8">
        <v>213929000</v>
      </c>
      <c r="J1209" s="8">
        <v>128887000</v>
      </c>
      <c r="K1209" s="8">
        <v>10301000</v>
      </c>
      <c r="L1209" s="8">
        <v>74701000</v>
      </c>
      <c r="M1209" s="8">
        <v>85002000</v>
      </c>
      <c r="N1209" s="8">
        <v>220300000</v>
      </c>
      <c r="O1209" s="8">
        <v>1.042</v>
      </c>
      <c r="P1209" s="9">
        <f t="shared" si="293"/>
        <v>0.55166901168144566</v>
      </c>
      <c r="Q1209" s="9">
        <f t="shared" si="294"/>
        <v>0.60247558769498288</v>
      </c>
      <c r="R1209" s="9">
        <f t="shared" si="295"/>
        <v>4.8151489512875768E-2</v>
      </c>
      <c r="S1209" s="9">
        <f t="shared" si="296"/>
        <v>0.34918594486955951</v>
      </c>
      <c r="T1209" s="9">
        <f t="shared" si="297"/>
        <v>0.39733743438243529</v>
      </c>
      <c r="U1209" s="9">
        <f t="shared" si="298"/>
        <v>1.0297809086192149</v>
      </c>
      <c r="V1209" s="9">
        <f t="shared" si="299"/>
        <v>0</v>
      </c>
      <c r="W1209" s="9">
        <f t="shared" si="300"/>
        <v>0</v>
      </c>
      <c r="X1209" s="9">
        <f t="shared" si="301"/>
        <v>1</v>
      </c>
      <c r="Y1209" s="9">
        <f t="shared" si="302"/>
        <v>0</v>
      </c>
      <c r="Z1209" s="9">
        <f t="shared" si="303"/>
        <v>0</v>
      </c>
      <c r="AA1209" s="9">
        <f t="shared" si="304"/>
        <v>0</v>
      </c>
      <c r="AB1209" s="9">
        <f t="shared" si="305"/>
        <v>0</v>
      </c>
      <c r="AC1209" s="9">
        <f t="shared" si="306"/>
        <v>0</v>
      </c>
      <c r="AD1209" s="9">
        <f t="shared" si="307"/>
        <v>1</v>
      </c>
    </row>
    <row r="1210" spans="1:30" x14ac:dyDescent="0.35">
      <c r="A1210" s="5">
        <v>1209</v>
      </c>
      <c r="B1210" s="3" t="s">
        <v>694</v>
      </c>
      <c r="C1210" s="11">
        <v>20</v>
      </c>
      <c r="D1210" s="8">
        <v>27.5</v>
      </c>
      <c r="E1210" s="11">
        <v>0</v>
      </c>
      <c r="F1210" s="11">
        <v>3</v>
      </c>
      <c r="G1210" s="11">
        <v>0</v>
      </c>
      <c r="H1210" s="8">
        <v>9219000</v>
      </c>
      <c r="I1210" s="8">
        <v>11427000</v>
      </c>
      <c r="J1210" s="8">
        <v>419000</v>
      </c>
      <c r="K1210" s="8">
        <v>3165000</v>
      </c>
      <c r="L1210" s="8">
        <v>6288000</v>
      </c>
      <c r="M1210" s="8">
        <v>9453000</v>
      </c>
      <c r="N1210" s="8">
        <v>13812000</v>
      </c>
      <c r="O1210" s="8">
        <v>1.3662000000000001</v>
      </c>
      <c r="P1210" s="9">
        <f t="shared" si="293"/>
        <v>0.80677343134681023</v>
      </c>
      <c r="Q1210" s="9">
        <f t="shared" si="294"/>
        <v>3.666754178699571E-2</v>
      </c>
      <c r="R1210" s="9">
        <f t="shared" si="295"/>
        <v>0.27697558414281964</v>
      </c>
      <c r="S1210" s="9">
        <f t="shared" si="296"/>
        <v>0.55027566290364927</v>
      </c>
      <c r="T1210" s="9">
        <f t="shared" si="297"/>
        <v>0.82725124704646891</v>
      </c>
      <c r="U1210" s="9">
        <f t="shared" si="298"/>
        <v>1.2087161984772907</v>
      </c>
      <c r="V1210" s="9">
        <f t="shared" si="299"/>
        <v>0</v>
      </c>
      <c r="W1210" s="9">
        <f t="shared" si="300"/>
        <v>0</v>
      </c>
      <c r="X1210" s="9">
        <f t="shared" si="301"/>
        <v>1</v>
      </c>
      <c r="Y1210" s="9">
        <f t="shared" si="302"/>
        <v>0</v>
      </c>
      <c r="Z1210" s="9">
        <f t="shared" si="303"/>
        <v>0</v>
      </c>
      <c r="AA1210" s="9">
        <f t="shared" si="304"/>
        <v>0</v>
      </c>
      <c r="AB1210" s="9">
        <f t="shared" si="305"/>
        <v>1</v>
      </c>
      <c r="AC1210" s="9">
        <f t="shared" si="306"/>
        <v>0</v>
      </c>
      <c r="AD1210" s="9">
        <f t="shared" si="307"/>
        <v>0</v>
      </c>
    </row>
    <row r="1211" spans="1:30" x14ac:dyDescent="0.35">
      <c r="A1211" s="5">
        <v>1210</v>
      </c>
      <c r="B1211" s="3" t="s">
        <v>1570</v>
      </c>
      <c r="C1211" s="11">
        <v>20</v>
      </c>
      <c r="D1211" s="8">
        <v>7.5</v>
      </c>
      <c r="E1211" s="11">
        <v>0</v>
      </c>
      <c r="F1211" s="11">
        <v>5</v>
      </c>
      <c r="G1211" s="11">
        <v>0</v>
      </c>
      <c r="H1211" s="8">
        <v>1087000</v>
      </c>
      <c r="I1211" s="8">
        <v>1087000</v>
      </c>
      <c r="J1211" s="8">
        <v>356000</v>
      </c>
      <c r="K1211" s="8">
        <v>640000</v>
      </c>
      <c r="L1211" s="8">
        <v>82000</v>
      </c>
      <c r="M1211" s="8">
        <v>722000</v>
      </c>
      <c r="N1211" s="8">
        <v>23332000</v>
      </c>
      <c r="O1211" s="8">
        <v>5.7004999999999999</v>
      </c>
      <c r="P1211" s="9">
        <f t="shared" si="293"/>
        <v>1</v>
      </c>
      <c r="Q1211" s="9">
        <f t="shared" si="294"/>
        <v>0.32750689972401104</v>
      </c>
      <c r="R1211" s="9">
        <f t="shared" si="295"/>
        <v>0.58877644894204229</v>
      </c>
      <c r="S1211" s="9">
        <f t="shared" si="296"/>
        <v>7.5436982520699178E-2</v>
      </c>
      <c r="T1211" s="9">
        <f t="shared" si="297"/>
        <v>0.66421343146274148</v>
      </c>
      <c r="U1211" s="9">
        <f t="shared" si="298"/>
        <v>21.464581416743329</v>
      </c>
      <c r="V1211" s="9">
        <f t="shared" si="299"/>
        <v>0</v>
      </c>
      <c r="W1211" s="9">
        <f t="shared" si="300"/>
        <v>0</v>
      </c>
      <c r="X1211" s="9">
        <f t="shared" si="301"/>
        <v>1</v>
      </c>
      <c r="Y1211" s="9">
        <f t="shared" si="302"/>
        <v>0</v>
      </c>
      <c r="Z1211" s="9">
        <f t="shared" si="303"/>
        <v>0</v>
      </c>
      <c r="AA1211" s="9">
        <f t="shared" si="304"/>
        <v>0</v>
      </c>
      <c r="AB1211" s="9">
        <f t="shared" si="305"/>
        <v>0</v>
      </c>
      <c r="AC1211" s="9">
        <f t="shared" si="306"/>
        <v>0</v>
      </c>
      <c r="AD1211" s="9">
        <f t="shared" si="307"/>
        <v>1</v>
      </c>
    </row>
    <row r="1212" spans="1:30" x14ac:dyDescent="0.35">
      <c r="A1212" s="5">
        <v>1211</v>
      </c>
      <c r="B1212" s="3" t="s">
        <v>695</v>
      </c>
      <c r="C1212" s="11">
        <v>20</v>
      </c>
      <c r="D1212" s="8">
        <v>16.5</v>
      </c>
      <c r="E1212" s="11">
        <v>0</v>
      </c>
      <c r="F1212" s="11">
        <v>5</v>
      </c>
      <c r="G1212" s="11">
        <v>0</v>
      </c>
      <c r="H1212" s="8">
        <v>39908000</v>
      </c>
      <c r="I1212" s="8">
        <v>61147000</v>
      </c>
      <c r="J1212" s="8">
        <v>52486000</v>
      </c>
      <c r="K1212" s="8">
        <v>1367000</v>
      </c>
      <c r="L1212" s="8">
        <v>7284000</v>
      </c>
      <c r="M1212" s="8">
        <v>8651000</v>
      </c>
      <c r="N1212" s="8">
        <v>63048000</v>
      </c>
      <c r="O1212" s="8">
        <v>1.0479000000000001</v>
      </c>
      <c r="P1212" s="9">
        <f t="shared" si="293"/>
        <v>0.65265671251246993</v>
      </c>
      <c r="Q1212" s="9">
        <f t="shared" si="294"/>
        <v>0.85835772809786248</v>
      </c>
      <c r="R1212" s="9">
        <f t="shared" si="295"/>
        <v>2.2355961862397175E-2</v>
      </c>
      <c r="S1212" s="9">
        <f t="shared" si="296"/>
        <v>0.11912276971887419</v>
      </c>
      <c r="T1212" s="9">
        <f t="shared" si="297"/>
        <v>0.14147873158127136</v>
      </c>
      <c r="U1212" s="9">
        <f t="shared" si="298"/>
        <v>1.0310890149966474</v>
      </c>
      <c r="V1212" s="9">
        <f t="shared" si="299"/>
        <v>0</v>
      </c>
      <c r="W1212" s="9">
        <f t="shared" si="300"/>
        <v>0</v>
      </c>
      <c r="X1212" s="9">
        <f t="shared" si="301"/>
        <v>1</v>
      </c>
      <c r="Y1212" s="9">
        <f t="shared" si="302"/>
        <v>0</v>
      </c>
      <c r="Z1212" s="9">
        <f t="shared" si="303"/>
        <v>0</v>
      </c>
      <c r="AA1212" s="9">
        <f t="shared" si="304"/>
        <v>0</v>
      </c>
      <c r="AB1212" s="9">
        <f t="shared" si="305"/>
        <v>0</v>
      </c>
      <c r="AC1212" s="9">
        <f t="shared" si="306"/>
        <v>0</v>
      </c>
      <c r="AD1212" s="9">
        <f t="shared" si="307"/>
        <v>1</v>
      </c>
    </row>
    <row r="1213" spans="1:30" x14ac:dyDescent="0.35">
      <c r="A1213" s="5">
        <v>1212</v>
      </c>
      <c r="B1213" s="3" t="s">
        <v>696</v>
      </c>
      <c r="C1213" s="11">
        <v>20</v>
      </c>
      <c r="D1213" s="8">
        <v>24</v>
      </c>
      <c r="E1213" s="11">
        <v>0</v>
      </c>
      <c r="F1213" s="11">
        <v>5</v>
      </c>
      <c r="G1213" s="11">
        <v>0</v>
      </c>
      <c r="H1213" s="8">
        <v>24789000</v>
      </c>
      <c r="I1213" s="8">
        <v>48211000</v>
      </c>
      <c r="J1213" s="8">
        <v>39395000</v>
      </c>
      <c r="K1213" s="8">
        <v>3477000</v>
      </c>
      <c r="L1213" s="8">
        <v>3465000</v>
      </c>
      <c r="M1213" s="8">
        <v>6942000</v>
      </c>
      <c r="N1213" s="8">
        <v>19448000</v>
      </c>
      <c r="O1213" s="8">
        <v>0.42330000000000001</v>
      </c>
      <c r="P1213" s="9">
        <f t="shared" si="293"/>
        <v>0.51417726245047812</v>
      </c>
      <c r="Q1213" s="9">
        <f t="shared" si="294"/>
        <v>0.81713716786625457</v>
      </c>
      <c r="R1213" s="9">
        <f t="shared" si="295"/>
        <v>7.2120470432059075E-2</v>
      </c>
      <c r="S1213" s="9">
        <f t="shared" si="296"/>
        <v>7.187156458069735E-2</v>
      </c>
      <c r="T1213" s="9">
        <f t="shared" si="297"/>
        <v>0.14399203501275643</v>
      </c>
      <c r="U1213" s="9">
        <f t="shared" si="298"/>
        <v>0.40339341644023147</v>
      </c>
      <c r="V1213" s="9">
        <f t="shared" si="299"/>
        <v>0</v>
      </c>
      <c r="W1213" s="9">
        <f t="shared" si="300"/>
        <v>0</v>
      </c>
      <c r="X1213" s="9">
        <f t="shared" si="301"/>
        <v>1</v>
      </c>
      <c r="Y1213" s="9">
        <f t="shared" si="302"/>
        <v>0</v>
      </c>
      <c r="Z1213" s="9">
        <f t="shared" si="303"/>
        <v>0</v>
      </c>
      <c r="AA1213" s="9">
        <f t="shared" si="304"/>
        <v>0</v>
      </c>
      <c r="AB1213" s="9">
        <f t="shared" si="305"/>
        <v>0</v>
      </c>
      <c r="AC1213" s="9">
        <f t="shared" si="306"/>
        <v>0</v>
      </c>
      <c r="AD1213" s="9">
        <f t="shared" si="307"/>
        <v>1</v>
      </c>
    </row>
    <row r="1214" spans="1:30" x14ac:dyDescent="0.35">
      <c r="A1214" s="5">
        <v>1213</v>
      </c>
      <c r="B1214" s="3" t="s">
        <v>696</v>
      </c>
      <c r="C1214" s="11">
        <v>20</v>
      </c>
      <c r="D1214" s="8">
        <v>15.5</v>
      </c>
      <c r="E1214" s="11">
        <v>0</v>
      </c>
      <c r="F1214" s="11">
        <v>5</v>
      </c>
      <c r="G1214" s="11">
        <v>0</v>
      </c>
      <c r="H1214" s="8">
        <v>37758000</v>
      </c>
      <c r="I1214" s="8">
        <v>82172000</v>
      </c>
      <c r="J1214" s="8">
        <v>69202000</v>
      </c>
      <c r="K1214" s="8">
        <v>12477000</v>
      </c>
      <c r="L1214" s="8">
        <v>481000</v>
      </c>
      <c r="M1214" s="8">
        <v>12958000</v>
      </c>
      <c r="N1214" s="8">
        <v>74495000</v>
      </c>
      <c r="O1214" s="8">
        <v>1.1166</v>
      </c>
      <c r="P1214" s="9">
        <f t="shared" si="293"/>
        <v>0.45949958623375359</v>
      </c>
      <c r="Q1214" s="9">
        <f t="shared" si="294"/>
        <v>0.84216034659007932</v>
      </c>
      <c r="R1214" s="9">
        <f t="shared" si="295"/>
        <v>0.15184004283697611</v>
      </c>
      <c r="S1214" s="9">
        <f t="shared" si="296"/>
        <v>5.8535754271528016E-3</v>
      </c>
      <c r="T1214" s="9">
        <f t="shared" si="297"/>
        <v>0.15769361826412889</v>
      </c>
      <c r="U1214" s="9">
        <f t="shared" si="298"/>
        <v>0.90657401547972549</v>
      </c>
      <c r="V1214" s="9">
        <f t="shared" si="299"/>
        <v>0</v>
      </c>
      <c r="W1214" s="9">
        <f t="shared" si="300"/>
        <v>0</v>
      </c>
      <c r="X1214" s="9">
        <f t="shared" si="301"/>
        <v>1</v>
      </c>
      <c r="Y1214" s="9">
        <f t="shared" si="302"/>
        <v>0</v>
      </c>
      <c r="Z1214" s="9">
        <f t="shared" si="303"/>
        <v>0</v>
      </c>
      <c r="AA1214" s="9">
        <f t="shared" si="304"/>
        <v>0</v>
      </c>
      <c r="AB1214" s="9">
        <f t="shared" si="305"/>
        <v>0</v>
      </c>
      <c r="AC1214" s="9">
        <f t="shared" si="306"/>
        <v>0</v>
      </c>
      <c r="AD1214" s="9">
        <f t="shared" si="307"/>
        <v>1</v>
      </c>
    </row>
    <row r="1215" spans="1:30" x14ac:dyDescent="0.35">
      <c r="A1215" s="5">
        <v>1214</v>
      </c>
      <c r="B1215" s="3" t="s">
        <v>1571</v>
      </c>
      <c r="C1215" s="11">
        <v>20</v>
      </c>
      <c r="D1215" s="8">
        <v>2.5</v>
      </c>
      <c r="E1215" s="11">
        <v>0</v>
      </c>
      <c r="F1215" s="11">
        <v>5</v>
      </c>
      <c r="G1215" s="11">
        <v>0</v>
      </c>
      <c r="H1215" s="8">
        <v>546000</v>
      </c>
      <c r="I1215" s="8">
        <v>546000</v>
      </c>
      <c r="J1215" s="8">
        <v>-502000</v>
      </c>
      <c r="K1215" s="8">
        <v>100000</v>
      </c>
      <c r="L1215" s="8">
        <v>938000</v>
      </c>
      <c r="M1215" s="8">
        <v>1038000</v>
      </c>
      <c r="N1215" s="8">
        <v>629000</v>
      </c>
      <c r="O1215" s="8">
        <v>2.3039999999999998</v>
      </c>
      <c r="P1215" s="9">
        <f t="shared" si="293"/>
        <v>1</v>
      </c>
      <c r="Q1215" s="9">
        <f t="shared" si="294"/>
        <v>-0.91941391941391937</v>
      </c>
      <c r="R1215" s="9">
        <f t="shared" si="295"/>
        <v>0.18315018315018314</v>
      </c>
      <c r="S1215" s="9">
        <f t="shared" si="296"/>
        <v>1.7179487179487178</v>
      </c>
      <c r="T1215" s="9">
        <f t="shared" si="297"/>
        <v>1.901098901098901</v>
      </c>
      <c r="U1215" s="9">
        <f t="shared" si="298"/>
        <v>1.1520146520146519</v>
      </c>
      <c r="V1215" s="9">
        <f t="shared" si="299"/>
        <v>0</v>
      </c>
      <c r="W1215" s="9">
        <f t="shared" si="300"/>
        <v>0</v>
      </c>
      <c r="X1215" s="9">
        <f t="shared" si="301"/>
        <v>1</v>
      </c>
      <c r="Y1215" s="9">
        <f t="shared" si="302"/>
        <v>0</v>
      </c>
      <c r="Z1215" s="9">
        <f t="shared" si="303"/>
        <v>0</v>
      </c>
      <c r="AA1215" s="9">
        <f t="shared" si="304"/>
        <v>0</v>
      </c>
      <c r="AB1215" s="9">
        <f t="shared" si="305"/>
        <v>0</v>
      </c>
      <c r="AC1215" s="9">
        <f t="shared" si="306"/>
        <v>0</v>
      </c>
      <c r="AD1215" s="9">
        <f t="shared" si="307"/>
        <v>1</v>
      </c>
    </row>
    <row r="1216" spans="1:30" x14ac:dyDescent="0.35">
      <c r="A1216" s="5">
        <v>1215</v>
      </c>
      <c r="B1216" s="3" t="s">
        <v>697</v>
      </c>
      <c r="C1216" s="11">
        <v>20</v>
      </c>
      <c r="D1216" s="8">
        <v>28</v>
      </c>
      <c r="E1216" s="11">
        <v>0</v>
      </c>
      <c r="F1216" s="11">
        <v>0</v>
      </c>
      <c r="G1216" s="11">
        <v>0</v>
      </c>
      <c r="H1216" s="8">
        <v>216368000</v>
      </c>
      <c r="I1216" s="8">
        <v>364858000</v>
      </c>
      <c r="J1216" s="8">
        <v>150360000</v>
      </c>
      <c r="K1216" s="8">
        <v>31598000</v>
      </c>
      <c r="L1216" s="8">
        <v>165686000</v>
      </c>
      <c r="M1216" s="8">
        <v>197284000</v>
      </c>
      <c r="N1216" s="8">
        <v>195102000</v>
      </c>
      <c r="O1216" s="8">
        <v>0.58560000000000001</v>
      </c>
      <c r="P1216" s="9">
        <f t="shared" si="293"/>
        <v>0.59301975014937314</v>
      </c>
      <c r="Q1216" s="9">
        <f t="shared" si="294"/>
        <v>0.41210553146703649</v>
      </c>
      <c r="R1216" s="9">
        <f t="shared" si="295"/>
        <v>8.660355535578225E-2</v>
      </c>
      <c r="S1216" s="9">
        <f t="shared" si="296"/>
        <v>0.45411091438312989</v>
      </c>
      <c r="T1216" s="9">
        <f t="shared" si="297"/>
        <v>0.54071446973891213</v>
      </c>
      <c r="U1216" s="9">
        <f t="shared" si="298"/>
        <v>0.53473406092233144</v>
      </c>
      <c r="V1216" s="9">
        <f t="shared" si="299"/>
        <v>0</v>
      </c>
      <c r="W1216" s="9">
        <f t="shared" si="300"/>
        <v>0</v>
      </c>
      <c r="X1216" s="9">
        <f t="shared" si="301"/>
        <v>1</v>
      </c>
      <c r="Y1216" s="9">
        <f t="shared" si="302"/>
        <v>1</v>
      </c>
      <c r="Z1216" s="9">
        <f t="shared" si="303"/>
        <v>0</v>
      </c>
      <c r="AA1216" s="9">
        <f t="shared" si="304"/>
        <v>0</v>
      </c>
      <c r="AB1216" s="9">
        <f t="shared" si="305"/>
        <v>0</v>
      </c>
      <c r="AC1216" s="9">
        <f t="shared" si="306"/>
        <v>0</v>
      </c>
      <c r="AD1216" s="9">
        <f t="shared" si="307"/>
        <v>0</v>
      </c>
    </row>
    <row r="1217" spans="1:30" x14ac:dyDescent="0.35">
      <c r="A1217" s="5">
        <v>1216</v>
      </c>
      <c r="B1217" s="3" t="s">
        <v>1572</v>
      </c>
      <c r="C1217" s="11">
        <v>20</v>
      </c>
      <c r="D1217" s="8">
        <v>8</v>
      </c>
      <c r="E1217" s="11">
        <v>0</v>
      </c>
      <c r="F1217" s="11">
        <v>5</v>
      </c>
      <c r="G1217" s="11">
        <v>0</v>
      </c>
      <c r="H1217" s="8">
        <v>1068000</v>
      </c>
      <c r="I1217" s="8">
        <v>2010000</v>
      </c>
      <c r="J1217" s="8">
        <v>-1390000</v>
      </c>
      <c r="K1217" s="8">
        <v>495000</v>
      </c>
      <c r="L1217" s="8">
        <v>2404000</v>
      </c>
      <c r="M1217" s="8">
        <v>2899000</v>
      </c>
      <c r="N1217" s="8">
        <v>6041000</v>
      </c>
      <c r="O1217" s="8">
        <v>2.2587000000000002</v>
      </c>
      <c r="P1217" s="9">
        <f t="shared" si="293"/>
        <v>0.5313432835820896</v>
      </c>
      <c r="Q1217" s="9">
        <f t="shared" si="294"/>
        <v>-0.69154228855721389</v>
      </c>
      <c r="R1217" s="9">
        <f t="shared" si="295"/>
        <v>0.2462686567164179</v>
      </c>
      <c r="S1217" s="9">
        <f t="shared" si="296"/>
        <v>1.1960199004975125</v>
      </c>
      <c r="T1217" s="9">
        <f t="shared" si="297"/>
        <v>1.4422885572139303</v>
      </c>
      <c r="U1217" s="9">
        <f t="shared" si="298"/>
        <v>3.0054726368159206</v>
      </c>
      <c r="V1217" s="9">
        <f t="shared" si="299"/>
        <v>0</v>
      </c>
      <c r="W1217" s="9">
        <f t="shared" si="300"/>
        <v>0</v>
      </c>
      <c r="X1217" s="9">
        <f t="shared" si="301"/>
        <v>1</v>
      </c>
      <c r="Y1217" s="9">
        <f t="shared" si="302"/>
        <v>0</v>
      </c>
      <c r="Z1217" s="9">
        <f t="shared" si="303"/>
        <v>0</v>
      </c>
      <c r="AA1217" s="9">
        <f t="shared" si="304"/>
        <v>0</v>
      </c>
      <c r="AB1217" s="9">
        <f t="shared" si="305"/>
        <v>0</v>
      </c>
      <c r="AC1217" s="9">
        <f t="shared" si="306"/>
        <v>0</v>
      </c>
      <c r="AD1217" s="9">
        <f t="shared" si="307"/>
        <v>1</v>
      </c>
    </row>
    <row r="1218" spans="1:30" x14ac:dyDescent="0.35">
      <c r="A1218" s="5">
        <v>1217</v>
      </c>
      <c r="B1218" s="3" t="s">
        <v>1573</v>
      </c>
      <c r="C1218" s="11">
        <v>20</v>
      </c>
      <c r="D1218" s="8">
        <v>3.5</v>
      </c>
      <c r="E1218" s="11">
        <v>0</v>
      </c>
      <c r="F1218" s="11">
        <v>5</v>
      </c>
      <c r="G1218" s="11">
        <v>0</v>
      </c>
      <c r="H1218" s="8">
        <v>3237000</v>
      </c>
      <c r="I1218" s="8">
        <v>4313000</v>
      </c>
      <c r="J1218" s="8">
        <v>-95000</v>
      </c>
      <c r="K1218" s="8">
        <v>3902000</v>
      </c>
      <c r="L1218" s="8">
        <v>506000</v>
      </c>
      <c r="M1218" s="8">
        <v>4408000</v>
      </c>
      <c r="N1218" s="8">
        <v>133000</v>
      </c>
      <c r="O1218" s="8">
        <v>3.1199999999999999E-2</v>
      </c>
      <c r="P1218" s="9">
        <f t="shared" si="293"/>
        <v>0.75052167864595409</v>
      </c>
      <c r="Q1218" s="9">
        <f t="shared" si="294"/>
        <v>-2.2026431718061675E-2</v>
      </c>
      <c r="R1218" s="9">
        <f t="shared" si="295"/>
        <v>0.90470670067238579</v>
      </c>
      <c r="S1218" s="9">
        <f t="shared" si="296"/>
        <v>0.11731973104567586</v>
      </c>
      <c r="T1218" s="9">
        <f t="shared" si="297"/>
        <v>1.0220264317180616</v>
      </c>
      <c r="U1218" s="9">
        <f t="shared" si="298"/>
        <v>3.0837004405286344E-2</v>
      </c>
      <c r="V1218" s="9">
        <f t="shared" si="299"/>
        <v>0</v>
      </c>
      <c r="W1218" s="9">
        <f t="shared" si="300"/>
        <v>0</v>
      </c>
      <c r="X1218" s="9">
        <f t="shared" si="301"/>
        <v>1</v>
      </c>
      <c r="Y1218" s="9">
        <f t="shared" si="302"/>
        <v>0</v>
      </c>
      <c r="Z1218" s="9">
        <f t="shared" si="303"/>
        <v>0</v>
      </c>
      <c r="AA1218" s="9">
        <f t="shared" si="304"/>
        <v>0</v>
      </c>
      <c r="AB1218" s="9">
        <f t="shared" si="305"/>
        <v>0</v>
      </c>
      <c r="AC1218" s="9">
        <f t="shared" si="306"/>
        <v>0</v>
      </c>
      <c r="AD1218" s="9">
        <f t="shared" si="307"/>
        <v>1</v>
      </c>
    </row>
    <row r="1219" spans="1:30" x14ac:dyDescent="0.35">
      <c r="A1219" s="5">
        <v>1218</v>
      </c>
      <c r="B1219" s="3" t="s">
        <v>698</v>
      </c>
      <c r="C1219" s="11">
        <v>20</v>
      </c>
      <c r="D1219" s="8">
        <v>16</v>
      </c>
      <c r="E1219" s="11">
        <v>0</v>
      </c>
      <c r="F1219" s="11">
        <v>5</v>
      </c>
      <c r="G1219" s="11">
        <v>0</v>
      </c>
      <c r="H1219" s="8">
        <v>1419000</v>
      </c>
      <c r="I1219" s="8">
        <v>2203000</v>
      </c>
      <c r="J1219" s="8">
        <v>1823000</v>
      </c>
      <c r="K1219" s="8">
        <v>18000</v>
      </c>
      <c r="L1219" s="8">
        <v>352000</v>
      </c>
      <c r="M1219" s="8">
        <v>370000</v>
      </c>
      <c r="N1219" s="8">
        <v>937000</v>
      </c>
      <c r="O1219" s="8">
        <v>0.35260000000000002</v>
      </c>
      <c r="P1219" s="9">
        <f t="shared" si="293"/>
        <v>0.64412165229232865</v>
      </c>
      <c r="Q1219" s="9">
        <f t="shared" si="294"/>
        <v>0.82750794371311842</v>
      </c>
      <c r="R1219" s="9">
        <f t="shared" si="295"/>
        <v>8.1706763504312309E-3</v>
      </c>
      <c r="S1219" s="9">
        <f t="shared" si="296"/>
        <v>0.15978211529732184</v>
      </c>
      <c r="T1219" s="9">
        <f t="shared" si="297"/>
        <v>0.16795279164775306</v>
      </c>
      <c r="U1219" s="9">
        <f t="shared" si="298"/>
        <v>0.42532909668633684</v>
      </c>
      <c r="V1219" s="9">
        <f t="shared" si="299"/>
        <v>0</v>
      </c>
      <c r="W1219" s="9">
        <f t="shared" si="300"/>
        <v>0</v>
      </c>
      <c r="X1219" s="9">
        <f t="shared" si="301"/>
        <v>1</v>
      </c>
      <c r="Y1219" s="9">
        <f t="shared" si="302"/>
        <v>0</v>
      </c>
      <c r="Z1219" s="9">
        <f t="shared" si="303"/>
        <v>0</v>
      </c>
      <c r="AA1219" s="9">
        <f t="shared" si="304"/>
        <v>0</v>
      </c>
      <c r="AB1219" s="9">
        <f t="shared" si="305"/>
        <v>0</v>
      </c>
      <c r="AC1219" s="9">
        <f t="shared" si="306"/>
        <v>0</v>
      </c>
      <c r="AD1219" s="9">
        <f t="shared" si="307"/>
        <v>1</v>
      </c>
    </row>
    <row r="1220" spans="1:30" x14ac:dyDescent="0.35">
      <c r="A1220" s="5">
        <v>1219</v>
      </c>
      <c r="B1220" s="3" t="s">
        <v>1574</v>
      </c>
      <c r="C1220" s="11">
        <v>20</v>
      </c>
      <c r="D1220" s="8">
        <v>5</v>
      </c>
      <c r="E1220" s="11">
        <v>0</v>
      </c>
      <c r="F1220" s="11">
        <v>5</v>
      </c>
      <c r="G1220" s="11">
        <v>0</v>
      </c>
      <c r="H1220" s="8">
        <v>830000</v>
      </c>
      <c r="I1220" s="8">
        <v>904000</v>
      </c>
      <c r="J1220" s="8">
        <v>-3537000</v>
      </c>
      <c r="K1220" s="8">
        <v>3751000</v>
      </c>
      <c r="L1220" s="8">
        <v>230000</v>
      </c>
      <c r="M1220" s="8">
        <v>3981000</v>
      </c>
      <c r="N1220" s="8">
        <v>87000</v>
      </c>
      <c r="O1220" s="8">
        <v>9.11E-2</v>
      </c>
      <c r="P1220" s="9">
        <f t="shared" si="293"/>
        <v>0.91814159292035402</v>
      </c>
      <c r="Q1220" s="9">
        <f t="shared" si="294"/>
        <v>-3.9126106194690267</v>
      </c>
      <c r="R1220" s="9">
        <f t="shared" si="295"/>
        <v>4.1493362831858409</v>
      </c>
      <c r="S1220" s="9">
        <f t="shared" si="296"/>
        <v>0.25442477876106195</v>
      </c>
      <c r="T1220" s="9">
        <f t="shared" si="297"/>
        <v>4.403761061946903</v>
      </c>
      <c r="U1220" s="9">
        <f t="shared" si="298"/>
        <v>9.6238938053097342E-2</v>
      </c>
      <c r="V1220" s="9">
        <f t="shared" si="299"/>
        <v>0</v>
      </c>
      <c r="W1220" s="9">
        <f t="shared" si="300"/>
        <v>0</v>
      </c>
      <c r="X1220" s="9">
        <f t="shared" si="301"/>
        <v>1</v>
      </c>
      <c r="Y1220" s="9">
        <f t="shared" si="302"/>
        <v>0</v>
      </c>
      <c r="Z1220" s="9">
        <f t="shared" si="303"/>
        <v>0</v>
      </c>
      <c r="AA1220" s="9">
        <f t="shared" si="304"/>
        <v>0</v>
      </c>
      <c r="AB1220" s="9">
        <f t="shared" si="305"/>
        <v>0</v>
      </c>
      <c r="AC1220" s="9">
        <f t="shared" si="306"/>
        <v>0</v>
      </c>
      <c r="AD1220" s="9">
        <f t="shared" si="307"/>
        <v>1</v>
      </c>
    </row>
    <row r="1221" spans="1:30" x14ac:dyDescent="0.35">
      <c r="A1221" s="5">
        <v>1220</v>
      </c>
      <c r="B1221" s="3" t="s">
        <v>1575</v>
      </c>
      <c r="C1221" s="11">
        <v>20</v>
      </c>
      <c r="D1221" s="8">
        <v>1.5</v>
      </c>
      <c r="E1221" s="11">
        <v>0</v>
      </c>
      <c r="F1221" s="11">
        <v>5</v>
      </c>
      <c r="G1221" s="11">
        <v>0</v>
      </c>
      <c r="H1221" s="8">
        <v>6088000</v>
      </c>
      <c r="I1221" s="8">
        <v>6088000</v>
      </c>
      <c r="J1221" s="8">
        <v>-1875000</v>
      </c>
      <c r="K1221" s="8">
        <v>451000</v>
      </c>
      <c r="L1221" s="8">
        <v>2656000</v>
      </c>
      <c r="M1221" s="8">
        <v>3107000</v>
      </c>
      <c r="N1221" s="8">
        <v>286000</v>
      </c>
      <c r="O1221" s="8">
        <v>4.9599999999999998E-2</v>
      </c>
      <c r="P1221" s="9">
        <f t="shared" si="293"/>
        <v>1</v>
      </c>
      <c r="Q1221" s="9">
        <f t="shared" si="294"/>
        <v>-0.30798291721419185</v>
      </c>
      <c r="R1221" s="9">
        <f t="shared" si="295"/>
        <v>7.4080157687253609E-2</v>
      </c>
      <c r="S1221" s="9">
        <f t="shared" si="296"/>
        <v>0.43626806833114323</v>
      </c>
      <c r="T1221" s="9">
        <f t="shared" si="297"/>
        <v>0.5103482260183968</v>
      </c>
      <c r="U1221" s="9">
        <f t="shared" si="298"/>
        <v>4.6977660972404731E-2</v>
      </c>
      <c r="V1221" s="9">
        <f t="shared" si="299"/>
        <v>0</v>
      </c>
      <c r="W1221" s="9">
        <f t="shared" si="300"/>
        <v>0</v>
      </c>
      <c r="X1221" s="9">
        <f t="shared" si="301"/>
        <v>1</v>
      </c>
      <c r="Y1221" s="9">
        <f t="shared" si="302"/>
        <v>0</v>
      </c>
      <c r="Z1221" s="9">
        <f t="shared" si="303"/>
        <v>0</v>
      </c>
      <c r="AA1221" s="9">
        <f t="shared" si="304"/>
        <v>0</v>
      </c>
      <c r="AB1221" s="9">
        <f t="shared" si="305"/>
        <v>0</v>
      </c>
      <c r="AC1221" s="9">
        <f t="shared" si="306"/>
        <v>0</v>
      </c>
      <c r="AD1221" s="9">
        <f t="shared" si="307"/>
        <v>1</v>
      </c>
    </row>
    <row r="1222" spans="1:30" x14ac:dyDescent="0.35">
      <c r="A1222" s="5">
        <v>1221</v>
      </c>
      <c r="B1222" s="3" t="s">
        <v>699</v>
      </c>
      <c r="C1222" s="11">
        <v>20</v>
      </c>
      <c r="D1222" s="8">
        <v>28</v>
      </c>
      <c r="E1222" s="11">
        <v>0</v>
      </c>
      <c r="F1222" s="11">
        <v>2</v>
      </c>
      <c r="G1222" s="11">
        <v>0</v>
      </c>
      <c r="H1222" s="8">
        <v>36751000</v>
      </c>
      <c r="I1222" s="8">
        <v>46831000</v>
      </c>
      <c r="J1222" s="8">
        <v>27607000</v>
      </c>
      <c r="K1222" s="8">
        <v>2794000</v>
      </c>
      <c r="L1222" s="8">
        <v>6000000</v>
      </c>
      <c r="M1222" s="8">
        <v>8794000</v>
      </c>
      <c r="N1222" s="8">
        <v>10627000</v>
      </c>
      <c r="O1222" s="8">
        <v>0.25169999999999998</v>
      </c>
      <c r="P1222" s="9">
        <f t="shared" si="293"/>
        <v>0.78475795947129035</v>
      </c>
      <c r="Q1222" s="9">
        <f t="shared" si="294"/>
        <v>0.5895026798488181</v>
      </c>
      <c r="R1222" s="9">
        <f t="shared" si="295"/>
        <v>5.9661335440199866E-2</v>
      </c>
      <c r="S1222" s="9">
        <f t="shared" si="296"/>
        <v>0.12812026221947001</v>
      </c>
      <c r="T1222" s="9">
        <f t="shared" si="297"/>
        <v>0.18778159765966987</v>
      </c>
      <c r="U1222" s="9">
        <f t="shared" si="298"/>
        <v>0.22692233776771797</v>
      </c>
      <c r="V1222" s="9">
        <f t="shared" si="299"/>
        <v>0</v>
      </c>
      <c r="W1222" s="9">
        <f t="shared" si="300"/>
        <v>0</v>
      </c>
      <c r="X1222" s="9">
        <f t="shared" si="301"/>
        <v>1</v>
      </c>
      <c r="Y1222" s="9">
        <f t="shared" si="302"/>
        <v>0</v>
      </c>
      <c r="Z1222" s="9">
        <f t="shared" si="303"/>
        <v>0</v>
      </c>
      <c r="AA1222" s="9">
        <f t="shared" si="304"/>
        <v>1</v>
      </c>
      <c r="AB1222" s="9">
        <f t="shared" si="305"/>
        <v>0</v>
      </c>
      <c r="AC1222" s="9">
        <f t="shared" si="306"/>
        <v>0</v>
      </c>
      <c r="AD1222" s="9">
        <f t="shared" si="307"/>
        <v>0</v>
      </c>
    </row>
    <row r="1223" spans="1:30" x14ac:dyDescent="0.35">
      <c r="A1223" s="5">
        <v>1222</v>
      </c>
      <c r="B1223" s="3" t="s">
        <v>700</v>
      </c>
      <c r="C1223" s="11">
        <v>20</v>
      </c>
      <c r="D1223" s="8">
        <v>7.5</v>
      </c>
      <c r="E1223" s="11">
        <v>0</v>
      </c>
      <c r="F1223" s="11">
        <v>5</v>
      </c>
      <c r="G1223" s="11">
        <v>0</v>
      </c>
      <c r="H1223" s="8">
        <v>16542000</v>
      </c>
      <c r="I1223" s="8">
        <v>17924000</v>
      </c>
      <c r="J1223" s="8">
        <v>6510000</v>
      </c>
      <c r="K1223" s="8">
        <v>2772000</v>
      </c>
      <c r="L1223" s="8">
        <v>8632000</v>
      </c>
      <c r="M1223" s="8">
        <v>11404000</v>
      </c>
      <c r="N1223" s="8">
        <v>18511000</v>
      </c>
      <c r="O1223" s="8">
        <v>1.0818000000000001</v>
      </c>
      <c r="P1223" s="9">
        <f t="shared" si="293"/>
        <v>0.922896674849364</v>
      </c>
      <c r="Q1223" s="9">
        <f t="shared" si="294"/>
        <v>0.36320017853157777</v>
      </c>
      <c r="R1223" s="9">
        <f t="shared" si="295"/>
        <v>0.15465297924570409</v>
      </c>
      <c r="S1223" s="9">
        <f t="shared" si="296"/>
        <v>0.48158893104217809</v>
      </c>
      <c r="T1223" s="9">
        <f t="shared" si="297"/>
        <v>0.63624191028788213</v>
      </c>
      <c r="U1223" s="9">
        <f t="shared" si="298"/>
        <v>1.0327493862977013</v>
      </c>
      <c r="V1223" s="9">
        <f t="shared" si="299"/>
        <v>0</v>
      </c>
      <c r="W1223" s="9">
        <f t="shared" si="300"/>
        <v>0</v>
      </c>
      <c r="X1223" s="9">
        <f t="shared" si="301"/>
        <v>1</v>
      </c>
      <c r="Y1223" s="9">
        <f t="shared" si="302"/>
        <v>0</v>
      </c>
      <c r="Z1223" s="9">
        <f t="shared" si="303"/>
        <v>0</v>
      </c>
      <c r="AA1223" s="9">
        <f t="shared" si="304"/>
        <v>0</v>
      </c>
      <c r="AB1223" s="9">
        <f t="shared" si="305"/>
        <v>0</v>
      </c>
      <c r="AC1223" s="9">
        <f t="shared" si="306"/>
        <v>0</v>
      </c>
      <c r="AD1223" s="9">
        <f t="shared" si="307"/>
        <v>1</v>
      </c>
    </row>
    <row r="1224" spans="1:30" x14ac:dyDescent="0.35">
      <c r="A1224" s="5">
        <v>1223</v>
      </c>
      <c r="B1224" s="3" t="s">
        <v>701</v>
      </c>
      <c r="C1224" s="11">
        <v>20</v>
      </c>
      <c r="D1224" s="8">
        <v>20.5</v>
      </c>
      <c r="E1224" s="11">
        <v>0</v>
      </c>
      <c r="F1224" s="11">
        <v>5</v>
      </c>
      <c r="G1224" s="11">
        <v>0</v>
      </c>
      <c r="H1224" s="8">
        <v>11761000</v>
      </c>
      <c r="I1224" s="8">
        <v>12191000</v>
      </c>
      <c r="J1224" s="8">
        <v>8838000</v>
      </c>
      <c r="K1224" s="8">
        <v>2152000</v>
      </c>
      <c r="L1224" s="8">
        <v>1186000</v>
      </c>
      <c r="M1224" s="8">
        <v>3338000</v>
      </c>
      <c r="N1224" s="8">
        <v>41171000</v>
      </c>
      <c r="O1224" s="8">
        <v>3.5068999999999999</v>
      </c>
      <c r="P1224" s="9">
        <f t="shared" si="293"/>
        <v>0.96472807809039451</v>
      </c>
      <c r="Q1224" s="9">
        <f t="shared" si="294"/>
        <v>0.72496103683044866</v>
      </c>
      <c r="R1224" s="9">
        <f t="shared" si="295"/>
        <v>0.17652366499876959</v>
      </c>
      <c r="S1224" s="9">
        <f t="shared" si="296"/>
        <v>9.7284882290214092E-2</v>
      </c>
      <c r="T1224" s="9">
        <f t="shared" si="297"/>
        <v>0.27380854728898368</v>
      </c>
      <c r="U1224" s="9">
        <f t="shared" si="298"/>
        <v>3.3771634812566647</v>
      </c>
      <c r="V1224" s="9">
        <f t="shared" si="299"/>
        <v>0</v>
      </c>
      <c r="W1224" s="9">
        <f t="shared" si="300"/>
        <v>0</v>
      </c>
      <c r="X1224" s="9">
        <f t="shared" si="301"/>
        <v>1</v>
      </c>
      <c r="Y1224" s="9">
        <f t="shared" si="302"/>
        <v>0</v>
      </c>
      <c r="Z1224" s="9">
        <f t="shared" si="303"/>
        <v>0</v>
      </c>
      <c r="AA1224" s="9">
        <f t="shared" si="304"/>
        <v>0</v>
      </c>
      <c r="AB1224" s="9">
        <f t="shared" si="305"/>
        <v>0</v>
      </c>
      <c r="AC1224" s="9">
        <f t="shared" si="306"/>
        <v>0</v>
      </c>
      <c r="AD1224" s="9">
        <f t="shared" si="307"/>
        <v>1</v>
      </c>
    </row>
    <row r="1225" spans="1:30" x14ac:dyDescent="0.35">
      <c r="A1225" s="5">
        <v>1224</v>
      </c>
      <c r="B1225" s="3" t="s">
        <v>702</v>
      </c>
      <c r="C1225" s="11">
        <v>20</v>
      </c>
      <c r="D1225" s="8">
        <v>4</v>
      </c>
      <c r="E1225" s="11">
        <v>0</v>
      </c>
      <c r="F1225" s="11">
        <v>5</v>
      </c>
      <c r="G1225" s="11">
        <v>0</v>
      </c>
      <c r="H1225" s="8">
        <v>22887000</v>
      </c>
      <c r="I1225" s="8">
        <v>23172000</v>
      </c>
      <c r="J1225" s="8">
        <v>17370000</v>
      </c>
      <c r="K1225" s="8">
        <v>1950000</v>
      </c>
      <c r="L1225" s="8">
        <v>3430000</v>
      </c>
      <c r="M1225" s="8">
        <v>5380000</v>
      </c>
      <c r="N1225" s="8">
        <v>88710000</v>
      </c>
      <c r="O1225" s="8">
        <v>4.6371000000000002</v>
      </c>
      <c r="P1225" s="9">
        <f t="shared" si="293"/>
        <v>0.98770067322630761</v>
      </c>
      <c r="Q1225" s="9">
        <f t="shared" si="294"/>
        <v>0.74961160020714657</v>
      </c>
      <c r="R1225" s="9">
        <f t="shared" si="295"/>
        <v>8.4153288451579489E-2</v>
      </c>
      <c r="S1225" s="9">
        <f t="shared" si="296"/>
        <v>0.14802347660970136</v>
      </c>
      <c r="T1225" s="9">
        <f t="shared" si="297"/>
        <v>0.23217676506128085</v>
      </c>
      <c r="U1225" s="9">
        <f t="shared" si="298"/>
        <v>3.8283272915587778</v>
      </c>
      <c r="V1225" s="9">
        <f t="shared" si="299"/>
        <v>0</v>
      </c>
      <c r="W1225" s="9">
        <f t="shared" si="300"/>
        <v>0</v>
      </c>
      <c r="X1225" s="9">
        <f t="shared" si="301"/>
        <v>1</v>
      </c>
      <c r="Y1225" s="9">
        <f t="shared" si="302"/>
        <v>0</v>
      </c>
      <c r="Z1225" s="9">
        <f t="shared" si="303"/>
        <v>0</v>
      </c>
      <c r="AA1225" s="9">
        <f t="shared" si="304"/>
        <v>0</v>
      </c>
      <c r="AB1225" s="9">
        <f t="shared" si="305"/>
        <v>0</v>
      </c>
      <c r="AC1225" s="9">
        <f t="shared" si="306"/>
        <v>0</v>
      </c>
      <c r="AD1225" s="9">
        <f t="shared" si="307"/>
        <v>1</v>
      </c>
    </row>
    <row r="1226" spans="1:30" x14ac:dyDescent="0.35">
      <c r="A1226" s="5">
        <v>1225</v>
      </c>
      <c r="B1226" s="3" t="s">
        <v>1576</v>
      </c>
      <c r="C1226" s="11">
        <v>20</v>
      </c>
      <c r="D1226" s="8">
        <v>0.5</v>
      </c>
      <c r="E1226" s="11">
        <v>0</v>
      </c>
      <c r="F1226" s="11">
        <v>5</v>
      </c>
      <c r="G1226" s="11">
        <v>0</v>
      </c>
      <c r="H1226" s="8">
        <v>9202000</v>
      </c>
      <c r="I1226" s="8">
        <v>14125000</v>
      </c>
      <c r="J1226" s="8">
        <v>11000</v>
      </c>
      <c r="K1226" s="8">
        <v>765000</v>
      </c>
      <c r="L1226" s="8">
        <v>13299000</v>
      </c>
      <c r="M1226" s="8">
        <v>14064000</v>
      </c>
      <c r="N1226" s="8">
        <v>20987000</v>
      </c>
      <c r="O1226" s="8">
        <v>2.9716</v>
      </c>
      <c r="P1226" s="9">
        <f t="shared" si="293"/>
        <v>0.65146902654867256</v>
      </c>
      <c r="Q1226" s="9">
        <f t="shared" si="294"/>
        <v>7.7876106194690268E-4</v>
      </c>
      <c r="R1226" s="9">
        <f t="shared" si="295"/>
        <v>5.4159292035398231E-2</v>
      </c>
      <c r="S1226" s="9">
        <f t="shared" si="296"/>
        <v>0.9415221238938053</v>
      </c>
      <c r="T1226" s="9">
        <f t="shared" si="297"/>
        <v>0.99568141592920356</v>
      </c>
      <c r="U1226" s="9">
        <f t="shared" si="298"/>
        <v>1.4858053097345132</v>
      </c>
      <c r="V1226" s="9">
        <f t="shared" si="299"/>
        <v>0</v>
      </c>
      <c r="W1226" s="9">
        <f t="shared" si="300"/>
        <v>0</v>
      </c>
      <c r="X1226" s="9">
        <f t="shared" si="301"/>
        <v>1</v>
      </c>
      <c r="Y1226" s="9">
        <f t="shared" si="302"/>
        <v>0</v>
      </c>
      <c r="Z1226" s="9">
        <f t="shared" si="303"/>
        <v>0</v>
      </c>
      <c r="AA1226" s="9">
        <f t="shared" si="304"/>
        <v>0</v>
      </c>
      <c r="AB1226" s="9">
        <f t="shared" si="305"/>
        <v>0</v>
      </c>
      <c r="AC1226" s="9">
        <f t="shared" si="306"/>
        <v>0</v>
      </c>
      <c r="AD1226" s="9">
        <f t="shared" si="307"/>
        <v>1</v>
      </c>
    </row>
    <row r="1227" spans="1:30" ht="29" x14ac:dyDescent="0.35">
      <c r="A1227" s="5">
        <v>1226</v>
      </c>
      <c r="B1227" s="3" t="s">
        <v>703</v>
      </c>
      <c r="C1227" s="11">
        <v>20</v>
      </c>
      <c r="D1227" s="8">
        <v>16</v>
      </c>
      <c r="E1227" s="11">
        <v>0</v>
      </c>
      <c r="F1227" s="11">
        <v>5</v>
      </c>
      <c r="G1227" s="11">
        <v>0</v>
      </c>
      <c r="H1227" s="8">
        <v>244437000</v>
      </c>
      <c r="I1227" s="8">
        <v>281424000</v>
      </c>
      <c r="J1227" s="8">
        <v>28282000</v>
      </c>
      <c r="K1227" s="8">
        <v>88819000</v>
      </c>
      <c r="L1227" s="8">
        <v>164313000</v>
      </c>
      <c r="M1227" s="8">
        <v>253132000</v>
      </c>
      <c r="N1227" s="8">
        <v>451395000</v>
      </c>
      <c r="O1227" s="8">
        <v>1.6667000000000001</v>
      </c>
      <c r="P1227" s="9">
        <f t="shared" si="293"/>
        <v>0.86857197680368414</v>
      </c>
      <c r="Q1227" s="9">
        <f t="shared" si="294"/>
        <v>0.10049604866678037</v>
      </c>
      <c r="R1227" s="9">
        <f t="shared" si="295"/>
        <v>0.31560563420319515</v>
      </c>
      <c r="S1227" s="9">
        <f t="shared" si="296"/>
        <v>0.58386278355790555</v>
      </c>
      <c r="T1227" s="9">
        <f t="shared" si="297"/>
        <v>0.89946841776110065</v>
      </c>
      <c r="U1227" s="9">
        <f t="shared" si="298"/>
        <v>1.6039676786628005</v>
      </c>
      <c r="V1227" s="9">
        <f t="shared" si="299"/>
        <v>0</v>
      </c>
      <c r="W1227" s="9">
        <f t="shared" si="300"/>
        <v>0</v>
      </c>
      <c r="X1227" s="9">
        <f t="shared" si="301"/>
        <v>1</v>
      </c>
      <c r="Y1227" s="9">
        <f t="shared" si="302"/>
        <v>0</v>
      </c>
      <c r="Z1227" s="9">
        <f t="shared" si="303"/>
        <v>0</v>
      </c>
      <c r="AA1227" s="9">
        <f t="shared" si="304"/>
        <v>0</v>
      </c>
      <c r="AB1227" s="9">
        <f t="shared" si="305"/>
        <v>0</v>
      </c>
      <c r="AC1227" s="9">
        <f t="shared" si="306"/>
        <v>0</v>
      </c>
      <c r="AD1227" s="9">
        <f t="shared" si="307"/>
        <v>1</v>
      </c>
    </row>
    <row r="1228" spans="1:30" ht="29" x14ac:dyDescent="0.35">
      <c r="A1228" s="5">
        <v>1227</v>
      </c>
      <c r="B1228" s="3" t="s">
        <v>704</v>
      </c>
      <c r="C1228" s="11">
        <v>20</v>
      </c>
      <c r="D1228" s="8">
        <v>30</v>
      </c>
      <c r="E1228" s="11">
        <v>0</v>
      </c>
      <c r="F1228" s="11">
        <v>5</v>
      </c>
      <c r="G1228" s="11">
        <v>0</v>
      </c>
      <c r="H1228" s="8">
        <v>97414000</v>
      </c>
      <c r="I1228" s="8">
        <v>185162000</v>
      </c>
      <c r="J1228" s="8">
        <v>111174000</v>
      </c>
      <c r="K1228" s="8">
        <v>1543000</v>
      </c>
      <c r="L1228" s="8">
        <v>38492000</v>
      </c>
      <c r="M1228" s="8">
        <v>40035000</v>
      </c>
      <c r="N1228" s="8">
        <v>177274000</v>
      </c>
      <c r="O1228" s="8">
        <v>1.0013000000000001</v>
      </c>
      <c r="P1228" s="9">
        <f t="shared" ref="P1228:P1291" si="308">H1228/$I1228</f>
        <v>0.52610146790378154</v>
      </c>
      <c r="Q1228" s="9">
        <f t="shared" ref="Q1228:Q1291" si="309">J1228/$I1228</f>
        <v>0.60041477192944559</v>
      </c>
      <c r="R1228" s="9">
        <f t="shared" ref="R1228:R1291" si="310">K1228/$I1228</f>
        <v>8.333243322063923E-3</v>
      </c>
      <c r="S1228" s="9">
        <f t="shared" ref="S1228:S1291" si="311">L1228/$I1228</f>
        <v>0.20788282692993162</v>
      </c>
      <c r="T1228" s="9">
        <f t="shared" ref="T1228:T1291" si="312">M1228/$I1228</f>
        <v>0.21621607025199555</v>
      </c>
      <c r="U1228" s="9">
        <f t="shared" ref="U1228:U1291" si="313">N1228/$I1228</f>
        <v>0.95739946641319496</v>
      </c>
      <c r="V1228" s="9">
        <f t="shared" si="299"/>
        <v>0</v>
      </c>
      <c r="W1228" s="9">
        <f t="shared" si="300"/>
        <v>0</v>
      </c>
      <c r="X1228" s="9">
        <f t="shared" si="301"/>
        <v>1</v>
      </c>
      <c r="Y1228" s="9">
        <f t="shared" si="302"/>
        <v>0</v>
      </c>
      <c r="Z1228" s="9">
        <f t="shared" si="303"/>
        <v>0</v>
      </c>
      <c r="AA1228" s="9">
        <f t="shared" si="304"/>
        <v>0</v>
      </c>
      <c r="AB1228" s="9">
        <f t="shared" si="305"/>
        <v>0</v>
      </c>
      <c r="AC1228" s="9">
        <f t="shared" si="306"/>
        <v>0</v>
      </c>
      <c r="AD1228" s="9">
        <f t="shared" si="307"/>
        <v>1</v>
      </c>
    </row>
    <row r="1229" spans="1:30" x14ac:dyDescent="0.35">
      <c r="A1229" s="5">
        <v>1228</v>
      </c>
      <c r="B1229" s="3" t="s">
        <v>705</v>
      </c>
      <c r="C1229" s="11">
        <v>20</v>
      </c>
      <c r="D1229" s="8">
        <v>10.5</v>
      </c>
      <c r="E1229" s="11">
        <v>0</v>
      </c>
      <c r="F1229" s="11">
        <v>5</v>
      </c>
      <c r="G1229" s="11">
        <v>0</v>
      </c>
      <c r="H1229" s="8">
        <v>9558000</v>
      </c>
      <c r="I1229" s="8">
        <v>9558000</v>
      </c>
      <c r="J1229" s="8">
        <v>1799000</v>
      </c>
      <c r="K1229" s="8">
        <v>7500000</v>
      </c>
      <c r="L1229" s="8">
        <v>249000</v>
      </c>
      <c r="M1229" s="8">
        <v>7749000</v>
      </c>
      <c r="N1229" s="8">
        <v>1668000</v>
      </c>
      <c r="O1229" s="8">
        <v>0.17519999999999999</v>
      </c>
      <c r="P1229" s="9">
        <f t="shared" si="308"/>
        <v>1</v>
      </c>
      <c r="Q1229" s="9">
        <f t="shared" si="309"/>
        <v>0.18821929273906676</v>
      </c>
      <c r="R1229" s="9">
        <f t="shared" si="310"/>
        <v>0.78468298807281855</v>
      </c>
      <c r="S1229" s="9">
        <f t="shared" si="311"/>
        <v>2.6051475204017578E-2</v>
      </c>
      <c r="T1229" s="9">
        <f t="shared" si="312"/>
        <v>0.81073446327683618</v>
      </c>
      <c r="U1229" s="9">
        <f t="shared" si="313"/>
        <v>0.17451349654739484</v>
      </c>
      <c r="V1229" s="9">
        <f t="shared" si="299"/>
        <v>0</v>
      </c>
      <c r="W1229" s="9">
        <f t="shared" si="300"/>
        <v>0</v>
      </c>
      <c r="X1229" s="9">
        <f t="shared" si="301"/>
        <v>1</v>
      </c>
      <c r="Y1229" s="9">
        <f t="shared" si="302"/>
        <v>0</v>
      </c>
      <c r="Z1229" s="9">
        <f t="shared" si="303"/>
        <v>0</v>
      </c>
      <c r="AA1229" s="9">
        <f t="shared" si="304"/>
        <v>0</v>
      </c>
      <c r="AB1229" s="9">
        <f t="shared" si="305"/>
        <v>0</v>
      </c>
      <c r="AC1229" s="9">
        <f t="shared" si="306"/>
        <v>0</v>
      </c>
      <c r="AD1229" s="9">
        <f t="shared" si="307"/>
        <v>1</v>
      </c>
    </row>
    <row r="1230" spans="1:30" ht="29" x14ac:dyDescent="0.35">
      <c r="A1230" s="5">
        <v>1229</v>
      </c>
      <c r="B1230" s="3" t="s">
        <v>1577</v>
      </c>
      <c r="C1230" s="11">
        <v>20</v>
      </c>
      <c r="D1230" s="8">
        <v>6.5</v>
      </c>
      <c r="E1230" s="11">
        <v>0</v>
      </c>
      <c r="F1230" s="11">
        <v>0</v>
      </c>
      <c r="G1230" s="11">
        <v>0</v>
      </c>
      <c r="H1230" s="8">
        <v>831272000</v>
      </c>
      <c r="I1230" s="8">
        <v>1625332000</v>
      </c>
      <c r="J1230" s="8">
        <v>-396680000</v>
      </c>
      <c r="K1230" s="8">
        <v>1051145000</v>
      </c>
      <c r="L1230" s="8">
        <v>511958000</v>
      </c>
      <c r="M1230" s="8">
        <v>1563103000</v>
      </c>
      <c r="N1230" s="8">
        <v>718939000</v>
      </c>
      <c r="O1230" s="8">
        <v>0.4274</v>
      </c>
      <c r="P1230" s="9">
        <f t="shared" si="308"/>
        <v>0.51144750734003885</v>
      </c>
      <c r="Q1230" s="9">
        <f t="shared" si="309"/>
        <v>-0.24406090571034103</v>
      </c>
      <c r="R1230" s="9">
        <f t="shared" si="310"/>
        <v>0.64672633037434812</v>
      </c>
      <c r="S1230" s="9">
        <f t="shared" si="311"/>
        <v>0.31498672271265193</v>
      </c>
      <c r="T1230" s="9">
        <f t="shared" si="312"/>
        <v>0.96171305308700006</v>
      </c>
      <c r="U1230" s="9">
        <f t="shared" si="313"/>
        <v>0.44233362783726649</v>
      </c>
      <c r="V1230" s="9">
        <f t="shared" si="299"/>
        <v>0</v>
      </c>
      <c r="W1230" s="9">
        <f t="shared" si="300"/>
        <v>0</v>
      </c>
      <c r="X1230" s="9">
        <f t="shared" si="301"/>
        <v>1</v>
      </c>
      <c r="Y1230" s="9">
        <f t="shared" si="302"/>
        <v>1</v>
      </c>
      <c r="Z1230" s="9">
        <f t="shared" si="303"/>
        <v>0</v>
      </c>
      <c r="AA1230" s="9">
        <f t="shared" si="304"/>
        <v>0</v>
      </c>
      <c r="AB1230" s="9">
        <f t="shared" si="305"/>
        <v>0</v>
      </c>
      <c r="AC1230" s="9">
        <f t="shared" si="306"/>
        <v>0</v>
      </c>
      <c r="AD1230" s="9">
        <f t="shared" si="307"/>
        <v>0</v>
      </c>
    </row>
    <row r="1231" spans="1:30" ht="29" x14ac:dyDescent="0.35">
      <c r="A1231" s="5">
        <v>1230</v>
      </c>
      <c r="B1231" s="3" t="s">
        <v>706</v>
      </c>
      <c r="C1231" s="11">
        <v>20</v>
      </c>
      <c r="D1231" s="8">
        <v>20.5</v>
      </c>
      <c r="E1231" s="11">
        <v>0</v>
      </c>
      <c r="F1231" s="11">
        <v>2</v>
      </c>
      <c r="G1231" s="11">
        <v>0</v>
      </c>
      <c r="H1231" s="8">
        <v>547050000</v>
      </c>
      <c r="I1231" s="8">
        <v>843728000</v>
      </c>
      <c r="J1231" s="8">
        <v>411248000</v>
      </c>
      <c r="K1231" s="8">
        <v>27098000</v>
      </c>
      <c r="L1231" s="8">
        <v>49061000</v>
      </c>
      <c r="M1231" s="8">
        <v>76159000</v>
      </c>
      <c r="N1231" s="8">
        <v>502600000</v>
      </c>
      <c r="O1231" s="8">
        <v>0.63029999999999997</v>
      </c>
      <c r="P1231" s="9">
        <f t="shared" si="308"/>
        <v>0.64837246126713821</v>
      </c>
      <c r="Q1231" s="9">
        <f t="shared" si="309"/>
        <v>0.48741774600345134</v>
      </c>
      <c r="R1231" s="9">
        <f t="shared" si="310"/>
        <v>3.2116985568808903E-2</v>
      </c>
      <c r="S1231" s="9">
        <f t="shared" si="311"/>
        <v>5.8147886522670812E-2</v>
      </c>
      <c r="T1231" s="9">
        <f t="shared" si="312"/>
        <v>9.0264872091479723E-2</v>
      </c>
      <c r="U1231" s="9">
        <f t="shared" si="313"/>
        <v>0.59568960612898947</v>
      </c>
      <c r="V1231" s="9">
        <f t="shared" si="299"/>
        <v>0</v>
      </c>
      <c r="W1231" s="9">
        <f t="shared" si="300"/>
        <v>0</v>
      </c>
      <c r="X1231" s="9">
        <f t="shared" si="301"/>
        <v>1</v>
      </c>
      <c r="Y1231" s="9">
        <f t="shared" si="302"/>
        <v>0</v>
      </c>
      <c r="Z1231" s="9">
        <f t="shared" si="303"/>
        <v>0</v>
      </c>
      <c r="AA1231" s="9">
        <f t="shared" si="304"/>
        <v>1</v>
      </c>
      <c r="AB1231" s="9">
        <f t="shared" si="305"/>
        <v>0</v>
      </c>
      <c r="AC1231" s="9">
        <f t="shared" si="306"/>
        <v>0</v>
      </c>
      <c r="AD1231" s="9">
        <f t="shared" si="307"/>
        <v>0</v>
      </c>
    </row>
    <row r="1232" spans="1:30" x14ac:dyDescent="0.35">
      <c r="A1232" s="5">
        <v>1231</v>
      </c>
      <c r="B1232" s="3" t="s">
        <v>1578</v>
      </c>
      <c r="C1232" s="11">
        <v>20</v>
      </c>
      <c r="D1232" s="8">
        <v>26.5</v>
      </c>
      <c r="E1232" s="11">
        <v>0</v>
      </c>
      <c r="F1232" s="11">
        <v>0</v>
      </c>
      <c r="G1232" s="11">
        <v>0</v>
      </c>
      <c r="H1232" s="8">
        <v>243302000</v>
      </c>
      <c r="I1232" s="8">
        <v>698163000</v>
      </c>
      <c r="J1232" s="8">
        <v>298308000</v>
      </c>
      <c r="K1232" s="8">
        <v>77082000</v>
      </c>
      <c r="L1232" s="8">
        <v>96544000</v>
      </c>
      <c r="M1232" s="8">
        <v>173626000</v>
      </c>
      <c r="N1232" s="8">
        <v>370919000</v>
      </c>
      <c r="O1232" s="8">
        <v>0.52790000000000004</v>
      </c>
      <c r="P1232" s="9">
        <f t="shared" si="308"/>
        <v>0.34848881994605846</v>
      </c>
      <c r="Q1232" s="9">
        <f t="shared" si="309"/>
        <v>0.42727557891208784</v>
      </c>
      <c r="R1232" s="9">
        <f t="shared" si="310"/>
        <v>0.11040688206049304</v>
      </c>
      <c r="S1232" s="9">
        <f t="shared" si="311"/>
        <v>0.13828289382278924</v>
      </c>
      <c r="T1232" s="9">
        <f t="shared" si="312"/>
        <v>0.24868977588328228</v>
      </c>
      <c r="U1232" s="9">
        <f t="shared" si="313"/>
        <v>0.53127851232448586</v>
      </c>
      <c r="V1232" s="9">
        <f t="shared" si="299"/>
        <v>0</v>
      </c>
      <c r="W1232" s="9">
        <f t="shared" si="300"/>
        <v>0</v>
      </c>
      <c r="X1232" s="9">
        <f t="shared" si="301"/>
        <v>1</v>
      </c>
      <c r="Y1232" s="9">
        <f t="shared" si="302"/>
        <v>1</v>
      </c>
      <c r="Z1232" s="9">
        <f t="shared" si="303"/>
        <v>0</v>
      </c>
      <c r="AA1232" s="9">
        <f t="shared" si="304"/>
        <v>0</v>
      </c>
      <c r="AB1232" s="9">
        <f t="shared" si="305"/>
        <v>0</v>
      </c>
      <c r="AC1232" s="9">
        <f t="shared" si="306"/>
        <v>0</v>
      </c>
      <c r="AD1232" s="9">
        <f t="shared" si="307"/>
        <v>0</v>
      </c>
    </row>
    <row r="1233" spans="1:30" ht="43.5" x14ac:dyDescent="0.35">
      <c r="A1233" s="5">
        <v>1232</v>
      </c>
      <c r="B1233" s="3" t="s">
        <v>707</v>
      </c>
      <c r="C1233" s="11">
        <v>20</v>
      </c>
      <c r="D1233" s="8">
        <v>27.5</v>
      </c>
      <c r="E1233" s="11">
        <v>0</v>
      </c>
      <c r="F1233" s="11">
        <v>2</v>
      </c>
      <c r="G1233" s="11">
        <v>0</v>
      </c>
      <c r="H1233" s="8">
        <v>10080000</v>
      </c>
      <c r="I1233" s="8">
        <v>19876000</v>
      </c>
      <c r="J1233" s="8">
        <v>12288000</v>
      </c>
      <c r="K1233" s="8">
        <v>7344000</v>
      </c>
      <c r="L1233" s="8">
        <v>5000</v>
      </c>
      <c r="M1233" s="8">
        <v>7349000</v>
      </c>
      <c r="N1233" s="8">
        <v>13435000</v>
      </c>
      <c r="O1233" s="8">
        <v>0.91080000000000005</v>
      </c>
      <c r="P1233" s="9">
        <f t="shared" si="308"/>
        <v>0.50714429462668542</v>
      </c>
      <c r="Q1233" s="9">
        <f t="shared" si="309"/>
        <v>0.61823304487824515</v>
      </c>
      <c r="R1233" s="9">
        <f t="shared" si="310"/>
        <v>0.36949084322801368</v>
      </c>
      <c r="S1233" s="9">
        <f t="shared" si="311"/>
        <v>2.51559669953713E-4</v>
      </c>
      <c r="T1233" s="9">
        <f t="shared" si="312"/>
        <v>0.36974240289796739</v>
      </c>
      <c r="U1233" s="9">
        <f t="shared" si="313"/>
        <v>0.67594083316562692</v>
      </c>
      <c r="V1233" s="9">
        <f t="shared" si="299"/>
        <v>0</v>
      </c>
      <c r="W1233" s="9">
        <f t="shared" si="300"/>
        <v>0</v>
      </c>
      <c r="X1233" s="9">
        <f t="shared" si="301"/>
        <v>1</v>
      </c>
      <c r="Y1233" s="9">
        <f t="shared" si="302"/>
        <v>0</v>
      </c>
      <c r="Z1233" s="9">
        <f t="shared" si="303"/>
        <v>0</v>
      </c>
      <c r="AA1233" s="9">
        <f t="shared" si="304"/>
        <v>1</v>
      </c>
      <c r="AB1233" s="9">
        <f t="shared" si="305"/>
        <v>0</v>
      </c>
      <c r="AC1233" s="9">
        <f t="shared" si="306"/>
        <v>0</v>
      </c>
      <c r="AD1233" s="9">
        <f t="shared" si="307"/>
        <v>0</v>
      </c>
    </row>
    <row r="1234" spans="1:30" x14ac:dyDescent="0.35">
      <c r="A1234" s="5">
        <v>1233</v>
      </c>
      <c r="B1234" s="3" t="s">
        <v>708</v>
      </c>
      <c r="C1234" s="11">
        <v>20</v>
      </c>
      <c r="D1234" s="8">
        <v>14</v>
      </c>
      <c r="E1234" s="11">
        <v>0</v>
      </c>
      <c r="F1234" s="11">
        <v>5</v>
      </c>
      <c r="G1234" s="11">
        <v>0</v>
      </c>
      <c r="H1234" s="8">
        <v>6571000</v>
      </c>
      <c r="I1234" s="8">
        <v>12497000</v>
      </c>
      <c r="J1234" s="8">
        <v>1920000</v>
      </c>
      <c r="K1234" s="8">
        <v>8946000</v>
      </c>
      <c r="L1234" s="8">
        <v>1611000</v>
      </c>
      <c r="M1234" s="8">
        <v>10557000</v>
      </c>
      <c r="N1234" s="8">
        <v>44603000</v>
      </c>
      <c r="O1234" s="8">
        <v>2.3477999999999999</v>
      </c>
      <c r="P1234" s="9">
        <f t="shared" si="308"/>
        <v>0.52580619348643676</v>
      </c>
      <c r="Q1234" s="9">
        <f t="shared" si="309"/>
        <v>0.15363687284948388</v>
      </c>
      <c r="R1234" s="9">
        <f t="shared" si="310"/>
        <v>0.71585180443306395</v>
      </c>
      <c r="S1234" s="9">
        <f t="shared" si="311"/>
        <v>0.12891093862527006</v>
      </c>
      <c r="T1234" s="9">
        <f t="shared" si="312"/>
        <v>0.84476274305833399</v>
      </c>
      <c r="U1234" s="9">
        <f t="shared" si="313"/>
        <v>3.569096583179963</v>
      </c>
      <c r="V1234" s="9">
        <f t="shared" si="299"/>
        <v>0</v>
      </c>
      <c r="W1234" s="9">
        <f t="shared" si="300"/>
        <v>0</v>
      </c>
      <c r="X1234" s="9">
        <f t="shared" si="301"/>
        <v>1</v>
      </c>
      <c r="Y1234" s="9">
        <f t="shared" si="302"/>
        <v>0</v>
      </c>
      <c r="Z1234" s="9">
        <f t="shared" si="303"/>
        <v>0</v>
      </c>
      <c r="AA1234" s="9">
        <f t="shared" si="304"/>
        <v>0</v>
      </c>
      <c r="AB1234" s="9">
        <f t="shared" si="305"/>
        <v>0</v>
      </c>
      <c r="AC1234" s="9">
        <f t="shared" si="306"/>
        <v>0</v>
      </c>
      <c r="AD1234" s="9">
        <f t="shared" si="307"/>
        <v>1</v>
      </c>
    </row>
    <row r="1235" spans="1:30" x14ac:dyDescent="0.35">
      <c r="A1235" s="5">
        <v>1234</v>
      </c>
      <c r="B1235" s="3" t="s">
        <v>709</v>
      </c>
      <c r="C1235" s="11">
        <v>20</v>
      </c>
      <c r="D1235" s="8">
        <v>22.5</v>
      </c>
      <c r="E1235" s="11">
        <v>0</v>
      </c>
      <c r="F1235" s="11">
        <v>5</v>
      </c>
      <c r="G1235" s="11">
        <v>0</v>
      </c>
      <c r="H1235" s="8">
        <v>24674000</v>
      </c>
      <c r="I1235" s="8">
        <v>30425000</v>
      </c>
      <c r="J1235" s="8">
        <v>26632000</v>
      </c>
      <c r="K1235" s="8">
        <v>3081000</v>
      </c>
      <c r="L1235" s="8">
        <v>346000</v>
      </c>
      <c r="M1235" s="8">
        <v>3427000</v>
      </c>
      <c r="N1235" s="8">
        <v>12205000</v>
      </c>
      <c r="O1235" s="8">
        <v>0.40089999999999998</v>
      </c>
      <c r="P1235" s="9">
        <f t="shared" si="308"/>
        <v>0.81097781429745275</v>
      </c>
      <c r="Q1235" s="9">
        <f t="shared" si="309"/>
        <v>0.8753327855382087</v>
      </c>
      <c r="R1235" s="9">
        <f t="shared" si="310"/>
        <v>0.10126540673788004</v>
      </c>
      <c r="S1235" s="9">
        <f t="shared" si="311"/>
        <v>1.1372226787181593E-2</v>
      </c>
      <c r="T1235" s="9">
        <f t="shared" si="312"/>
        <v>0.11263763352506162</v>
      </c>
      <c r="U1235" s="9">
        <f t="shared" si="313"/>
        <v>0.40115036976170915</v>
      </c>
      <c r="V1235" s="9">
        <f t="shared" si="299"/>
        <v>0</v>
      </c>
      <c r="W1235" s="9">
        <f t="shared" si="300"/>
        <v>0</v>
      </c>
      <c r="X1235" s="9">
        <f t="shared" si="301"/>
        <v>1</v>
      </c>
      <c r="Y1235" s="9">
        <f t="shared" si="302"/>
        <v>0</v>
      </c>
      <c r="Z1235" s="9">
        <f t="shared" si="303"/>
        <v>0</v>
      </c>
      <c r="AA1235" s="9">
        <f t="shared" si="304"/>
        <v>0</v>
      </c>
      <c r="AB1235" s="9">
        <f t="shared" si="305"/>
        <v>0</v>
      </c>
      <c r="AC1235" s="9">
        <f t="shared" si="306"/>
        <v>0</v>
      </c>
      <c r="AD1235" s="9">
        <f t="shared" si="307"/>
        <v>1</v>
      </c>
    </row>
    <row r="1236" spans="1:30" ht="29" x14ac:dyDescent="0.35">
      <c r="A1236" s="5">
        <v>1235</v>
      </c>
      <c r="B1236" s="3" t="s">
        <v>1579</v>
      </c>
      <c r="C1236" s="11">
        <v>20</v>
      </c>
      <c r="D1236" s="8">
        <v>16.5</v>
      </c>
      <c r="E1236" s="11">
        <v>0</v>
      </c>
      <c r="F1236" s="11">
        <v>5</v>
      </c>
      <c r="G1236" s="11">
        <v>0</v>
      </c>
      <c r="H1236" s="8">
        <v>12536000</v>
      </c>
      <c r="I1236" s="8">
        <v>13075000</v>
      </c>
      <c r="J1236" s="8">
        <v>2308000</v>
      </c>
      <c r="K1236" s="8">
        <v>323000</v>
      </c>
      <c r="L1236" s="8">
        <v>10108000</v>
      </c>
      <c r="M1236" s="8">
        <v>10431000</v>
      </c>
      <c r="N1236" s="8">
        <v>25288000</v>
      </c>
      <c r="O1236" s="8">
        <v>2.1116999999999999</v>
      </c>
      <c r="P1236" s="9">
        <f t="shared" si="308"/>
        <v>0.95877629063097514</v>
      </c>
      <c r="Q1236" s="9">
        <f t="shared" si="309"/>
        <v>0.17652007648183557</v>
      </c>
      <c r="R1236" s="9">
        <f t="shared" si="310"/>
        <v>2.4703632887189294E-2</v>
      </c>
      <c r="S1236" s="9">
        <f t="shared" si="311"/>
        <v>0.77307839388145316</v>
      </c>
      <c r="T1236" s="9">
        <f t="shared" si="312"/>
        <v>0.7977820267686424</v>
      </c>
      <c r="U1236" s="9">
        <f t="shared" si="313"/>
        <v>1.9340726577437859</v>
      </c>
      <c r="V1236" s="9">
        <f t="shared" si="299"/>
        <v>0</v>
      </c>
      <c r="W1236" s="9">
        <f t="shared" si="300"/>
        <v>0</v>
      </c>
      <c r="X1236" s="9">
        <f t="shared" si="301"/>
        <v>1</v>
      </c>
      <c r="Y1236" s="9">
        <f t="shared" si="302"/>
        <v>0</v>
      </c>
      <c r="Z1236" s="9">
        <f t="shared" si="303"/>
        <v>0</v>
      </c>
      <c r="AA1236" s="9">
        <f t="shared" si="304"/>
        <v>0</v>
      </c>
      <c r="AB1236" s="9">
        <f t="shared" si="305"/>
        <v>0</v>
      </c>
      <c r="AC1236" s="9">
        <f t="shared" si="306"/>
        <v>0</v>
      </c>
      <c r="AD1236" s="9">
        <f t="shared" si="307"/>
        <v>1</v>
      </c>
    </row>
    <row r="1237" spans="1:30" x14ac:dyDescent="0.35">
      <c r="A1237" s="5">
        <v>1236</v>
      </c>
      <c r="B1237" s="3" t="s">
        <v>1580</v>
      </c>
      <c r="C1237" s="11">
        <v>20</v>
      </c>
      <c r="D1237" s="8">
        <v>2</v>
      </c>
      <c r="E1237" s="11">
        <v>0</v>
      </c>
      <c r="F1237" s="11">
        <v>5</v>
      </c>
      <c r="G1237" s="11">
        <v>0</v>
      </c>
      <c r="H1237" s="8">
        <v>974000</v>
      </c>
      <c r="I1237" s="8">
        <v>974000</v>
      </c>
      <c r="J1237" s="8">
        <v>255000</v>
      </c>
      <c r="K1237" s="8">
        <v>512000</v>
      </c>
      <c r="L1237" s="8">
        <v>7000</v>
      </c>
      <c r="M1237" s="8">
        <v>519000</v>
      </c>
      <c r="N1237" s="8">
        <v>3117000</v>
      </c>
      <c r="O1237" s="8">
        <v>5.3101000000000003</v>
      </c>
      <c r="P1237" s="9">
        <f t="shared" si="308"/>
        <v>1</v>
      </c>
      <c r="Q1237" s="9">
        <f t="shared" si="309"/>
        <v>0.26180698151950721</v>
      </c>
      <c r="R1237" s="9">
        <f t="shared" si="310"/>
        <v>0.52566735112936347</v>
      </c>
      <c r="S1237" s="9">
        <f t="shared" si="311"/>
        <v>7.1868583162217657E-3</v>
      </c>
      <c r="T1237" s="9">
        <f t="shared" si="312"/>
        <v>0.53285420944558526</v>
      </c>
      <c r="U1237" s="9">
        <f t="shared" si="313"/>
        <v>3.200205338809035</v>
      </c>
      <c r="V1237" s="9">
        <f t="shared" si="299"/>
        <v>0</v>
      </c>
      <c r="W1237" s="9">
        <f t="shared" si="300"/>
        <v>0</v>
      </c>
      <c r="X1237" s="9">
        <f t="shared" si="301"/>
        <v>1</v>
      </c>
      <c r="Y1237" s="9">
        <f t="shared" si="302"/>
        <v>0</v>
      </c>
      <c r="Z1237" s="9">
        <f t="shared" si="303"/>
        <v>0</v>
      </c>
      <c r="AA1237" s="9">
        <f t="shared" si="304"/>
        <v>0</v>
      </c>
      <c r="AB1237" s="9">
        <f t="shared" si="305"/>
        <v>0</v>
      </c>
      <c r="AC1237" s="9">
        <f t="shared" si="306"/>
        <v>0</v>
      </c>
      <c r="AD1237" s="9">
        <f t="shared" si="307"/>
        <v>1</v>
      </c>
    </row>
    <row r="1238" spans="1:30" x14ac:dyDescent="0.35">
      <c r="A1238" s="5">
        <v>1237</v>
      </c>
      <c r="B1238" s="3" t="s">
        <v>710</v>
      </c>
      <c r="C1238" s="11">
        <v>20</v>
      </c>
      <c r="D1238" s="8">
        <v>3.5</v>
      </c>
      <c r="E1238" s="11">
        <v>0</v>
      </c>
      <c r="F1238" s="11">
        <v>5</v>
      </c>
      <c r="G1238" s="11">
        <v>0</v>
      </c>
      <c r="H1238" s="8">
        <v>4643000</v>
      </c>
      <c r="I1238" s="8">
        <v>4679000</v>
      </c>
      <c r="J1238" s="8">
        <v>294000</v>
      </c>
      <c r="K1238" s="8">
        <v>1784000</v>
      </c>
      <c r="L1238" s="8">
        <v>2590000</v>
      </c>
      <c r="M1238" s="8">
        <v>4374000</v>
      </c>
      <c r="N1238" s="8">
        <v>35633000</v>
      </c>
      <c r="O1238" s="8">
        <v>4.0540000000000003</v>
      </c>
      <c r="P1238" s="9">
        <f t="shared" si="308"/>
        <v>0.99230604830091895</v>
      </c>
      <c r="Q1238" s="9">
        <f t="shared" si="309"/>
        <v>6.2833938875828166E-2</v>
      </c>
      <c r="R1238" s="9">
        <f t="shared" si="310"/>
        <v>0.38127805086556954</v>
      </c>
      <c r="S1238" s="9">
        <f t="shared" si="311"/>
        <v>0.55353708057277196</v>
      </c>
      <c r="T1238" s="9">
        <f t="shared" si="312"/>
        <v>0.9348151314383415</v>
      </c>
      <c r="U1238" s="9">
        <f t="shared" si="313"/>
        <v>7.6155161359264802</v>
      </c>
      <c r="V1238" s="9">
        <f t="shared" si="299"/>
        <v>0</v>
      </c>
      <c r="W1238" s="9">
        <f t="shared" si="300"/>
        <v>0</v>
      </c>
      <c r="X1238" s="9">
        <f t="shared" si="301"/>
        <v>1</v>
      </c>
      <c r="Y1238" s="9">
        <f t="shared" si="302"/>
        <v>0</v>
      </c>
      <c r="Z1238" s="9">
        <f t="shared" si="303"/>
        <v>0</v>
      </c>
      <c r="AA1238" s="9">
        <f t="shared" si="304"/>
        <v>0</v>
      </c>
      <c r="AB1238" s="9">
        <f t="shared" si="305"/>
        <v>0</v>
      </c>
      <c r="AC1238" s="9">
        <f t="shared" si="306"/>
        <v>0</v>
      </c>
      <c r="AD1238" s="9">
        <f t="shared" si="307"/>
        <v>1</v>
      </c>
    </row>
    <row r="1239" spans="1:30" x14ac:dyDescent="0.35">
      <c r="A1239" s="5">
        <v>1238</v>
      </c>
      <c r="B1239" s="3" t="s">
        <v>711</v>
      </c>
      <c r="C1239" s="11">
        <v>20</v>
      </c>
      <c r="D1239" s="8">
        <v>28.5</v>
      </c>
      <c r="E1239" s="11">
        <v>0</v>
      </c>
      <c r="F1239" s="11">
        <v>2</v>
      </c>
      <c r="G1239" s="11">
        <v>0</v>
      </c>
      <c r="H1239" s="8">
        <v>2764000</v>
      </c>
      <c r="I1239" s="8">
        <v>24450000</v>
      </c>
      <c r="J1239" s="8">
        <v>10373000</v>
      </c>
      <c r="K1239" s="8">
        <v>6349000</v>
      </c>
      <c r="L1239" s="8">
        <v>692000</v>
      </c>
      <c r="M1239" s="8">
        <v>7041000</v>
      </c>
      <c r="N1239" s="8">
        <v>4349000</v>
      </c>
      <c r="O1239" s="8">
        <v>0.20610000000000001</v>
      </c>
      <c r="P1239" s="9">
        <f t="shared" si="308"/>
        <v>0.11304703476482618</v>
      </c>
      <c r="Q1239" s="9">
        <f t="shared" si="309"/>
        <v>0.42425357873210634</v>
      </c>
      <c r="R1239" s="9">
        <f t="shared" si="310"/>
        <v>0.25967280163599182</v>
      </c>
      <c r="S1239" s="9">
        <f t="shared" si="311"/>
        <v>2.8302658486707568E-2</v>
      </c>
      <c r="T1239" s="9">
        <f t="shared" si="312"/>
        <v>0.28797546012269937</v>
      </c>
      <c r="U1239" s="9">
        <f t="shared" si="313"/>
        <v>0.17787321063394684</v>
      </c>
      <c r="V1239" s="9">
        <f t="shared" si="299"/>
        <v>0</v>
      </c>
      <c r="W1239" s="9">
        <f t="shared" si="300"/>
        <v>0</v>
      </c>
      <c r="X1239" s="9">
        <f t="shared" si="301"/>
        <v>1</v>
      </c>
      <c r="Y1239" s="9">
        <f t="shared" si="302"/>
        <v>0</v>
      </c>
      <c r="Z1239" s="9">
        <f t="shared" si="303"/>
        <v>0</v>
      </c>
      <c r="AA1239" s="9">
        <f t="shared" si="304"/>
        <v>1</v>
      </c>
      <c r="AB1239" s="9">
        <f t="shared" si="305"/>
        <v>0</v>
      </c>
      <c r="AC1239" s="9">
        <f t="shared" si="306"/>
        <v>0</v>
      </c>
      <c r="AD1239" s="9">
        <f t="shared" si="307"/>
        <v>0</v>
      </c>
    </row>
    <row r="1240" spans="1:30" x14ac:dyDescent="0.35">
      <c r="A1240" s="5">
        <v>1239</v>
      </c>
      <c r="B1240" s="3" t="s">
        <v>712</v>
      </c>
      <c r="C1240" s="11">
        <v>20</v>
      </c>
      <c r="D1240" s="8">
        <v>26</v>
      </c>
      <c r="E1240" s="11">
        <v>0</v>
      </c>
      <c r="F1240" s="11">
        <v>5</v>
      </c>
      <c r="G1240" s="11">
        <v>0</v>
      </c>
      <c r="H1240" s="8">
        <v>18393000</v>
      </c>
      <c r="I1240" s="8">
        <v>142295000</v>
      </c>
      <c r="J1240" s="8">
        <v>317000</v>
      </c>
      <c r="K1240" s="8">
        <v>46414000</v>
      </c>
      <c r="L1240" s="8">
        <v>18242000</v>
      </c>
      <c r="M1240" s="8">
        <v>64656000</v>
      </c>
      <c r="N1240" s="8">
        <v>15500000</v>
      </c>
      <c r="O1240" s="8">
        <v>0.1071</v>
      </c>
      <c r="P1240" s="9">
        <f t="shared" si="308"/>
        <v>0.12925963667029763</v>
      </c>
      <c r="Q1240" s="9">
        <f t="shared" si="309"/>
        <v>2.2277662602340209E-3</v>
      </c>
      <c r="R1240" s="9">
        <f t="shared" si="310"/>
        <v>0.32618152429811309</v>
      </c>
      <c r="S1240" s="9">
        <f t="shared" si="311"/>
        <v>0.1281984609438139</v>
      </c>
      <c r="T1240" s="9">
        <f t="shared" si="312"/>
        <v>0.45437998524192696</v>
      </c>
      <c r="U1240" s="9">
        <f t="shared" si="313"/>
        <v>0.10892863417548052</v>
      </c>
      <c r="V1240" s="9">
        <f t="shared" si="299"/>
        <v>0</v>
      </c>
      <c r="W1240" s="9">
        <f t="shared" si="300"/>
        <v>0</v>
      </c>
      <c r="X1240" s="9">
        <f t="shared" si="301"/>
        <v>1</v>
      </c>
      <c r="Y1240" s="9">
        <f t="shared" si="302"/>
        <v>0</v>
      </c>
      <c r="Z1240" s="9">
        <f t="shared" si="303"/>
        <v>0</v>
      </c>
      <c r="AA1240" s="9">
        <f t="shared" si="304"/>
        <v>0</v>
      </c>
      <c r="AB1240" s="9">
        <f t="shared" si="305"/>
        <v>0</v>
      </c>
      <c r="AC1240" s="9">
        <f t="shared" si="306"/>
        <v>0</v>
      </c>
      <c r="AD1240" s="9">
        <f t="shared" si="307"/>
        <v>1</v>
      </c>
    </row>
    <row r="1241" spans="1:30" x14ac:dyDescent="0.35">
      <c r="A1241" s="5">
        <v>1240</v>
      </c>
      <c r="B1241" s="3" t="s">
        <v>712</v>
      </c>
      <c r="C1241" s="11">
        <v>20</v>
      </c>
      <c r="D1241" s="8">
        <v>15.5</v>
      </c>
      <c r="E1241" s="11">
        <v>0</v>
      </c>
      <c r="F1241" s="11">
        <v>5</v>
      </c>
      <c r="G1241" s="11">
        <v>0</v>
      </c>
      <c r="H1241" s="8">
        <v>41217000</v>
      </c>
      <c r="I1241" s="8">
        <v>67465000</v>
      </c>
      <c r="J1241" s="8">
        <v>59754000</v>
      </c>
      <c r="K1241" s="8">
        <v>5309000</v>
      </c>
      <c r="L1241" s="8">
        <v>2392000</v>
      </c>
      <c r="M1241" s="8">
        <v>7701000</v>
      </c>
      <c r="N1241" s="8">
        <v>51355000</v>
      </c>
      <c r="O1241" s="8">
        <v>0.80759999999999998</v>
      </c>
      <c r="P1241" s="9">
        <f t="shared" si="308"/>
        <v>0.61093900541021273</v>
      </c>
      <c r="Q1241" s="9">
        <f t="shared" si="309"/>
        <v>0.88570369821388872</v>
      </c>
      <c r="R1241" s="9">
        <f t="shared" si="310"/>
        <v>7.8692655450974577E-2</v>
      </c>
      <c r="S1241" s="9">
        <f t="shared" si="311"/>
        <v>3.5455421329578303E-2</v>
      </c>
      <c r="T1241" s="9">
        <f t="shared" si="312"/>
        <v>0.11414807678055287</v>
      </c>
      <c r="U1241" s="9">
        <f t="shared" si="313"/>
        <v>0.7612095160453568</v>
      </c>
      <c r="V1241" s="9">
        <f t="shared" si="299"/>
        <v>0</v>
      </c>
      <c r="W1241" s="9">
        <f t="shared" si="300"/>
        <v>0</v>
      </c>
      <c r="X1241" s="9">
        <f t="shared" si="301"/>
        <v>1</v>
      </c>
      <c r="Y1241" s="9">
        <f t="shared" si="302"/>
        <v>0</v>
      </c>
      <c r="Z1241" s="9">
        <f t="shared" si="303"/>
        <v>0</v>
      </c>
      <c r="AA1241" s="9">
        <f t="shared" si="304"/>
        <v>0</v>
      </c>
      <c r="AB1241" s="9">
        <f t="shared" si="305"/>
        <v>0</v>
      </c>
      <c r="AC1241" s="9">
        <f t="shared" si="306"/>
        <v>0</v>
      </c>
      <c r="AD1241" s="9">
        <f t="shared" si="307"/>
        <v>1</v>
      </c>
    </row>
    <row r="1242" spans="1:30" x14ac:dyDescent="0.35">
      <c r="A1242" s="5">
        <v>1241</v>
      </c>
      <c r="B1242" s="3" t="s">
        <v>712</v>
      </c>
      <c r="C1242" s="11">
        <v>20</v>
      </c>
      <c r="D1242" s="8">
        <v>4</v>
      </c>
      <c r="E1242" s="11">
        <v>0</v>
      </c>
      <c r="F1242" s="11">
        <v>5</v>
      </c>
      <c r="G1242" s="11">
        <v>0</v>
      </c>
      <c r="H1242" s="8">
        <v>2519000</v>
      </c>
      <c r="I1242" s="8">
        <v>7172000</v>
      </c>
      <c r="J1242" s="8">
        <v>4098000</v>
      </c>
      <c r="K1242" s="8">
        <v>1228000</v>
      </c>
      <c r="L1242" s="8">
        <v>194000</v>
      </c>
      <c r="M1242" s="8">
        <v>1422000</v>
      </c>
      <c r="N1242" s="8">
        <v>5731000</v>
      </c>
      <c r="O1242" s="8">
        <v>0.76049999999999995</v>
      </c>
      <c r="P1242" s="9">
        <f t="shared" si="308"/>
        <v>0.3512269938650307</v>
      </c>
      <c r="Q1242" s="9">
        <f t="shared" si="309"/>
        <v>0.57138873396542111</v>
      </c>
      <c r="R1242" s="9">
        <f t="shared" si="310"/>
        <v>0.17122141662018964</v>
      </c>
      <c r="S1242" s="9">
        <f t="shared" si="311"/>
        <v>2.7049637479085332E-2</v>
      </c>
      <c r="T1242" s="9">
        <f t="shared" si="312"/>
        <v>0.19827105409927495</v>
      </c>
      <c r="U1242" s="9">
        <f t="shared" si="313"/>
        <v>0.79907975460122704</v>
      </c>
      <c r="V1242" s="9">
        <f t="shared" si="299"/>
        <v>0</v>
      </c>
      <c r="W1242" s="9">
        <f t="shared" si="300"/>
        <v>0</v>
      </c>
      <c r="X1242" s="9">
        <f t="shared" si="301"/>
        <v>1</v>
      </c>
      <c r="Y1242" s="9">
        <f t="shared" si="302"/>
        <v>0</v>
      </c>
      <c r="Z1242" s="9">
        <f t="shared" si="303"/>
        <v>0</v>
      </c>
      <c r="AA1242" s="9">
        <f t="shared" si="304"/>
        <v>0</v>
      </c>
      <c r="AB1242" s="9">
        <f t="shared" si="305"/>
        <v>0</v>
      </c>
      <c r="AC1242" s="9">
        <f t="shared" si="306"/>
        <v>0</v>
      </c>
      <c r="AD1242" s="9">
        <f t="shared" si="307"/>
        <v>1</v>
      </c>
    </row>
    <row r="1243" spans="1:30" x14ac:dyDescent="0.35">
      <c r="A1243" s="5">
        <v>1242</v>
      </c>
      <c r="B1243" s="3" t="s">
        <v>713</v>
      </c>
      <c r="C1243" s="11">
        <v>20</v>
      </c>
      <c r="D1243" s="8">
        <v>28</v>
      </c>
      <c r="E1243" s="11">
        <v>0</v>
      </c>
      <c r="F1243" s="11">
        <v>2</v>
      </c>
      <c r="G1243" s="11">
        <v>0</v>
      </c>
      <c r="H1243" s="8">
        <v>347031000</v>
      </c>
      <c r="I1243" s="8">
        <v>637644000</v>
      </c>
      <c r="J1243" s="8">
        <v>131373000</v>
      </c>
      <c r="K1243" s="8">
        <v>30976000</v>
      </c>
      <c r="L1243" s="8">
        <v>91246000</v>
      </c>
      <c r="M1243" s="8">
        <v>122222000</v>
      </c>
      <c r="N1243" s="8">
        <v>481871000</v>
      </c>
      <c r="O1243" s="8">
        <v>0.78100000000000003</v>
      </c>
      <c r="P1243" s="9">
        <f t="shared" si="308"/>
        <v>0.54423941886068083</v>
      </c>
      <c r="Q1243" s="9">
        <f t="shared" si="309"/>
        <v>0.20602875585750041</v>
      </c>
      <c r="R1243" s="9">
        <f t="shared" si="310"/>
        <v>4.8578830820959658E-2</v>
      </c>
      <c r="S1243" s="9">
        <f t="shared" si="311"/>
        <v>0.1430986569308266</v>
      </c>
      <c r="T1243" s="9">
        <f t="shared" si="312"/>
        <v>0.19167748775178625</v>
      </c>
      <c r="U1243" s="9">
        <f t="shared" si="313"/>
        <v>0.75570537792247716</v>
      </c>
      <c r="V1243" s="9">
        <f t="shared" si="299"/>
        <v>0</v>
      </c>
      <c r="W1243" s="9">
        <f t="shared" si="300"/>
        <v>0</v>
      </c>
      <c r="X1243" s="9">
        <f t="shared" si="301"/>
        <v>1</v>
      </c>
      <c r="Y1243" s="9">
        <f t="shared" si="302"/>
        <v>0</v>
      </c>
      <c r="Z1243" s="9">
        <f t="shared" si="303"/>
        <v>0</v>
      </c>
      <c r="AA1243" s="9">
        <f t="shared" si="304"/>
        <v>1</v>
      </c>
      <c r="AB1243" s="9">
        <f t="shared" si="305"/>
        <v>0</v>
      </c>
      <c r="AC1243" s="9">
        <f t="shared" si="306"/>
        <v>0</v>
      </c>
      <c r="AD1243" s="9">
        <f t="shared" si="307"/>
        <v>0</v>
      </c>
    </row>
    <row r="1244" spans="1:30" x14ac:dyDescent="0.35">
      <c r="A1244" s="5">
        <v>1243</v>
      </c>
      <c r="B1244" s="3" t="s">
        <v>714</v>
      </c>
      <c r="C1244" s="11">
        <v>20</v>
      </c>
      <c r="D1244" s="8">
        <v>9.5</v>
      </c>
      <c r="E1244" s="11">
        <v>0</v>
      </c>
      <c r="F1244" s="11">
        <v>2</v>
      </c>
      <c r="G1244" s="11">
        <v>0</v>
      </c>
      <c r="H1244" s="8">
        <v>5681000</v>
      </c>
      <c r="I1244" s="8">
        <v>7482000</v>
      </c>
      <c r="J1244" s="8">
        <v>3833000</v>
      </c>
      <c r="K1244" s="8">
        <v>100000</v>
      </c>
      <c r="L1244" s="8">
        <v>3489000</v>
      </c>
      <c r="M1244" s="8">
        <v>3589000</v>
      </c>
      <c r="N1244" s="8">
        <v>14165000</v>
      </c>
      <c r="O1244" s="8">
        <v>2.7324000000000002</v>
      </c>
      <c r="P1244" s="9">
        <f t="shared" si="308"/>
        <v>0.75928896017107728</v>
      </c>
      <c r="Q1244" s="9">
        <f t="shared" si="309"/>
        <v>0.512296177492649</v>
      </c>
      <c r="R1244" s="9">
        <f t="shared" si="310"/>
        <v>1.3365410318096765E-2</v>
      </c>
      <c r="S1244" s="9">
        <f t="shared" si="311"/>
        <v>0.46631916599839612</v>
      </c>
      <c r="T1244" s="9">
        <f t="shared" si="312"/>
        <v>0.47968457631649292</v>
      </c>
      <c r="U1244" s="9">
        <f t="shared" si="313"/>
        <v>1.8932103715584068</v>
      </c>
      <c r="V1244" s="9">
        <f t="shared" si="299"/>
        <v>0</v>
      </c>
      <c r="W1244" s="9">
        <f t="shared" si="300"/>
        <v>0</v>
      </c>
      <c r="X1244" s="9">
        <f t="shared" si="301"/>
        <v>1</v>
      </c>
      <c r="Y1244" s="9">
        <f t="shared" si="302"/>
        <v>0</v>
      </c>
      <c r="Z1244" s="9">
        <f t="shared" si="303"/>
        <v>0</v>
      </c>
      <c r="AA1244" s="9">
        <f t="shared" si="304"/>
        <v>1</v>
      </c>
      <c r="AB1244" s="9">
        <f t="shared" si="305"/>
        <v>0</v>
      </c>
      <c r="AC1244" s="9">
        <f t="shared" si="306"/>
        <v>0</v>
      </c>
      <c r="AD1244" s="9">
        <f t="shared" si="307"/>
        <v>0</v>
      </c>
    </row>
    <row r="1245" spans="1:30" x14ac:dyDescent="0.35">
      <c r="A1245" s="5">
        <v>1244</v>
      </c>
      <c r="B1245" s="3" t="s">
        <v>715</v>
      </c>
      <c r="C1245" s="11">
        <v>20</v>
      </c>
      <c r="D1245" s="8">
        <v>18.5</v>
      </c>
      <c r="E1245" s="11">
        <v>0</v>
      </c>
      <c r="F1245" s="11">
        <v>2</v>
      </c>
      <c r="G1245" s="11">
        <v>0</v>
      </c>
      <c r="H1245" s="8">
        <v>35244000</v>
      </c>
      <c r="I1245" s="8">
        <v>50579000</v>
      </c>
      <c r="J1245" s="8">
        <v>39442000</v>
      </c>
      <c r="K1245" s="8">
        <v>3800000</v>
      </c>
      <c r="L1245" s="8">
        <v>2510000</v>
      </c>
      <c r="M1245" s="8">
        <v>6310000</v>
      </c>
      <c r="N1245" s="8">
        <v>36973000</v>
      </c>
      <c r="O1245" s="8">
        <v>0.84309999999999996</v>
      </c>
      <c r="P1245" s="9">
        <f t="shared" si="308"/>
        <v>0.6968109294371182</v>
      </c>
      <c r="Q1245" s="9">
        <f t="shared" si="309"/>
        <v>0.77980980248719822</v>
      </c>
      <c r="R1245" s="9">
        <f t="shared" si="310"/>
        <v>7.5129994661816163E-2</v>
      </c>
      <c r="S1245" s="9">
        <f t="shared" si="311"/>
        <v>4.9625338579252262E-2</v>
      </c>
      <c r="T1245" s="9">
        <f t="shared" si="312"/>
        <v>0.12475533324106843</v>
      </c>
      <c r="U1245" s="9">
        <f t="shared" si="313"/>
        <v>0.73099507700824451</v>
      </c>
      <c r="V1245" s="9">
        <f t="shared" si="299"/>
        <v>0</v>
      </c>
      <c r="W1245" s="9">
        <f t="shared" si="300"/>
        <v>0</v>
      </c>
      <c r="X1245" s="9">
        <f t="shared" si="301"/>
        <v>1</v>
      </c>
      <c r="Y1245" s="9">
        <f t="shared" si="302"/>
        <v>0</v>
      </c>
      <c r="Z1245" s="9">
        <f t="shared" si="303"/>
        <v>0</v>
      </c>
      <c r="AA1245" s="9">
        <f t="shared" si="304"/>
        <v>1</v>
      </c>
      <c r="AB1245" s="9">
        <f t="shared" si="305"/>
        <v>0</v>
      </c>
      <c r="AC1245" s="9">
        <f t="shared" si="306"/>
        <v>0</v>
      </c>
      <c r="AD1245" s="9">
        <f t="shared" si="307"/>
        <v>0</v>
      </c>
    </row>
    <row r="1246" spans="1:30" x14ac:dyDescent="0.35">
      <c r="A1246" s="5">
        <v>1245</v>
      </c>
      <c r="B1246" s="3" t="s">
        <v>716</v>
      </c>
      <c r="C1246" s="11">
        <v>20</v>
      </c>
      <c r="D1246" s="8">
        <v>28</v>
      </c>
      <c r="E1246" s="11">
        <v>0</v>
      </c>
      <c r="F1246" s="11">
        <v>2</v>
      </c>
      <c r="G1246" s="11">
        <v>0</v>
      </c>
      <c r="H1246" s="8">
        <v>76314000</v>
      </c>
      <c r="I1246" s="8">
        <v>144815000</v>
      </c>
      <c r="J1246" s="8">
        <v>72031000</v>
      </c>
      <c r="K1246" s="8">
        <v>4395000</v>
      </c>
      <c r="L1246" s="8">
        <v>4586000</v>
      </c>
      <c r="M1246" s="8">
        <v>8981000</v>
      </c>
      <c r="N1246" s="8">
        <v>68444000</v>
      </c>
      <c r="O1246" s="8">
        <v>0.48139999999999999</v>
      </c>
      <c r="P1246" s="9">
        <f t="shared" si="308"/>
        <v>0.52697579670614236</v>
      </c>
      <c r="Q1246" s="9">
        <f t="shared" si="309"/>
        <v>0.49740013120187826</v>
      </c>
      <c r="R1246" s="9">
        <f t="shared" si="310"/>
        <v>3.0349066049787661E-2</v>
      </c>
      <c r="S1246" s="9">
        <f t="shared" si="311"/>
        <v>3.1667990194385938E-2</v>
      </c>
      <c r="T1246" s="9">
        <f t="shared" si="312"/>
        <v>6.2017056244173599E-2</v>
      </c>
      <c r="U1246" s="9">
        <f t="shared" si="313"/>
        <v>0.47263059765908227</v>
      </c>
      <c r="V1246" s="9">
        <f t="shared" si="299"/>
        <v>0</v>
      </c>
      <c r="W1246" s="9">
        <f t="shared" si="300"/>
        <v>0</v>
      </c>
      <c r="X1246" s="9">
        <f t="shared" si="301"/>
        <v>1</v>
      </c>
      <c r="Y1246" s="9">
        <f t="shared" si="302"/>
        <v>0</v>
      </c>
      <c r="Z1246" s="9">
        <f t="shared" si="303"/>
        <v>0</v>
      </c>
      <c r="AA1246" s="9">
        <f t="shared" si="304"/>
        <v>1</v>
      </c>
      <c r="AB1246" s="9">
        <f t="shared" si="305"/>
        <v>0</v>
      </c>
      <c r="AC1246" s="9">
        <f t="shared" si="306"/>
        <v>0</v>
      </c>
      <c r="AD1246" s="9">
        <f t="shared" si="307"/>
        <v>0</v>
      </c>
    </row>
    <row r="1247" spans="1:30" ht="29" x14ac:dyDescent="0.35">
      <c r="A1247" s="5">
        <v>1246</v>
      </c>
      <c r="B1247" s="3" t="s">
        <v>717</v>
      </c>
      <c r="C1247" s="11">
        <v>20</v>
      </c>
      <c r="D1247" s="8">
        <v>28</v>
      </c>
      <c r="E1247" s="11">
        <v>0</v>
      </c>
      <c r="F1247" s="11">
        <v>5</v>
      </c>
      <c r="G1247" s="11">
        <v>0</v>
      </c>
      <c r="H1247" s="8">
        <v>46847000</v>
      </c>
      <c r="I1247" s="8">
        <v>118769000</v>
      </c>
      <c r="J1247" s="8">
        <v>11360000</v>
      </c>
      <c r="K1247" s="8">
        <v>23196000</v>
      </c>
      <c r="L1247" s="8">
        <v>23662000</v>
      </c>
      <c r="M1247" s="8">
        <v>46858000</v>
      </c>
      <c r="N1247" s="8">
        <v>91053000</v>
      </c>
      <c r="O1247" s="8">
        <v>0.7954</v>
      </c>
      <c r="P1247" s="9">
        <f t="shared" si="308"/>
        <v>0.39443794256076925</v>
      </c>
      <c r="Q1247" s="9">
        <f t="shared" si="309"/>
        <v>9.5647854238058758E-2</v>
      </c>
      <c r="R1247" s="9">
        <f t="shared" si="310"/>
        <v>0.19530348828397984</v>
      </c>
      <c r="S1247" s="9">
        <f t="shared" si="311"/>
        <v>0.19922707103705511</v>
      </c>
      <c r="T1247" s="9">
        <f t="shared" si="312"/>
        <v>0.39453055932103492</v>
      </c>
      <c r="U1247" s="9">
        <f t="shared" si="313"/>
        <v>0.76663944295228548</v>
      </c>
      <c r="V1247" s="9">
        <f t="shared" si="299"/>
        <v>0</v>
      </c>
      <c r="W1247" s="9">
        <f t="shared" si="300"/>
        <v>0</v>
      </c>
      <c r="X1247" s="9">
        <f t="shared" si="301"/>
        <v>1</v>
      </c>
      <c r="Y1247" s="9">
        <f t="shared" si="302"/>
        <v>0</v>
      </c>
      <c r="Z1247" s="9">
        <f t="shared" si="303"/>
        <v>0</v>
      </c>
      <c r="AA1247" s="9">
        <f t="shared" si="304"/>
        <v>0</v>
      </c>
      <c r="AB1247" s="9">
        <f t="shared" si="305"/>
        <v>0</v>
      </c>
      <c r="AC1247" s="9">
        <f t="shared" si="306"/>
        <v>0</v>
      </c>
      <c r="AD1247" s="9">
        <f t="shared" si="307"/>
        <v>1</v>
      </c>
    </row>
    <row r="1248" spans="1:30" x14ac:dyDescent="0.35">
      <c r="A1248" s="5">
        <v>1247</v>
      </c>
      <c r="B1248" s="3" t="s">
        <v>718</v>
      </c>
      <c r="C1248" s="11">
        <v>20</v>
      </c>
      <c r="D1248" s="8">
        <v>11</v>
      </c>
      <c r="E1248" s="11">
        <v>0</v>
      </c>
      <c r="F1248" s="11">
        <v>5</v>
      </c>
      <c r="G1248" s="11">
        <v>0</v>
      </c>
      <c r="H1248" s="8">
        <v>202988000</v>
      </c>
      <c r="I1248" s="8">
        <v>327799000</v>
      </c>
      <c r="J1248" s="8">
        <v>148601000</v>
      </c>
      <c r="K1248" s="8">
        <v>138956000</v>
      </c>
      <c r="L1248" s="8">
        <v>23843000</v>
      </c>
      <c r="M1248" s="8">
        <v>162799000</v>
      </c>
      <c r="N1248" s="8">
        <v>86935000</v>
      </c>
      <c r="O1248" s="8">
        <v>0.25940000000000002</v>
      </c>
      <c r="P1248" s="9">
        <f t="shared" si="308"/>
        <v>0.61924533021760286</v>
      </c>
      <c r="Q1248" s="9">
        <f t="shared" si="309"/>
        <v>0.45332963187807163</v>
      </c>
      <c r="R1248" s="9">
        <f t="shared" si="310"/>
        <v>0.42390611319741672</v>
      </c>
      <c r="S1248" s="9">
        <f t="shared" si="311"/>
        <v>7.2736646542545885E-2</v>
      </c>
      <c r="T1248" s="9">
        <f t="shared" si="312"/>
        <v>0.49664275973996258</v>
      </c>
      <c r="U1248" s="9">
        <f t="shared" si="313"/>
        <v>0.26520825261822029</v>
      </c>
      <c r="V1248" s="9">
        <f t="shared" si="299"/>
        <v>0</v>
      </c>
      <c r="W1248" s="9">
        <f t="shared" si="300"/>
        <v>0</v>
      </c>
      <c r="X1248" s="9">
        <f t="shared" si="301"/>
        <v>1</v>
      </c>
      <c r="Y1248" s="9">
        <f t="shared" si="302"/>
        <v>0</v>
      </c>
      <c r="Z1248" s="9">
        <f t="shared" si="303"/>
        <v>0</v>
      </c>
      <c r="AA1248" s="9">
        <f t="shared" si="304"/>
        <v>0</v>
      </c>
      <c r="AB1248" s="9">
        <f t="shared" si="305"/>
        <v>0</v>
      </c>
      <c r="AC1248" s="9">
        <f t="shared" si="306"/>
        <v>0</v>
      </c>
      <c r="AD1248" s="9">
        <f t="shared" si="307"/>
        <v>1</v>
      </c>
    </row>
    <row r="1249" spans="1:30" ht="29" x14ac:dyDescent="0.35">
      <c r="A1249" s="5">
        <v>1248</v>
      </c>
      <c r="B1249" s="3" t="s">
        <v>719</v>
      </c>
      <c r="C1249" s="11">
        <v>20</v>
      </c>
      <c r="D1249" s="8">
        <v>9.5</v>
      </c>
      <c r="E1249" s="11">
        <v>0</v>
      </c>
      <c r="F1249" s="11">
        <v>5</v>
      </c>
      <c r="G1249" s="11">
        <v>0</v>
      </c>
      <c r="H1249" s="8">
        <v>347452000</v>
      </c>
      <c r="I1249" s="8">
        <v>580913000</v>
      </c>
      <c r="J1249" s="8">
        <v>175041000</v>
      </c>
      <c r="K1249" s="8">
        <v>29115000</v>
      </c>
      <c r="L1249" s="8">
        <v>290757000</v>
      </c>
      <c r="M1249" s="8">
        <v>319872000</v>
      </c>
      <c r="N1249" s="8">
        <v>577559000</v>
      </c>
      <c r="O1249" s="8">
        <v>1.0939000000000001</v>
      </c>
      <c r="P1249" s="9">
        <f t="shared" si="308"/>
        <v>0.59811365901606606</v>
      </c>
      <c r="Q1249" s="9">
        <f t="shared" si="309"/>
        <v>0.30132050754588036</v>
      </c>
      <c r="R1249" s="9">
        <f t="shared" si="310"/>
        <v>5.0119381043288752E-2</v>
      </c>
      <c r="S1249" s="9">
        <f t="shared" si="311"/>
        <v>0.5005172891637818</v>
      </c>
      <c r="T1249" s="9">
        <f t="shared" si="312"/>
        <v>0.55063667020707063</v>
      </c>
      <c r="U1249" s="9">
        <f t="shared" si="313"/>
        <v>0.99422632993236504</v>
      </c>
      <c r="V1249" s="9">
        <f t="shared" ref="V1249:V1312" si="314">IF(G1249=1,1,0)</f>
        <v>0</v>
      </c>
      <c r="W1249" s="9">
        <f t="shared" ref="W1249:W1312" si="315">IF(G1249=1,2,0)</f>
        <v>0</v>
      </c>
      <c r="X1249" s="9">
        <f t="shared" ref="X1249:X1312" si="316">IF(G1249=0,1,0)</f>
        <v>1</v>
      </c>
      <c r="Y1249" s="9">
        <f t="shared" ref="Y1249:Y1312" si="317">IF($F1249=0,1,0)</f>
        <v>0</v>
      </c>
      <c r="Z1249" s="9">
        <f t="shared" ref="Z1249:Z1312" si="318">IF($F1249=1,1,0)</f>
        <v>0</v>
      </c>
      <c r="AA1249" s="9">
        <f t="shared" ref="AA1249:AA1312" si="319">IF($F1249=2,1,0)</f>
        <v>0</v>
      </c>
      <c r="AB1249" s="9">
        <f t="shared" ref="AB1249:AB1312" si="320">IF($F1249=3,1,0)</f>
        <v>0</v>
      </c>
      <c r="AC1249" s="9">
        <f t="shared" ref="AC1249:AC1312" si="321">IF($F1249=4,1,0)</f>
        <v>0</v>
      </c>
      <c r="AD1249" s="9">
        <f t="shared" ref="AD1249:AD1312" si="322">IF($F1249=5,1,0)</f>
        <v>1</v>
      </c>
    </row>
    <row r="1250" spans="1:30" x14ac:dyDescent="0.35">
      <c r="A1250" s="5">
        <v>1249</v>
      </c>
      <c r="B1250" s="3" t="s">
        <v>720</v>
      </c>
      <c r="C1250" s="11">
        <v>20</v>
      </c>
      <c r="D1250" s="8">
        <v>6</v>
      </c>
      <c r="E1250" s="11">
        <v>0</v>
      </c>
      <c r="F1250" s="11">
        <v>5</v>
      </c>
      <c r="G1250" s="11">
        <v>0</v>
      </c>
      <c r="H1250" s="8">
        <v>2650000</v>
      </c>
      <c r="I1250" s="8">
        <v>2650000</v>
      </c>
      <c r="J1250" s="8">
        <v>123000</v>
      </c>
      <c r="K1250" s="8">
        <v>342000</v>
      </c>
      <c r="L1250" s="8">
        <v>2175000</v>
      </c>
      <c r="M1250" s="8">
        <v>2517000</v>
      </c>
      <c r="N1250" s="8">
        <v>7441000</v>
      </c>
      <c r="O1250" s="8">
        <v>2.7397</v>
      </c>
      <c r="P1250" s="9">
        <f t="shared" si="308"/>
        <v>1</v>
      </c>
      <c r="Q1250" s="9">
        <f t="shared" si="309"/>
        <v>4.641509433962264E-2</v>
      </c>
      <c r="R1250" s="9">
        <f t="shared" si="310"/>
        <v>0.12905660377358491</v>
      </c>
      <c r="S1250" s="9">
        <f t="shared" si="311"/>
        <v>0.82075471698113212</v>
      </c>
      <c r="T1250" s="9">
        <f t="shared" si="312"/>
        <v>0.94981132075471697</v>
      </c>
      <c r="U1250" s="9">
        <f t="shared" si="313"/>
        <v>2.807924528301887</v>
      </c>
      <c r="V1250" s="9">
        <f t="shared" si="314"/>
        <v>0</v>
      </c>
      <c r="W1250" s="9">
        <f t="shared" si="315"/>
        <v>0</v>
      </c>
      <c r="X1250" s="9">
        <f t="shared" si="316"/>
        <v>1</v>
      </c>
      <c r="Y1250" s="9">
        <f t="shared" si="317"/>
        <v>0</v>
      </c>
      <c r="Z1250" s="9">
        <f t="shared" si="318"/>
        <v>0</v>
      </c>
      <c r="AA1250" s="9">
        <f t="shared" si="319"/>
        <v>0</v>
      </c>
      <c r="AB1250" s="9">
        <f t="shared" si="320"/>
        <v>0</v>
      </c>
      <c r="AC1250" s="9">
        <f t="shared" si="321"/>
        <v>0</v>
      </c>
      <c r="AD1250" s="9">
        <f t="shared" si="322"/>
        <v>1</v>
      </c>
    </row>
    <row r="1251" spans="1:30" x14ac:dyDescent="0.35">
      <c r="A1251" s="5">
        <v>1250</v>
      </c>
      <c r="B1251" s="3" t="s">
        <v>721</v>
      </c>
      <c r="C1251" s="11">
        <v>20</v>
      </c>
      <c r="D1251" s="8">
        <v>14</v>
      </c>
      <c r="E1251" s="11">
        <v>0</v>
      </c>
      <c r="F1251" s="11">
        <v>5</v>
      </c>
      <c r="G1251" s="11">
        <v>0</v>
      </c>
      <c r="H1251" s="8">
        <v>8629000</v>
      </c>
      <c r="I1251" s="8">
        <v>28866000</v>
      </c>
      <c r="J1251" s="8">
        <v>12802000</v>
      </c>
      <c r="K1251" s="8">
        <v>5396000</v>
      </c>
      <c r="L1251" s="8">
        <v>3109000</v>
      </c>
      <c r="M1251" s="8">
        <v>8505000</v>
      </c>
      <c r="N1251" s="8">
        <v>23665000</v>
      </c>
      <c r="O1251" s="8">
        <v>0.82879999999999998</v>
      </c>
      <c r="P1251" s="9">
        <f t="shared" si="308"/>
        <v>0.2989330007621423</v>
      </c>
      <c r="Q1251" s="9">
        <f t="shared" si="309"/>
        <v>0.44349754035889977</v>
      </c>
      <c r="R1251" s="9">
        <f t="shared" si="310"/>
        <v>0.18693272361948313</v>
      </c>
      <c r="S1251" s="9">
        <f t="shared" si="311"/>
        <v>0.10770456592531005</v>
      </c>
      <c r="T1251" s="9">
        <f t="shared" si="312"/>
        <v>0.29463728954479318</v>
      </c>
      <c r="U1251" s="9">
        <f t="shared" si="313"/>
        <v>0.81982262869812239</v>
      </c>
      <c r="V1251" s="9">
        <f t="shared" si="314"/>
        <v>0</v>
      </c>
      <c r="W1251" s="9">
        <f t="shared" si="315"/>
        <v>0</v>
      </c>
      <c r="X1251" s="9">
        <f t="shared" si="316"/>
        <v>1</v>
      </c>
      <c r="Y1251" s="9">
        <f t="shared" si="317"/>
        <v>0</v>
      </c>
      <c r="Z1251" s="9">
        <f t="shared" si="318"/>
        <v>0</v>
      </c>
      <c r="AA1251" s="9">
        <f t="shared" si="319"/>
        <v>0</v>
      </c>
      <c r="AB1251" s="9">
        <f t="shared" si="320"/>
        <v>0</v>
      </c>
      <c r="AC1251" s="9">
        <f t="shared" si="321"/>
        <v>0</v>
      </c>
      <c r="AD1251" s="9">
        <f t="shared" si="322"/>
        <v>1</v>
      </c>
    </row>
    <row r="1252" spans="1:30" x14ac:dyDescent="0.35">
      <c r="A1252" s="5">
        <v>1251</v>
      </c>
      <c r="B1252" s="3" t="s">
        <v>1581</v>
      </c>
      <c r="C1252" s="11">
        <v>20</v>
      </c>
      <c r="D1252" s="8">
        <v>3</v>
      </c>
      <c r="E1252" s="11">
        <v>0</v>
      </c>
      <c r="F1252" s="11">
        <v>5</v>
      </c>
      <c r="G1252" s="11">
        <v>0</v>
      </c>
      <c r="H1252" s="8">
        <v>6393000</v>
      </c>
      <c r="I1252" s="8">
        <v>7969000</v>
      </c>
      <c r="J1252" s="8">
        <v>-1989000</v>
      </c>
      <c r="K1252" s="8">
        <v>1627000</v>
      </c>
      <c r="L1252" s="8">
        <v>8181000</v>
      </c>
      <c r="M1252" s="8">
        <v>9808000</v>
      </c>
      <c r="N1252" s="8">
        <v>19575000</v>
      </c>
      <c r="O1252" s="8">
        <v>3.0110999999999999</v>
      </c>
      <c r="P1252" s="9">
        <f t="shared" si="308"/>
        <v>0.80223365541473213</v>
      </c>
      <c r="Q1252" s="9">
        <f t="shared" si="309"/>
        <v>-0.24959216965742251</v>
      </c>
      <c r="R1252" s="9">
        <f t="shared" si="310"/>
        <v>0.20416614380725309</v>
      </c>
      <c r="S1252" s="9">
        <f t="shared" si="311"/>
        <v>1.0266030869619778</v>
      </c>
      <c r="T1252" s="9">
        <f t="shared" si="312"/>
        <v>1.2307692307692308</v>
      </c>
      <c r="U1252" s="9">
        <f t="shared" si="313"/>
        <v>2.4563935249090223</v>
      </c>
      <c r="V1252" s="9">
        <f t="shared" si="314"/>
        <v>0</v>
      </c>
      <c r="W1252" s="9">
        <f t="shared" si="315"/>
        <v>0</v>
      </c>
      <c r="X1252" s="9">
        <f t="shared" si="316"/>
        <v>1</v>
      </c>
      <c r="Y1252" s="9">
        <f t="shared" si="317"/>
        <v>0</v>
      </c>
      <c r="Z1252" s="9">
        <f t="shared" si="318"/>
        <v>0</v>
      </c>
      <c r="AA1252" s="9">
        <f t="shared" si="319"/>
        <v>0</v>
      </c>
      <c r="AB1252" s="9">
        <f t="shared" si="320"/>
        <v>0</v>
      </c>
      <c r="AC1252" s="9">
        <f t="shared" si="321"/>
        <v>0</v>
      </c>
      <c r="AD1252" s="9">
        <f t="shared" si="322"/>
        <v>1</v>
      </c>
    </row>
    <row r="1253" spans="1:30" x14ac:dyDescent="0.35">
      <c r="A1253" s="5">
        <v>1252</v>
      </c>
      <c r="B1253" s="3" t="s">
        <v>722</v>
      </c>
      <c r="C1253" s="11">
        <v>20</v>
      </c>
      <c r="D1253" s="8">
        <v>14.5</v>
      </c>
      <c r="E1253" s="11">
        <v>0</v>
      </c>
      <c r="F1253" s="11">
        <v>0</v>
      </c>
      <c r="G1253" s="11">
        <v>0</v>
      </c>
      <c r="H1253" s="8">
        <v>558551000</v>
      </c>
      <c r="I1253" s="8">
        <v>1385920000</v>
      </c>
      <c r="J1253" s="8">
        <v>372005000</v>
      </c>
      <c r="K1253" s="8">
        <v>11700000</v>
      </c>
      <c r="L1253" s="8">
        <v>139135000</v>
      </c>
      <c r="M1253" s="8">
        <v>150835000</v>
      </c>
      <c r="N1253" s="8">
        <v>1590175000</v>
      </c>
      <c r="O1253" s="8">
        <v>1.2932999999999999</v>
      </c>
      <c r="P1253" s="9">
        <f t="shared" si="308"/>
        <v>0.40301821172939273</v>
      </c>
      <c r="Q1253" s="9">
        <f t="shared" si="309"/>
        <v>0.2684173689679058</v>
      </c>
      <c r="R1253" s="9">
        <f t="shared" si="310"/>
        <v>8.4420457169244977E-3</v>
      </c>
      <c r="S1253" s="9">
        <f t="shared" si="311"/>
        <v>0.10039179750634958</v>
      </c>
      <c r="T1253" s="9">
        <f t="shared" si="312"/>
        <v>0.10883384322327407</v>
      </c>
      <c r="U1253" s="9">
        <f t="shared" si="313"/>
        <v>1.1473786365735397</v>
      </c>
      <c r="V1253" s="9">
        <f t="shared" si="314"/>
        <v>0</v>
      </c>
      <c r="W1253" s="9">
        <f t="shared" si="315"/>
        <v>0</v>
      </c>
      <c r="X1253" s="9">
        <f t="shared" si="316"/>
        <v>1</v>
      </c>
      <c r="Y1253" s="9">
        <f t="shared" si="317"/>
        <v>1</v>
      </c>
      <c r="Z1253" s="9">
        <f t="shared" si="318"/>
        <v>0</v>
      </c>
      <c r="AA1253" s="9">
        <f t="shared" si="319"/>
        <v>0</v>
      </c>
      <c r="AB1253" s="9">
        <f t="shared" si="320"/>
        <v>0</v>
      </c>
      <c r="AC1253" s="9">
        <f t="shared" si="321"/>
        <v>0</v>
      </c>
      <c r="AD1253" s="9">
        <f t="shared" si="322"/>
        <v>0</v>
      </c>
    </row>
    <row r="1254" spans="1:30" x14ac:dyDescent="0.35">
      <c r="A1254" s="5">
        <v>1253</v>
      </c>
      <c r="B1254" s="3" t="s">
        <v>723</v>
      </c>
      <c r="C1254" s="11">
        <v>20</v>
      </c>
      <c r="D1254" s="8">
        <v>28</v>
      </c>
      <c r="E1254" s="11">
        <v>0</v>
      </c>
      <c r="F1254" s="11">
        <v>5</v>
      </c>
      <c r="G1254" s="11">
        <v>0</v>
      </c>
      <c r="H1254" s="8">
        <v>5924000</v>
      </c>
      <c r="I1254" s="8">
        <v>5925000</v>
      </c>
      <c r="J1254" s="8">
        <v>3758000</v>
      </c>
      <c r="K1254" s="8">
        <v>488000</v>
      </c>
      <c r="L1254" s="8">
        <v>1379000</v>
      </c>
      <c r="M1254" s="8">
        <v>1867000</v>
      </c>
      <c r="N1254" s="8">
        <v>26452000</v>
      </c>
      <c r="O1254" s="8">
        <v>4.5259999999999998</v>
      </c>
      <c r="P1254" s="9">
        <f t="shared" si="308"/>
        <v>0.99983122362869203</v>
      </c>
      <c r="Q1254" s="9">
        <f t="shared" si="309"/>
        <v>0.63426160337552739</v>
      </c>
      <c r="R1254" s="9">
        <f t="shared" si="310"/>
        <v>8.2362869198312233E-2</v>
      </c>
      <c r="S1254" s="9">
        <f t="shared" si="311"/>
        <v>0.23274261603375526</v>
      </c>
      <c r="T1254" s="9">
        <f t="shared" si="312"/>
        <v>0.31510548523206749</v>
      </c>
      <c r="U1254" s="9">
        <f t="shared" si="313"/>
        <v>4.4644725738396627</v>
      </c>
      <c r="V1254" s="9">
        <f t="shared" si="314"/>
        <v>0</v>
      </c>
      <c r="W1254" s="9">
        <f t="shared" si="315"/>
        <v>0</v>
      </c>
      <c r="X1254" s="9">
        <f t="shared" si="316"/>
        <v>1</v>
      </c>
      <c r="Y1254" s="9">
        <f t="shared" si="317"/>
        <v>0</v>
      </c>
      <c r="Z1254" s="9">
        <f t="shared" si="318"/>
        <v>0</v>
      </c>
      <c r="AA1254" s="9">
        <f t="shared" si="319"/>
        <v>0</v>
      </c>
      <c r="AB1254" s="9">
        <f t="shared" si="320"/>
        <v>0</v>
      </c>
      <c r="AC1254" s="9">
        <f t="shared" si="321"/>
        <v>0</v>
      </c>
      <c r="AD1254" s="9">
        <f t="shared" si="322"/>
        <v>1</v>
      </c>
    </row>
    <row r="1255" spans="1:30" x14ac:dyDescent="0.35">
      <c r="A1255" s="5">
        <v>1254</v>
      </c>
      <c r="B1255" s="3" t="s">
        <v>724</v>
      </c>
      <c r="C1255" s="11">
        <v>20</v>
      </c>
      <c r="D1255" s="8">
        <v>2.5</v>
      </c>
      <c r="E1255" s="11">
        <v>0</v>
      </c>
      <c r="F1255" s="11">
        <v>5</v>
      </c>
      <c r="G1255" s="11">
        <v>0</v>
      </c>
      <c r="H1255" s="8">
        <v>3418000</v>
      </c>
      <c r="I1255" s="8">
        <v>3518000</v>
      </c>
      <c r="J1255" s="8">
        <v>881000</v>
      </c>
      <c r="K1255" s="8">
        <v>1537000</v>
      </c>
      <c r="L1255" s="8">
        <v>1089000</v>
      </c>
      <c r="M1255" s="8">
        <v>2626000</v>
      </c>
      <c r="N1255" s="8">
        <v>8774000</v>
      </c>
      <c r="O1255" s="8">
        <v>2.8487</v>
      </c>
      <c r="P1255" s="9">
        <f t="shared" si="308"/>
        <v>0.97157475838544627</v>
      </c>
      <c r="Q1255" s="9">
        <f t="shared" si="309"/>
        <v>0.25042637862421829</v>
      </c>
      <c r="R1255" s="9">
        <f t="shared" si="310"/>
        <v>0.43689596361569072</v>
      </c>
      <c r="S1255" s="9">
        <f t="shared" si="311"/>
        <v>0.30955088118249008</v>
      </c>
      <c r="T1255" s="9">
        <f t="shared" si="312"/>
        <v>0.7464468447981808</v>
      </c>
      <c r="U1255" s="9">
        <f t="shared" si="313"/>
        <v>2.4940306992609438</v>
      </c>
      <c r="V1255" s="9">
        <f t="shared" si="314"/>
        <v>0</v>
      </c>
      <c r="W1255" s="9">
        <f t="shared" si="315"/>
        <v>0</v>
      </c>
      <c r="X1255" s="9">
        <f t="shared" si="316"/>
        <v>1</v>
      </c>
      <c r="Y1255" s="9">
        <f t="shared" si="317"/>
        <v>0</v>
      </c>
      <c r="Z1255" s="9">
        <f t="shared" si="318"/>
        <v>0</v>
      </c>
      <c r="AA1255" s="9">
        <f t="shared" si="319"/>
        <v>0</v>
      </c>
      <c r="AB1255" s="9">
        <f t="shared" si="320"/>
        <v>0</v>
      </c>
      <c r="AC1255" s="9">
        <f t="shared" si="321"/>
        <v>0</v>
      </c>
      <c r="AD1255" s="9">
        <f t="shared" si="322"/>
        <v>1</v>
      </c>
    </row>
    <row r="1256" spans="1:30" x14ac:dyDescent="0.35">
      <c r="A1256" s="5">
        <v>1255</v>
      </c>
      <c r="B1256" s="3" t="s">
        <v>725</v>
      </c>
      <c r="C1256" s="11">
        <v>20</v>
      </c>
      <c r="D1256" s="8">
        <v>8</v>
      </c>
      <c r="E1256" s="11">
        <v>0</v>
      </c>
      <c r="F1256" s="11">
        <v>5</v>
      </c>
      <c r="G1256" s="11">
        <v>0</v>
      </c>
      <c r="H1256" s="8">
        <v>10943000</v>
      </c>
      <c r="I1256" s="8">
        <v>13701000</v>
      </c>
      <c r="J1256" s="8">
        <v>895000</v>
      </c>
      <c r="K1256" s="8">
        <v>6014000</v>
      </c>
      <c r="L1256" s="8">
        <v>6782000</v>
      </c>
      <c r="M1256" s="8">
        <v>12796000</v>
      </c>
      <c r="N1256" s="8">
        <v>26671000</v>
      </c>
      <c r="O1256" s="8">
        <v>1.9692000000000001</v>
      </c>
      <c r="P1256" s="9">
        <f t="shared" si="308"/>
        <v>0.79870082475731696</v>
      </c>
      <c r="Q1256" s="9">
        <f t="shared" si="309"/>
        <v>6.5323699000072982E-2</v>
      </c>
      <c r="R1256" s="9">
        <f t="shared" si="310"/>
        <v>0.43894606233121669</v>
      </c>
      <c r="S1256" s="9">
        <f t="shared" si="311"/>
        <v>0.49500036493686594</v>
      </c>
      <c r="T1256" s="9">
        <f t="shared" si="312"/>
        <v>0.93394642726808264</v>
      </c>
      <c r="U1256" s="9">
        <f t="shared" si="313"/>
        <v>1.946646230202175</v>
      </c>
      <c r="V1256" s="9">
        <f t="shared" si="314"/>
        <v>0</v>
      </c>
      <c r="W1256" s="9">
        <f t="shared" si="315"/>
        <v>0</v>
      </c>
      <c r="X1256" s="9">
        <f t="shared" si="316"/>
        <v>1</v>
      </c>
      <c r="Y1256" s="9">
        <f t="shared" si="317"/>
        <v>0</v>
      </c>
      <c r="Z1256" s="9">
        <f t="shared" si="318"/>
        <v>0</v>
      </c>
      <c r="AA1256" s="9">
        <f t="shared" si="319"/>
        <v>0</v>
      </c>
      <c r="AB1256" s="9">
        <f t="shared" si="320"/>
        <v>0</v>
      </c>
      <c r="AC1256" s="9">
        <f t="shared" si="321"/>
        <v>0</v>
      </c>
      <c r="AD1256" s="9">
        <f t="shared" si="322"/>
        <v>1</v>
      </c>
    </row>
    <row r="1257" spans="1:30" x14ac:dyDescent="0.35">
      <c r="A1257" s="5">
        <v>1256</v>
      </c>
      <c r="B1257" s="3" t="s">
        <v>1582</v>
      </c>
      <c r="C1257" s="11">
        <v>20</v>
      </c>
      <c r="D1257" s="8">
        <v>24</v>
      </c>
      <c r="E1257" s="11">
        <v>0</v>
      </c>
      <c r="F1257" s="11">
        <v>5</v>
      </c>
      <c r="G1257" s="11">
        <v>0</v>
      </c>
      <c r="H1257" s="8">
        <v>2440000</v>
      </c>
      <c r="I1257" s="8">
        <v>7592000</v>
      </c>
      <c r="J1257" s="8">
        <v>-235000</v>
      </c>
      <c r="K1257" s="8">
        <v>7661000</v>
      </c>
      <c r="L1257" s="8">
        <v>158000</v>
      </c>
      <c r="M1257" s="8">
        <v>7819000</v>
      </c>
      <c r="N1257" s="8">
        <v>2087000</v>
      </c>
      <c r="O1257" s="8">
        <v>0.27660000000000001</v>
      </c>
      <c r="P1257" s="9">
        <f t="shared" si="308"/>
        <v>0.32139093782929401</v>
      </c>
      <c r="Q1257" s="9">
        <f t="shared" si="309"/>
        <v>-3.09536354056902E-2</v>
      </c>
      <c r="R1257" s="9">
        <f t="shared" si="310"/>
        <v>1.0090885142255006</v>
      </c>
      <c r="S1257" s="9">
        <f t="shared" si="311"/>
        <v>2.0811380400421495E-2</v>
      </c>
      <c r="T1257" s="9">
        <f t="shared" si="312"/>
        <v>1.0298998946259221</v>
      </c>
      <c r="U1257" s="9">
        <f t="shared" si="313"/>
        <v>0.27489462592202318</v>
      </c>
      <c r="V1257" s="9">
        <f t="shared" si="314"/>
        <v>0</v>
      </c>
      <c r="W1257" s="9">
        <f t="shared" si="315"/>
        <v>0</v>
      </c>
      <c r="X1257" s="9">
        <f t="shared" si="316"/>
        <v>1</v>
      </c>
      <c r="Y1257" s="9">
        <f t="shared" si="317"/>
        <v>0</v>
      </c>
      <c r="Z1257" s="9">
        <f t="shared" si="318"/>
        <v>0</v>
      </c>
      <c r="AA1257" s="9">
        <f t="shared" si="319"/>
        <v>0</v>
      </c>
      <c r="AB1257" s="9">
        <f t="shared" si="320"/>
        <v>0</v>
      </c>
      <c r="AC1257" s="9">
        <f t="shared" si="321"/>
        <v>0</v>
      </c>
      <c r="AD1257" s="9">
        <f t="shared" si="322"/>
        <v>1</v>
      </c>
    </row>
    <row r="1258" spans="1:30" x14ac:dyDescent="0.35">
      <c r="A1258" s="5">
        <v>1257</v>
      </c>
      <c r="B1258" s="3" t="s">
        <v>726</v>
      </c>
      <c r="C1258" s="11">
        <v>20</v>
      </c>
      <c r="D1258" s="8">
        <v>14</v>
      </c>
      <c r="E1258" s="11">
        <v>0</v>
      </c>
      <c r="F1258" s="11">
        <v>5</v>
      </c>
      <c r="G1258" s="11">
        <v>0</v>
      </c>
      <c r="H1258" s="8">
        <v>29627000</v>
      </c>
      <c r="I1258" s="8">
        <v>52283000</v>
      </c>
      <c r="J1258" s="8">
        <v>43353000</v>
      </c>
      <c r="K1258" s="8">
        <v>6835000</v>
      </c>
      <c r="L1258" s="8">
        <v>1053000</v>
      </c>
      <c r="M1258" s="8">
        <v>7888000</v>
      </c>
      <c r="N1258" s="8">
        <v>36832000</v>
      </c>
      <c r="O1258" s="8">
        <v>0.90049999999999997</v>
      </c>
      <c r="P1258" s="9">
        <f t="shared" si="308"/>
        <v>0.56666602911080088</v>
      </c>
      <c r="Q1258" s="9">
        <f t="shared" si="309"/>
        <v>0.82919878354340804</v>
      </c>
      <c r="R1258" s="9">
        <f t="shared" si="310"/>
        <v>0.13073083028900406</v>
      </c>
      <c r="S1258" s="9">
        <f t="shared" si="311"/>
        <v>2.0140389801656371E-2</v>
      </c>
      <c r="T1258" s="9">
        <f t="shared" si="312"/>
        <v>0.15087122009066045</v>
      </c>
      <c r="U1258" s="9">
        <f t="shared" si="313"/>
        <v>0.70447372951054832</v>
      </c>
      <c r="V1258" s="9">
        <f t="shared" si="314"/>
        <v>0</v>
      </c>
      <c r="W1258" s="9">
        <f t="shared" si="315"/>
        <v>0</v>
      </c>
      <c r="X1258" s="9">
        <f t="shared" si="316"/>
        <v>1</v>
      </c>
      <c r="Y1258" s="9">
        <f t="shared" si="317"/>
        <v>0</v>
      </c>
      <c r="Z1258" s="9">
        <f t="shared" si="318"/>
        <v>0</v>
      </c>
      <c r="AA1258" s="9">
        <f t="shared" si="319"/>
        <v>0</v>
      </c>
      <c r="AB1258" s="9">
        <f t="shared" si="320"/>
        <v>0</v>
      </c>
      <c r="AC1258" s="9">
        <f t="shared" si="321"/>
        <v>0</v>
      </c>
      <c r="AD1258" s="9">
        <f t="shared" si="322"/>
        <v>1</v>
      </c>
    </row>
    <row r="1259" spans="1:30" x14ac:dyDescent="0.35">
      <c r="A1259" s="5">
        <v>1258</v>
      </c>
      <c r="B1259" s="3" t="s">
        <v>727</v>
      </c>
      <c r="C1259" s="11">
        <v>20</v>
      </c>
      <c r="D1259" s="8">
        <v>1</v>
      </c>
      <c r="E1259" s="11">
        <v>0</v>
      </c>
      <c r="F1259" s="11">
        <v>5</v>
      </c>
      <c r="G1259" s="11">
        <v>0</v>
      </c>
      <c r="H1259" s="8">
        <v>4051000</v>
      </c>
      <c r="I1259" s="8">
        <v>4051000</v>
      </c>
      <c r="J1259" s="8">
        <v>246000</v>
      </c>
      <c r="K1259" s="8">
        <v>165000</v>
      </c>
      <c r="L1259" s="8">
        <v>3630000</v>
      </c>
      <c r="M1259" s="8">
        <v>3795000</v>
      </c>
      <c r="N1259" s="8">
        <v>6316000</v>
      </c>
      <c r="O1259" s="8">
        <v>3.1181999999999999</v>
      </c>
      <c r="P1259" s="9">
        <f t="shared" si="308"/>
        <v>1</v>
      </c>
      <c r="Q1259" s="9">
        <f t="shared" si="309"/>
        <v>6.0725746729202668E-2</v>
      </c>
      <c r="R1259" s="9">
        <f t="shared" si="310"/>
        <v>4.0730683781782274E-2</v>
      </c>
      <c r="S1259" s="9">
        <f t="shared" si="311"/>
        <v>0.89607504319921005</v>
      </c>
      <c r="T1259" s="9">
        <f t="shared" si="312"/>
        <v>0.93680572698099229</v>
      </c>
      <c r="U1259" s="9">
        <f t="shared" si="313"/>
        <v>1.5591212046408294</v>
      </c>
      <c r="V1259" s="9">
        <f t="shared" si="314"/>
        <v>0</v>
      </c>
      <c r="W1259" s="9">
        <f t="shared" si="315"/>
        <v>0</v>
      </c>
      <c r="X1259" s="9">
        <f t="shared" si="316"/>
        <v>1</v>
      </c>
      <c r="Y1259" s="9">
        <f t="shared" si="317"/>
        <v>0</v>
      </c>
      <c r="Z1259" s="9">
        <f t="shared" si="318"/>
        <v>0</v>
      </c>
      <c r="AA1259" s="9">
        <f t="shared" si="319"/>
        <v>0</v>
      </c>
      <c r="AB1259" s="9">
        <f t="shared" si="320"/>
        <v>0</v>
      </c>
      <c r="AC1259" s="9">
        <f t="shared" si="321"/>
        <v>0</v>
      </c>
      <c r="AD1259" s="9">
        <f t="shared" si="322"/>
        <v>1</v>
      </c>
    </row>
    <row r="1260" spans="1:30" x14ac:dyDescent="0.35">
      <c r="A1260" s="5">
        <v>1259</v>
      </c>
      <c r="B1260" s="3" t="s">
        <v>728</v>
      </c>
      <c r="C1260" s="11">
        <v>20</v>
      </c>
      <c r="D1260" s="8">
        <v>9</v>
      </c>
      <c r="E1260" s="11">
        <v>0</v>
      </c>
      <c r="F1260" s="11">
        <v>5</v>
      </c>
      <c r="G1260" s="11">
        <v>0</v>
      </c>
      <c r="H1260" s="8">
        <v>1963000</v>
      </c>
      <c r="I1260" s="8">
        <v>1963000</v>
      </c>
      <c r="J1260" s="8">
        <v>104000</v>
      </c>
      <c r="K1260" s="8">
        <v>1006000</v>
      </c>
      <c r="L1260" s="8">
        <v>453000</v>
      </c>
      <c r="M1260" s="8">
        <v>1459000</v>
      </c>
      <c r="N1260" s="8">
        <v>8372000</v>
      </c>
      <c r="O1260" s="8">
        <v>4.7731000000000003</v>
      </c>
      <c r="P1260" s="9">
        <f t="shared" si="308"/>
        <v>1</v>
      </c>
      <c r="Q1260" s="9">
        <f t="shared" si="309"/>
        <v>5.2980132450331126E-2</v>
      </c>
      <c r="R1260" s="9">
        <f t="shared" si="310"/>
        <v>0.5124808965868568</v>
      </c>
      <c r="S1260" s="9">
        <f t="shared" si="311"/>
        <v>0.23076923076923078</v>
      </c>
      <c r="T1260" s="9">
        <f t="shared" si="312"/>
        <v>0.74325012735608764</v>
      </c>
      <c r="U1260" s="9">
        <f t="shared" si="313"/>
        <v>4.2649006622516552</v>
      </c>
      <c r="V1260" s="9">
        <f t="shared" si="314"/>
        <v>0</v>
      </c>
      <c r="W1260" s="9">
        <f t="shared" si="315"/>
        <v>0</v>
      </c>
      <c r="X1260" s="9">
        <f t="shared" si="316"/>
        <v>1</v>
      </c>
      <c r="Y1260" s="9">
        <f t="shared" si="317"/>
        <v>0</v>
      </c>
      <c r="Z1260" s="9">
        <f t="shared" si="318"/>
        <v>0</v>
      </c>
      <c r="AA1260" s="9">
        <f t="shared" si="319"/>
        <v>0</v>
      </c>
      <c r="AB1260" s="9">
        <f t="shared" si="320"/>
        <v>0</v>
      </c>
      <c r="AC1260" s="9">
        <f t="shared" si="321"/>
        <v>0</v>
      </c>
      <c r="AD1260" s="9">
        <f t="shared" si="322"/>
        <v>1</v>
      </c>
    </row>
    <row r="1261" spans="1:30" x14ac:dyDescent="0.35">
      <c r="A1261" s="5">
        <v>1260</v>
      </c>
      <c r="B1261" s="3" t="s">
        <v>728</v>
      </c>
      <c r="C1261" s="11">
        <v>20</v>
      </c>
      <c r="D1261" s="8">
        <v>1.5</v>
      </c>
      <c r="E1261" s="11">
        <v>0</v>
      </c>
      <c r="F1261" s="11">
        <v>5</v>
      </c>
      <c r="G1261" s="11">
        <v>0</v>
      </c>
      <c r="H1261" s="8">
        <v>4808000</v>
      </c>
      <c r="I1261" s="8">
        <v>6114000</v>
      </c>
      <c r="J1261" s="8">
        <v>1206000</v>
      </c>
      <c r="K1261" s="8">
        <v>2285000</v>
      </c>
      <c r="L1261" s="8">
        <v>2613000</v>
      </c>
      <c r="M1261" s="8">
        <v>4898000</v>
      </c>
      <c r="N1261" s="8">
        <v>5785000</v>
      </c>
      <c r="O1261" s="8">
        <v>1.6744000000000001</v>
      </c>
      <c r="P1261" s="9">
        <f t="shared" si="308"/>
        <v>0.78639188747137712</v>
      </c>
      <c r="Q1261" s="9">
        <f t="shared" si="309"/>
        <v>0.197252208047105</v>
      </c>
      <c r="R1261" s="9">
        <f t="shared" si="310"/>
        <v>0.37373241740268237</v>
      </c>
      <c r="S1261" s="9">
        <f t="shared" si="311"/>
        <v>0.42737978410206084</v>
      </c>
      <c r="T1261" s="9">
        <f t="shared" si="312"/>
        <v>0.80111220150474316</v>
      </c>
      <c r="U1261" s="9">
        <f t="shared" si="313"/>
        <v>0.94618907425580634</v>
      </c>
      <c r="V1261" s="9">
        <f t="shared" si="314"/>
        <v>0</v>
      </c>
      <c r="W1261" s="9">
        <f t="shared" si="315"/>
        <v>0</v>
      </c>
      <c r="X1261" s="9">
        <f t="shared" si="316"/>
        <v>1</v>
      </c>
      <c r="Y1261" s="9">
        <f t="shared" si="317"/>
        <v>0</v>
      </c>
      <c r="Z1261" s="9">
        <f t="shared" si="318"/>
        <v>0</v>
      </c>
      <c r="AA1261" s="9">
        <f t="shared" si="319"/>
        <v>0</v>
      </c>
      <c r="AB1261" s="9">
        <f t="shared" si="320"/>
        <v>0</v>
      </c>
      <c r="AC1261" s="9">
        <f t="shared" si="321"/>
        <v>0</v>
      </c>
      <c r="AD1261" s="9">
        <f t="shared" si="322"/>
        <v>1</v>
      </c>
    </row>
    <row r="1262" spans="1:30" x14ac:dyDescent="0.35">
      <c r="A1262" s="5">
        <v>1261</v>
      </c>
      <c r="B1262" s="3" t="s">
        <v>1583</v>
      </c>
      <c r="C1262" s="11">
        <v>20</v>
      </c>
      <c r="D1262" s="8">
        <v>0.5</v>
      </c>
      <c r="E1262" s="11">
        <v>0</v>
      </c>
      <c r="F1262" s="11">
        <v>5</v>
      </c>
      <c r="G1262" s="11">
        <v>0</v>
      </c>
      <c r="H1262" s="8">
        <v>164000</v>
      </c>
      <c r="I1262" s="8">
        <v>407000</v>
      </c>
      <c r="J1262" s="8">
        <v>-75000</v>
      </c>
      <c r="K1262" s="8">
        <v>425000</v>
      </c>
      <c r="L1262" s="8">
        <v>47000</v>
      </c>
      <c r="M1262" s="8">
        <v>472000</v>
      </c>
      <c r="N1262" s="8">
        <v>1386000</v>
      </c>
      <c r="O1262" s="8">
        <v>6.8108000000000004</v>
      </c>
      <c r="P1262" s="9">
        <f t="shared" si="308"/>
        <v>0.40294840294840295</v>
      </c>
      <c r="Q1262" s="9">
        <f t="shared" si="309"/>
        <v>-0.18427518427518427</v>
      </c>
      <c r="R1262" s="9">
        <f t="shared" si="310"/>
        <v>1.0442260442260443</v>
      </c>
      <c r="S1262" s="9">
        <f t="shared" si="311"/>
        <v>0.11547911547911548</v>
      </c>
      <c r="T1262" s="9">
        <f t="shared" si="312"/>
        <v>1.1597051597051597</v>
      </c>
      <c r="U1262" s="9">
        <f t="shared" si="313"/>
        <v>3.4054054054054053</v>
      </c>
      <c r="V1262" s="9">
        <f t="shared" si="314"/>
        <v>0</v>
      </c>
      <c r="W1262" s="9">
        <f t="shared" si="315"/>
        <v>0</v>
      </c>
      <c r="X1262" s="9">
        <f t="shared" si="316"/>
        <v>1</v>
      </c>
      <c r="Y1262" s="9">
        <f t="shared" si="317"/>
        <v>0</v>
      </c>
      <c r="Z1262" s="9">
        <f t="shared" si="318"/>
        <v>0</v>
      </c>
      <c r="AA1262" s="9">
        <f t="shared" si="319"/>
        <v>0</v>
      </c>
      <c r="AB1262" s="9">
        <f t="shared" si="320"/>
        <v>0</v>
      </c>
      <c r="AC1262" s="9">
        <f t="shared" si="321"/>
        <v>0</v>
      </c>
      <c r="AD1262" s="9">
        <f t="shared" si="322"/>
        <v>1</v>
      </c>
    </row>
    <row r="1263" spans="1:30" ht="29" x14ac:dyDescent="0.35">
      <c r="A1263" s="5">
        <v>1262</v>
      </c>
      <c r="B1263" s="3" t="s">
        <v>1584</v>
      </c>
      <c r="C1263" s="11">
        <v>20</v>
      </c>
      <c r="D1263" s="8">
        <v>5.5</v>
      </c>
      <c r="E1263" s="11">
        <v>0</v>
      </c>
      <c r="F1263" s="11">
        <v>5</v>
      </c>
      <c r="G1263" s="11">
        <v>0</v>
      </c>
      <c r="H1263" s="8">
        <v>925000</v>
      </c>
      <c r="I1263" s="8">
        <v>2898000</v>
      </c>
      <c r="J1263" s="8">
        <v>-4122000</v>
      </c>
      <c r="K1263" s="8">
        <v>66000</v>
      </c>
      <c r="L1263" s="8">
        <v>6944000</v>
      </c>
      <c r="M1263" s="8">
        <v>7010000</v>
      </c>
      <c r="N1263" s="8">
        <v>1662000</v>
      </c>
      <c r="O1263" s="8">
        <v>0.57909999999999995</v>
      </c>
      <c r="P1263" s="9">
        <f t="shared" si="308"/>
        <v>0.31918564527260179</v>
      </c>
      <c r="Q1263" s="9">
        <f t="shared" si="309"/>
        <v>-1.4223602484472049</v>
      </c>
      <c r="R1263" s="9">
        <f t="shared" si="310"/>
        <v>2.2774327122153208E-2</v>
      </c>
      <c r="S1263" s="9">
        <f t="shared" si="311"/>
        <v>2.3961352657004831</v>
      </c>
      <c r="T1263" s="9">
        <f t="shared" si="312"/>
        <v>2.4189095928226365</v>
      </c>
      <c r="U1263" s="9">
        <f t="shared" si="313"/>
        <v>0.57349896480331264</v>
      </c>
      <c r="V1263" s="9">
        <f t="shared" si="314"/>
        <v>0</v>
      </c>
      <c r="W1263" s="9">
        <f t="shared" si="315"/>
        <v>0</v>
      </c>
      <c r="X1263" s="9">
        <f t="shared" si="316"/>
        <v>1</v>
      </c>
      <c r="Y1263" s="9">
        <f t="shared" si="317"/>
        <v>0</v>
      </c>
      <c r="Z1263" s="9">
        <f t="shared" si="318"/>
        <v>0</v>
      </c>
      <c r="AA1263" s="9">
        <f t="shared" si="319"/>
        <v>0</v>
      </c>
      <c r="AB1263" s="9">
        <f t="shared" si="320"/>
        <v>0</v>
      </c>
      <c r="AC1263" s="9">
        <f t="shared" si="321"/>
        <v>0</v>
      </c>
      <c r="AD1263" s="9">
        <f t="shared" si="322"/>
        <v>1</v>
      </c>
    </row>
    <row r="1264" spans="1:30" x14ac:dyDescent="0.35">
      <c r="A1264" s="5">
        <v>1263</v>
      </c>
      <c r="B1264" s="3" t="s">
        <v>1585</v>
      </c>
      <c r="C1264" s="11">
        <v>20</v>
      </c>
      <c r="D1264" s="8">
        <v>13</v>
      </c>
      <c r="E1264" s="11">
        <v>0</v>
      </c>
      <c r="F1264" s="11">
        <v>5</v>
      </c>
      <c r="G1264" s="11">
        <v>0</v>
      </c>
      <c r="H1264" s="8">
        <v>47534000</v>
      </c>
      <c r="I1264" s="8">
        <v>74257000</v>
      </c>
      <c r="J1264" s="8">
        <v>60557000</v>
      </c>
      <c r="K1264" s="8">
        <v>7337000</v>
      </c>
      <c r="L1264" s="8">
        <v>6353000</v>
      </c>
      <c r="M1264" s="8">
        <v>13690000</v>
      </c>
      <c r="N1264" s="8">
        <v>40967000</v>
      </c>
      <c r="O1264" s="8">
        <v>0.57899999999999996</v>
      </c>
      <c r="P1264" s="9">
        <f t="shared" si="308"/>
        <v>0.64012820340169951</v>
      </c>
      <c r="Q1264" s="9">
        <f t="shared" si="309"/>
        <v>0.8155056088988244</v>
      </c>
      <c r="R1264" s="9">
        <f t="shared" si="310"/>
        <v>9.8805499818198958E-2</v>
      </c>
      <c r="S1264" s="9">
        <f t="shared" si="311"/>
        <v>8.5554223844216709E-2</v>
      </c>
      <c r="T1264" s="9">
        <f t="shared" si="312"/>
        <v>0.18435972366241565</v>
      </c>
      <c r="U1264" s="9">
        <f t="shared" si="313"/>
        <v>0.55169209636801919</v>
      </c>
      <c r="V1264" s="9">
        <f t="shared" si="314"/>
        <v>0</v>
      </c>
      <c r="W1264" s="9">
        <f t="shared" si="315"/>
        <v>0</v>
      </c>
      <c r="X1264" s="9">
        <f t="shared" si="316"/>
        <v>1</v>
      </c>
      <c r="Y1264" s="9">
        <f t="shared" si="317"/>
        <v>0</v>
      </c>
      <c r="Z1264" s="9">
        <f t="shared" si="318"/>
        <v>0</v>
      </c>
      <c r="AA1264" s="9">
        <f t="shared" si="319"/>
        <v>0</v>
      </c>
      <c r="AB1264" s="9">
        <f t="shared" si="320"/>
        <v>0</v>
      </c>
      <c r="AC1264" s="9">
        <f t="shared" si="321"/>
        <v>0</v>
      </c>
      <c r="AD1264" s="9">
        <f t="shared" si="322"/>
        <v>1</v>
      </c>
    </row>
    <row r="1265" spans="1:30" x14ac:dyDescent="0.35">
      <c r="A1265" s="5">
        <v>1264</v>
      </c>
      <c r="B1265" s="3" t="s">
        <v>1586</v>
      </c>
      <c r="C1265" s="11">
        <v>20</v>
      </c>
      <c r="D1265" s="8">
        <v>3.5</v>
      </c>
      <c r="E1265" s="11">
        <v>0</v>
      </c>
      <c r="F1265" s="11">
        <v>5</v>
      </c>
      <c r="G1265" s="11">
        <v>0</v>
      </c>
      <c r="H1265" s="8">
        <v>1350000</v>
      </c>
      <c r="I1265" s="8">
        <v>4458000</v>
      </c>
      <c r="J1265" s="8">
        <v>-4438000</v>
      </c>
      <c r="K1265" s="8">
        <v>8265000</v>
      </c>
      <c r="L1265" s="8">
        <v>621000</v>
      </c>
      <c r="M1265" s="8">
        <v>8886000</v>
      </c>
      <c r="N1265" s="8">
        <v>13495000</v>
      </c>
      <c r="O1265" s="8">
        <v>2.1854</v>
      </c>
      <c r="P1265" s="9">
        <f t="shared" si="308"/>
        <v>0.30282637954239572</v>
      </c>
      <c r="Q1265" s="9">
        <f t="shared" si="309"/>
        <v>-0.99551368326603862</v>
      </c>
      <c r="R1265" s="9">
        <f t="shared" si="310"/>
        <v>1.8539703903095559</v>
      </c>
      <c r="S1265" s="9">
        <f t="shared" si="311"/>
        <v>0.13930013458950202</v>
      </c>
      <c r="T1265" s="9">
        <f t="shared" si="312"/>
        <v>1.9932705248990579</v>
      </c>
      <c r="U1265" s="9">
        <f t="shared" si="313"/>
        <v>3.0271422162404664</v>
      </c>
      <c r="V1265" s="9">
        <f t="shared" si="314"/>
        <v>0</v>
      </c>
      <c r="W1265" s="9">
        <f t="shared" si="315"/>
        <v>0</v>
      </c>
      <c r="X1265" s="9">
        <f t="shared" si="316"/>
        <v>1</v>
      </c>
      <c r="Y1265" s="9">
        <f t="shared" si="317"/>
        <v>0</v>
      </c>
      <c r="Z1265" s="9">
        <f t="shared" si="318"/>
        <v>0</v>
      </c>
      <c r="AA1265" s="9">
        <f t="shared" si="319"/>
        <v>0</v>
      </c>
      <c r="AB1265" s="9">
        <f t="shared" si="320"/>
        <v>0</v>
      </c>
      <c r="AC1265" s="9">
        <f t="shared" si="321"/>
        <v>0</v>
      </c>
      <c r="AD1265" s="9">
        <f t="shared" si="322"/>
        <v>1</v>
      </c>
    </row>
    <row r="1266" spans="1:30" x14ac:dyDescent="0.35">
      <c r="A1266" s="5">
        <v>1265</v>
      </c>
      <c r="B1266" s="3" t="s">
        <v>729</v>
      </c>
      <c r="C1266" s="11">
        <v>20</v>
      </c>
      <c r="D1266" s="8">
        <v>4.5</v>
      </c>
      <c r="E1266" s="11">
        <v>0</v>
      </c>
      <c r="F1266" s="11">
        <v>5</v>
      </c>
      <c r="G1266" s="11">
        <v>0</v>
      </c>
      <c r="H1266" s="8">
        <v>6883000</v>
      </c>
      <c r="I1266" s="8">
        <v>138426000</v>
      </c>
      <c r="J1266" s="8">
        <v>24982000</v>
      </c>
      <c r="K1266" s="8">
        <v>38577000</v>
      </c>
      <c r="L1266" s="8">
        <v>74857000</v>
      </c>
      <c r="M1266" s="8">
        <v>113434000</v>
      </c>
      <c r="N1266" s="8">
        <v>74342000</v>
      </c>
      <c r="O1266" s="8">
        <v>0.63249999999999995</v>
      </c>
      <c r="P1266" s="9">
        <f t="shared" si="308"/>
        <v>4.9723317873809833E-2</v>
      </c>
      <c r="Q1266" s="9">
        <f t="shared" si="309"/>
        <v>0.18047187667056766</v>
      </c>
      <c r="R1266" s="9">
        <f t="shared" si="310"/>
        <v>0.27868319535347408</v>
      </c>
      <c r="S1266" s="9">
        <f t="shared" si="311"/>
        <v>0.54077268721193994</v>
      </c>
      <c r="T1266" s="9">
        <f t="shared" si="312"/>
        <v>0.81945588256541402</v>
      </c>
      <c r="U1266" s="9">
        <f t="shared" si="313"/>
        <v>0.53705228786499648</v>
      </c>
      <c r="V1266" s="9">
        <f t="shared" si="314"/>
        <v>0</v>
      </c>
      <c r="W1266" s="9">
        <f t="shared" si="315"/>
        <v>0</v>
      </c>
      <c r="X1266" s="9">
        <f t="shared" si="316"/>
        <v>1</v>
      </c>
      <c r="Y1266" s="9">
        <f t="shared" si="317"/>
        <v>0</v>
      </c>
      <c r="Z1266" s="9">
        <f t="shared" si="318"/>
        <v>0</v>
      </c>
      <c r="AA1266" s="9">
        <f t="shared" si="319"/>
        <v>0</v>
      </c>
      <c r="AB1266" s="9">
        <f t="shared" si="320"/>
        <v>0</v>
      </c>
      <c r="AC1266" s="9">
        <f t="shared" si="321"/>
        <v>0</v>
      </c>
      <c r="AD1266" s="9">
        <f t="shared" si="322"/>
        <v>1</v>
      </c>
    </row>
    <row r="1267" spans="1:30" x14ac:dyDescent="0.35">
      <c r="A1267" s="5">
        <v>1266</v>
      </c>
      <c r="B1267" s="3" t="s">
        <v>730</v>
      </c>
      <c r="C1267" s="11">
        <v>20</v>
      </c>
      <c r="D1267" s="8">
        <v>5</v>
      </c>
      <c r="E1267" s="11">
        <v>0</v>
      </c>
      <c r="F1267" s="11">
        <v>5</v>
      </c>
      <c r="G1267" s="11">
        <v>0</v>
      </c>
      <c r="H1267" s="8">
        <v>15495000</v>
      </c>
      <c r="I1267" s="8">
        <v>19798000</v>
      </c>
      <c r="J1267" s="8">
        <v>7865000</v>
      </c>
      <c r="K1267" s="8">
        <v>126000</v>
      </c>
      <c r="L1267" s="8">
        <v>4482000</v>
      </c>
      <c r="M1267" s="8">
        <v>4608000</v>
      </c>
      <c r="N1267" s="8">
        <v>43236000</v>
      </c>
      <c r="O1267" s="8">
        <v>2.9508000000000001</v>
      </c>
      <c r="P1267" s="9">
        <f t="shared" si="308"/>
        <v>0.78265481361753708</v>
      </c>
      <c r="Q1267" s="9">
        <f t="shared" si="309"/>
        <v>0.39726234973229618</v>
      </c>
      <c r="R1267" s="9">
        <f t="shared" si="310"/>
        <v>6.3642792201232447E-3</v>
      </c>
      <c r="S1267" s="9">
        <f t="shared" si="311"/>
        <v>0.22638650368724114</v>
      </c>
      <c r="T1267" s="9">
        <f t="shared" si="312"/>
        <v>0.23275078290736437</v>
      </c>
      <c r="U1267" s="9">
        <f t="shared" si="313"/>
        <v>2.1838569552480047</v>
      </c>
      <c r="V1267" s="9">
        <f t="shared" si="314"/>
        <v>0</v>
      </c>
      <c r="W1267" s="9">
        <f t="shared" si="315"/>
        <v>0</v>
      </c>
      <c r="X1267" s="9">
        <f t="shared" si="316"/>
        <v>1</v>
      </c>
      <c r="Y1267" s="9">
        <f t="shared" si="317"/>
        <v>0</v>
      </c>
      <c r="Z1267" s="9">
        <f t="shared" si="318"/>
        <v>0</v>
      </c>
      <c r="AA1267" s="9">
        <f t="shared" si="319"/>
        <v>0</v>
      </c>
      <c r="AB1267" s="9">
        <f t="shared" si="320"/>
        <v>0</v>
      </c>
      <c r="AC1267" s="9">
        <f t="shared" si="321"/>
        <v>0</v>
      </c>
      <c r="AD1267" s="9">
        <f t="shared" si="322"/>
        <v>1</v>
      </c>
    </row>
    <row r="1268" spans="1:30" x14ac:dyDescent="0.35">
      <c r="A1268" s="5">
        <v>1267</v>
      </c>
      <c r="B1268" s="3" t="s">
        <v>1587</v>
      </c>
      <c r="C1268" s="11">
        <v>20</v>
      </c>
      <c r="D1268" s="8">
        <v>3.5</v>
      </c>
      <c r="E1268" s="11">
        <v>0</v>
      </c>
      <c r="F1268" s="11">
        <v>5</v>
      </c>
      <c r="G1268" s="11">
        <v>0</v>
      </c>
      <c r="H1268" s="8">
        <v>1484000</v>
      </c>
      <c r="I1268" s="8">
        <v>176983000</v>
      </c>
      <c r="J1268" s="8">
        <v>-4816000</v>
      </c>
      <c r="K1268" s="8">
        <v>150469000</v>
      </c>
      <c r="L1268" s="8">
        <v>31320000</v>
      </c>
      <c r="M1268" s="8">
        <v>181789000</v>
      </c>
      <c r="N1268" s="8">
        <v>36482000</v>
      </c>
      <c r="O1268" s="8">
        <v>0.1918</v>
      </c>
      <c r="P1268" s="9">
        <f t="shared" si="308"/>
        <v>8.3849861286112229E-3</v>
      </c>
      <c r="Q1268" s="9">
        <f t="shared" si="309"/>
        <v>-2.7211653096625099E-2</v>
      </c>
      <c r="R1268" s="9">
        <f t="shared" si="310"/>
        <v>0.85018900120350538</v>
      </c>
      <c r="S1268" s="9">
        <f t="shared" si="311"/>
        <v>0.17696614929117485</v>
      </c>
      <c r="T1268" s="9">
        <f t="shared" si="312"/>
        <v>1.0271551504946803</v>
      </c>
      <c r="U1268" s="9">
        <f t="shared" si="313"/>
        <v>0.20613279241509072</v>
      </c>
      <c r="V1268" s="9">
        <f t="shared" si="314"/>
        <v>0</v>
      </c>
      <c r="W1268" s="9">
        <f t="shared" si="315"/>
        <v>0</v>
      </c>
      <c r="X1268" s="9">
        <f t="shared" si="316"/>
        <v>1</v>
      </c>
      <c r="Y1268" s="9">
        <f t="shared" si="317"/>
        <v>0</v>
      </c>
      <c r="Z1268" s="9">
        <f t="shared" si="318"/>
        <v>0</v>
      </c>
      <c r="AA1268" s="9">
        <f t="shared" si="319"/>
        <v>0</v>
      </c>
      <c r="AB1268" s="9">
        <f t="shared" si="320"/>
        <v>0</v>
      </c>
      <c r="AC1268" s="9">
        <f t="shared" si="321"/>
        <v>0</v>
      </c>
      <c r="AD1268" s="9">
        <f t="shared" si="322"/>
        <v>1</v>
      </c>
    </row>
    <row r="1269" spans="1:30" x14ac:dyDescent="0.35">
      <c r="A1269" s="5">
        <v>1268</v>
      </c>
      <c r="B1269" s="3" t="s">
        <v>731</v>
      </c>
      <c r="C1269" s="11">
        <v>20</v>
      </c>
      <c r="D1269" s="8">
        <v>9.5</v>
      </c>
      <c r="E1269" s="11">
        <v>0</v>
      </c>
      <c r="F1269" s="11">
        <v>5</v>
      </c>
      <c r="G1269" s="11">
        <v>0</v>
      </c>
      <c r="H1269" s="8">
        <v>214997000</v>
      </c>
      <c r="I1269" s="8">
        <v>223802000</v>
      </c>
      <c r="J1269" s="8">
        <v>74368000</v>
      </c>
      <c r="K1269" s="8">
        <v>40372000</v>
      </c>
      <c r="L1269" s="8">
        <v>109052000</v>
      </c>
      <c r="M1269" s="8">
        <v>149424000</v>
      </c>
      <c r="N1269" s="8">
        <v>528489000</v>
      </c>
      <c r="O1269" s="8">
        <v>2.2467000000000001</v>
      </c>
      <c r="P1269" s="9">
        <f t="shared" si="308"/>
        <v>0.96065718805015143</v>
      </c>
      <c r="Q1269" s="9">
        <f t="shared" si="309"/>
        <v>0.33229372391667633</v>
      </c>
      <c r="R1269" s="9">
        <f t="shared" si="310"/>
        <v>0.18039159614301928</v>
      </c>
      <c r="S1269" s="9">
        <f t="shared" si="311"/>
        <v>0.48726999758715295</v>
      </c>
      <c r="T1269" s="9">
        <f t="shared" si="312"/>
        <v>0.6676615937301722</v>
      </c>
      <c r="U1269" s="9">
        <f t="shared" si="313"/>
        <v>2.3614132134654739</v>
      </c>
      <c r="V1269" s="9">
        <f t="shared" si="314"/>
        <v>0</v>
      </c>
      <c r="W1269" s="9">
        <f t="shared" si="315"/>
        <v>0</v>
      </c>
      <c r="X1269" s="9">
        <f t="shared" si="316"/>
        <v>1</v>
      </c>
      <c r="Y1269" s="9">
        <f t="shared" si="317"/>
        <v>0</v>
      </c>
      <c r="Z1269" s="9">
        <f t="shared" si="318"/>
        <v>0</v>
      </c>
      <c r="AA1269" s="9">
        <f t="shared" si="319"/>
        <v>0</v>
      </c>
      <c r="AB1269" s="9">
        <f t="shared" si="320"/>
        <v>0</v>
      </c>
      <c r="AC1269" s="9">
        <f t="shared" si="321"/>
        <v>0</v>
      </c>
      <c r="AD1269" s="9">
        <f t="shared" si="322"/>
        <v>1</v>
      </c>
    </row>
    <row r="1270" spans="1:30" x14ac:dyDescent="0.35">
      <c r="A1270" s="5">
        <v>1269</v>
      </c>
      <c r="B1270" s="3" t="s">
        <v>732</v>
      </c>
      <c r="C1270" s="11">
        <v>20</v>
      </c>
      <c r="D1270" s="8">
        <v>16</v>
      </c>
      <c r="E1270" s="11">
        <v>0</v>
      </c>
      <c r="F1270" s="11">
        <v>5</v>
      </c>
      <c r="G1270" s="11">
        <v>0</v>
      </c>
      <c r="H1270" s="8">
        <v>18390000</v>
      </c>
      <c r="I1270" s="8">
        <v>61283000</v>
      </c>
      <c r="J1270" s="8">
        <v>37916000</v>
      </c>
      <c r="K1270" s="8">
        <v>23356000</v>
      </c>
      <c r="L1270" s="8">
        <v>1000</v>
      </c>
      <c r="M1270" s="8">
        <v>23357000</v>
      </c>
      <c r="N1270" s="8">
        <v>22740000</v>
      </c>
      <c r="O1270" s="8">
        <v>0.41049999999999998</v>
      </c>
      <c r="P1270" s="9">
        <f t="shared" si="308"/>
        <v>0.30008322046897185</v>
      </c>
      <c r="Q1270" s="9">
        <f t="shared" si="309"/>
        <v>0.61870339245794104</v>
      </c>
      <c r="R1270" s="9">
        <f t="shared" si="310"/>
        <v>0.38111711241290408</v>
      </c>
      <c r="S1270" s="9">
        <f t="shared" si="311"/>
        <v>1.6317739014082209E-5</v>
      </c>
      <c r="T1270" s="9">
        <f t="shared" si="312"/>
        <v>0.38113343015191814</v>
      </c>
      <c r="U1270" s="9">
        <f t="shared" si="313"/>
        <v>0.37106538518022941</v>
      </c>
      <c r="V1270" s="9">
        <f t="shared" si="314"/>
        <v>0</v>
      </c>
      <c r="W1270" s="9">
        <f t="shared" si="315"/>
        <v>0</v>
      </c>
      <c r="X1270" s="9">
        <f t="shared" si="316"/>
        <v>1</v>
      </c>
      <c r="Y1270" s="9">
        <f t="shared" si="317"/>
        <v>0</v>
      </c>
      <c r="Z1270" s="9">
        <f t="shared" si="318"/>
        <v>0</v>
      </c>
      <c r="AA1270" s="9">
        <f t="shared" si="319"/>
        <v>0</v>
      </c>
      <c r="AB1270" s="9">
        <f t="shared" si="320"/>
        <v>0</v>
      </c>
      <c r="AC1270" s="9">
        <f t="shared" si="321"/>
        <v>0</v>
      </c>
      <c r="AD1270" s="9">
        <f t="shared" si="322"/>
        <v>1</v>
      </c>
    </row>
    <row r="1271" spans="1:30" x14ac:dyDescent="0.35">
      <c r="A1271" s="5">
        <v>1270</v>
      </c>
      <c r="B1271" s="3" t="s">
        <v>732</v>
      </c>
      <c r="C1271" s="11">
        <v>20</v>
      </c>
      <c r="D1271" s="8">
        <v>8.5</v>
      </c>
      <c r="E1271" s="11">
        <v>0</v>
      </c>
      <c r="F1271" s="11">
        <v>5</v>
      </c>
      <c r="G1271" s="11">
        <v>0</v>
      </c>
      <c r="H1271" s="8">
        <v>1043000</v>
      </c>
      <c r="I1271" s="8">
        <v>3373000</v>
      </c>
      <c r="J1271" s="8">
        <v>-7727000</v>
      </c>
      <c r="K1271" s="8">
        <v>5024000</v>
      </c>
      <c r="L1271" s="8">
        <v>3773000</v>
      </c>
      <c r="M1271" s="8">
        <v>8797000</v>
      </c>
      <c r="N1271" s="8">
        <v>25467000</v>
      </c>
      <c r="O1271" s="8">
        <v>6.7515999999999998</v>
      </c>
      <c r="P1271" s="9">
        <f t="shared" si="308"/>
        <v>0.30922027868366442</v>
      </c>
      <c r="Q1271" s="9">
        <f t="shared" si="309"/>
        <v>-2.290839015713015</v>
      </c>
      <c r="R1271" s="9">
        <f t="shared" si="310"/>
        <v>1.4894752445893864</v>
      </c>
      <c r="S1271" s="9">
        <f t="shared" si="311"/>
        <v>1.1185887933590275</v>
      </c>
      <c r="T1271" s="9">
        <f t="shared" si="312"/>
        <v>2.6080640379484139</v>
      </c>
      <c r="U1271" s="9">
        <f t="shared" si="313"/>
        <v>7.5502520011858882</v>
      </c>
      <c r="V1271" s="9">
        <f t="shared" si="314"/>
        <v>0</v>
      </c>
      <c r="W1271" s="9">
        <f t="shared" si="315"/>
        <v>0</v>
      </c>
      <c r="X1271" s="9">
        <f t="shared" si="316"/>
        <v>1</v>
      </c>
      <c r="Y1271" s="9">
        <f t="shared" si="317"/>
        <v>0</v>
      </c>
      <c r="Z1271" s="9">
        <f t="shared" si="318"/>
        <v>0</v>
      </c>
      <c r="AA1271" s="9">
        <f t="shared" si="319"/>
        <v>0</v>
      </c>
      <c r="AB1271" s="9">
        <f t="shared" si="320"/>
        <v>0</v>
      </c>
      <c r="AC1271" s="9">
        <f t="shared" si="321"/>
        <v>0</v>
      </c>
      <c r="AD1271" s="9">
        <f t="shared" si="322"/>
        <v>1</v>
      </c>
    </row>
    <row r="1272" spans="1:30" ht="29" x14ac:dyDescent="0.35">
      <c r="A1272" s="5">
        <v>1271</v>
      </c>
      <c r="B1272" s="3" t="s">
        <v>1588</v>
      </c>
      <c r="C1272" s="11">
        <v>20</v>
      </c>
      <c r="D1272" s="8">
        <v>0.5</v>
      </c>
      <c r="E1272" s="11">
        <v>0</v>
      </c>
      <c r="F1272" s="11">
        <v>5</v>
      </c>
      <c r="G1272" s="11">
        <v>0</v>
      </c>
      <c r="H1272" s="8">
        <v>373000</v>
      </c>
      <c r="I1272" s="8">
        <v>373000</v>
      </c>
      <c r="J1272" s="8">
        <v>-59000</v>
      </c>
      <c r="K1272" s="8">
        <v>56000</v>
      </c>
      <c r="L1272" s="8">
        <v>366000</v>
      </c>
      <c r="M1272" s="8">
        <v>422000</v>
      </c>
      <c r="N1272" s="8">
        <v>637000</v>
      </c>
      <c r="O1272" s="8">
        <v>3.4155000000000002</v>
      </c>
      <c r="P1272" s="9">
        <f t="shared" si="308"/>
        <v>1</v>
      </c>
      <c r="Q1272" s="9">
        <f t="shared" si="309"/>
        <v>-0.1581769436997319</v>
      </c>
      <c r="R1272" s="9">
        <f t="shared" si="310"/>
        <v>0.15013404825737264</v>
      </c>
      <c r="S1272" s="9">
        <f t="shared" si="311"/>
        <v>0.98123324396782841</v>
      </c>
      <c r="T1272" s="9">
        <f t="shared" si="312"/>
        <v>1.1313672922252012</v>
      </c>
      <c r="U1272" s="9">
        <f t="shared" si="313"/>
        <v>1.707774798927614</v>
      </c>
      <c r="V1272" s="9">
        <f t="shared" si="314"/>
        <v>0</v>
      </c>
      <c r="W1272" s="9">
        <f t="shared" si="315"/>
        <v>0</v>
      </c>
      <c r="X1272" s="9">
        <f t="shared" si="316"/>
        <v>1</v>
      </c>
      <c r="Y1272" s="9">
        <f t="shared" si="317"/>
        <v>0</v>
      </c>
      <c r="Z1272" s="9">
        <f t="shared" si="318"/>
        <v>0</v>
      </c>
      <c r="AA1272" s="9">
        <f t="shared" si="319"/>
        <v>0</v>
      </c>
      <c r="AB1272" s="9">
        <f t="shared" si="320"/>
        <v>0</v>
      </c>
      <c r="AC1272" s="9">
        <f t="shared" si="321"/>
        <v>0</v>
      </c>
      <c r="AD1272" s="9">
        <f t="shared" si="322"/>
        <v>1</v>
      </c>
    </row>
    <row r="1273" spans="1:30" ht="29" x14ac:dyDescent="0.35">
      <c r="A1273" s="5">
        <v>1272</v>
      </c>
      <c r="B1273" s="3" t="s">
        <v>733</v>
      </c>
      <c r="C1273" s="11">
        <v>20</v>
      </c>
      <c r="D1273" s="8">
        <v>16.5</v>
      </c>
      <c r="E1273" s="11">
        <v>0</v>
      </c>
      <c r="F1273" s="11">
        <v>5</v>
      </c>
      <c r="G1273" s="11">
        <v>0</v>
      </c>
      <c r="H1273" s="8">
        <v>3000</v>
      </c>
      <c r="I1273" s="8">
        <v>2256000</v>
      </c>
      <c r="J1273" s="8">
        <v>644000</v>
      </c>
      <c r="K1273" s="8">
        <v>109000</v>
      </c>
      <c r="L1273" s="8">
        <v>1493000</v>
      </c>
      <c r="M1273" s="8">
        <v>1602000</v>
      </c>
      <c r="N1273" s="8">
        <v>790000</v>
      </c>
      <c r="O1273" s="8">
        <v>0.32240000000000002</v>
      </c>
      <c r="P1273" s="9">
        <f t="shared" si="308"/>
        <v>1.3297872340425532E-3</v>
      </c>
      <c r="Q1273" s="9">
        <f t="shared" si="309"/>
        <v>0.28546099290780141</v>
      </c>
      <c r="R1273" s="9">
        <f t="shared" si="310"/>
        <v>4.8315602836879433E-2</v>
      </c>
      <c r="S1273" s="9">
        <f t="shared" si="311"/>
        <v>0.661790780141844</v>
      </c>
      <c r="T1273" s="9">
        <f t="shared" si="312"/>
        <v>0.71010638297872342</v>
      </c>
      <c r="U1273" s="9">
        <f t="shared" si="313"/>
        <v>0.35017730496453903</v>
      </c>
      <c r="V1273" s="9">
        <f t="shared" si="314"/>
        <v>0</v>
      </c>
      <c r="W1273" s="9">
        <f t="shared" si="315"/>
        <v>0</v>
      </c>
      <c r="X1273" s="9">
        <f t="shared" si="316"/>
        <v>1</v>
      </c>
      <c r="Y1273" s="9">
        <f t="shared" si="317"/>
        <v>0</v>
      </c>
      <c r="Z1273" s="9">
        <f t="shared" si="318"/>
        <v>0</v>
      </c>
      <c r="AA1273" s="9">
        <f t="shared" si="319"/>
        <v>0</v>
      </c>
      <c r="AB1273" s="9">
        <f t="shared" si="320"/>
        <v>0</v>
      </c>
      <c r="AC1273" s="9">
        <f t="shared" si="321"/>
        <v>0</v>
      </c>
      <c r="AD1273" s="9">
        <f t="shared" si="322"/>
        <v>1</v>
      </c>
    </row>
    <row r="1274" spans="1:30" x14ac:dyDescent="0.35">
      <c r="A1274" s="5">
        <v>1273</v>
      </c>
      <c r="B1274" s="3" t="s">
        <v>734</v>
      </c>
      <c r="C1274" s="11">
        <v>20</v>
      </c>
      <c r="D1274" s="8">
        <v>4</v>
      </c>
      <c r="E1274" s="11">
        <v>0</v>
      </c>
      <c r="F1274" s="11">
        <v>5</v>
      </c>
      <c r="G1274" s="11">
        <v>0</v>
      </c>
      <c r="H1274" s="8">
        <v>6833000</v>
      </c>
      <c r="I1274" s="8">
        <v>6833000</v>
      </c>
      <c r="J1274" s="8">
        <v>2125000</v>
      </c>
      <c r="K1274" s="8">
        <v>179000</v>
      </c>
      <c r="L1274" s="8">
        <v>4519000</v>
      </c>
      <c r="M1274" s="8">
        <v>4698000</v>
      </c>
      <c r="N1274" s="8">
        <v>15062000</v>
      </c>
      <c r="O1274" s="8">
        <v>2.2387000000000001</v>
      </c>
      <c r="P1274" s="9">
        <f t="shared" si="308"/>
        <v>1</v>
      </c>
      <c r="Q1274" s="9">
        <f t="shared" si="309"/>
        <v>0.31099078003805064</v>
      </c>
      <c r="R1274" s="9">
        <f t="shared" si="310"/>
        <v>2.6196399824381676E-2</v>
      </c>
      <c r="S1274" s="9">
        <f t="shared" si="311"/>
        <v>0.66134933411385921</v>
      </c>
      <c r="T1274" s="9">
        <f t="shared" si="312"/>
        <v>0.68754573393824092</v>
      </c>
      <c r="U1274" s="9">
        <f t="shared" si="313"/>
        <v>2.2043026489097031</v>
      </c>
      <c r="V1274" s="9">
        <f t="shared" si="314"/>
        <v>0</v>
      </c>
      <c r="W1274" s="9">
        <f t="shared" si="315"/>
        <v>0</v>
      </c>
      <c r="X1274" s="9">
        <f t="shared" si="316"/>
        <v>1</v>
      </c>
      <c r="Y1274" s="9">
        <f t="shared" si="317"/>
        <v>0</v>
      </c>
      <c r="Z1274" s="9">
        <f t="shared" si="318"/>
        <v>0</v>
      </c>
      <c r="AA1274" s="9">
        <f t="shared" si="319"/>
        <v>0</v>
      </c>
      <c r="AB1274" s="9">
        <f t="shared" si="320"/>
        <v>0</v>
      </c>
      <c r="AC1274" s="9">
        <f t="shared" si="321"/>
        <v>0</v>
      </c>
      <c r="AD1274" s="9">
        <f t="shared" si="322"/>
        <v>1</v>
      </c>
    </row>
    <row r="1275" spans="1:30" x14ac:dyDescent="0.35">
      <c r="A1275" s="5">
        <v>1274</v>
      </c>
      <c r="B1275" s="3" t="s">
        <v>1589</v>
      </c>
      <c r="C1275" s="11">
        <v>20</v>
      </c>
      <c r="D1275" s="8">
        <v>4</v>
      </c>
      <c r="E1275" s="11">
        <v>0</v>
      </c>
      <c r="F1275" s="11">
        <v>5</v>
      </c>
      <c r="G1275" s="11">
        <v>0</v>
      </c>
      <c r="H1275" s="8">
        <v>141359000</v>
      </c>
      <c r="I1275" s="8">
        <v>142566000</v>
      </c>
      <c r="J1275" s="8">
        <v>-7380000</v>
      </c>
      <c r="K1275" s="8">
        <v>6041000</v>
      </c>
      <c r="L1275" s="8">
        <v>143896000</v>
      </c>
      <c r="M1275" s="8">
        <v>149937000</v>
      </c>
      <c r="N1275" s="8">
        <v>49427000</v>
      </c>
      <c r="O1275" s="8">
        <v>0.41189999999999999</v>
      </c>
      <c r="P1275" s="9">
        <f t="shared" si="308"/>
        <v>0.9915337457738872</v>
      </c>
      <c r="Q1275" s="9">
        <f t="shared" si="309"/>
        <v>-5.1765498085097429E-2</v>
      </c>
      <c r="R1275" s="9">
        <f t="shared" si="310"/>
        <v>4.2373356901364984E-2</v>
      </c>
      <c r="S1275" s="9">
        <f t="shared" si="311"/>
        <v>1.0093290125275312</v>
      </c>
      <c r="T1275" s="9">
        <f t="shared" si="312"/>
        <v>1.0517023694288961</v>
      </c>
      <c r="U1275" s="9">
        <f t="shared" si="313"/>
        <v>0.3466955655626166</v>
      </c>
      <c r="V1275" s="9">
        <f t="shared" si="314"/>
        <v>0</v>
      </c>
      <c r="W1275" s="9">
        <f t="shared" si="315"/>
        <v>0</v>
      </c>
      <c r="X1275" s="9">
        <f t="shared" si="316"/>
        <v>1</v>
      </c>
      <c r="Y1275" s="9">
        <f t="shared" si="317"/>
        <v>0</v>
      </c>
      <c r="Z1275" s="9">
        <f t="shared" si="318"/>
        <v>0</v>
      </c>
      <c r="AA1275" s="9">
        <f t="shared" si="319"/>
        <v>0</v>
      </c>
      <c r="AB1275" s="9">
        <f t="shared" si="320"/>
        <v>0</v>
      </c>
      <c r="AC1275" s="9">
        <f t="shared" si="321"/>
        <v>0</v>
      </c>
      <c r="AD1275" s="9">
        <f t="shared" si="322"/>
        <v>1</v>
      </c>
    </row>
    <row r="1276" spans="1:30" x14ac:dyDescent="0.35">
      <c r="A1276" s="5">
        <v>1275</v>
      </c>
      <c r="B1276" s="3" t="s">
        <v>735</v>
      </c>
      <c r="C1276" s="11">
        <v>20</v>
      </c>
      <c r="D1276" s="8">
        <v>8.5</v>
      </c>
      <c r="E1276" s="11">
        <v>0</v>
      </c>
      <c r="F1276" s="11">
        <v>5</v>
      </c>
      <c r="G1276" s="11">
        <v>0</v>
      </c>
      <c r="H1276" s="8">
        <v>467000</v>
      </c>
      <c r="I1276" s="8">
        <v>471000</v>
      </c>
      <c r="J1276" s="8">
        <v>15000</v>
      </c>
      <c r="K1276" s="8">
        <v>4000</v>
      </c>
      <c r="L1276" s="8">
        <v>442000</v>
      </c>
      <c r="M1276" s="8">
        <v>446000</v>
      </c>
      <c r="N1276" s="8">
        <v>8882000</v>
      </c>
      <c r="O1276" s="8">
        <v>19.5854</v>
      </c>
      <c r="P1276" s="9">
        <f t="shared" si="308"/>
        <v>0.99150743099787686</v>
      </c>
      <c r="Q1276" s="9">
        <f t="shared" si="309"/>
        <v>3.1847133757961783E-2</v>
      </c>
      <c r="R1276" s="9">
        <f t="shared" si="310"/>
        <v>8.4925690021231421E-3</v>
      </c>
      <c r="S1276" s="9">
        <f t="shared" si="311"/>
        <v>0.93842887473460723</v>
      </c>
      <c r="T1276" s="9">
        <f t="shared" si="312"/>
        <v>0.94692144373673037</v>
      </c>
      <c r="U1276" s="9">
        <f t="shared" si="313"/>
        <v>18.857749469214436</v>
      </c>
      <c r="V1276" s="9">
        <f t="shared" si="314"/>
        <v>0</v>
      </c>
      <c r="W1276" s="9">
        <f t="shared" si="315"/>
        <v>0</v>
      </c>
      <c r="X1276" s="9">
        <f t="shared" si="316"/>
        <v>1</v>
      </c>
      <c r="Y1276" s="9">
        <f t="shared" si="317"/>
        <v>0</v>
      </c>
      <c r="Z1276" s="9">
        <f t="shared" si="318"/>
        <v>0</v>
      </c>
      <c r="AA1276" s="9">
        <f t="shared" si="319"/>
        <v>0</v>
      </c>
      <c r="AB1276" s="9">
        <f t="shared" si="320"/>
        <v>0</v>
      </c>
      <c r="AC1276" s="9">
        <f t="shared" si="321"/>
        <v>0</v>
      </c>
      <c r="AD1276" s="9">
        <f t="shared" si="322"/>
        <v>1</v>
      </c>
    </row>
    <row r="1277" spans="1:30" ht="29" x14ac:dyDescent="0.35">
      <c r="A1277" s="5">
        <v>1276</v>
      </c>
      <c r="B1277" s="3" t="s">
        <v>1590</v>
      </c>
      <c r="C1277" s="11">
        <v>20</v>
      </c>
      <c r="D1277" s="8">
        <v>7</v>
      </c>
      <c r="E1277" s="11">
        <v>0</v>
      </c>
      <c r="F1277" s="11">
        <v>5</v>
      </c>
      <c r="G1277" s="11">
        <v>0</v>
      </c>
      <c r="H1277" s="8">
        <v>2386000</v>
      </c>
      <c r="I1277" s="8">
        <v>2386000</v>
      </c>
      <c r="J1277" s="8">
        <v>-2522000</v>
      </c>
      <c r="K1277" s="8">
        <v>31000</v>
      </c>
      <c r="L1277" s="8">
        <v>4867000</v>
      </c>
      <c r="M1277" s="8">
        <v>4898000</v>
      </c>
      <c r="N1277" s="8">
        <v>1114000</v>
      </c>
      <c r="O1277" s="8">
        <v>0.44879999999999998</v>
      </c>
      <c r="P1277" s="9">
        <f t="shared" si="308"/>
        <v>1</v>
      </c>
      <c r="Q1277" s="9">
        <f t="shared" si="309"/>
        <v>-1.0569991617770327</v>
      </c>
      <c r="R1277" s="9">
        <f t="shared" si="310"/>
        <v>1.2992455993294216E-2</v>
      </c>
      <c r="S1277" s="9">
        <f t="shared" si="311"/>
        <v>2.039815590947192</v>
      </c>
      <c r="T1277" s="9">
        <f t="shared" si="312"/>
        <v>2.0528080469404864</v>
      </c>
      <c r="U1277" s="9">
        <f t="shared" si="313"/>
        <v>0.46689019279128247</v>
      </c>
      <c r="V1277" s="9">
        <f t="shared" si="314"/>
        <v>0</v>
      </c>
      <c r="W1277" s="9">
        <f t="shared" si="315"/>
        <v>0</v>
      </c>
      <c r="X1277" s="9">
        <f t="shared" si="316"/>
        <v>1</v>
      </c>
      <c r="Y1277" s="9">
        <f t="shared" si="317"/>
        <v>0</v>
      </c>
      <c r="Z1277" s="9">
        <f t="shared" si="318"/>
        <v>0</v>
      </c>
      <c r="AA1277" s="9">
        <f t="shared" si="319"/>
        <v>0</v>
      </c>
      <c r="AB1277" s="9">
        <f t="shared" si="320"/>
        <v>0</v>
      </c>
      <c r="AC1277" s="9">
        <f t="shared" si="321"/>
        <v>0</v>
      </c>
      <c r="AD1277" s="9">
        <f t="shared" si="322"/>
        <v>1</v>
      </c>
    </row>
    <row r="1278" spans="1:30" x14ac:dyDescent="0.35">
      <c r="A1278" s="5">
        <v>1277</v>
      </c>
      <c r="B1278" s="3" t="s">
        <v>1591</v>
      </c>
      <c r="C1278" s="11">
        <v>20</v>
      </c>
      <c r="D1278" s="8">
        <v>7.5</v>
      </c>
      <c r="E1278" s="11">
        <v>0</v>
      </c>
      <c r="F1278" s="11">
        <v>5</v>
      </c>
      <c r="G1278" s="11">
        <v>0</v>
      </c>
      <c r="H1278" s="8">
        <v>10926000</v>
      </c>
      <c r="I1278" s="8">
        <v>30309000</v>
      </c>
      <c r="J1278" s="8">
        <v>7651000</v>
      </c>
      <c r="K1278" s="8">
        <v>22432000</v>
      </c>
      <c r="L1278" s="8">
        <v>216000</v>
      </c>
      <c r="M1278" s="8">
        <v>22648000</v>
      </c>
      <c r="N1278" s="8">
        <v>15730000</v>
      </c>
      <c r="O1278" s="8">
        <v>0.58440000000000003</v>
      </c>
      <c r="P1278" s="9">
        <f t="shared" si="308"/>
        <v>0.36048698406413937</v>
      </c>
      <c r="Q1278" s="9">
        <f t="shared" si="309"/>
        <v>0.25243327064568283</v>
      </c>
      <c r="R1278" s="9">
        <f t="shared" si="310"/>
        <v>0.74011019829093672</v>
      </c>
      <c r="S1278" s="9">
        <f t="shared" si="311"/>
        <v>7.1265960605760665E-3</v>
      </c>
      <c r="T1278" s="9">
        <f t="shared" si="312"/>
        <v>0.7472367943515128</v>
      </c>
      <c r="U1278" s="9">
        <f t="shared" si="313"/>
        <v>0.51898775941139597</v>
      </c>
      <c r="V1278" s="9">
        <f t="shared" si="314"/>
        <v>0</v>
      </c>
      <c r="W1278" s="9">
        <f t="shared" si="315"/>
        <v>0</v>
      </c>
      <c r="X1278" s="9">
        <f t="shared" si="316"/>
        <v>1</v>
      </c>
      <c r="Y1278" s="9">
        <f t="shared" si="317"/>
        <v>0</v>
      </c>
      <c r="Z1278" s="9">
        <f t="shared" si="318"/>
        <v>0</v>
      </c>
      <c r="AA1278" s="9">
        <f t="shared" si="319"/>
        <v>0</v>
      </c>
      <c r="AB1278" s="9">
        <f t="shared" si="320"/>
        <v>0</v>
      </c>
      <c r="AC1278" s="9">
        <f t="shared" si="321"/>
        <v>0</v>
      </c>
      <c r="AD1278" s="9">
        <f t="shared" si="322"/>
        <v>1</v>
      </c>
    </row>
    <row r="1279" spans="1:30" x14ac:dyDescent="0.35">
      <c r="A1279" s="5">
        <v>1278</v>
      </c>
      <c r="B1279" s="3" t="s">
        <v>736</v>
      </c>
      <c r="C1279" s="11">
        <v>20</v>
      </c>
      <c r="D1279" s="8">
        <v>11.5</v>
      </c>
      <c r="E1279" s="11">
        <v>0</v>
      </c>
      <c r="F1279" s="11">
        <v>5</v>
      </c>
      <c r="G1279" s="11">
        <v>0</v>
      </c>
      <c r="H1279" s="8">
        <v>3100000</v>
      </c>
      <c r="I1279" s="8">
        <v>4294000</v>
      </c>
      <c r="J1279" s="8">
        <v>680000</v>
      </c>
      <c r="K1279" s="8">
        <v>3170000</v>
      </c>
      <c r="L1279" s="8">
        <v>124000</v>
      </c>
      <c r="M1279" s="8">
        <v>3294000</v>
      </c>
      <c r="N1279" s="8">
        <v>7580000</v>
      </c>
      <c r="O1279" s="8">
        <v>1.7821</v>
      </c>
      <c r="P1279" s="9">
        <f t="shared" si="308"/>
        <v>0.72193758733115976</v>
      </c>
      <c r="Q1279" s="9">
        <f t="shared" si="309"/>
        <v>0.1583605030274802</v>
      </c>
      <c r="R1279" s="9">
        <f t="shared" si="310"/>
        <v>0.73823940381928277</v>
      </c>
      <c r="S1279" s="9">
        <f t="shared" si="311"/>
        <v>2.887750349324639E-2</v>
      </c>
      <c r="T1279" s="9">
        <f t="shared" si="312"/>
        <v>0.76711690731252913</v>
      </c>
      <c r="U1279" s="9">
        <f t="shared" si="313"/>
        <v>1.7652538425710294</v>
      </c>
      <c r="V1279" s="9">
        <f t="shared" si="314"/>
        <v>0</v>
      </c>
      <c r="W1279" s="9">
        <f t="shared" si="315"/>
        <v>0</v>
      </c>
      <c r="X1279" s="9">
        <f t="shared" si="316"/>
        <v>1</v>
      </c>
      <c r="Y1279" s="9">
        <f t="shared" si="317"/>
        <v>0</v>
      </c>
      <c r="Z1279" s="9">
        <f t="shared" si="318"/>
        <v>0</v>
      </c>
      <c r="AA1279" s="9">
        <f t="shared" si="319"/>
        <v>0</v>
      </c>
      <c r="AB1279" s="9">
        <f t="shared" si="320"/>
        <v>0</v>
      </c>
      <c r="AC1279" s="9">
        <f t="shared" si="321"/>
        <v>0</v>
      </c>
      <c r="AD1279" s="9">
        <f t="shared" si="322"/>
        <v>1</v>
      </c>
    </row>
    <row r="1280" spans="1:30" x14ac:dyDescent="0.35">
      <c r="A1280" s="5">
        <v>1279</v>
      </c>
      <c r="B1280" s="3" t="s">
        <v>1592</v>
      </c>
      <c r="C1280" s="11">
        <v>20</v>
      </c>
      <c r="D1280" s="8">
        <v>15.5</v>
      </c>
      <c r="E1280" s="11">
        <v>0</v>
      </c>
      <c r="F1280" s="11">
        <v>5</v>
      </c>
      <c r="G1280" s="11">
        <v>0</v>
      </c>
      <c r="H1280" s="8">
        <v>40308000</v>
      </c>
      <c r="I1280" s="8">
        <v>44200000</v>
      </c>
      <c r="J1280" s="8">
        <v>-2802000</v>
      </c>
      <c r="K1280" s="8">
        <v>20485000</v>
      </c>
      <c r="L1280" s="8">
        <v>21356000</v>
      </c>
      <c r="M1280" s="8">
        <v>41841000</v>
      </c>
      <c r="N1280" s="8">
        <v>499000</v>
      </c>
      <c r="O1280" s="8">
        <v>1.1299999999999999E-2</v>
      </c>
      <c r="P1280" s="9">
        <f t="shared" si="308"/>
        <v>0.91194570135746611</v>
      </c>
      <c r="Q1280" s="9">
        <f t="shared" si="309"/>
        <v>-6.339366515837104E-2</v>
      </c>
      <c r="R1280" s="9">
        <f t="shared" si="310"/>
        <v>0.46346153846153848</v>
      </c>
      <c r="S1280" s="9">
        <f t="shared" si="311"/>
        <v>0.48316742081447966</v>
      </c>
      <c r="T1280" s="9">
        <f t="shared" si="312"/>
        <v>0.94662895927601809</v>
      </c>
      <c r="U1280" s="9">
        <f t="shared" si="313"/>
        <v>1.1289592760180996E-2</v>
      </c>
      <c r="V1280" s="9">
        <f t="shared" si="314"/>
        <v>0</v>
      </c>
      <c r="W1280" s="9">
        <f t="shared" si="315"/>
        <v>0</v>
      </c>
      <c r="X1280" s="9">
        <f t="shared" si="316"/>
        <v>1</v>
      </c>
      <c r="Y1280" s="9">
        <f t="shared" si="317"/>
        <v>0</v>
      </c>
      <c r="Z1280" s="9">
        <f t="shared" si="318"/>
        <v>0</v>
      </c>
      <c r="AA1280" s="9">
        <f t="shared" si="319"/>
        <v>0</v>
      </c>
      <c r="AB1280" s="9">
        <f t="shared" si="320"/>
        <v>0</v>
      </c>
      <c r="AC1280" s="9">
        <f t="shared" si="321"/>
        <v>0</v>
      </c>
      <c r="AD1280" s="9">
        <f t="shared" si="322"/>
        <v>1</v>
      </c>
    </row>
    <row r="1281" spans="1:30" x14ac:dyDescent="0.35">
      <c r="A1281" s="5">
        <v>1280</v>
      </c>
      <c r="B1281" s="3" t="s">
        <v>1593</v>
      </c>
      <c r="C1281" s="11">
        <v>20</v>
      </c>
      <c r="D1281" s="8">
        <v>16</v>
      </c>
      <c r="E1281" s="11">
        <v>0</v>
      </c>
      <c r="F1281" s="11">
        <v>5</v>
      </c>
      <c r="G1281" s="11">
        <v>0</v>
      </c>
      <c r="H1281" s="8">
        <v>2850000</v>
      </c>
      <c r="I1281" s="8">
        <v>2962000</v>
      </c>
      <c r="J1281" s="8">
        <v>241000</v>
      </c>
      <c r="K1281" s="8">
        <v>22000</v>
      </c>
      <c r="L1281" s="8">
        <v>2689000</v>
      </c>
      <c r="M1281" s="8">
        <v>2711000</v>
      </c>
      <c r="N1281" s="8">
        <v>5520000</v>
      </c>
      <c r="O1281" s="8">
        <v>1.8865000000000001</v>
      </c>
      <c r="P1281" s="9">
        <f t="shared" si="308"/>
        <v>0.96218771100607703</v>
      </c>
      <c r="Q1281" s="9">
        <f t="shared" si="309"/>
        <v>8.1363943281566514E-2</v>
      </c>
      <c r="R1281" s="9">
        <f t="shared" si="310"/>
        <v>7.4274139095205942E-3</v>
      </c>
      <c r="S1281" s="9">
        <f t="shared" si="311"/>
        <v>0.90783254557731263</v>
      </c>
      <c r="T1281" s="9">
        <f t="shared" si="312"/>
        <v>0.91525995948683325</v>
      </c>
      <c r="U1281" s="9">
        <f t="shared" si="313"/>
        <v>1.8636056718433491</v>
      </c>
      <c r="V1281" s="9">
        <f t="shared" si="314"/>
        <v>0</v>
      </c>
      <c r="W1281" s="9">
        <f t="shared" si="315"/>
        <v>0</v>
      </c>
      <c r="X1281" s="9">
        <f t="shared" si="316"/>
        <v>1</v>
      </c>
      <c r="Y1281" s="9">
        <f t="shared" si="317"/>
        <v>0</v>
      </c>
      <c r="Z1281" s="9">
        <f t="shared" si="318"/>
        <v>0</v>
      </c>
      <c r="AA1281" s="9">
        <f t="shared" si="319"/>
        <v>0</v>
      </c>
      <c r="AB1281" s="9">
        <f t="shared" si="320"/>
        <v>0</v>
      </c>
      <c r="AC1281" s="9">
        <f t="shared" si="321"/>
        <v>0</v>
      </c>
      <c r="AD1281" s="9">
        <f t="shared" si="322"/>
        <v>1</v>
      </c>
    </row>
    <row r="1282" spans="1:30" x14ac:dyDescent="0.35">
      <c r="A1282" s="5">
        <v>1281</v>
      </c>
      <c r="B1282" s="3" t="s">
        <v>737</v>
      </c>
      <c r="C1282" s="11">
        <v>20</v>
      </c>
      <c r="D1282" s="8">
        <v>4.5</v>
      </c>
      <c r="E1282" s="11">
        <v>0</v>
      </c>
      <c r="F1282" s="11">
        <v>5</v>
      </c>
      <c r="G1282" s="11">
        <v>0</v>
      </c>
      <c r="H1282" s="8">
        <v>23926000</v>
      </c>
      <c r="I1282" s="8">
        <v>26053000</v>
      </c>
      <c r="J1282" s="8">
        <v>1988000</v>
      </c>
      <c r="K1282" s="8">
        <v>3728000</v>
      </c>
      <c r="L1282" s="8">
        <v>20327000</v>
      </c>
      <c r="M1282" s="8">
        <v>24055000</v>
      </c>
      <c r="N1282" s="8">
        <v>245181000</v>
      </c>
      <c r="O1282" s="8">
        <v>11.6249</v>
      </c>
      <c r="P1282" s="9">
        <f t="shared" si="308"/>
        <v>0.9183587302805819</v>
      </c>
      <c r="Q1282" s="9">
        <f t="shared" si="309"/>
        <v>7.6305991632441561E-2</v>
      </c>
      <c r="R1282" s="9">
        <f t="shared" si="310"/>
        <v>0.1430929259586228</v>
      </c>
      <c r="S1282" s="9">
        <f t="shared" si="311"/>
        <v>0.78021724945303805</v>
      </c>
      <c r="T1282" s="9">
        <f t="shared" si="312"/>
        <v>0.92331017541166083</v>
      </c>
      <c r="U1282" s="9">
        <f t="shared" si="313"/>
        <v>9.4108547959927833</v>
      </c>
      <c r="V1282" s="9">
        <f t="shared" si="314"/>
        <v>0</v>
      </c>
      <c r="W1282" s="9">
        <f t="shared" si="315"/>
        <v>0</v>
      </c>
      <c r="X1282" s="9">
        <f t="shared" si="316"/>
        <v>1</v>
      </c>
      <c r="Y1282" s="9">
        <f t="shared" si="317"/>
        <v>0</v>
      </c>
      <c r="Z1282" s="9">
        <f t="shared" si="318"/>
        <v>0</v>
      </c>
      <c r="AA1282" s="9">
        <f t="shared" si="319"/>
        <v>0</v>
      </c>
      <c r="AB1282" s="9">
        <f t="shared" si="320"/>
        <v>0</v>
      </c>
      <c r="AC1282" s="9">
        <f t="shared" si="321"/>
        <v>0</v>
      </c>
      <c r="AD1282" s="9">
        <f t="shared" si="322"/>
        <v>1</v>
      </c>
    </row>
    <row r="1283" spans="1:30" x14ac:dyDescent="0.35">
      <c r="A1283" s="5">
        <v>1282</v>
      </c>
      <c r="B1283" s="3" t="s">
        <v>738</v>
      </c>
      <c r="C1283" s="11">
        <v>20</v>
      </c>
      <c r="D1283" s="8">
        <v>6</v>
      </c>
      <c r="E1283" s="11">
        <v>0</v>
      </c>
      <c r="F1283" s="11">
        <v>5</v>
      </c>
      <c r="G1283" s="11">
        <v>0</v>
      </c>
      <c r="H1283" s="8">
        <v>16795000</v>
      </c>
      <c r="I1283" s="8">
        <v>18230000</v>
      </c>
      <c r="J1283" s="8">
        <v>8849000</v>
      </c>
      <c r="K1283" s="8">
        <v>3630000</v>
      </c>
      <c r="L1283" s="8">
        <v>5741000</v>
      </c>
      <c r="M1283" s="8">
        <v>9371000</v>
      </c>
      <c r="N1283" s="8">
        <v>113861000</v>
      </c>
      <c r="O1283" s="8">
        <v>6.3581000000000003</v>
      </c>
      <c r="P1283" s="9">
        <f t="shared" si="308"/>
        <v>0.92128359846407026</v>
      </c>
      <c r="Q1283" s="9">
        <f t="shared" si="309"/>
        <v>0.48540866703236424</v>
      </c>
      <c r="R1283" s="9">
        <f t="shared" si="310"/>
        <v>0.19912232583653319</v>
      </c>
      <c r="S1283" s="9">
        <f t="shared" si="311"/>
        <v>0.31492046077893582</v>
      </c>
      <c r="T1283" s="9">
        <f t="shared" si="312"/>
        <v>0.51404278661546898</v>
      </c>
      <c r="U1283" s="9">
        <f t="shared" si="313"/>
        <v>6.2458036204059244</v>
      </c>
      <c r="V1283" s="9">
        <f t="shared" si="314"/>
        <v>0</v>
      </c>
      <c r="W1283" s="9">
        <f t="shared" si="315"/>
        <v>0</v>
      </c>
      <c r="X1283" s="9">
        <f t="shared" si="316"/>
        <v>1</v>
      </c>
      <c r="Y1283" s="9">
        <f t="shared" si="317"/>
        <v>0</v>
      </c>
      <c r="Z1283" s="9">
        <f t="shared" si="318"/>
        <v>0</v>
      </c>
      <c r="AA1283" s="9">
        <f t="shared" si="319"/>
        <v>0</v>
      </c>
      <c r="AB1283" s="9">
        <f t="shared" si="320"/>
        <v>0</v>
      </c>
      <c r="AC1283" s="9">
        <f t="shared" si="321"/>
        <v>0</v>
      </c>
      <c r="AD1283" s="9">
        <f t="shared" si="322"/>
        <v>1</v>
      </c>
    </row>
    <row r="1284" spans="1:30" ht="29" x14ac:dyDescent="0.35">
      <c r="A1284" s="5">
        <v>1283</v>
      </c>
      <c r="B1284" s="3" t="s">
        <v>1594</v>
      </c>
      <c r="C1284" s="11">
        <v>20</v>
      </c>
      <c r="D1284" s="8">
        <v>21.5</v>
      </c>
      <c r="E1284" s="11">
        <v>0</v>
      </c>
      <c r="F1284" s="11">
        <v>5</v>
      </c>
      <c r="G1284" s="11">
        <v>0</v>
      </c>
      <c r="H1284" s="8">
        <v>66000</v>
      </c>
      <c r="I1284" s="8">
        <v>66000</v>
      </c>
      <c r="J1284" s="8">
        <v>-215000</v>
      </c>
      <c r="K1284" s="8">
        <v>209000</v>
      </c>
      <c r="L1284" s="8">
        <v>62000</v>
      </c>
      <c r="M1284" s="8">
        <v>271000</v>
      </c>
      <c r="N1284" s="8">
        <v>33000</v>
      </c>
      <c r="O1284" s="8">
        <v>0.76739999999999997</v>
      </c>
      <c r="P1284" s="9">
        <f t="shared" si="308"/>
        <v>1</v>
      </c>
      <c r="Q1284" s="9">
        <f t="shared" si="309"/>
        <v>-3.2575757575757578</v>
      </c>
      <c r="R1284" s="9">
        <f t="shared" si="310"/>
        <v>3.1666666666666665</v>
      </c>
      <c r="S1284" s="9">
        <f t="shared" si="311"/>
        <v>0.93939393939393945</v>
      </c>
      <c r="T1284" s="9">
        <f t="shared" si="312"/>
        <v>4.1060606060606064</v>
      </c>
      <c r="U1284" s="9">
        <f t="shared" si="313"/>
        <v>0.5</v>
      </c>
      <c r="V1284" s="9">
        <f t="shared" si="314"/>
        <v>0</v>
      </c>
      <c r="W1284" s="9">
        <f t="shared" si="315"/>
        <v>0</v>
      </c>
      <c r="X1284" s="9">
        <f t="shared" si="316"/>
        <v>1</v>
      </c>
      <c r="Y1284" s="9">
        <f t="shared" si="317"/>
        <v>0</v>
      </c>
      <c r="Z1284" s="9">
        <f t="shared" si="318"/>
        <v>0</v>
      </c>
      <c r="AA1284" s="9">
        <f t="shared" si="319"/>
        <v>0</v>
      </c>
      <c r="AB1284" s="9">
        <f t="shared" si="320"/>
        <v>0</v>
      </c>
      <c r="AC1284" s="9">
        <f t="shared" si="321"/>
        <v>0</v>
      </c>
      <c r="AD1284" s="9">
        <f t="shared" si="322"/>
        <v>1</v>
      </c>
    </row>
    <row r="1285" spans="1:30" x14ac:dyDescent="0.35">
      <c r="A1285" s="5">
        <v>1284</v>
      </c>
      <c r="B1285" s="3" t="s">
        <v>1595</v>
      </c>
      <c r="C1285" s="11">
        <v>20</v>
      </c>
      <c r="D1285" s="8">
        <v>27.5</v>
      </c>
      <c r="E1285" s="11">
        <v>0</v>
      </c>
      <c r="F1285" s="11">
        <v>3</v>
      </c>
      <c r="G1285" s="11">
        <v>0</v>
      </c>
      <c r="H1285" s="8">
        <v>966000</v>
      </c>
      <c r="I1285" s="8">
        <v>4391000</v>
      </c>
      <c r="J1285" s="8">
        <v>-580000</v>
      </c>
      <c r="K1285" s="8">
        <v>550000</v>
      </c>
      <c r="L1285" s="8">
        <v>1922000</v>
      </c>
      <c r="M1285" s="8">
        <v>2472000</v>
      </c>
      <c r="N1285" s="8">
        <v>4225000</v>
      </c>
      <c r="O1285" s="8">
        <v>0.93759999999999999</v>
      </c>
      <c r="P1285" s="9">
        <f t="shared" si="308"/>
        <v>0.21999544522887726</v>
      </c>
      <c r="Q1285" s="9">
        <f t="shared" si="309"/>
        <v>-0.13208836255978137</v>
      </c>
      <c r="R1285" s="9">
        <f t="shared" si="310"/>
        <v>0.12525620587565475</v>
      </c>
      <c r="S1285" s="9">
        <f t="shared" si="311"/>
        <v>0.43771350489637895</v>
      </c>
      <c r="T1285" s="9">
        <f t="shared" si="312"/>
        <v>0.56296971077203373</v>
      </c>
      <c r="U1285" s="9">
        <f t="shared" si="313"/>
        <v>0.96219539968116607</v>
      </c>
      <c r="V1285" s="9">
        <f t="shared" si="314"/>
        <v>0</v>
      </c>
      <c r="W1285" s="9">
        <f t="shared" si="315"/>
        <v>0</v>
      </c>
      <c r="X1285" s="9">
        <f t="shared" si="316"/>
        <v>1</v>
      </c>
      <c r="Y1285" s="9">
        <f t="shared" si="317"/>
        <v>0</v>
      </c>
      <c r="Z1285" s="9">
        <f t="shared" si="318"/>
        <v>0</v>
      </c>
      <c r="AA1285" s="9">
        <f t="shared" si="319"/>
        <v>0</v>
      </c>
      <c r="AB1285" s="9">
        <f t="shared" si="320"/>
        <v>1</v>
      </c>
      <c r="AC1285" s="9">
        <f t="shared" si="321"/>
        <v>0</v>
      </c>
      <c r="AD1285" s="9">
        <f t="shared" si="322"/>
        <v>0</v>
      </c>
    </row>
    <row r="1286" spans="1:30" x14ac:dyDescent="0.35">
      <c r="A1286" s="5">
        <v>1285</v>
      </c>
      <c r="B1286" s="3" t="s">
        <v>739</v>
      </c>
      <c r="C1286" s="11">
        <v>20</v>
      </c>
      <c r="D1286" s="8">
        <v>5</v>
      </c>
      <c r="E1286" s="11">
        <v>0</v>
      </c>
      <c r="F1286" s="11">
        <v>5</v>
      </c>
      <c r="G1286" s="11">
        <v>0</v>
      </c>
      <c r="H1286" s="8">
        <v>4145000</v>
      </c>
      <c r="I1286" s="8">
        <v>4145000</v>
      </c>
      <c r="J1286" s="8">
        <v>172000</v>
      </c>
      <c r="K1286" s="8">
        <v>792000</v>
      </c>
      <c r="L1286" s="8">
        <v>3171000</v>
      </c>
      <c r="M1286" s="8">
        <v>3963000</v>
      </c>
      <c r="N1286" s="8">
        <v>650000</v>
      </c>
      <c r="O1286" s="8">
        <v>0.13020000000000001</v>
      </c>
      <c r="P1286" s="9">
        <f t="shared" si="308"/>
        <v>1</v>
      </c>
      <c r="Q1286" s="9">
        <f t="shared" si="309"/>
        <v>4.1495778045838358E-2</v>
      </c>
      <c r="R1286" s="9">
        <f t="shared" si="310"/>
        <v>0.1910735826296743</v>
      </c>
      <c r="S1286" s="9">
        <f t="shared" si="311"/>
        <v>0.76501809408926413</v>
      </c>
      <c r="T1286" s="9">
        <f t="shared" si="312"/>
        <v>0.95609167671893847</v>
      </c>
      <c r="U1286" s="9">
        <f t="shared" si="313"/>
        <v>0.15681544028950542</v>
      </c>
      <c r="V1286" s="9">
        <f t="shared" si="314"/>
        <v>0</v>
      </c>
      <c r="W1286" s="9">
        <f t="shared" si="315"/>
        <v>0</v>
      </c>
      <c r="X1286" s="9">
        <f t="shared" si="316"/>
        <v>1</v>
      </c>
      <c r="Y1286" s="9">
        <f t="shared" si="317"/>
        <v>0</v>
      </c>
      <c r="Z1286" s="9">
        <f t="shared" si="318"/>
        <v>0</v>
      </c>
      <c r="AA1286" s="9">
        <f t="shared" si="319"/>
        <v>0</v>
      </c>
      <c r="AB1286" s="9">
        <f t="shared" si="320"/>
        <v>0</v>
      </c>
      <c r="AC1286" s="9">
        <f t="shared" si="321"/>
        <v>0</v>
      </c>
      <c r="AD1286" s="9">
        <f t="shared" si="322"/>
        <v>1</v>
      </c>
    </row>
    <row r="1287" spans="1:30" x14ac:dyDescent="0.35">
      <c r="A1287" s="5">
        <v>1286</v>
      </c>
      <c r="B1287" s="3" t="s">
        <v>740</v>
      </c>
      <c r="C1287" s="11">
        <v>20</v>
      </c>
      <c r="D1287" s="8">
        <v>18.5</v>
      </c>
      <c r="E1287" s="11">
        <v>0</v>
      </c>
      <c r="F1287" s="11">
        <v>5</v>
      </c>
      <c r="G1287" s="11">
        <v>0</v>
      </c>
      <c r="H1287" s="8">
        <v>753000</v>
      </c>
      <c r="I1287" s="8">
        <v>753000</v>
      </c>
      <c r="J1287" s="8">
        <v>45000</v>
      </c>
      <c r="K1287" s="8">
        <v>569000</v>
      </c>
      <c r="L1287" s="8">
        <v>51000</v>
      </c>
      <c r="M1287" s="8">
        <v>620000</v>
      </c>
      <c r="N1287" s="8">
        <v>659000</v>
      </c>
      <c r="O1287" s="8">
        <v>0.91969999999999996</v>
      </c>
      <c r="P1287" s="9">
        <f t="shared" si="308"/>
        <v>1</v>
      </c>
      <c r="Q1287" s="9">
        <f t="shared" si="309"/>
        <v>5.9760956175298807E-2</v>
      </c>
      <c r="R1287" s="9">
        <f t="shared" si="310"/>
        <v>0.75564409030544488</v>
      </c>
      <c r="S1287" s="9">
        <f t="shared" si="311"/>
        <v>6.7729083665338641E-2</v>
      </c>
      <c r="T1287" s="9">
        <f t="shared" si="312"/>
        <v>0.82337317397078358</v>
      </c>
      <c r="U1287" s="9">
        <f t="shared" si="313"/>
        <v>0.8751660026560425</v>
      </c>
      <c r="V1287" s="9">
        <f t="shared" si="314"/>
        <v>0</v>
      </c>
      <c r="W1287" s="9">
        <f t="shared" si="315"/>
        <v>0</v>
      </c>
      <c r="X1287" s="9">
        <f t="shared" si="316"/>
        <v>1</v>
      </c>
      <c r="Y1287" s="9">
        <f t="shared" si="317"/>
        <v>0</v>
      </c>
      <c r="Z1287" s="9">
        <f t="shared" si="318"/>
        <v>0</v>
      </c>
      <c r="AA1287" s="9">
        <f t="shared" si="319"/>
        <v>0</v>
      </c>
      <c r="AB1287" s="9">
        <f t="shared" si="320"/>
        <v>0</v>
      </c>
      <c r="AC1287" s="9">
        <f t="shared" si="321"/>
        <v>0</v>
      </c>
      <c r="AD1287" s="9">
        <f t="shared" si="322"/>
        <v>1</v>
      </c>
    </row>
    <row r="1288" spans="1:30" x14ac:dyDescent="0.35">
      <c r="A1288" s="5">
        <v>1287</v>
      </c>
      <c r="B1288" s="3" t="s">
        <v>741</v>
      </c>
      <c r="C1288" s="11">
        <v>20</v>
      </c>
      <c r="D1288" s="8">
        <v>8</v>
      </c>
      <c r="E1288" s="11">
        <v>0</v>
      </c>
      <c r="F1288" s="11">
        <v>5</v>
      </c>
      <c r="G1288" s="11">
        <v>0</v>
      </c>
      <c r="H1288" s="8">
        <v>11504000</v>
      </c>
      <c r="I1288" s="8">
        <v>11504000</v>
      </c>
      <c r="J1288" s="8">
        <v>3407000</v>
      </c>
      <c r="K1288" s="8">
        <v>3862000</v>
      </c>
      <c r="L1288" s="8">
        <v>4225000</v>
      </c>
      <c r="M1288" s="8">
        <v>8087000</v>
      </c>
      <c r="N1288" s="8">
        <v>19889000</v>
      </c>
      <c r="O1288" s="8">
        <v>2.0798000000000001</v>
      </c>
      <c r="P1288" s="9">
        <f t="shared" si="308"/>
        <v>1</v>
      </c>
      <c r="Q1288" s="9">
        <f t="shared" si="309"/>
        <v>0.29615785813630041</v>
      </c>
      <c r="R1288" s="9">
        <f t="shared" si="310"/>
        <v>0.33570931849791374</v>
      </c>
      <c r="S1288" s="9">
        <f t="shared" si="311"/>
        <v>0.36726356050069542</v>
      </c>
      <c r="T1288" s="9">
        <f t="shared" si="312"/>
        <v>0.70297287899860916</v>
      </c>
      <c r="U1288" s="9">
        <f t="shared" si="313"/>
        <v>1.7288769123783032</v>
      </c>
      <c r="V1288" s="9">
        <f t="shared" si="314"/>
        <v>0</v>
      </c>
      <c r="W1288" s="9">
        <f t="shared" si="315"/>
        <v>0</v>
      </c>
      <c r="X1288" s="9">
        <f t="shared" si="316"/>
        <v>1</v>
      </c>
      <c r="Y1288" s="9">
        <f t="shared" si="317"/>
        <v>0</v>
      </c>
      <c r="Z1288" s="9">
        <f t="shared" si="318"/>
        <v>0</v>
      </c>
      <c r="AA1288" s="9">
        <f t="shared" si="319"/>
        <v>0</v>
      </c>
      <c r="AB1288" s="9">
        <f t="shared" si="320"/>
        <v>0</v>
      </c>
      <c r="AC1288" s="9">
        <f t="shared" si="321"/>
        <v>0</v>
      </c>
      <c r="AD1288" s="9">
        <f t="shared" si="322"/>
        <v>1</v>
      </c>
    </row>
    <row r="1289" spans="1:30" x14ac:dyDescent="0.35">
      <c r="A1289" s="5">
        <v>1288</v>
      </c>
      <c r="B1289" s="3" t="s">
        <v>742</v>
      </c>
      <c r="C1289" s="11">
        <v>20</v>
      </c>
      <c r="D1289" s="8">
        <v>7</v>
      </c>
      <c r="E1289" s="11">
        <v>0</v>
      </c>
      <c r="F1289" s="11">
        <v>5</v>
      </c>
      <c r="G1289" s="11">
        <v>0</v>
      </c>
      <c r="H1289" s="8">
        <v>32466000</v>
      </c>
      <c r="I1289" s="8">
        <v>35767000</v>
      </c>
      <c r="J1289" s="8">
        <v>19202000</v>
      </c>
      <c r="K1289" s="8">
        <v>8430000</v>
      </c>
      <c r="L1289" s="8">
        <v>8125000</v>
      </c>
      <c r="M1289" s="8">
        <v>16555000</v>
      </c>
      <c r="N1289" s="8">
        <v>61023000</v>
      </c>
      <c r="O1289" s="8">
        <v>2.1009000000000002</v>
      </c>
      <c r="P1289" s="9">
        <f t="shared" si="308"/>
        <v>0.90770822266334894</v>
      </c>
      <c r="Q1289" s="9">
        <f t="shared" si="309"/>
        <v>0.53686358934213096</v>
      </c>
      <c r="R1289" s="9">
        <f t="shared" si="310"/>
        <v>0.2356921184331926</v>
      </c>
      <c r="S1289" s="9">
        <f t="shared" si="311"/>
        <v>0.22716470489557414</v>
      </c>
      <c r="T1289" s="9">
        <f t="shared" si="312"/>
        <v>0.46285682332876676</v>
      </c>
      <c r="U1289" s="9">
        <f t="shared" si="313"/>
        <v>1.7061257583806302</v>
      </c>
      <c r="V1289" s="9">
        <f t="shared" si="314"/>
        <v>0</v>
      </c>
      <c r="W1289" s="9">
        <f t="shared" si="315"/>
        <v>0</v>
      </c>
      <c r="X1289" s="9">
        <f t="shared" si="316"/>
        <v>1</v>
      </c>
      <c r="Y1289" s="9">
        <f t="shared" si="317"/>
        <v>0</v>
      </c>
      <c r="Z1289" s="9">
        <f t="shared" si="318"/>
        <v>0</v>
      </c>
      <c r="AA1289" s="9">
        <f t="shared" si="319"/>
        <v>0</v>
      </c>
      <c r="AB1289" s="9">
        <f t="shared" si="320"/>
        <v>0</v>
      </c>
      <c r="AC1289" s="9">
        <f t="shared" si="321"/>
        <v>0</v>
      </c>
      <c r="AD1289" s="9">
        <f t="shared" si="322"/>
        <v>1</v>
      </c>
    </row>
    <row r="1290" spans="1:30" x14ac:dyDescent="0.35">
      <c r="A1290" s="5">
        <v>1289</v>
      </c>
      <c r="B1290" s="3" t="s">
        <v>1596</v>
      </c>
      <c r="C1290" s="11">
        <v>20</v>
      </c>
      <c r="D1290" s="8">
        <v>0</v>
      </c>
      <c r="E1290" s="11">
        <v>0</v>
      </c>
      <c r="F1290" s="11">
        <v>5</v>
      </c>
      <c r="G1290" s="11">
        <v>0</v>
      </c>
      <c r="H1290" s="8">
        <v>65512000</v>
      </c>
      <c r="I1290" s="8">
        <v>65620000</v>
      </c>
      <c r="J1290" s="8">
        <v>-403000</v>
      </c>
      <c r="K1290" s="8">
        <v>17581000</v>
      </c>
      <c r="L1290" s="8">
        <v>48392000</v>
      </c>
      <c r="M1290" s="8">
        <v>65973000</v>
      </c>
      <c r="N1290" s="8">
        <v>122000</v>
      </c>
      <c r="O1290" s="8">
        <v>3.7000000000000002E-3</v>
      </c>
      <c r="P1290" s="9">
        <f t="shared" si="308"/>
        <v>0.99835416031697655</v>
      </c>
      <c r="Q1290" s="9">
        <f t="shared" si="309"/>
        <v>-6.1414202986894238E-3</v>
      </c>
      <c r="R1290" s="9">
        <f t="shared" si="310"/>
        <v>0.26792136543736667</v>
      </c>
      <c r="S1290" s="9">
        <f t="shared" si="311"/>
        <v>0.73745809204510815</v>
      </c>
      <c r="T1290" s="9">
        <f t="shared" si="312"/>
        <v>1.0053794574824748</v>
      </c>
      <c r="U1290" s="9">
        <f t="shared" si="313"/>
        <v>1.8591892715635477E-3</v>
      </c>
      <c r="V1290" s="9">
        <f t="shared" si="314"/>
        <v>0</v>
      </c>
      <c r="W1290" s="9">
        <f t="shared" si="315"/>
        <v>0</v>
      </c>
      <c r="X1290" s="9">
        <f t="shared" si="316"/>
        <v>1</v>
      </c>
      <c r="Y1290" s="9">
        <f t="shared" si="317"/>
        <v>0</v>
      </c>
      <c r="Z1290" s="9">
        <f t="shared" si="318"/>
        <v>0</v>
      </c>
      <c r="AA1290" s="9">
        <f t="shared" si="319"/>
        <v>0</v>
      </c>
      <c r="AB1290" s="9">
        <f t="shared" si="320"/>
        <v>0</v>
      </c>
      <c r="AC1290" s="9">
        <f t="shared" si="321"/>
        <v>0</v>
      </c>
      <c r="AD1290" s="9">
        <f t="shared" si="322"/>
        <v>1</v>
      </c>
    </row>
    <row r="1291" spans="1:30" x14ac:dyDescent="0.35">
      <c r="A1291" s="5">
        <v>1290</v>
      </c>
      <c r="B1291" s="3" t="s">
        <v>743</v>
      </c>
      <c r="C1291" s="11">
        <v>20</v>
      </c>
      <c r="D1291" s="8">
        <v>9</v>
      </c>
      <c r="E1291" s="11">
        <v>0</v>
      </c>
      <c r="F1291" s="11">
        <v>5</v>
      </c>
      <c r="G1291" s="11">
        <v>0</v>
      </c>
      <c r="H1291" s="8">
        <v>10706000</v>
      </c>
      <c r="I1291" s="8">
        <v>10976000</v>
      </c>
      <c r="J1291" s="8">
        <v>7728000</v>
      </c>
      <c r="K1291" s="8">
        <v>2794000</v>
      </c>
      <c r="L1291" s="8">
        <v>254000</v>
      </c>
      <c r="M1291" s="8">
        <v>3048000</v>
      </c>
      <c r="N1291" s="8">
        <v>40746000</v>
      </c>
      <c r="O1291" s="8">
        <v>4.3090000000000002</v>
      </c>
      <c r="P1291" s="9">
        <f t="shared" si="308"/>
        <v>0.97540087463556846</v>
      </c>
      <c r="Q1291" s="9">
        <f t="shared" si="309"/>
        <v>0.70408163265306123</v>
      </c>
      <c r="R1291" s="9">
        <f t="shared" si="310"/>
        <v>0.25455539358600582</v>
      </c>
      <c r="S1291" s="9">
        <f t="shared" si="311"/>
        <v>2.3141399416909621E-2</v>
      </c>
      <c r="T1291" s="9">
        <f t="shared" si="312"/>
        <v>0.27769679300291544</v>
      </c>
      <c r="U1291" s="9">
        <f t="shared" si="313"/>
        <v>3.7122813411078717</v>
      </c>
      <c r="V1291" s="9">
        <f t="shared" si="314"/>
        <v>0</v>
      </c>
      <c r="W1291" s="9">
        <f t="shared" si="315"/>
        <v>0</v>
      </c>
      <c r="X1291" s="9">
        <f t="shared" si="316"/>
        <v>1</v>
      </c>
      <c r="Y1291" s="9">
        <f t="shared" si="317"/>
        <v>0</v>
      </c>
      <c r="Z1291" s="9">
        <f t="shared" si="318"/>
        <v>0</v>
      </c>
      <c r="AA1291" s="9">
        <f t="shared" si="319"/>
        <v>0</v>
      </c>
      <c r="AB1291" s="9">
        <f t="shared" si="320"/>
        <v>0</v>
      </c>
      <c r="AC1291" s="9">
        <f t="shared" si="321"/>
        <v>0</v>
      </c>
      <c r="AD1291" s="9">
        <f t="shared" si="322"/>
        <v>1</v>
      </c>
    </row>
    <row r="1292" spans="1:30" x14ac:dyDescent="0.35">
      <c r="A1292" s="5">
        <v>1291</v>
      </c>
      <c r="B1292" s="3" t="s">
        <v>744</v>
      </c>
      <c r="C1292" s="11">
        <v>20</v>
      </c>
      <c r="D1292" s="8">
        <v>4</v>
      </c>
      <c r="E1292" s="11">
        <v>0</v>
      </c>
      <c r="F1292" s="11">
        <v>5</v>
      </c>
      <c r="G1292" s="11">
        <v>0</v>
      </c>
      <c r="H1292" s="8">
        <v>1383000</v>
      </c>
      <c r="I1292" s="8">
        <v>1383000</v>
      </c>
      <c r="J1292" s="8">
        <v>1294000</v>
      </c>
      <c r="K1292" s="8">
        <v>70000</v>
      </c>
      <c r="L1292" s="8">
        <v>9000</v>
      </c>
      <c r="M1292" s="8">
        <v>79000</v>
      </c>
      <c r="N1292" s="8">
        <v>876000</v>
      </c>
      <c r="O1292" s="8">
        <v>0.62329999999999997</v>
      </c>
      <c r="P1292" s="9">
        <f t="shared" ref="P1292:P1355" si="323">H1292/$I1292</f>
        <v>1</v>
      </c>
      <c r="Q1292" s="9">
        <f t="shared" ref="Q1292:Q1355" si="324">J1292/$I1292</f>
        <v>0.93564714389009396</v>
      </c>
      <c r="R1292" s="9">
        <f t="shared" ref="R1292:R1355" si="325">K1292/$I1292</f>
        <v>5.061460592913955E-2</v>
      </c>
      <c r="S1292" s="9">
        <f t="shared" ref="S1292:S1355" si="326">L1292/$I1292</f>
        <v>6.5075921908893707E-3</v>
      </c>
      <c r="T1292" s="9">
        <f t="shared" ref="T1292:T1355" si="327">M1292/$I1292</f>
        <v>5.7122198120028923E-2</v>
      </c>
      <c r="U1292" s="9">
        <f t="shared" ref="U1292:U1355" si="328">N1292/$I1292</f>
        <v>0.63340563991323207</v>
      </c>
      <c r="V1292" s="9">
        <f t="shared" si="314"/>
        <v>0</v>
      </c>
      <c r="W1292" s="9">
        <f t="shared" si="315"/>
        <v>0</v>
      </c>
      <c r="X1292" s="9">
        <f t="shared" si="316"/>
        <v>1</v>
      </c>
      <c r="Y1292" s="9">
        <f t="shared" si="317"/>
        <v>0</v>
      </c>
      <c r="Z1292" s="9">
        <f t="shared" si="318"/>
        <v>0</v>
      </c>
      <c r="AA1292" s="9">
        <f t="shared" si="319"/>
        <v>0</v>
      </c>
      <c r="AB1292" s="9">
        <f t="shared" si="320"/>
        <v>0</v>
      </c>
      <c r="AC1292" s="9">
        <f t="shared" si="321"/>
        <v>0</v>
      </c>
      <c r="AD1292" s="9">
        <f t="shared" si="322"/>
        <v>1</v>
      </c>
    </row>
    <row r="1293" spans="1:30" x14ac:dyDescent="0.35">
      <c r="A1293" s="5">
        <v>1292</v>
      </c>
      <c r="B1293" s="3" t="s">
        <v>745</v>
      </c>
      <c r="C1293" s="11">
        <v>20</v>
      </c>
      <c r="D1293" s="8">
        <v>15</v>
      </c>
      <c r="E1293" s="11">
        <v>0</v>
      </c>
      <c r="F1293" s="11">
        <v>5</v>
      </c>
      <c r="G1293" s="11">
        <v>0</v>
      </c>
      <c r="H1293" s="8">
        <v>276056000</v>
      </c>
      <c r="I1293" s="8">
        <v>304915000</v>
      </c>
      <c r="J1293" s="8">
        <v>154593000</v>
      </c>
      <c r="K1293" s="8">
        <v>42500000</v>
      </c>
      <c r="L1293" s="8">
        <v>73129000</v>
      </c>
      <c r="M1293" s="8">
        <v>115629000</v>
      </c>
      <c r="N1293" s="8">
        <v>477715000</v>
      </c>
      <c r="O1293" s="8">
        <v>1.5235000000000001</v>
      </c>
      <c r="P1293" s="9">
        <f t="shared" si="323"/>
        <v>0.9053539511011266</v>
      </c>
      <c r="Q1293" s="9">
        <f t="shared" si="324"/>
        <v>0.5070035911647508</v>
      </c>
      <c r="R1293" s="9">
        <f t="shared" si="325"/>
        <v>0.1393831067674598</v>
      </c>
      <c r="S1293" s="9">
        <f t="shared" si="326"/>
        <v>0.23983405211288392</v>
      </c>
      <c r="T1293" s="9">
        <f t="shared" si="327"/>
        <v>0.37921715888034369</v>
      </c>
      <c r="U1293" s="9">
        <f t="shared" si="328"/>
        <v>1.5667153141039305</v>
      </c>
      <c r="V1293" s="9">
        <f t="shared" si="314"/>
        <v>0</v>
      </c>
      <c r="W1293" s="9">
        <f t="shared" si="315"/>
        <v>0</v>
      </c>
      <c r="X1293" s="9">
        <f t="shared" si="316"/>
        <v>1</v>
      </c>
      <c r="Y1293" s="9">
        <f t="shared" si="317"/>
        <v>0</v>
      </c>
      <c r="Z1293" s="9">
        <f t="shared" si="318"/>
        <v>0</v>
      </c>
      <c r="AA1293" s="9">
        <f t="shared" si="319"/>
        <v>0</v>
      </c>
      <c r="AB1293" s="9">
        <f t="shared" si="320"/>
        <v>0</v>
      </c>
      <c r="AC1293" s="9">
        <f t="shared" si="321"/>
        <v>0</v>
      </c>
      <c r="AD1293" s="9">
        <f t="shared" si="322"/>
        <v>1</v>
      </c>
    </row>
    <row r="1294" spans="1:30" ht="29" x14ac:dyDescent="0.35">
      <c r="A1294" s="5">
        <v>1293</v>
      </c>
      <c r="B1294" s="3" t="s">
        <v>746</v>
      </c>
      <c r="C1294" s="11">
        <v>20</v>
      </c>
      <c r="D1294" s="8">
        <v>2</v>
      </c>
      <c r="E1294" s="11">
        <v>0</v>
      </c>
      <c r="F1294" s="11">
        <v>5</v>
      </c>
      <c r="G1294" s="11">
        <v>0</v>
      </c>
      <c r="H1294" s="8">
        <v>4440000</v>
      </c>
      <c r="I1294" s="8">
        <v>7693000</v>
      </c>
      <c r="J1294" s="8">
        <v>1444000</v>
      </c>
      <c r="K1294" s="8">
        <v>3803000</v>
      </c>
      <c r="L1294" s="8">
        <v>2436000</v>
      </c>
      <c r="M1294" s="8">
        <v>6239000</v>
      </c>
      <c r="N1294" s="8">
        <v>29086000</v>
      </c>
      <c r="O1294" s="8">
        <v>5.2634999999999996</v>
      </c>
      <c r="P1294" s="9">
        <f t="shared" si="323"/>
        <v>0.57714805667489921</v>
      </c>
      <c r="Q1294" s="9">
        <f t="shared" si="324"/>
        <v>0.18770310672039517</v>
      </c>
      <c r="R1294" s="9">
        <f t="shared" si="325"/>
        <v>0.49434550890419865</v>
      </c>
      <c r="S1294" s="9">
        <f t="shared" si="326"/>
        <v>0.31665150136487719</v>
      </c>
      <c r="T1294" s="9">
        <f t="shared" si="327"/>
        <v>0.81099701026907578</v>
      </c>
      <c r="U1294" s="9">
        <f t="shared" si="328"/>
        <v>3.7808397244248018</v>
      </c>
      <c r="V1294" s="9">
        <f t="shared" si="314"/>
        <v>0</v>
      </c>
      <c r="W1294" s="9">
        <f t="shared" si="315"/>
        <v>0</v>
      </c>
      <c r="X1294" s="9">
        <f t="shared" si="316"/>
        <v>1</v>
      </c>
      <c r="Y1294" s="9">
        <f t="shared" si="317"/>
        <v>0</v>
      </c>
      <c r="Z1294" s="9">
        <f t="shared" si="318"/>
        <v>0</v>
      </c>
      <c r="AA1294" s="9">
        <f t="shared" si="319"/>
        <v>0</v>
      </c>
      <c r="AB1294" s="9">
        <f t="shared" si="320"/>
        <v>0</v>
      </c>
      <c r="AC1294" s="9">
        <f t="shared" si="321"/>
        <v>0</v>
      </c>
      <c r="AD1294" s="9">
        <f t="shared" si="322"/>
        <v>1</v>
      </c>
    </row>
    <row r="1295" spans="1:30" ht="43.5" x14ac:dyDescent="0.35">
      <c r="A1295" s="5">
        <v>1294</v>
      </c>
      <c r="B1295" s="3" t="s">
        <v>1597</v>
      </c>
      <c r="C1295" s="11">
        <v>20</v>
      </c>
      <c r="D1295" s="8">
        <v>21</v>
      </c>
      <c r="E1295" s="11">
        <v>0</v>
      </c>
      <c r="F1295" s="11">
        <v>2</v>
      </c>
      <c r="G1295" s="11">
        <v>0</v>
      </c>
      <c r="H1295" s="8">
        <v>58542000</v>
      </c>
      <c r="I1295" s="8">
        <v>118954000</v>
      </c>
      <c r="J1295" s="8">
        <v>28900000</v>
      </c>
      <c r="K1295" s="8">
        <v>3864000</v>
      </c>
      <c r="L1295" s="8">
        <v>8416000</v>
      </c>
      <c r="M1295" s="8">
        <v>12280000</v>
      </c>
      <c r="N1295" s="8">
        <v>81564000</v>
      </c>
      <c r="O1295" s="8">
        <v>0.69730000000000003</v>
      </c>
      <c r="P1295" s="9">
        <f t="shared" si="323"/>
        <v>0.49213981875346774</v>
      </c>
      <c r="Q1295" s="9">
        <f t="shared" si="324"/>
        <v>0.24295105671099754</v>
      </c>
      <c r="R1295" s="9">
        <f t="shared" si="325"/>
        <v>3.248314474502749E-2</v>
      </c>
      <c r="S1295" s="9">
        <f t="shared" si="326"/>
        <v>7.0750037829749313E-2</v>
      </c>
      <c r="T1295" s="9">
        <f t="shared" si="327"/>
        <v>0.1032331825747768</v>
      </c>
      <c r="U1295" s="9">
        <f t="shared" si="328"/>
        <v>0.68567681624829768</v>
      </c>
      <c r="V1295" s="9">
        <f t="shared" si="314"/>
        <v>0</v>
      </c>
      <c r="W1295" s="9">
        <f t="shared" si="315"/>
        <v>0</v>
      </c>
      <c r="X1295" s="9">
        <f t="shared" si="316"/>
        <v>1</v>
      </c>
      <c r="Y1295" s="9">
        <f t="shared" si="317"/>
        <v>0</v>
      </c>
      <c r="Z1295" s="9">
        <f t="shared" si="318"/>
        <v>0</v>
      </c>
      <c r="AA1295" s="9">
        <f t="shared" si="319"/>
        <v>1</v>
      </c>
      <c r="AB1295" s="9">
        <f t="shared" si="320"/>
        <v>0</v>
      </c>
      <c r="AC1295" s="9">
        <f t="shared" si="321"/>
        <v>0</v>
      </c>
      <c r="AD1295" s="9">
        <f t="shared" si="322"/>
        <v>0</v>
      </c>
    </row>
    <row r="1296" spans="1:30" x14ac:dyDescent="0.35">
      <c r="A1296" s="5">
        <v>1295</v>
      </c>
      <c r="B1296" s="3" t="s">
        <v>1598</v>
      </c>
      <c r="C1296" s="11">
        <v>20</v>
      </c>
      <c r="D1296" s="8">
        <v>15</v>
      </c>
      <c r="E1296" s="11">
        <v>0</v>
      </c>
      <c r="F1296" s="11">
        <v>5</v>
      </c>
      <c r="G1296" s="11">
        <v>0</v>
      </c>
      <c r="H1296" s="8">
        <v>68239000</v>
      </c>
      <c r="I1296" s="8">
        <v>142193000</v>
      </c>
      <c r="J1296" s="8">
        <v>-239841000</v>
      </c>
      <c r="K1296" s="8">
        <v>221275000</v>
      </c>
      <c r="L1296" s="8">
        <v>147239000</v>
      </c>
      <c r="M1296" s="8">
        <v>368514000</v>
      </c>
      <c r="N1296" s="8">
        <v>107636000</v>
      </c>
      <c r="O1296" s="8">
        <v>0.79120000000000001</v>
      </c>
      <c r="P1296" s="9">
        <f t="shared" si="323"/>
        <v>0.47990407404021296</v>
      </c>
      <c r="Q1296" s="9">
        <f t="shared" si="324"/>
        <v>-1.6867286012672917</v>
      </c>
      <c r="R1296" s="9">
        <f t="shared" si="325"/>
        <v>1.5561595859149184</v>
      </c>
      <c r="S1296" s="9">
        <f t="shared" si="326"/>
        <v>1.0354869789652092</v>
      </c>
      <c r="T1296" s="9">
        <f t="shared" si="327"/>
        <v>2.5916465648801279</v>
      </c>
      <c r="U1296" s="9">
        <f t="shared" si="328"/>
        <v>0.75697115891780886</v>
      </c>
      <c r="V1296" s="9">
        <f t="shared" si="314"/>
        <v>0</v>
      </c>
      <c r="W1296" s="9">
        <f t="shared" si="315"/>
        <v>0</v>
      </c>
      <c r="X1296" s="9">
        <f t="shared" si="316"/>
        <v>1</v>
      </c>
      <c r="Y1296" s="9">
        <f t="shared" si="317"/>
        <v>0</v>
      </c>
      <c r="Z1296" s="9">
        <f t="shared" si="318"/>
        <v>0</v>
      </c>
      <c r="AA1296" s="9">
        <f t="shared" si="319"/>
        <v>0</v>
      </c>
      <c r="AB1296" s="9">
        <f t="shared" si="320"/>
        <v>0</v>
      </c>
      <c r="AC1296" s="9">
        <f t="shared" si="321"/>
        <v>0</v>
      </c>
      <c r="AD1296" s="9">
        <f t="shared" si="322"/>
        <v>1</v>
      </c>
    </row>
    <row r="1297" spans="1:30" ht="29" x14ac:dyDescent="0.35">
      <c r="A1297" s="5">
        <v>1296</v>
      </c>
      <c r="B1297" s="3" t="s">
        <v>747</v>
      </c>
      <c r="C1297" s="11">
        <v>20</v>
      </c>
      <c r="D1297" s="8">
        <v>17.5</v>
      </c>
      <c r="E1297" s="11">
        <v>0</v>
      </c>
      <c r="F1297" s="11">
        <v>5</v>
      </c>
      <c r="G1297" s="11">
        <v>0</v>
      </c>
      <c r="H1297" s="8">
        <v>64378000</v>
      </c>
      <c r="I1297" s="8">
        <v>98509000</v>
      </c>
      <c r="J1297" s="8">
        <v>71601000</v>
      </c>
      <c r="K1297" s="8">
        <v>2626000</v>
      </c>
      <c r="L1297" s="8">
        <v>19883000</v>
      </c>
      <c r="M1297" s="8">
        <v>22509000</v>
      </c>
      <c r="N1297" s="8">
        <v>268425000</v>
      </c>
      <c r="O1297" s="8">
        <v>2.5615999999999999</v>
      </c>
      <c r="P1297" s="9">
        <f t="shared" si="323"/>
        <v>0.6535240434884122</v>
      </c>
      <c r="Q1297" s="9">
        <f t="shared" si="324"/>
        <v>0.72684729314072827</v>
      </c>
      <c r="R1297" s="9">
        <f t="shared" si="325"/>
        <v>2.6657462769899196E-2</v>
      </c>
      <c r="S1297" s="9">
        <f t="shared" si="326"/>
        <v>0.20183942583926343</v>
      </c>
      <c r="T1297" s="9">
        <f t="shared" si="327"/>
        <v>0.22849688860916262</v>
      </c>
      <c r="U1297" s="9">
        <f t="shared" si="328"/>
        <v>2.7248779299353361</v>
      </c>
      <c r="V1297" s="9">
        <f t="shared" si="314"/>
        <v>0</v>
      </c>
      <c r="W1297" s="9">
        <f t="shared" si="315"/>
        <v>0</v>
      </c>
      <c r="X1297" s="9">
        <f t="shared" si="316"/>
        <v>1</v>
      </c>
      <c r="Y1297" s="9">
        <f t="shared" si="317"/>
        <v>0</v>
      </c>
      <c r="Z1297" s="9">
        <f t="shared" si="318"/>
        <v>0</v>
      </c>
      <c r="AA1297" s="9">
        <f t="shared" si="319"/>
        <v>0</v>
      </c>
      <c r="AB1297" s="9">
        <f t="shared" si="320"/>
        <v>0</v>
      </c>
      <c r="AC1297" s="9">
        <f t="shared" si="321"/>
        <v>0</v>
      </c>
      <c r="AD1297" s="9">
        <f t="shared" si="322"/>
        <v>1</v>
      </c>
    </row>
    <row r="1298" spans="1:30" ht="29" x14ac:dyDescent="0.35">
      <c r="A1298" s="5">
        <v>1297</v>
      </c>
      <c r="B1298" s="3" t="s">
        <v>748</v>
      </c>
      <c r="C1298" s="11">
        <v>20</v>
      </c>
      <c r="D1298" s="8">
        <v>7</v>
      </c>
      <c r="E1298" s="11">
        <v>0</v>
      </c>
      <c r="F1298" s="11">
        <v>5</v>
      </c>
      <c r="G1298" s="11">
        <v>0</v>
      </c>
      <c r="H1298" s="8">
        <v>106617000</v>
      </c>
      <c r="I1298" s="8">
        <v>177911000</v>
      </c>
      <c r="J1298" s="8">
        <v>59443000</v>
      </c>
      <c r="K1298" s="8">
        <v>50014000</v>
      </c>
      <c r="L1298" s="8">
        <v>68444000</v>
      </c>
      <c r="M1298" s="8">
        <v>118458000</v>
      </c>
      <c r="N1298" s="8">
        <v>199483000</v>
      </c>
      <c r="O1298" s="8">
        <v>1.3746</v>
      </c>
      <c r="P1298" s="9">
        <f t="shared" si="323"/>
        <v>0.59927154588530218</v>
      </c>
      <c r="Q1298" s="9">
        <f t="shared" si="324"/>
        <v>0.33411649645047242</v>
      </c>
      <c r="R1298" s="9">
        <f t="shared" si="325"/>
        <v>0.28111808713345438</v>
      </c>
      <c r="S1298" s="9">
        <f t="shared" si="326"/>
        <v>0.3847092085368527</v>
      </c>
      <c r="T1298" s="9">
        <f t="shared" si="327"/>
        <v>0.66582729567030707</v>
      </c>
      <c r="U1298" s="9">
        <f t="shared" si="328"/>
        <v>1.1212516370544823</v>
      </c>
      <c r="V1298" s="9">
        <f t="shared" si="314"/>
        <v>0</v>
      </c>
      <c r="W1298" s="9">
        <f t="shared" si="315"/>
        <v>0</v>
      </c>
      <c r="X1298" s="9">
        <f t="shared" si="316"/>
        <v>1</v>
      </c>
      <c r="Y1298" s="9">
        <f t="shared" si="317"/>
        <v>0</v>
      </c>
      <c r="Z1298" s="9">
        <f t="shared" si="318"/>
        <v>0</v>
      </c>
      <c r="AA1298" s="9">
        <f t="shared" si="319"/>
        <v>0</v>
      </c>
      <c r="AB1298" s="9">
        <f t="shared" si="320"/>
        <v>0</v>
      </c>
      <c r="AC1298" s="9">
        <f t="shared" si="321"/>
        <v>0</v>
      </c>
      <c r="AD1298" s="9">
        <f t="shared" si="322"/>
        <v>1</v>
      </c>
    </row>
    <row r="1299" spans="1:30" x14ac:dyDescent="0.35">
      <c r="A1299" s="5">
        <v>1298</v>
      </c>
      <c r="B1299" s="3" t="s">
        <v>749</v>
      </c>
      <c r="C1299" s="11">
        <v>20</v>
      </c>
      <c r="D1299" s="8">
        <v>22.5</v>
      </c>
      <c r="E1299" s="11">
        <v>0</v>
      </c>
      <c r="F1299" s="11">
        <v>5</v>
      </c>
      <c r="G1299" s="11">
        <v>0</v>
      </c>
      <c r="H1299" s="8">
        <v>2095000</v>
      </c>
      <c r="I1299" s="8">
        <v>2095000</v>
      </c>
      <c r="J1299" s="8">
        <v>1054000</v>
      </c>
      <c r="K1299" s="8">
        <v>65000</v>
      </c>
      <c r="L1299" s="8">
        <v>726000</v>
      </c>
      <c r="M1299" s="8">
        <v>791000</v>
      </c>
      <c r="N1299" s="8">
        <v>13521000</v>
      </c>
      <c r="O1299" s="8">
        <v>7.6002999999999998</v>
      </c>
      <c r="P1299" s="9">
        <f t="shared" si="323"/>
        <v>1</v>
      </c>
      <c r="Q1299" s="9">
        <f t="shared" si="324"/>
        <v>0.50310262529832939</v>
      </c>
      <c r="R1299" s="9">
        <f t="shared" si="325"/>
        <v>3.1026252983293555E-2</v>
      </c>
      <c r="S1299" s="9">
        <f t="shared" si="326"/>
        <v>0.34653937947494035</v>
      </c>
      <c r="T1299" s="9">
        <f t="shared" si="327"/>
        <v>0.37756563245823388</v>
      </c>
      <c r="U1299" s="9">
        <f t="shared" si="328"/>
        <v>6.4539379474940333</v>
      </c>
      <c r="V1299" s="9">
        <f t="shared" si="314"/>
        <v>0</v>
      </c>
      <c r="W1299" s="9">
        <f t="shared" si="315"/>
        <v>0</v>
      </c>
      <c r="X1299" s="9">
        <f t="shared" si="316"/>
        <v>1</v>
      </c>
      <c r="Y1299" s="9">
        <f t="shared" si="317"/>
        <v>0</v>
      </c>
      <c r="Z1299" s="9">
        <f t="shared" si="318"/>
        <v>0</v>
      </c>
      <c r="AA1299" s="9">
        <f t="shared" si="319"/>
        <v>0</v>
      </c>
      <c r="AB1299" s="9">
        <f t="shared" si="320"/>
        <v>0</v>
      </c>
      <c r="AC1299" s="9">
        <f t="shared" si="321"/>
        <v>0</v>
      </c>
      <c r="AD1299" s="9">
        <f t="shared" si="322"/>
        <v>1</v>
      </c>
    </row>
    <row r="1300" spans="1:30" x14ac:dyDescent="0.35">
      <c r="A1300" s="5">
        <v>1299</v>
      </c>
      <c r="B1300" s="3" t="s">
        <v>750</v>
      </c>
      <c r="C1300" s="11">
        <v>20</v>
      </c>
      <c r="D1300" s="8">
        <v>6.5</v>
      </c>
      <c r="E1300" s="11">
        <v>0</v>
      </c>
      <c r="F1300" s="11">
        <v>5</v>
      </c>
      <c r="G1300" s="11">
        <v>0</v>
      </c>
      <c r="H1300" s="8">
        <v>9752000</v>
      </c>
      <c r="I1300" s="8">
        <v>11610000</v>
      </c>
      <c r="J1300" s="8">
        <v>2842000</v>
      </c>
      <c r="K1300" s="8">
        <v>2247000</v>
      </c>
      <c r="L1300" s="8">
        <v>6510000</v>
      </c>
      <c r="M1300" s="8">
        <v>8757000</v>
      </c>
      <c r="N1300" s="8">
        <v>42648000</v>
      </c>
      <c r="O1300" s="8">
        <v>5.2892999999999999</v>
      </c>
      <c r="P1300" s="9">
        <f t="shared" si="323"/>
        <v>0.83996554694229109</v>
      </c>
      <c r="Q1300" s="9">
        <f t="shared" si="324"/>
        <v>0.24478897502153316</v>
      </c>
      <c r="R1300" s="9">
        <f t="shared" si="325"/>
        <v>0.19354005167958657</v>
      </c>
      <c r="S1300" s="9">
        <f t="shared" si="326"/>
        <v>0.56072351421188626</v>
      </c>
      <c r="T1300" s="9">
        <f t="shared" si="327"/>
        <v>0.75426356589147292</v>
      </c>
      <c r="U1300" s="9">
        <f t="shared" si="328"/>
        <v>3.6733850129198968</v>
      </c>
      <c r="V1300" s="9">
        <f t="shared" si="314"/>
        <v>0</v>
      </c>
      <c r="W1300" s="9">
        <f t="shared" si="315"/>
        <v>0</v>
      </c>
      <c r="X1300" s="9">
        <f t="shared" si="316"/>
        <v>1</v>
      </c>
      <c r="Y1300" s="9">
        <f t="shared" si="317"/>
        <v>0</v>
      </c>
      <c r="Z1300" s="9">
        <f t="shared" si="318"/>
        <v>0</v>
      </c>
      <c r="AA1300" s="9">
        <f t="shared" si="319"/>
        <v>0</v>
      </c>
      <c r="AB1300" s="9">
        <f t="shared" si="320"/>
        <v>0</v>
      </c>
      <c r="AC1300" s="9">
        <f t="shared" si="321"/>
        <v>0</v>
      </c>
      <c r="AD1300" s="9">
        <f t="shared" si="322"/>
        <v>1</v>
      </c>
    </row>
    <row r="1301" spans="1:30" x14ac:dyDescent="0.35">
      <c r="A1301" s="5">
        <v>1300</v>
      </c>
      <c r="B1301" s="3" t="s">
        <v>1599</v>
      </c>
      <c r="C1301" s="11">
        <v>20</v>
      </c>
      <c r="D1301" s="8">
        <v>20</v>
      </c>
      <c r="E1301" s="11">
        <v>0</v>
      </c>
      <c r="F1301" s="11">
        <v>5</v>
      </c>
      <c r="G1301" s="11">
        <v>0</v>
      </c>
      <c r="H1301" s="8">
        <v>2072000</v>
      </c>
      <c r="I1301" s="8">
        <v>2072000</v>
      </c>
      <c r="J1301" s="8">
        <v>-65000</v>
      </c>
      <c r="K1301" s="8">
        <v>2030000</v>
      </c>
      <c r="L1301" s="8">
        <v>89000</v>
      </c>
      <c r="M1301" s="8">
        <v>2119000</v>
      </c>
      <c r="N1301" s="8">
        <v>98000</v>
      </c>
      <c r="O1301" s="8">
        <v>9.11E-2</v>
      </c>
      <c r="P1301" s="9">
        <f t="shared" si="323"/>
        <v>1</v>
      </c>
      <c r="Q1301" s="9">
        <f t="shared" si="324"/>
        <v>-3.137065637065637E-2</v>
      </c>
      <c r="R1301" s="9">
        <f t="shared" si="325"/>
        <v>0.97972972972972971</v>
      </c>
      <c r="S1301" s="9">
        <f t="shared" si="326"/>
        <v>4.2953667953667951E-2</v>
      </c>
      <c r="T1301" s="9">
        <f t="shared" si="327"/>
        <v>1.0226833976833978</v>
      </c>
      <c r="U1301" s="9">
        <f t="shared" si="328"/>
        <v>4.72972972972973E-2</v>
      </c>
      <c r="V1301" s="9">
        <f t="shared" si="314"/>
        <v>0</v>
      </c>
      <c r="W1301" s="9">
        <f t="shared" si="315"/>
        <v>0</v>
      </c>
      <c r="X1301" s="9">
        <f t="shared" si="316"/>
        <v>1</v>
      </c>
      <c r="Y1301" s="9">
        <f t="shared" si="317"/>
        <v>0</v>
      </c>
      <c r="Z1301" s="9">
        <f t="shared" si="318"/>
        <v>0</v>
      </c>
      <c r="AA1301" s="9">
        <f t="shared" si="319"/>
        <v>0</v>
      </c>
      <c r="AB1301" s="9">
        <f t="shared" si="320"/>
        <v>0</v>
      </c>
      <c r="AC1301" s="9">
        <f t="shared" si="321"/>
        <v>0</v>
      </c>
      <c r="AD1301" s="9">
        <f t="shared" si="322"/>
        <v>1</v>
      </c>
    </row>
    <row r="1302" spans="1:30" x14ac:dyDescent="0.35">
      <c r="A1302" s="5">
        <v>1301</v>
      </c>
      <c r="B1302" s="3" t="s">
        <v>751</v>
      </c>
      <c r="C1302" s="11">
        <v>20</v>
      </c>
      <c r="D1302" s="8">
        <v>20</v>
      </c>
      <c r="E1302" s="11">
        <v>0</v>
      </c>
      <c r="F1302" s="11">
        <v>5</v>
      </c>
      <c r="G1302" s="11">
        <v>0</v>
      </c>
      <c r="H1302" s="8">
        <v>999000</v>
      </c>
      <c r="I1302" s="8">
        <v>999000</v>
      </c>
      <c r="J1302" s="8">
        <v>277000</v>
      </c>
      <c r="K1302" s="8">
        <v>519000</v>
      </c>
      <c r="L1302" s="8">
        <v>190000</v>
      </c>
      <c r="M1302" s="8">
        <v>709000</v>
      </c>
      <c r="N1302" s="8">
        <v>1523000</v>
      </c>
      <c r="O1302" s="8">
        <v>1.5913999999999999</v>
      </c>
      <c r="P1302" s="9">
        <f t="shared" si="323"/>
        <v>1</v>
      </c>
      <c r="Q1302" s="9">
        <f t="shared" si="324"/>
        <v>0.2772772772772773</v>
      </c>
      <c r="R1302" s="9">
        <f t="shared" si="325"/>
        <v>0.51951951951951947</v>
      </c>
      <c r="S1302" s="9">
        <f t="shared" si="326"/>
        <v>0.19019019019019018</v>
      </c>
      <c r="T1302" s="9">
        <f t="shared" si="327"/>
        <v>0.7097097097097097</v>
      </c>
      <c r="U1302" s="9">
        <f t="shared" si="328"/>
        <v>1.5245245245245245</v>
      </c>
      <c r="V1302" s="9">
        <f t="shared" si="314"/>
        <v>0</v>
      </c>
      <c r="W1302" s="9">
        <f t="shared" si="315"/>
        <v>0</v>
      </c>
      <c r="X1302" s="9">
        <f t="shared" si="316"/>
        <v>1</v>
      </c>
      <c r="Y1302" s="9">
        <f t="shared" si="317"/>
        <v>0</v>
      </c>
      <c r="Z1302" s="9">
        <f t="shared" si="318"/>
        <v>0</v>
      </c>
      <c r="AA1302" s="9">
        <f t="shared" si="319"/>
        <v>0</v>
      </c>
      <c r="AB1302" s="9">
        <f t="shared" si="320"/>
        <v>0</v>
      </c>
      <c r="AC1302" s="9">
        <f t="shared" si="321"/>
        <v>0</v>
      </c>
      <c r="AD1302" s="9">
        <f t="shared" si="322"/>
        <v>1</v>
      </c>
    </row>
    <row r="1303" spans="1:30" x14ac:dyDescent="0.35">
      <c r="A1303" s="5">
        <v>1302</v>
      </c>
      <c r="B1303" s="3" t="s">
        <v>1600</v>
      </c>
      <c r="C1303" s="11">
        <v>20</v>
      </c>
      <c r="D1303" s="8">
        <v>12.5</v>
      </c>
      <c r="E1303" s="11">
        <v>0</v>
      </c>
      <c r="F1303" s="11">
        <v>0</v>
      </c>
      <c r="G1303" s="11">
        <v>0</v>
      </c>
      <c r="H1303" s="8">
        <v>3094000</v>
      </c>
      <c r="I1303" s="8">
        <v>112683000</v>
      </c>
      <c r="J1303" s="8">
        <v>-217347000</v>
      </c>
      <c r="K1303" s="8">
        <v>238069000</v>
      </c>
      <c r="L1303" s="8">
        <v>91861000</v>
      </c>
      <c r="M1303" s="8">
        <v>329930000</v>
      </c>
      <c r="N1303" s="8">
        <v>299000</v>
      </c>
      <c r="O1303" s="8">
        <v>2.5999999999999999E-3</v>
      </c>
      <c r="P1303" s="9">
        <f t="shared" si="323"/>
        <v>2.7457557927992687E-2</v>
      </c>
      <c r="Q1303" s="9">
        <f t="shared" si="324"/>
        <v>-1.9288357604962594</v>
      </c>
      <c r="R1303" s="9">
        <f t="shared" si="325"/>
        <v>2.112732177879538</v>
      </c>
      <c r="S1303" s="9">
        <f t="shared" si="326"/>
        <v>0.81521613730553855</v>
      </c>
      <c r="T1303" s="9">
        <f t="shared" si="327"/>
        <v>2.9279483151850769</v>
      </c>
      <c r="U1303" s="9">
        <f t="shared" si="328"/>
        <v>2.6534614804362682E-3</v>
      </c>
      <c r="V1303" s="9">
        <f t="shared" si="314"/>
        <v>0</v>
      </c>
      <c r="W1303" s="9">
        <f t="shared" si="315"/>
        <v>0</v>
      </c>
      <c r="X1303" s="9">
        <f t="shared" si="316"/>
        <v>1</v>
      </c>
      <c r="Y1303" s="9">
        <f t="shared" si="317"/>
        <v>1</v>
      </c>
      <c r="Z1303" s="9">
        <f t="shared" si="318"/>
        <v>0</v>
      </c>
      <c r="AA1303" s="9">
        <f t="shared" si="319"/>
        <v>0</v>
      </c>
      <c r="AB1303" s="9">
        <f t="shared" si="320"/>
        <v>0</v>
      </c>
      <c r="AC1303" s="9">
        <f t="shared" si="321"/>
        <v>0</v>
      </c>
      <c r="AD1303" s="9">
        <f t="shared" si="322"/>
        <v>0</v>
      </c>
    </row>
    <row r="1304" spans="1:30" x14ac:dyDescent="0.35">
      <c r="A1304" s="5">
        <v>1303</v>
      </c>
      <c r="B1304" s="3" t="s">
        <v>752</v>
      </c>
      <c r="C1304" s="11">
        <v>20</v>
      </c>
      <c r="D1304" s="8">
        <v>3.5</v>
      </c>
      <c r="E1304" s="11">
        <v>0</v>
      </c>
      <c r="F1304" s="11">
        <v>5</v>
      </c>
      <c r="G1304" s="11">
        <v>0</v>
      </c>
      <c r="H1304" s="8">
        <v>17894000</v>
      </c>
      <c r="I1304" s="8">
        <v>17894000</v>
      </c>
      <c r="J1304" s="8">
        <v>964000</v>
      </c>
      <c r="K1304" s="8">
        <v>530000</v>
      </c>
      <c r="L1304" s="8">
        <v>16401000</v>
      </c>
      <c r="M1304" s="8">
        <v>16931000</v>
      </c>
      <c r="N1304" s="8">
        <v>7915000</v>
      </c>
      <c r="O1304" s="8">
        <v>0.45129999999999998</v>
      </c>
      <c r="P1304" s="9">
        <f t="shared" si="323"/>
        <v>1</v>
      </c>
      <c r="Q1304" s="9">
        <f t="shared" si="324"/>
        <v>5.3872806527327594E-2</v>
      </c>
      <c r="R1304" s="9">
        <f t="shared" si="325"/>
        <v>2.9618866659215381E-2</v>
      </c>
      <c r="S1304" s="9">
        <f t="shared" si="326"/>
        <v>0.91656421146753098</v>
      </c>
      <c r="T1304" s="9">
        <f t="shared" si="327"/>
        <v>0.9461830781267464</v>
      </c>
      <c r="U1304" s="9">
        <f t="shared" si="328"/>
        <v>0.44232703699564102</v>
      </c>
      <c r="V1304" s="9">
        <f t="shared" si="314"/>
        <v>0</v>
      </c>
      <c r="W1304" s="9">
        <f t="shared" si="315"/>
        <v>0</v>
      </c>
      <c r="X1304" s="9">
        <f t="shared" si="316"/>
        <v>1</v>
      </c>
      <c r="Y1304" s="9">
        <f t="shared" si="317"/>
        <v>0</v>
      </c>
      <c r="Z1304" s="9">
        <f t="shared" si="318"/>
        <v>0</v>
      </c>
      <c r="AA1304" s="9">
        <f t="shared" si="319"/>
        <v>0</v>
      </c>
      <c r="AB1304" s="9">
        <f t="shared" si="320"/>
        <v>0</v>
      </c>
      <c r="AC1304" s="9">
        <f t="shared" si="321"/>
        <v>0</v>
      </c>
      <c r="AD1304" s="9">
        <f t="shared" si="322"/>
        <v>1</v>
      </c>
    </row>
    <row r="1305" spans="1:30" x14ac:dyDescent="0.35">
      <c r="A1305" s="5">
        <v>1304</v>
      </c>
      <c r="B1305" s="3" t="s">
        <v>752</v>
      </c>
      <c r="C1305" s="11">
        <v>20</v>
      </c>
      <c r="D1305" s="8">
        <v>0.5</v>
      </c>
      <c r="E1305" s="11">
        <v>0</v>
      </c>
      <c r="F1305" s="11">
        <v>5</v>
      </c>
      <c r="G1305" s="11">
        <v>0</v>
      </c>
      <c r="H1305" s="8">
        <v>470000</v>
      </c>
      <c r="I1305" s="8">
        <v>470000</v>
      </c>
      <c r="J1305" s="8">
        <v>-335000</v>
      </c>
      <c r="K1305" s="8">
        <v>560000</v>
      </c>
      <c r="L1305" s="8">
        <v>235000</v>
      </c>
      <c r="M1305" s="8">
        <v>795000</v>
      </c>
      <c r="N1305" s="8">
        <v>283000</v>
      </c>
      <c r="O1305" s="8">
        <v>1.2042999999999999</v>
      </c>
      <c r="P1305" s="9">
        <f t="shared" si="323"/>
        <v>1</v>
      </c>
      <c r="Q1305" s="9">
        <f t="shared" si="324"/>
        <v>-0.71276595744680848</v>
      </c>
      <c r="R1305" s="9">
        <f t="shared" si="325"/>
        <v>1.1914893617021276</v>
      </c>
      <c r="S1305" s="9">
        <f t="shared" si="326"/>
        <v>0.5</v>
      </c>
      <c r="T1305" s="9">
        <f t="shared" si="327"/>
        <v>1.6914893617021276</v>
      </c>
      <c r="U1305" s="9">
        <f t="shared" si="328"/>
        <v>0.60212765957446812</v>
      </c>
      <c r="V1305" s="9">
        <f t="shared" si="314"/>
        <v>0</v>
      </c>
      <c r="W1305" s="9">
        <f t="shared" si="315"/>
        <v>0</v>
      </c>
      <c r="X1305" s="9">
        <f t="shared" si="316"/>
        <v>1</v>
      </c>
      <c r="Y1305" s="9">
        <f t="shared" si="317"/>
        <v>0</v>
      </c>
      <c r="Z1305" s="9">
        <f t="shared" si="318"/>
        <v>0</v>
      </c>
      <c r="AA1305" s="9">
        <f t="shared" si="319"/>
        <v>0</v>
      </c>
      <c r="AB1305" s="9">
        <f t="shared" si="320"/>
        <v>0</v>
      </c>
      <c r="AC1305" s="9">
        <f t="shared" si="321"/>
        <v>0</v>
      </c>
      <c r="AD1305" s="9">
        <f t="shared" si="322"/>
        <v>1</v>
      </c>
    </row>
    <row r="1306" spans="1:30" x14ac:dyDescent="0.35">
      <c r="A1306" s="5">
        <v>1305</v>
      </c>
      <c r="B1306" s="3" t="s">
        <v>1601</v>
      </c>
      <c r="C1306" s="11">
        <v>20</v>
      </c>
      <c r="D1306" s="8">
        <v>3.5</v>
      </c>
      <c r="E1306" s="11">
        <v>0</v>
      </c>
      <c r="F1306" s="11">
        <v>5</v>
      </c>
      <c r="G1306" s="11">
        <v>0</v>
      </c>
      <c r="H1306" s="8">
        <v>5000</v>
      </c>
      <c r="I1306" s="8">
        <v>5000</v>
      </c>
      <c r="J1306" s="8">
        <v>-328000</v>
      </c>
      <c r="K1306" s="8">
        <v>234000</v>
      </c>
      <c r="L1306" s="8">
        <v>90000</v>
      </c>
      <c r="M1306" s="8">
        <v>324000</v>
      </c>
      <c r="N1306" s="8">
        <v>22000</v>
      </c>
      <c r="O1306" s="8">
        <v>3.6667000000000001</v>
      </c>
      <c r="P1306" s="9">
        <f t="shared" si="323"/>
        <v>1</v>
      </c>
      <c r="Q1306" s="9">
        <f t="shared" si="324"/>
        <v>-65.599999999999994</v>
      </c>
      <c r="R1306" s="9">
        <f t="shared" si="325"/>
        <v>46.8</v>
      </c>
      <c r="S1306" s="9">
        <f t="shared" si="326"/>
        <v>18</v>
      </c>
      <c r="T1306" s="9">
        <f t="shared" si="327"/>
        <v>64.8</v>
      </c>
      <c r="U1306" s="9">
        <f t="shared" si="328"/>
        <v>4.4000000000000004</v>
      </c>
      <c r="V1306" s="9">
        <f t="shared" si="314"/>
        <v>0</v>
      </c>
      <c r="W1306" s="9">
        <f t="shared" si="315"/>
        <v>0</v>
      </c>
      <c r="X1306" s="9">
        <f t="shared" si="316"/>
        <v>1</v>
      </c>
      <c r="Y1306" s="9">
        <f t="shared" si="317"/>
        <v>0</v>
      </c>
      <c r="Z1306" s="9">
        <f t="shared" si="318"/>
        <v>0</v>
      </c>
      <c r="AA1306" s="9">
        <f t="shared" si="319"/>
        <v>0</v>
      </c>
      <c r="AB1306" s="9">
        <f t="shared" si="320"/>
        <v>0</v>
      </c>
      <c r="AC1306" s="9">
        <f t="shared" si="321"/>
        <v>0</v>
      </c>
      <c r="AD1306" s="9">
        <f t="shared" si="322"/>
        <v>1</v>
      </c>
    </row>
    <row r="1307" spans="1:30" x14ac:dyDescent="0.35">
      <c r="A1307" s="5">
        <v>1306</v>
      </c>
      <c r="B1307" s="3" t="s">
        <v>1602</v>
      </c>
      <c r="C1307" s="11">
        <v>20</v>
      </c>
      <c r="D1307" s="8">
        <v>8.5</v>
      </c>
      <c r="E1307" s="11">
        <v>0</v>
      </c>
      <c r="F1307" s="11">
        <v>5</v>
      </c>
      <c r="G1307" s="11">
        <v>0</v>
      </c>
      <c r="H1307" s="8">
        <v>39429000</v>
      </c>
      <c r="I1307" s="8">
        <v>54828000</v>
      </c>
      <c r="J1307" s="8">
        <v>10189000</v>
      </c>
      <c r="K1307" s="8">
        <v>39856000</v>
      </c>
      <c r="L1307" s="8">
        <v>3783000</v>
      </c>
      <c r="M1307" s="8">
        <v>43639000</v>
      </c>
      <c r="N1307" s="8">
        <v>24351000</v>
      </c>
      <c r="O1307" s="8">
        <v>0.44180000000000003</v>
      </c>
      <c r="P1307" s="9">
        <f t="shared" si="323"/>
        <v>0.71913985554825999</v>
      </c>
      <c r="Q1307" s="9">
        <f t="shared" si="324"/>
        <v>0.18583570438462099</v>
      </c>
      <c r="R1307" s="9">
        <f t="shared" si="325"/>
        <v>0.72692784708543079</v>
      </c>
      <c r="S1307" s="9">
        <f t="shared" si="326"/>
        <v>6.8997592471000221E-2</v>
      </c>
      <c r="T1307" s="9">
        <f t="shared" si="327"/>
        <v>0.79592543955643102</v>
      </c>
      <c r="U1307" s="9">
        <f t="shared" si="328"/>
        <v>0.44413438389144233</v>
      </c>
      <c r="V1307" s="9">
        <f t="shared" si="314"/>
        <v>0</v>
      </c>
      <c r="W1307" s="9">
        <f t="shared" si="315"/>
        <v>0</v>
      </c>
      <c r="X1307" s="9">
        <f t="shared" si="316"/>
        <v>1</v>
      </c>
      <c r="Y1307" s="9">
        <f t="shared" si="317"/>
        <v>0</v>
      </c>
      <c r="Z1307" s="9">
        <f t="shared" si="318"/>
        <v>0</v>
      </c>
      <c r="AA1307" s="9">
        <f t="shared" si="319"/>
        <v>0</v>
      </c>
      <c r="AB1307" s="9">
        <f t="shared" si="320"/>
        <v>0</v>
      </c>
      <c r="AC1307" s="9">
        <f t="shared" si="321"/>
        <v>0</v>
      </c>
      <c r="AD1307" s="9">
        <f t="shared" si="322"/>
        <v>1</v>
      </c>
    </row>
    <row r="1308" spans="1:30" x14ac:dyDescent="0.35">
      <c r="A1308" s="5">
        <v>1307</v>
      </c>
      <c r="B1308" s="3" t="s">
        <v>1603</v>
      </c>
      <c r="C1308" s="11">
        <v>20</v>
      </c>
      <c r="D1308" s="8">
        <v>2.5</v>
      </c>
      <c r="E1308" s="11">
        <v>0</v>
      </c>
      <c r="F1308" s="11">
        <v>5</v>
      </c>
      <c r="G1308" s="11">
        <v>0</v>
      </c>
      <c r="H1308" s="8">
        <v>1668000</v>
      </c>
      <c r="I1308" s="8">
        <v>5234000</v>
      </c>
      <c r="J1308" s="8">
        <v>-296000</v>
      </c>
      <c r="K1308" s="8">
        <v>3860000</v>
      </c>
      <c r="L1308" s="8">
        <v>1660000</v>
      </c>
      <c r="M1308" s="8">
        <v>5520000</v>
      </c>
      <c r="N1308" s="8">
        <v>4684000</v>
      </c>
      <c r="O1308" s="8">
        <v>1.2146999999999999</v>
      </c>
      <c r="P1308" s="9">
        <f t="shared" si="323"/>
        <v>0.31868551776843712</v>
      </c>
      <c r="Q1308" s="9">
        <f t="shared" si="324"/>
        <v>-5.6553305311425293E-2</v>
      </c>
      <c r="R1308" s="9">
        <f t="shared" si="325"/>
        <v>0.7374856706152082</v>
      </c>
      <c r="S1308" s="9">
        <f t="shared" si="326"/>
        <v>0.31715705005731754</v>
      </c>
      <c r="T1308" s="9">
        <f t="shared" si="327"/>
        <v>1.0546427206725257</v>
      </c>
      <c r="U1308" s="9">
        <f t="shared" si="328"/>
        <v>0.89491784486052728</v>
      </c>
      <c r="V1308" s="9">
        <f t="shared" si="314"/>
        <v>0</v>
      </c>
      <c r="W1308" s="9">
        <f t="shared" si="315"/>
        <v>0</v>
      </c>
      <c r="X1308" s="9">
        <f t="shared" si="316"/>
        <v>1</v>
      </c>
      <c r="Y1308" s="9">
        <f t="shared" si="317"/>
        <v>0</v>
      </c>
      <c r="Z1308" s="9">
        <f t="shared" si="318"/>
        <v>0</v>
      </c>
      <c r="AA1308" s="9">
        <f t="shared" si="319"/>
        <v>0</v>
      </c>
      <c r="AB1308" s="9">
        <f t="shared" si="320"/>
        <v>0</v>
      </c>
      <c r="AC1308" s="9">
        <f t="shared" si="321"/>
        <v>0</v>
      </c>
      <c r="AD1308" s="9">
        <f t="shared" si="322"/>
        <v>1</v>
      </c>
    </row>
    <row r="1309" spans="1:30" x14ac:dyDescent="0.35">
      <c r="A1309" s="5">
        <v>1308</v>
      </c>
      <c r="B1309" s="3" t="s">
        <v>1604</v>
      </c>
      <c r="C1309" s="11">
        <v>20</v>
      </c>
      <c r="D1309" s="8">
        <v>2</v>
      </c>
      <c r="E1309" s="11">
        <v>0</v>
      </c>
      <c r="F1309" s="11">
        <v>3</v>
      </c>
      <c r="G1309" s="11">
        <v>0</v>
      </c>
      <c r="H1309" s="8">
        <v>6768000</v>
      </c>
      <c r="I1309" s="8">
        <v>13553000</v>
      </c>
      <c r="J1309" s="8">
        <v>-40000</v>
      </c>
      <c r="K1309" s="8">
        <v>2339000</v>
      </c>
      <c r="L1309" s="8">
        <v>11254000</v>
      </c>
      <c r="M1309" s="8">
        <v>13593000</v>
      </c>
      <c r="N1309" s="8">
        <v>6924000</v>
      </c>
      <c r="O1309" s="8">
        <v>0.59499999999999997</v>
      </c>
      <c r="P1309" s="9">
        <f t="shared" si="323"/>
        <v>0.49937283258319193</v>
      </c>
      <c r="Q1309" s="9">
        <f t="shared" si="324"/>
        <v>-2.9513760790968791E-3</v>
      </c>
      <c r="R1309" s="9">
        <f t="shared" si="325"/>
        <v>0.17258171622519</v>
      </c>
      <c r="S1309" s="9">
        <f t="shared" si="326"/>
        <v>0.83036965985390687</v>
      </c>
      <c r="T1309" s="9">
        <f t="shared" si="327"/>
        <v>1.0029513760790969</v>
      </c>
      <c r="U1309" s="9">
        <f t="shared" si="328"/>
        <v>0.5108831992916697</v>
      </c>
      <c r="V1309" s="9">
        <f t="shared" si="314"/>
        <v>0</v>
      </c>
      <c r="W1309" s="9">
        <f t="shared" si="315"/>
        <v>0</v>
      </c>
      <c r="X1309" s="9">
        <f t="shared" si="316"/>
        <v>1</v>
      </c>
      <c r="Y1309" s="9">
        <f t="shared" si="317"/>
        <v>0</v>
      </c>
      <c r="Z1309" s="9">
        <f t="shared" si="318"/>
        <v>0</v>
      </c>
      <c r="AA1309" s="9">
        <f t="shared" si="319"/>
        <v>0</v>
      </c>
      <c r="AB1309" s="9">
        <f t="shared" si="320"/>
        <v>1</v>
      </c>
      <c r="AC1309" s="9">
        <f t="shared" si="321"/>
        <v>0</v>
      </c>
      <c r="AD1309" s="9">
        <f t="shared" si="322"/>
        <v>0</v>
      </c>
    </row>
    <row r="1310" spans="1:30" x14ac:dyDescent="0.35">
      <c r="A1310" s="5">
        <v>1309</v>
      </c>
      <c r="B1310" s="3" t="s">
        <v>753</v>
      </c>
      <c r="C1310" s="11">
        <v>20</v>
      </c>
      <c r="D1310" s="8">
        <v>1.5</v>
      </c>
      <c r="E1310" s="11">
        <v>0</v>
      </c>
      <c r="F1310" s="11">
        <v>5</v>
      </c>
      <c r="G1310" s="11">
        <v>0</v>
      </c>
      <c r="H1310" s="8">
        <v>800000</v>
      </c>
      <c r="I1310" s="8">
        <v>2813000</v>
      </c>
      <c r="J1310" s="8">
        <v>221000</v>
      </c>
      <c r="K1310" s="8">
        <v>2178000</v>
      </c>
      <c r="L1310" s="8">
        <v>404000</v>
      </c>
      <c r="M1310" s="8">
        <v>2582000</v>
      </c>
      <c r="N1310" s="8">
        <v>5781000</v>
      </c>
      <c r="O1310" s="8">
        <v>3.9582000000000002</v>
      </c>
      <c r="P1310" s="9">
        <f t="shared" si="323"/>
        <v>0.28439388553146105</v>
      </c>
      <c r="Q1310" s="9">
        <f t="shared" si="324"/>
        <v>7.8563810878066118E-2</v>
      </c>
      <c r="R1310" s="9">
        <f t="shared" si="325"/>
        <v>0.77426235335940274</v>
      </c>
      <c r="S1310" s="9">
        <f t="shared" si="326"/>
        <v>0.14361891219338785</v>
      </c>
      <c r="T1310" s="9">
        <f t="shared" si="327"/>
        <v>0.91788126555279059</v>
      </c>
      <c r="U1310" s="9">
        <f t="shared" si="328"/>
        <v>2.0551013153217208</v>
      </c>
      <c r="V1310" s="9">
        <f t="shared" si="314"/>
        <v>0</v>
      </c>
      <c r="W1310" s="9">
        <f t="shared" si="315"/>
        <v>0</v>
      </c>
      <c r="X1310" s="9">
        <f t="shared" si="316"/>
        <v>1</v>
      </c>
      <c r="Y1310" s="9">
        <f t="shared" si="317"/>
        <v>0</v>
      </c>
      <c r="Z1310" s="9">
        <f t="shared" si="318"/>
        <v>0</v>
      </c>
      <c r="AA1310" s="9">
        <f t="shared" si="319"/>
        <v>0</v>
      </c>
      <c r="AB1310" s="9">
        <f t="shared" si="320"/>
        <v>0</v>
      </c>
      <c r="AC1310" s="9">
        <f t="shared" si="321"/>
        <v>0</v>
      </c>
      <c r="AD1310" s="9">
        <f t="shared" si="322"/>
        <v>1</v>
      </c>
    </row>
    <row r="1311" spans="1:30" ht="29" x14ac:dyDescent="0.35">
      <c r="A1311" s="5">
        <v>1310</v>
      </c>
      <c r="B1311" s="3" t="s">
        <v>754</v>
      </c>
      <c r="C1311" s="11">
        <v>20</v>
      </c>
      <c r="D1311" s="8">
        <v>27.5</v>
      </c>
      <c r="E1311" s="11">
        <v>0</v>
      </c>
      <c r="F1311" s="11">
        <v>0</v>
      </c>
      <c r="G1311" s="11">
        <v>0</v>
      </c>
      <c r="H1311" s="8">
        <v>365277000</v>
      </c>
      <c r="I1311" s="8">
        <v>391483000</v>
      </c>
      <c r="J1311" s="8">
        <v>355323000</v>
      </c>
      <c r="K1311" s="8">
        <v>45000</v>
      </c>
      <c r="L1311" s="8">
        <v>21488000</v>
      </c>
      <c r="M1311" s="8">
        <v>21533000</v>
      </c>
      <c r="N1311" s="8">
        <v>557305000</v>
      </c>
      <c r="O1311" s="8">
        <v>1.5037</v>
      </c>
      <c r="P1311" s="9">
        <f t="shared" si="323"/>
        <v>0.93305967308925297</v>
      </c>
      <c r="Q1311" s="9">
        <f t="shared" si="324"/>
        <v>0.90763328164952251</v>
      </c>
      <c r="R1311" s="9">
        <f t="shared" si="325"/>
        <v>1.1494752007111419E-4</v>
      </c>
      <c r="S1311" s="9">
        <f t="shared" si="326"/>
        <v>5.4888718028624488E-2</v>
      </c>
      <c r="T1311" s="9">
        <f t="shared" si="327"/>
        <v>5.5003665548695603E-2</v>
      </c>
      <c r="U1311" s="9">
        <f t="shared" si="328"/>
        <v>1.423573948294051</v>
      </c>
      <c r="V1311" s="9">
        <f t="shared" si="314"/>
        <v>0</v>
      </c>
      <c r="W1311" s="9">
        <f t="shared" si="315"/>
        <v>0</v>
      </c>
      <c r="X1311" s="9">
        <f t="shared" si="316"/>
        <v>1</v>
      </c>
      <c r="Y1311" s="9">
        <f t="shared" si="317"/>
        <v>1</v>
      </c>
      <c r="Z1311" s="9">
        <f t="shared" si="318"/>
        <v>0</v>
      </c>
      <c r="AA1311" s="9">
        <f t="shared" si="319"/>
        <v>0</v>
      </c>
      <c r="AB1311" s="9">
        <f t="shared" si="320"/>
        <v>0</v>
      </c>
      <c r="AC1311" s="9">
        <f t="shared" si="321"/>
        <v>0</v>
      </c>
      <c r="AD1311" s="9">
        <f t="shared" si="322"/>
        <v>0</v>
      </c>
    </row>
    <row r="1312" spans="1:30" x14ac:dyDescent="0.35">
      <c r="A1312" s="5">
        <v>1311</v>
      </c>
      <c r="B1312" s="3" t="s">
        <v>755</v>
      </c>
      <c r="C1312" s="11">
        <v>20</v>
      </c>
      <c r="D1312" s="8">
        <v>10.5</v>
      </c>
      <c r="E1312" s="11">
        <v>0</v>
      </c>
      <c r="F1312" s="11">
        <v>5</v>
      </c>
      <c r="G1312" s="11">
        <v>0</v>
      </c>
      <c r="H1312" s="8">
        <v>6117000</v>
      </c>
      <c r="I1312" s="8">
        <v>6117000</v>
      </c>
      <c r="J1312" s="8">
        <v>960000</v>
      </c>
      <c r="K1312" s="8">
        <v>1894000</v>
      </c>
      <c r="L1312" s="8">
        <v>3253000</v>
      </c>
      <c r="M1312" s="8">
        <v>5147000</v>
      </c>
      <c r="N1312" s="8">
        <v>4513000</v>
      </c>
      <c r="O1312" s="8">
        <v>0.70409999999999995</v>
      </c>
      <c r="P1312" s="9">
        <f t="shared" si="323"/>
        <v>1</v>
      </c>
      <c r="Q1312" s="9">
        <f t="shared" si="324"/>
        <v>0.1569396763119176</v>
      </c>
      <c r="R1312" s="9">
        <f t="shared" si="325"/>
        <v>0.30962890305705409</v>
      </c>
      <c r="S1312" s="9">
        <f t="shared" si="326"/>
        <v>0.53179663233611252</v>
      </c>
      <c r="T1312" s="9">
        <f t="shared" si="327"/>
        <v>0.84142553539316656</v>
      </c>
      <c r="U1312" s="9">
        <f t="shared" si="328"/>
        <v>0.73777995749550429</v>
      </c>
      <c r="V1312" s="9">
        <f t="shared" si="314"/>
        <v>0</v>
      </c>
      <c r="W1312" s="9">
        <f t="shared" si="315"/>
        <v>0</v>
      </c>
      <c r="X1312" s="9">
        <f t="shared" si="316"/>
        <v>1</v>
      </c>
      <c r="Y1312" s="9">
        <f t="shared" si="317"/>
        <v>0</v>
      </c>
      <c r="Z1312" s="9">
        <f t="shared" si="318"/>
        <v>0</v>
      </c>
      <c r="AA1312" s="9">
        <f t="shared" si="319"/>
        <v>0</v>
      </c>
      <c r="AB1312" s="9">
        <f t="shared" si="320"/>
        <v>0</v>
      </c>
      <c r="AC1312" s="9">
        <f t="shared" si="321"/>
        <v>0</v>
      </c>
      <c r="AD1312" s="9">
        <f t="shared" si="322"/>
        <v>1</v>
      </c>
    </row>
    <row r="1313" spans="1:30" x14ac:dyDescent="0.35">
      <c r="A1313" s="5">
        <v>1312</v>
      </c>
      <c r="B1313" s="3" t="s">
        <v>756</v>
      </c>
      <c r="C1313" s="11">
        <v>20</v>
      </c>
      <c r="D1313" s="8">
        <v>29</v>
      </c>
      <c r="E1313" s="11">
        <v>0</v>
      </c>
      <c r="F1313" s="11">
        <v>5</v>
      </c>
      <c r="G1313" s="11">
        <v>0</v>
      </c>
      <c r="H1313" s="8">
        <v>6218000</v>
      </c>
      <c r="I1313" s="8">
        <v>57291000</v>
      </c>
      <c r="J1313" s="8">
        <v>4554000</v>
      </c>
      <c r="K1313" s="8">
        <v>46674000</v>
      </c>
      <c r="L1313" s="8">
        <v>6053000</v>
      </c>
      <c r="M1313" s="8">
        <v>52727000</v>
      </c>
      <c r="N1313" s="8">
        <v>89831000</v>
      </c>
      <c r="O1313" s="8">
        <v>2.8323</v>
      </c>
      <c r="P1313" s="9">
        <f t="shared" si="323"/>
        <v>0.10853362657310922</v>
      </c>
      <c r="Q1313" s="9">
        <f t="shared" si="324"/>
        <v>7.9488924962035926E-2</v>
      </c>
      <c r="R1313" s="9">
        <f t="shared" si="325"/>
        <v>0.81468293449232865</v>
      </c>
      <c r="S1313" s="9">
        <f t="shared" si="326"/>
        <v>0.10565359305999197</v>
      </c>
      <c r="T1313" s="9">
        <f t="shared" si="327"/>
        <v>0.92033652755232065</v>
      </c>
      <c r="U1313" s="9">
        <f t="shared" si="328"/>
        <v>1.5679775182838491</v>
      </c>
      <c r="V1313" s="9">
        <f t="shared" ref="V1313:V1376" si="329">IF(G1313=1,1,0)</f>
        <v>0</v>
      </c>
      <c r="W1313" s="9">
        <f t="shared" ref="W1313:W1376" si="330">IF(G1313=1,2,0)</f>
        <v>0</v>
      </c>
      <c r="X1313" s="9">
        <f t="shared" ref="X1313:X1376" si="331">IF(G1313=0,1,0)</f>
        <v>1</v>
      </c>
      <c r="Y1313" s="9">
        <f t="shared" ref="Y1313:Y1376" si="332">IF($F1313=0,1,0)</f>
        <v>0</v>
      </c>
      <c r="Z1313" s="9">
        <f t="shared" ref="Z1313:Z1376" si="333">IF($F1313=1,1,0)</f>
        <v>0</v>
      </c>
      <c r="AA1313" s="9">
        <f t="shared" ref="AA1313:AA1376" si="334">IF($F1313=2,1,0)</f>
        <v>0</v>
      </c>
      <c r="AB1313" s="9">
        <f t="shared" ref="AB1313:AB1376" si="335">IF($F1313=3,1,0)</f>
        <v>0</v>
      </c>
      <c r="AC1313" s="9">
        <f t="shared" ref="AC1313:AC1376" si="336">IF($F1313=4,1,0)</f>
        <v>0</v>
      </c>
      <c r="AD1313" s="9">
        <f t="shared" ref="AD1313:AD1376" si="337">IF($F1313=5,1,0)</f>
        <v>1</v>
      </c>
    </row>
    <row r="1314" spans="1:30" x14ac:dyDescent="0.35">
      <c r="A1314" s="5">
        <v>1313</v>
      </c>
      <c r="B1314" s="3" t="s">
        <v>1605</v>
      </c>
      <c r="C1314" s="11">
        <v>20</v>
      </c>
      <c r="D1314" s="8">
        <v>5.5</v>
      </c>
      <c r="E1314" s="11">
        <v>0</v>
      </c>
      <c r="F1314" s="11">
        <v>5</v>
      </c>
      <c r="G1314" s="11">
        <v>0</v>
      </c>
      <c r="H1314" s="8">
        <v>19651000</v>
      </c>
      <c r="I1314" s="8">
        <v>25326000</v>
      </c>
      <c r="J1314" s="8">
        <v>4625000</v>
      </c>
      <c r="K1314" s="8">
        <v>8467000</v>
      </c>
      <c r="L1314" s="8">
        <v>5883000</v>
      </c>
      <c r="M1314" s="8">
        <v>14350000</v>
      </c>
      <c r="N1314" s="8">
        <v>103510000</v>
      </c>
      <c r="O1314" s="8">
        <v>4.3090999999999999</v>
      </c>
      <c r="P1314" s="9">
        <f t="shared" si="323"/>
        <v>0.77592197741451474</v>
      </c>
      <c r="Q1314" s="9">
        <f t="shared" si="324"/>
        <v>0.18261865276790651</v>
      </c>
      <c r="R1314" s="9">
        <f t="shared" si="325"/>
        <v>0.33432046118613284</v>
      </c>
      <c r="S1314" s="9">
        <f t="shared" si="326"/>
        <v>0.23229092632077708</v>
      </c>
      <c r="T1314" s="9">
        <f t="shared" si="327"/>
        <v>0.56661138750690987</v>
      </c>
      <c r="U1314" s="9">
        <f t="shared" si="328"/>
        <v>4.0871041617310278</v>
      </c>
      <c r="V1314" s="9">
        <f t="shared" si="329"/>
        <v>0</v>
      </c>
      <c r="W1314" s="9">
        <f t="shared" si="330"/>
        <v>0</v>
      </c>
      <c r="X1314" s="9">
        <f t="shared" si="331"/>
        <v>1</v>
      </c>
      <c r="Y1314" s="9">
        <f t="shared" si="332"/>
        <v>0</v>
      </c>
      <c r="Z1314" s="9">
        <f t="shared" si="333"/>
        <v>0</v>
      </c>
      <c r="AA1314" s="9">
        <f t="shared" si="334"/>
        <v>0</v>
      </c>
      <c r="AB1314" s="9">
        <f t="shared" si="335"/>
        <v>0</v>
      </c>
      <c r="AC1314" s="9">
        <f t="shared" si="336"/>
        <v>0</v>
      </c>
      <c r="AD1314" s="9">
        <f t="shared" si="337"/>
        <v>1</v>
      </c>
    </row>
    <row r="1315" spans="1:30" x14ac:dyDescent="0.35">
      <c r="A1315" s="5">
        <v>1314</v>
      </c>
      <c r="B1315" s="3" t="s">
        <v>757</v>
      </c>
      <c r="C1315" s="11">
        <v>20</v>
      </c>
      <c r="D1315" s="8">
        <v>28</v>
      </c>
      <c r="E1315" s="11">
        <v>0</v>
      </c>
      <c r="F1315" s="11">
        <v>3</v>
      </c>
      <c r="G1315" s="11">
        <v>0</v>
      </c>
      <c r="H1315" s="8">
        <v>12619000</v>
      </c>
      <c r="I1315" s="8">
        <v>27186000</v>
      </c>
      <c r="J1315" s="8">
        <v>8035000</v>
      </c>
      <c r="K1315" s="8">
        <v>4037000</v>
      </c>
      <c r="L1315" s="8">
        <v>4313000</v>
      </c>
      <c r="M1315" s="8">
        <v>8350000</v>
      </c>
      <c r="N1315" s="8">
        <v>60464000</v>
      </c>
      <c r="O1315" s="8">
        <v>2.3207</v>
      </c>
      <c r="P1315" s="9">
        <f t="shared" si="323"/>
        <v>0.46417273596704184</v>
      </c>
      <c r="Q1315" s="9">
        <f t="shared" si="324"/>
        <v>0.29555653645258589</v>
      </c>
      <c r="R1315" s="9">
        <f t="shared" si="325"/>
        <v>0.14849554917972485</v>
      </c>
      <c r="S1315" s="9">
        <f t="shared" si="326"/>
        <v>0.15864783344368424</v>
      </c>
      <c r="T1315" s="9">
        <f t="shared" si="327"/>
        <v>0.30714338262340912</v>
      </c>
      <c r="U1315" s="9">
        <f t="shared" si="328"/>
        <v>2.2240859265798574</v>
      </c>
      <c r="V1315" s="9">
        <f t="shared" si="329"/>
        <v>0</v>
      </c>
      <c r="W1315" s="9">
        <f t="shared" si="330"/>
        <v>0</v>
      </c>
      <c r="X1315" s="9">
        <f t="shared" si="331"/>
        <v>1</v>
      </c>
      <c r="Y1315" s="9">
        <f t="shared" si="332"/>
        <v>0</v>
      </c>
      <c r="Z1315" s="9">
        <f t="shared" si="333"/>
        <v>0</v>
      </c>
      <c r="AA1315" s="9">
        <f t="shared" si="334"/>
        <v>0</v>
      </c>
      <c r="AB1315" s="9">
        <f t="shared" si="335"/>
        <v>1</v>
      </c>
      <c r="AC1315" s="9">
        <f t="shared" si="336"/>
        <v>0</v>
      </c>
      <c r="AD1315" s="9">
        <f t="shared" si="337"/>
        <v>0</v>
      </c>
    </row>
    <row r="1316" spans="1:30" x14ac:dyDescent="0.35">
      <c r="A1316" s="5">
        <v>1315</v>
      </c>
      <c r="B1316" s="3" t="s">
        <v>758</v>
      </c>
      <c r="C1316" s="11">
        <v>20</v>
      </c>
      <c r="D1316" s="8">
        <v>10.5</v>
      </c>
      <c r="E1316" s="11">
        <v>0</v>
      </c>
      <c r="F1316" s="11">
        <v>5</v>
      </c>
      <c r="G1316" s="11">
        <v>0</v>
      </c>
      <c r="H1316" s="8">
        <v>1424000</v>
      </c>
      <c r="I1316" s="8">
        <v>1424000</v>
      </c>
      <c r="J1316" s="8">
        <v>786000</v>
      </c>
      <c r="K1316" s="8">
        <v>252000</v>
      </c>
      <c r="L1316" s="8">
        <v>86000</v>
      </c>
      <c r="M1316" s="8">
        <v>338000</v>
      </c>
      <c r="N1316" s="8">
        <v>4903000</v>
      </c>
      <c r="O1316" s="8">
        <v>3.2555999999999998</v>
      </c>
      <c r="P1316" s="9">
        <f t="shared" si="323"/>
        <v>1</v>
      </c>
      <c r="Q1316" s="9">
        <f t="shared" si="324"/>
        <v>0.5519662921348315</v>
      </c>
      <c r="R1316" s="9">
        <f t="shared" si="325"/>
        <v>0.17696629213483145</v>
      </c>
      <c r="S1316" s="9">
        <f t="shared" si="326"/>
        <v>6.0393258426966294E-2</v>
      </c>
      <c r="T1316" s="9">
        <f t="shared" si="327"/>
        <v>0.23735955056179775</v>
      </c>
      <c r="U1316" s="9">
        <f t="shared" si="328"/>
        <v>3.44311797752809</v>
      </c>
      <c r="V1316" s="9">
        <f t="shared" si="329"/>
        <v>0</v>
      </c>
      <c r="W1316" s="9">
        <f t="shared" si="330"/>
        <v>0</v>
      </c>
      <c r="X1316" s="9">
        <f t="shared" si="331"/>
        <v>1</v>
      </c>
      <c r="Y1316" s="9">
        <f t="shared" si="332"/>
        <v>0</v>
      </c>
      <c r="Z1316" s="9">
        <f t="shared" si="333"/>
        <v>0</v>
      </c>
      <c r="AA1316" s="9">
        <f t="shared" si="334"/>
        <v>0</v>
      </c>
      <c r="AB1316" s="9">
        <f t="shared" si="335"/>
        <v>0</v>
      </c>
      <c r="AC1316" s="9">
        <f t="shared" si="336"/>
        <v>0</v>
      </c>
      <c r="AD1316" s="9">
        <f t="shared" si="337"/>
        <v>1</v>
      </c>
    </row>
    <row r="1317" spans="1:30" x14ac:dyDescent="0.35">
      <c r="A1317" s="5">
        <v>1316</v>
      </c>
      <c r="B1317" s="3" t="s">
        <v>1606</v>
      </c>
      <c r="C1317" s="11">
        <v>20</v>
      </c>
      <c r="D1317" s="8">
        <v>16</v>
      </c>
      <c r="E1317" s="11">
        <v>0</v>
      </c>
      <c r="F1317" s="11">
        <v>5</v>
      </c>
      <c r="G1317" s="11">
        <v>0</v>
      </c>
      <c r="H1317" s="8">
        <v>263740000</v>
      </c>
      <c r="I1317" s="8">
        <v>890110000</v>
      </c>
      <c r="J1317" s="8">
        <v>-231413000</v>
      </c>
      <c r="K1317" s="8">
        <v>905141000</v>
      </c>
      <c r="L1317" s="8">
        <v>12069000</v>
      </c>
      <c r="M1317" s="8">
        <v>917210000</v>
      </c>
      <c r="N1317" s="8">
        <v>267382000</v>
      </c>
      <c r="O1317" s="8">
        <v>0.3054</v>
      </c>
      <c r="P1317" s="9">
        <f t="shared" si="323"/>
        <v>0.29630045724685711</v>
      </c>
      <c r="Q1317" s="9">
        <f t="shared" si="324"/>
        <v>-0.25998247407623776</v>
      </c>
      <c r="R1317" s="9">
        <f t="shared" si="325"/>
        <v>1.0168866769275708</v>
      </c>
      <c r="S1317" s="9">
        <f t="shared" si="326"/>
        <v>1.3558998326049589E-2</v>
      </c>
      <c r="T1317" s="9">
        <f t="shared" si="327"/>
        <v>1.0304456752536204</v>
      </c>
      <c r="U1317" s="9">
        <f t="shared" si="328"/>
        <v>0.30039208637134734</v>
      </c>
      <c r="V1317" s="9">
        <f t="shared" si="329"/>
        <v>0</v>
      </c>
      <c r="W1317" s="9">
        <f t="shared" si="330"/>
        <v>0</v>
      </c>
      <c r="X1317" s="9">
        <f t="shared" si="331"/>
        <v>1</v>
      </c>
      <c r="Y1317" s="9">
        <f t="shared" si="332"/>
        <v>0</v>
      </c>
      <c r="Z1317" s="9">
        <f t="shared" si="333"/>
        <v>0</v>
      </c>
      <c r="AA1317" s="9">
        <f t="shared" si="334"/>
        <v>0</v>
      </c>
      <c r="AB1317" s="9">
        <f t="shared" si="335"/>
        <v>0</v>
      </c>
      <c r="AC1317" s="9">
        <f t="shared" si="336"/>
        <v>0</v>
      </c>
      <c r="AD1317" s="9">
        <f t="shared" si="337"/>
        <v>1</v>
      </c>
    </row>
    <row r="1318" spans="1:30" x14ac:dyDescent="0.35">
      <c r="A1318" s="5">
        <v>1317</v>
      </c>
      <c r="B1318" s="3" t="s">
        <v>1607</v>
      </c>
      <c r="C1318" s="11">
        <v>20</v>
      </c>
      <c r="D1318" s="8">
        <v>12</v>
      </c>
      <c r="E1318" s="11">
        <v>0</v>
      </c>
      <c r="F1318" s="11">
        <v>5</v>
      </c>
      <c r="G1318" s="11">
        <v>0</v>
      </c>
      <c r="H1318" s="8">
        <v>5817000</v>
      </c>
      <c r="I1318" s="8">
        <v>6004000</v>
      </c>
      <c r="J1318" s="8">
        <v>1503000</v>
      </c>
      <c r="K1318" s="8">
        <v>2965000</v>
      </c>
      <c r="L1318" s="8">
        <v>1036000</v>
      </c>
      <c r="M1318" s="8">
        <v>4001000</v>
      </c>
      <c r="N1318" s="8">
        <v>33881000</v>
      </c>
      <c r="O1318" s="8">
        <v>3.1848000000000001</v>
      </c>
      <c r="P1318" s="9">
        <f t="shared" si="323"/>
        <v>0.9688540972684877</v>
      </c>
      <c r="Q1318" s="9">
        <f t="shared" si="324"/>
        <v>0.25033311125916058</v>
      </c>
      <c r="R1318" s="9">
        <f t="shared" si="325"/>
        <v>0.49383744170552962</v>
      </c>
      <c r="S1318" s="9">
        <f t="shared" si="326"/>
        <v>0.17255163224516989</v>
      </c>
      <c r="T1318" s="9">
        <f t="shared" si="327"/>
        <v>0.66638907395069957</v>
      </c>
      <c r="U1318" s="9">
        <f t="shared" si="328"/>
        <v>5.6430712858094605</v>
      </c>
      <c r="V1318" s="9">
        <f t="shared" si="329"/>
        <v>0</v>
      </c>
      <c r="W1318" s="9">
        <f t="shared" si="330"/>
        <v>0</v>
      </c>
      <c r="X1318" s="9">
        <f t="shared" si="331"/>
        <v>1</v>
      </c>
      <c r="Y1318" s="9">
        <f t="shared" si="332"/>
        <v>0</v>
      </c>
      <c r="Z1318" s="9">
        <f t="shared" si="333"/>
        <v>0</v>
      </c>
      <c r="AA1318" s="9">
        <f t="shared" si="334"/>
        <v>0</v>
      </c>
      <c r="AB1318" s="9">
        <f t="shared" si="335"/>
        <v>0</v>
      </c>
      <c r="AC1318" s="9">
        <f t="shared" si="336"/>
        <v>0</v>
      </c>
      <c r="AD1318" s="9">
        <f t="shared" si="337"/>
        <v>1</v>
      </c>
    </row>
    <row r="1319" spans="1:30" x14ac:dyDescent="0.35">
      <c r="A1319" s="5">
        <v>1318</v>
      </c>
      <c r="B1319" s="3" t="s">
        <v>1608</v>
      </c>
      <c r="C1319" s="11">
        <v>20</v>
      </c>
      <c r="D1319" s="8">
        <v>22</v>
      </c>
      <c r="E1319" s="11">
        <v>0</v>
      </c>
      <c r="F1319" s="11">
        <v>0</v>
      </c>
      <c r="G1319" s="11">
        <v>0</v>
      </c>
      <c r="H1319" s="8">
        <v>462051000</v>
      </c>
      <c r="I1319" s="8">
        <v>1058106000</v>
      </c>
      <c r="J1319" s="8">
        <v>-375310000</v>
      </c>
      <c r="K1319" s="8">
        <v>374107000</v>
      </c>
      <c r="L1319" s="8">
        <v>422378000</v>
      </c>
      <c r="M1319" s="8">
        <v>796485000</v>
      </c>
      <c r="N1319" s="8">
        <v>531984000</v>
      </c>
      <c r="O1319" s="8">
        <v>0.50029999999999997</v>
      </c>
      <c r="P1319" s="9">
        <f t="shared" si="323"/>
        <v>0.43667742173279428</v>
      </c>
      <c r="Q1319" s="9">
        <f t="shared" si="324"/>
        <v>-0.35469981268417344</v>
      </c>
      <c r="R1319" s="9">
        <f t="shared" si="325"/>
        <v>0.35356287555311094</v>
      </c>
      <c r="S1319" s="9">
        <f t="shared" si="326"/>
        <v>0.3991830686150537</v>
      </c>
      <c r="T1319" s="9">
        <f t="shared" si="327"/>
        <v>0.75274594416816465</v>
      </c>
      <c r="U1319" s="9">
        <f t="shared" si="328"/>
        <v>0.50277004383303747</v>
      </c>
      <c r="V1319" s="9">
        <f t="shared" si="329"/>
        <v>0</v>
      </c>
      <c r="W1319" s="9">
        <f t="shared" si="330"/>
        <v>0</v>
      </c>
      <c r="X1319" s="9">
        <f t="shared" si="331"/>
        <v>1</v>
      </c>
      <c r="Y1319" s="9">
        <f t="shared" si="332"/>
        <v>1</v>
      </c>
      <c r="Z1319" s="9">
        <f t="shared" si="333"/>
        <v>0</v>
      </c>
      <c r="AA1319" s="9">
        <f t="shared" si="334"/>
        <v>0</v>
      </c>
      <c r="AB1319" s="9">
        <f t="shared" si="335"/>
        <v>0</v>
      </c>
      <c r="AC1319" s="9">
        <f t="shared" si="336"/>
        <v>0</v>
      </c>
      <c r="AD1319" s="9">
        <f t="shared" si="337"/>
        <v>0</v>
      </c>
    </row>
    <row r="1320" spans="1:30" x14ac:dyDescent="0.35">
      <c r="A1320" s="5">
        <v>1319</v>
      </c>
      <c r="B1320" s="3" t="s">
        <v>759</v>
      </c>
      <c r="C1320" s="11">
        <v>20</v>
      </c>
      <c r="D1320" s="8">
        <v>18</v>
      </c>
      <c r="E1320" s="11">
        <v>0</v>
      </c>
      <c r="F1320" s="11">
        <v>5</v>
      </c>
      <c r="G1320" s="11">
        <v>0</v>
      </c>
      <c r="H1320" s="8">
        <v>29162000</v>
      </c>
      <c r="I1320" s="8">
        <v>79115000</v>
      </c>
      <c r="J1320" s="8">
        <v>54288000</v>
      </c>
      <c r="K1320" s="8">
        <v>80000</v>
      </c>
      <c r="L1320" s="8">
        <v>8485000</v>
      </c>
      <c r="M1320" s="8">
        <v>8565000</v>
      </c>
      <c r="N1320" s="8">
        <v>36449000</v>
      </c>
      <c r="O1320" s="8">
        <v>0.48420000000000002</v>
      </c>
      <c r="P1320" s="9">
        <f t="shared" si="323"/>
        <v>0.36860266700372873</v>
      </c>
      <c r="Q1320" s="9">
        <f t="shared" si="324"/>
        <v>0.68619098780256593</v>
      </c>
      <c r="R1320" s="9">
        <f t="shared" si="325"/>
        <v>1.0111862478670291E-3</v>
      </c>
      <c r="S1320" s="9">
        <f t="shared" si="326"/>
        <v>0.10724894141439677</v>
      </c>
      <c r="T1320" s="9">
        <f t="shared" si="327"/>
        <v>0.1082601276622638</v>
      </c>
      <c r="U1320" s="9">
        <f t="shared" si="328"/>
        <v>0.46070909435631674</v>
      </c>
      <c r="V1320" s="9">
        <f t="shared" si="329"/>
        <v>0</v>
      </c>
      <c r="W1320" s="9">
        <f t="shared" si="330"/>
        <v>0</v>
      </c>
      <c r="X1320" s="9">
        <f t="shared" si="331"/>
        <v>1</v>
      </c>
      <c r="Y1320" s="9">
        <f t="shared" si="332"/>
        <v>0</v>
      </c>
      <c r="Z1320" s="9">
        <f t="shared" si="333"/>
        <v>0</v>
      </c>
      <c r="AA1320" s="9">
        <f t="shared" si="334"/>
        <v>0</v>
      </c>
      <c r="AB1320" s="9">
        <f t="shared" si="335"/>
        <v>0</v>
      </c>
      <c r="AC1320" s="9">
        <f t="shared" si="336"/>
        <v>0</v>
      </c>
      <c r="AD1320" s="9">
        <f t="shared" si="337"/>
        <v>1</v>
      </c>
    </row>
    <row r="1321" spans="1:30" x14ac:dyDescent="0.35">
      <c r="A1321" s="5">
        <v>1320</v>
      </c>
      <c r="B1321" s="3" t="s">
        <v>759</v>
      </c>
      <c r="C1321" s="11">
        <v>20</v>
      </c>
      <c r="D1321" s="8">
        <v>1.5</v>
      </c>
      <c r="E1321" s="11">
        <v>0</v>
      </c>
      <c r="F1321" s="11">
        <v>5</v>
      </c>
      <c r="G1321" s="11">
        <v>0</v>
      </c>
      <c r="H1321" s="8">
        <v>40724000</v>
      </c>
      <c r="I1321" s="8">
        <v>83771000</v>
      </c>
      <c r="J1321" s="8">
        <v>10969000</v>
      </c>
      <c r="K1321" s="8">
        <v>62944000</v>
      </c>
      <c r="L1321" s="8">
        <v>9707000</v>
      </c>
      <c r="M1321" s="8">
        <v>72651000</v>
      </c>
      <c r="N1321" s="8">
        <v>43466000</v>
      </c>
      <c r="O1321" s="8">
        <v>0.80940000000000001</v>
      </c>
      <c r="P1321" s="9">
        <f t="shared" si="323"/>
        <v>0.48613481992574997</v>
      </c>
      <c r="Q1321" s="9">
        <f t="shared" si="324"/>
        <v>0.13094030153633118</v>
      </c>
      <c r="R1321" s="9">
        <f t="shared" si="325"/>
        <v>0.75138174308531591</v>
      </c>
      <c r="S1321" s="9">
        <f t="shared" si="326"/>
        <v>0.11587542228217403</v>
      </c>
      <c r="T1321" s="9">
        <f t="shared" si="327"/>
        <v>0.86725716536748998</v>
      </c>
      <c r="U1321" s="9">
        <f t="shared" si="328"/>
        <v>0.51886691098351456</v>
      </c>
      <c r="V1321" s="9">
        <f t="shared" si="329"/>
        <v>0</v>
      </c>
      <c r="W1321" s="9">
        <f t="shared" si="330"/>
        <v>0</v>
      </c>
      <c r="X1321" s="9">
        <f t="shared" si="331"/>
        <v>1</v>
      </c>
      <c r="Y1321" s="9">
        <f t="shared" si="332"/>
        <v>0</v>
      </c>
      <c r="Z1321" s="9">
        <f t="shared" si="333"/>
        <v>0</v>
      </c>
      <c r="AA1321" s="9">
        <f t="shared" si="334"/>
        <v>0</v>
      </c>
      <c r="AB1321" s="9">
        <f t="shared" si="335"/>
        <v>0</v>
      </c>
      <c r="AC1321" s="9">
        <f t="shared" si="336"/>
        <v>0</v>
      </c>
      <c r="AD1321" s="9">
        <f t="shared" si="337"/>
        <v>1</v>
      </c>
    </row>
    <row r="1322" spans="1:30" x14ac:dyDescent="0.35">
      <c r="A1322" s="5">
        <v>1321</v>
      </c>
      <c r="B1322" s="3" t="s">
        <v>759</v>
      </c>
      <c r="C1322" s="11">
        <v>20</v>
      </c>
      <c r="D1322" s="8">
        <v>5.5</v>
      </c>
      <c r="E1322" s="11">
        <v>0</v>
      </c>
      <c r="F1322" s="11">
        <v>5</v>
      </c>
      <c r="G1322" s="11">
        <v>0</v>
      </c>
      <c r="H1322" s="8">
        <v>98053000</v>
      </c>
      <c r="I1322" s="8">
        <v>143133000</v>
      </c>
      <c r="J1322" s="8">
        <v>129387000</v>
      </c>
      <c r="K1322" s="8">
        <v>8715000</v>
      </c>
      <c r="L1322" s="8">
        <v>81000</v>
      </c>
      <c r="M1322" s="8">
        <v>8796000</v>
      </c>
      <c r="N1322" s="8">
        <v>86501000</v>
      </c>
      <c r="O1322" s="8">
        <v>0.73040000000000005</v>
      </c>
      <c r="P1322" s="9">
        <f t="shared" si="323"/>
        <v>0.68504817197990675</v>
      </c>
      <c r="Q1322" s="9">
        <f t="shared" si="324"/>
        <v>0.903963446584645</v>
      </c>
      <c r="R1322" s="9">
        <f t="shared" si="325"/>
        <v>6.0887426379660874E-2</v>
      </c>
      <c r="S1322" s="9">
        <f t="shared" si="326"/>
        <v>5.6590723313282049E-4</v>
      </c>
      <c r="T1322" s="9">
        <f t="shared" si="327"/>
        <v>6.1453333612793697E-2</v>
      </c>
      <c r="U1322" s="9">
        <f t="shared" si="328"/>
        <v>0.60434001942249516</v>
      </c>
      <c r="V1322" s="9">
        <f t="shared" si="329"/>
        <v>0</v>
      </c>
      <c r="W1322" s="9">
        <f t="shared" si="330"/>
        <v>0</v>
      </c>
      <c r="X1322" s="9">
        <f t="shared" si="331"/>
        <v>1</v>
      </c>
      <c r="Y1322" s="9">
        <f t="shared" si="332"/>
        <v>0</v>
      </c>
      <c r="Z1322" s="9">
        <f t="shared" si="333"/>
        <v>0</v>
      </c>
      <c r="AA1322" s="9">
        <f t="shared" si="334"/>
        <v>0</v>
      </c>
      <c r="AB1322" s="9">
        <f t="shared" si="335"/>
        <v>0</v>
      </c>
      <c r="AC1322" s="9">
        <f t="shared" si="336"/>
        <v>0</v>
      </c>
      <c r="AD1322" s="9">
        <f t="shared" si="337"/>
        <v>1</v>
      </c>
    </row>
    <row r="1323" spans="1:30" ht="29" x14ac:dyDescent="0.35">
      <c r="A1323" s="5">
        <v>1322</v>
      </c>
      <c r="B1323" s="3" t="s">
        <v>760</v>
      </c>
      <c r="C1323" s="11">
        <v>20</v>
      </c>
      <c r="D1323" s="8">
        <v>4.5</v>
      </c>
      <c r="E1323" s="11">
        <v>0</v>
      </c>
      <c r="F1323" s="11">
        <v>5</v>
      </c>
      <c r="G1323" s="11">
        <v>0</v>
      </c>
      <c r="H1323" s="8">
        <v>35144000</v>
      </c>
      <c r="I1323" s="8">
        <v>100894000</v>
      </c>
      <c r="J1323" s="8">
        <v>20999000</v>
      </c>
      <c r="K1323" s="8">
        <v>19349000</v>
      </c>
      <c r="L1323" s="8">
        <v>60536000</v>
      </c>
      <c r="M1323" s="8">
        <v>79885000</v>
      </c>
      <c r="N1323" s="8">
        <v>87559000</v>
      </c>
      <c r="O1323" s="8">
        <v>1.0410999999999999</v>
      </c>
      <c r="P1323" s="9">
        <f t="shared" si="323"/>
        <v>0.3483259658651654</v>
      </c>
      <c r="Q1323" s="9">
        <f t="shared" si="324"/>
        <v>0.20812932384482724</v>
      </c>
      <c r="R1323" s="9">
        <f t="shared" si="325"/>
        <v>0.19177552679049301</v>
      </c>
      <c r="S1323" s="9">
        <f t="shared" si="326"/>
        <v>0.5999960354431384</v>
      </c>
      <c r="T1323" s="9">
        <f t="shared" si="327"/>
        <v>0.79177156223363132</v>
      </c>
      <c r="U1323" s="9">
        <f t="shared" si="328"/>
        <v>0.86783158562451679</v>
      </c>
      <c r="V1323" s="9">
        <f t="shared" si="329"/>
        <v>0</v>
      </c>
      <c r="W1323" s="9">
        <f t="shared" si="330"/>
        <v>0</v>
      </c>
      <c r="X1323" s="9">
        <f t="shared" si="331"/>
        <v>1</v>
      </c>
      <c r="Y1323" s="9">
        <f t="shared" si="332"/>
        <v>0</v>
      </c>
      <c r="Z1323" s="9">
        <f t="shared" si="333"/>
        <v>0</v>
      </c>
      <c r="AA1323" s="9">
        <f t="shared" si="334"/>
        <v>0</v>
      </c>
      <c r="AB1323" s="9">
        <f t="shared" si="335"/>
        <v>0</v>
      </c>
      <c r="AC1323" s="9">
        <f t="shared" si="336"/>
        <v>0</v>
      </c>
      <c r="AD1323" s="9">
        <f t="shared" si="337"/>
        <v>1</v>
      </c>
    </row>
    <row r="1324" spans="1:30" x14ac:dyDescent="0.35">
      <c r="A1324" s="5">
        <v>1323</v>
      </c>
      <c r="B1324" s="3" t="s">
        <v>1609</v>
      </c>
      <c r="C1324" s="11">
        <v>20</v>
      </c>
      <c r="D1324" s="8">
        <v>26.5</v>
      </c>
      <c r="E1324" s="11">
        <v>0</v>
      </c>
      <c r="F1324" s="11">
        <v>2</v>
      </c>
      <c r="G1324" s="11">
        <v>0</v>
      </c>
      <c r="H1324" s="8">
        <v>357000</v>
      </c>
      <c r="I1324" s="8">
        <v>1424000</v>
      </c>
      <c r="J1324" s="8">
        <v>-713000</v>
      </c>
      <c r="K1324" s="8">
        <v>8000</v>
      </c>
      <c r="L1324" s="8">
        <v>52000</v>
      </c>
      <c r="M1324" s="8">
        <v>60000</v>
      </c>
      <c r="N1324" s="8">
        <v>80000</v>
      </c>
      <c r="O1324" s="8">
        <v>5.4100000000000002E-2</v>
      </c>
      <c r="P1324" s="9">
        <f t="shared" si="323"/>
        <v>0.25070224719101125</v>
      </c>
      <c r="Q1324" s="9">
        <f t="shared" si="324"/>
        <v>-0.5007022471910112</v>
      </c>
      <c r="R1324" s="9">
        <f t="shared" si="325"/>
        <v>5.6179775280898875E-3</v>
      </c>
      <c r="S1324" s="9">
        <f t="shared" si="326"/>
        <v>3.6516853932584269E-2</v>
      </c>
      <c r="T1324" s="9">
        <f t="shared" si="327"/>
        <v>4.2134831460674156E-2</v>
      </c>
      <c r="U1324" s="9">
        <f t="shared" si="328"/>
        <v>5.6179775280898875E-2</v>
      </c>
      <c r="V1324" s="9">
        <f t="shared" si="329"/>
        <v>0</v>
      </c>
      <c r="W1324" s="9">
        <f t="shared" si="330"/>
        <v>0</v>
      </c>
      <c r="X1324" s="9">
        <f t="shared" si="331"/>
        <v>1</v>
      </c>
      <c r="Y1324" s="9">
        <f t="shared" si="332"/>
        <v>0</v>
      </c>
      <c r="Z1324" s="9">
        <f t="shared" si="333"/>
        <v>0</v>
      </c>
      <c r="AA1324" s="9">
        <f t="shared" si="334"/>
        <v>1</v>
      </c>
      <c r="AB1324" s="9">
        <f t="shared" si="335"/>
        <v>0</v>
      </c>
      <c r="AC1324" s="9">
        <f t="shared" si="336"/>
        <v>0</v>
      </c>
      <c r="AD1324" s="9">
        <f t="shared" si="337"/>
        <v>0</v>
      </c>
    </row>
    <row r="1325" spans="1:30" x14ac:dyDescent="0.35">
      <c r="A1325" s="5">
        <v>1324</v>
      </c>
      <c r="B1325" s="3" t="s">
        <v>761</v>
      </c>
      <c r="C1325" s="11">
        <v>20</v>
      </c>
      <c r="D1325" s="8">
        <v>8.5</v>
      </c>
      <c r="E1325" s="11">
        <v>0</v>
      </c>
      <c r="F1325" s="11">
        <v>5</v>
      </c>
      <c r="G1325" s="11">
        <v>0</v>
      </c>
      <c r="H1325" s="8">
        <v>4603000</v>
      </c>
      <c r="I1325" s="8">
        <v>4603000</v>
      </c>
      <c r="J1325" s="8">
        <v>96000</v>
      </c>
      <c r="K1325" s="8">
        <v>4480000</v>
      </c>
      <c r="L1325" s="8">
        <v>17000</v>
      </c>
      <c r="M1325" s="8">
        <v>4497000</v>
      </c>
      <c r="N1325" s="8">
        <v>22238000</v>
      </c>
      <c r="O1325" s="8">
        <v>6.6661000000000001</v>
      </c>
      <c r="P1325" s="9">
        <f t="shared" si="323"/>
        <v>1</v>
      </c>
      <c r="Q1325" s="9">
        <f t="shared" si="324"/>
        <v>2.0855963502063871E-2</v>
      </c>
      <c r="R1325" s="9">
        <f t="shared" si="325"/>
        <v>0.97327829676298061</v>
      </c>
      <c r="S1325" s="9">
        <f t="shared" si="326"/>
        <v>3.6932435368238104E-3</v>
      </c>
      <c r="T1325" s="9">
        <f t="shared" si="327"/>
        <v>0.97697154029980449</v>
      </c>
      <c r="U1325" s="9">
        <f t="shared" si="328"/>
        <v>4.8311970454051707</v>
      </c>
      <c r="V1325" s="9">
        <f t="shared" si="329"/>
        <v>0</v>
      </c>
      <c r="W1325" s="9">
        <f t="shared" si="330"/>
        <v>0</v>
      </c>
      <c r="X1325" s="9">
        <f t="shared" si="331"/>
        <v>1</v>
      </c>
      <c r="Y1325" s="9">
        <f t="shared" si="332"/>
        <v>0</v>
      </c>
      <c r="Z1325" s="9">
        <f t="shared" si="333"/>
        <v>0</v>
      </c>
      <c r="AA1325" s="9">
        <f t="shared" si="334"/>
        <v>0</v>
      </c>
      <c r="AB1325" s="9">
        <f t="shared" si="335"/>
        <v>0</v>
      </c>
      <c r="AC1325" s="9">
        <f t="shared" si="336"/>
        <v>0</v>
      </c>
      <c r="AD1325" s="9">
        <f t="shared" si="337"/>
        <v>1</v>
      </c>
    </row>
    <row r="1326" spans="1:30" x14ac:dyDescent="0.35">
      <c r="A1326" s="5">
        <v>1325</v>
      </c>
      <c r="B1326" s="3" t="s">
        <v>1610</v>
      </c>
      <c r="C1326" s="11">
        <v>20</v>
      </c>
      <c r="D1326" s="8">
        <v>14</v>
      </c>
      <c r="E1326" s="11">
        <v>0</v>
      </c>
      <c r="F1326" s="11">
        <v>5</v>
      </c>
      <c r="G1326" s="11">
        <v>0</v>
      </c>
      <c r="H1326" s="8">
        <v>30515000</v>
      </c>
      <c r="I1326" s="8">
        <v>33105000</v>
      </c>
      <c r="J1326" s="8">
        <v>-87181000</v>
      </c>
      <c r="K1326" s="8">
        <v>65179000</v>
      </c>
      <c r="L1326" s="8">
        <v>54996000</v>
      </c>
      <c r="M1326" s="8">
        <v>120175000</v>
      </c>
      <c r="N1326" s="8">
        <v>68966000</v>
      </c>
      <c r="O1326" s="8">
        <v>2.0112000000000001</v>
      </c>
      <c r="P1326" s="9">
        <f t="shared" si="323"/>
        <v>0.92176408397523035</v>
      </c>
      <c r="Q1326" s="9">
        <f t="shared" si="324"/>
        <v>-2.6334692644615618</v>
      </c>
      <c r="R1326" s="9">
        <f t="shared" si="325"/>
        <v>1.9688566681770125</v>
      </c>
      <c r="S1326" s="9">
        <f t="shared" si="326"/>
        <v>1.6612596284549161</v>
      </c>
      <c r="T1326" s="9">
        <f t="shared" si="327"/>
        <v>3.6301162966319289</v>
      </c>
      <c r="U1326" s="9">
        <f t="shared" si="328"/>
        <v>2.0832502643105273</v>
      </c>
      <c r="V1326" s="9">
        <f t="shared" si="329"/>
        <v>0</v>
      </c>
      <c r="W1326" s="9">
        <f t="shared" si="330"/>
        <v>0</v>
      </c>
      <c r="X1326" s="9">
        <f t="shared" si="331"/>
        <v>1</v>
      </c>
      <c r="Y1326" s="9">
        <f t="shared" si="332"/>
        <v>0</v>
      </c>
      <c r="Z1326" s="9">
        <f t="shared" si="333"/>
        <v>0</v>
      </c>
      <c r="AA1326" s="9">
        <f t="shared" si="334"/>
        <v>0</v>
      </c>
      <c r="AB1326" s="9">
        <f t="shared" si="335"/>
        <v>0</v>
      </c>
      <c r="AC1326" s="9">
        <f t="shared" si="336"/>
        <v>0</v>
      </c>
      <c r="AD1326" s="9">
        <f t="shared" si="337"/>
        <v>1</v>
      </c>
    </row>
    <row r="1327" spans="1:30" x14ac:dyDescent="0.35">
      <c r="A1327" s="5">
        <v>1326</v>
      </c>
      <c r="B1327" s="3" t="s">
        <v>1611</v>
      </c>
      <c r="C1327" s="11">
        <v>20</v>
      </c>
      <c r="D1327" s="8">
        <v>18</v>
      </c>
      <c r="E1327" s="11">
        <v>0</v>
      </c>
      <c r="F1327" s="11">
        <v>5</v>
      </c>
      <c r="G1327" s="11">
        <v>0</v>
      </c>
      <c r="H1327" s="8">
        <v>5035000</v>
      </c>
      <c r="I1327" s="8">
        <v>12903000</v>
      </c>
      <c r="J1327" s="8">
        <v>7589000</v>
      </c>
      <c r="K1327" s="8">
        <v>2258000</v>
      </c>
      <c r="L1327" s="8">
        <v>1652000</v>
      </c>
      <c r="M1327" s="8">
        <v>3910000</v>
      </c>
      <c r="N1327" s="8">
        <v>3855000</v>
      </c>
      <c r="O1327" s="8">
        <v>0.29120000000000001</v>
      </c>
      <c r="P1327" s="9">
        <f t="shared" si="323"/>
        <v>0.39021932883825466</v>
      </c>
      <c r="Q1327" s="9">
        <f t="shared" si="324"/>
        <v>0.58815779276137337</v>
      </c>
      <c r="R1327" s="9">
        <f t="shared" si="325"/>
        <v>0.17499806246609315</v>
      </c>
      <c r="S1327" s="9">
        <f t="shared" si="326"/>
        <v>0.12803224056420986</v>
      </c>
      <c r="T1327" s="9">
        <f t="shared" si="327"/>
        <v>0.30303030303030304</v>
      </c>
      <c r="U1327" s="9">
        <f t="shared" si="328"/>
        <v>0.29876772843524763</v>
      </c>
      <c r="V1327" s="9">
        <f t="shared" si="329"/>
        <v>0</v>
      </c>
      <c r="W1327" s="9">
        <f t="shared" si="330"/>
        <v>0</v>
      </c>
      <c r="X1327" s="9">
        <f t="shared" si="331"/>
        <v>1</v>
      </c>
      <c r="Y1327" s="9">
        <f t="shared" si="332"/>
        <v>0</v>
      </c>
      <c r="Z1327" s="9">
        <f t="shared" si="333"/>
        <v>0</v>
      </c>
      <c r="AA1327" s="9">
        <f t="shared" si="334"/>
        <v>0</v>
      </c>
      <c r="AB1327" s="9">
        <f t="shared" si="335"/>
        <v>0</v>
      </c>
      <c r="AC1327" s="9">
        <f t="shared" si="336"/>
        <v>0</v>
      </c>
      <c r="AD1327" s="9">
        <f t="shared" si="337"/>
        <v>1</v>
      </c>
    </row>
    <row r="1328" spans="1:30" x14ac:dyDescent="0.35">
      <c r="A1328" s="5">
        <v>1327</v>
      </c>
      <c r="B1328" s="3" t="s">
        <v>762</v>
      </c>
      <c r="C1328" s="11">
        <v>20</v>
      </c>
      <c r="D1328" s="8">
        <v>5.5</v>
      </c>
      <c r="E1328" s="11">
        <v>0</v>
      </c>
      <c r="F1328" s="11">
        <v>5</v>
      </c>
      <c r="G1328" s="11">
        <v>0</v>
      </c>
      <c r="H1328" s="8">
        <v>7086000</v>
      </c>
      <c r="I1328" s="8">
        <v>7086000</v>
      </c>
      <c r="J1328" s="8">
        <v>2000</v>
      </c>
      <c r="K1328" s="8">
        <v>1492000</v>
      </c>
      <c r="L1328" s="8">
        <v>5581000</v>
      </c>
      <c r="M1328" s="8">
        <v>7073000</v>
      </c>
      <c r="N1328" s="8">
        <v>3392000</v>
      </c>
      <c r="O1328" s="8">
        <v>0.75619999999999998</v>
      </c>
      <c r="P1328" s="9">
        <f t="shared" si="323"/>
        <v>1</v>
      </c>
      <c r="Q1328" s="9">
        <f t="shared" si="324"/>
        <v>2.8224668360146769E-4</v>
      </c>
      <c r="R1328" s="9">
        <f t="shared" si="325"/>
        <v>0.2105560259666949</v>
      </c>
      <c r="S1328" s="9">
        <f t="shared" si="326"/>
        <v>0.78760937058989555</v>
      </c>
      <c r="T1328" s="9">
        <f t="shared" si="327"/>
        <v>0.99816539655659042</v>
      </c>
      <c r="U1328" s="9">
        <f t="shared" si="328"/>
        <v>0.47869037538808917</v>
      </c>
      <c r="V1328" s="9">
        <f t="shared" si="329"/>
        <v>0</v>
      </c>
      <c r="W1328" s="9">
        <f t="shared" si="330"/>
        <v>0</v>
      </c>
      <c r="X1328" s="9">
        <f t="shared" si="331"/>
        <v>1</v>
      </c>
      <c r="Y1328" s="9">
        <f t="shared" si="332"/>
        <v>0</v>
      </c>
      <c r="Z1328" s="9">
        <f t="shared" si="333"/>
        <v>0</v>
      </c>
      <c r="AA1328" s="9">
        <f t="shared" si="334"/>
        <v>0</v>
      </c>
      <c r="AB1328" s="9">
        <f t="shared" si="335"/>
        <v>0</v>
      </c>
      <c r="AC1328" s="9">
        <f t="shared" si="336"/>
        <v>0</v>
      </c>
      <c r="AD1328" s="9">
        <f t="shared" si="337"/>
        <v>1</v>
      </c>
    </row>
    <row r="1329" spans="1:30" x14ac:dyDescent="0.35">
      <c r="A1329" s="5">
        <v>1328</v>
      </c>
      <c r="B1329" s="3" t="s">
        <v>763</v>
      </c>
      <c r="C1329" s="11">
        <v>20</v>
      </c>
      <c r="D1329" s="8">
        <v>27.5</v>
      </c>
      <c r="E1329" s="11">
        <v>0</v>
      </c>
      <c r="F1329" s="11">
        <v>3</v>
      </c>
      <c r="G1329" s="11">
        <v>0</v>
      </c>
      <c r="H1329" s="8">
        <v>3682000</v>
      </c>
      <c r="I1329" s="8">
        <v>10192000</v>
      </c>
      <c r="J1329" s="8">
        <v>3962000</v>
      </c>
      <c r="K1329" s="8">
        <v>978000</v>
      </c>
      <c r="L1329" s="8">
        <v>2187000</v>
      </c>
      <c r="M1329" s="8">
        <v>3165000</v>
      </c>
      <c r="N1329" s="8">
        <v>20293000</v>
      </c>
      <c r="O1329" s="8">
        <v>2.004</v>
      </c>
      <c r="P1329" s="9">
        <f t="shared" si="323"/>
        <v>0.36126373626373626</v>
      </c>
      <c r="Q1329" s="9">
        <f t="shared" si="324"/>
        <v>0.38873626373626374</v>
      </c>
      <c r="R1329" s="9">
        <f t="shared" si="325"/>
        <v>9.5957613814756676E-2</v>
      </c>
      <c r="S1329" s="9">
        <f t="shared" si="326"/>
        <v>0.21458006279434852</v>
      </c>
      <c r="T1329" s="9">
        <f t="shared" si="327"/>
        <v>0.3105376766091052</v>
      </c>
      <c r="U1329" s="9">
        <f t="shared" si="328"/>
        <v>1.9910714285714286</v>
      </c>
      <c r="V1329" s="9">
        <f t="shared" si="329"/>
        <v>0</v>
      </c>
      <c r="W1329" s="9">
        <f t="shared" si="330"/>
        <v>0</v>
      </c>
      <c r="X1329" s="9">
        <f t="shared" si="331"/>
        <v>1</v>
      </c>
      <c r="Y1329" s="9">
        <f t="shared" si="332"/>
        <v>0</v>
      </c>
      <c r="Z1329" s="9">
        <f t="shared" si="333"/>
        <v>0</v>
      </c>
      <c r="AA1329" s="9">
        <f t="shared" si="334"/>
        <v>0</v>
      </c>
      <c r="AB1329" s="9">
        <f t="shared" si="335"/>
        <v>1</v>
      </c>
      <c r="AC1329" s="9">
        <f t="shared" si="336"/>
        <v>0</v>
      </c>
      <c r="AD1329" s="9">
        <f t="shared" si="337"/>
        <v>0</v>
      </c>
    </row>
    <row r="1330" spans="1:30" x14ac:dyDescent="0.35">
      <c r="A1330" s="5">
        <v>1329</v>
      </c>
      <c r="B1330" s="3" t="s">
        <v>1275</v>
      </c>
      <c r="C1330" s="11">
        <v>20</v>
      </c>
      <c r="D1330" s="8">
        <v>29</v>
      </c>
      <c r="E1330" s="11">
        <v>0</v>
      </c>
      <c r="F1330" s="11">
        <v>5</v>
      </c>
      <c r="G1330" s="11">
        <v>0</v>
      </c>
      <c r="H1330" s="8">
        <v>14000</v>
      </c>
      <c r="I1330" s="8">
        <v>640000</v>
      </c>
      <c r="J1330" s="8">
        <v>-28000</v>
      </c>
      <c r="K1330" s="8">
        <v>395000</v>
      </c>
      <c r="L1330" s="8">
        <v>58000</v>
      </c>
      <c r="M1330" s="8">
        <v>453000</v>
      </c>
      <c r="N1330" s="8">
        <v>739000</v>
      </c>
      <c r="O1330" s="8">
        <v>1.1387</v>
      </c>
      <c r="P1330" s="9">
        <f t="shared" si="323"/>
        <v>2.1874999999999999E-2</v>
      </c>
      <c r="Q1330" s="9">
        <f t="shared" si="324"/>
        <v>-4.3749999999999997E-2</v>
      </c>
      <c r="R1330" s="9">
        <f t="shared" si="325"/>
        <v>0.6171875</v>
      </c>
      <c r="S1330" s="9">
        <f t="shared" si="326"/>
        <v>9.0624999999999997E-2</v>
      </c>
      <c r="T1330" s="9">
        <f t="shared" si="327"/>
        <v>0.70781249999999996</v>
      </c>
      <c r="U1330" s="9">
        <f t="shared" si="328"/>
        <v>1.1546875000000001</v>
      </c>
      <c r="V1330" s="9">
        <f t="shared" si="329"/>
        <v>0</v>
      </c>
      <c r="W1330" s="9">
        <f t="shared" si="330"/>
        <v>0</v>
      </c>
      <c r="X1330" s="9">
        <f t="shared" si="331"/>
        <v>1</v>
      </c>
      <c r="Y1330" s="9">
        <f t="shared" si="332"/>
        <v>0</v>
      </c>
      <c r="Z1330" s="9">
        <f t="shared" si="333"/>
        <v>0</v>
      </c>
      <c r="AA1330" s="9">
        <f t="shared" si="334"/>
        <v>0</v>
      </c>
      <c r="AB1330" s="9">
        <f t="shared" si="335"/>
        <v>0</v>
      </c>
      <c r="AC1330" s="9">
        <f t="shared" si="336"/>
        <v>0</v>
      </c>
      <c r="AD1330" s="9">
        <f t="shared" si="337"/>
        <v>1</v>
      </c>
    </row>
    <row r="1331" spans="1:30" x14ac:dyDescent="0.35">
      <c r="A1331" s="5">
        <v>1330</v>
      </c>
      <c r="B1331" s="3" t="s">
        <v>1612</v>
      </c>
      <c r="C1331" s="11">
        <v>20</v>
      </c>
      <c r="D1331" s="8">
        <v>2.5</v>
      </c>
      <c r="E1331" s="11">
        <v>0</v>
      </c>
      <c r="F1331" s="11">
        <v>5</v>
      </c>
      <c r="G1331" s="11">
        <v>0</v>
      </c>
      <c r="H1331" s="8">
        <v>4519000</v>
      </c>
      <c r="I1331" s="8">
        <v>40427000</v>
      </c>
      <c r="J1331" s="8">
        <v>-5244000</v>
      </c>
      <c r="K1331" s="8">
        <v>44724000</v>
      </c>
      <c r="L1331" s="8">
        <v>234000</v>
      </c>
      <c r="M1331" s="8">
        <v>44958000</v>
      </c>
      <c r="N1331" s="8">
        <v>5709000</v>
      </c>
      <c r="O1331" s="8">
        <v>0.14380000000000001</v>
      </c>
      <c r="P1331" s="9">
        <f t="shared" si="323"/>
        <v>0.11178173003190937</v>
      </c>
      <c r="Q1331" s="9">
        <f t="shared" si="324"/>
        <v>-0.12971528928686274</v>
      </c>
      <c r="R1331" s="9">
        <f t="shared" si="325"/>
        <v>1.1062903505083237</v>
      </c>
      <c r="S1331" s="9">
        <f t="shared" si="326"/>
        <v>5.7882108491849509E-3</v>
      </c>
      <c r="T1331" s="9">
        <f t="shared" si="327"/>
        <v>1.1120785613575086</v>
      </c>
      <c r="U1331" s="9">
        <f t="shared" si="328"/>
        <v>0.14121750315383283</v>
      </c>
      <c r="V1331" s="9">
        <f t="shared" si="329"/>
        <v>0</v>
      </c>
      <c r="W1331" s="9">
        <f t="shared" si="330"/>
        <v>0</v>
      </c>
      <c r="X1331" s="9">
        <f t="shared" si="331"/>
        <v>1</v>
      </c>
      <c r="Y1331" s="9">
        <f t="shared" si="332"/>
        <v>0</v>
      </c>
      <c r="Z1331" s="9">
        <f t="shared" si="333"/>
        <v>0</v>
      </c>
      <c r="AA1331" s="9">
        <f t="shared" si="334"/>
        <v>0</v>
      </c>
      <c r="AB1331" s="9">
        <f t="shared" si="335"/>
        <v>0</v>
      </c>
      <c r="AC1331" s="9">
        <f t="shared" si="336"/>
        <v>0</v>
      </c>
      <c r="AD1331" s="9">
        <f t="shared" si="337"/>
        <v>1</v>
      </c>
    </row>
    <row r="1332" spans="1:30" x14ac:dyDescent="0.35">
      <c r="A1332" s="5">
        <v>1331</v>
      </c>
      <c r="B1332" s="3" t="s">
        <v>1613</v>
      </c>
      <c r="C1332" s="11">
        <v>20</v>
      </c>
      <c r="D1332" s="8">
        <v>4</v>
      </c>
      <c r="E1332" s="11">
        <v>0</v>
      </c>
      <c r="F1332" s="11">
        <v>5</v>
      </c>
      <c r="G1332" s="11">
        <v>0</v>
      </c>
      <c r="H1332" s="8">
        <v>18228000</v>
      </c>
      <c r="I1332" s="8">
        <v>20914000</v>
      </c>
      <c r="J1332" s="8">
        <v>-9069000</v>
      </c>
      <c r="K1332" s="8">
        <v>12511000</v>
      </c>
      <c r="L1332" s="8">
        <v>16472000</v>
      </c>
      <c r="M1332" s="8">
        <v>28983000</v>
      </c>
      <c r="N1332" s="8">
        <v>7560000</v>
      </c>
      <c r="O1332" s="8">
        <v>0.3639</v>
      </c>
      <c r="P1332" s="9">
        <f t="shared" si="323"/>
        <v>0.87156928373338438</v>
      </c>
      <c r="Q1332" s="9">
        <f t="shared" si="324"/>
        <v>-0.43363297312804822</v>
      </c>
      <c r="R1332" s="9">
        <f t="shared" si="325"/>
        <v>0.59821172420388258</v>
      </c>
      <c r="S1332" s="9">
        <f t="shared" si="326"/>
        <v>0.78760638806541072</v>
      </c>
      <c r="T1332" s="9">
        <f t="shared" si="327"/>
        <v>1.3858181122692932</v>
      </c>
      <c r="U1332" s="9">
        <f t="shared" si="328"/>
        <v>0.36148034809218704</v>
      </c>
      <c r="V1332" s="9">
        <f t="shared" si="329"/>
        <v>0</v>
      </c>
      <c r="W1332" s="9">
        <f t="shared" si="330"/>
        <v>0</v>
      </c>
      <c r="X1332" s="9">
        <f t="shared" si="331"/>
        <v>1</v>
      </c>
      <c r="Y1332" s="9">
        <f t="shared" si="332"/>
        <v>0</v>
      </c>
      <c r="Z1332" s="9">
        <f t="shared" si="333"/>
        <v>0</v>
      </c>
      <c r="AA1332" s="9">
        <f t="shared" si="334"/>
        <v>0</v>
      </c>
      <c r="AB1332" s="9">
        <f t="shared" si="335"/>
        <v>0</v>
      </c>
      <c r="AC1332" s="9">
        <f t="shared" si="336"/>
        <v>0</v>
      </c>
      <c r="AD1332" s="9">
        <f t="shared" si="337"/>
        <v>1</v>
      </c>
    </row>
    <row r="1333" spans="1:30" x14ac:dyDescent="0.35">
      <c r="A1333" s="5">
        <v>1332</v>
      </c>
      <c r="B1333" s="3" t="s">
        <v>1614</v>
      </c>
      <c r="C1333" s="11">
        <v>20</v>
      </c>
      <c r="D1333" s="8">
        <v>14</v>
      </c>
      <c r="E1333" s="11">
        <v>0</v>
      </c>
      <c r="F1333" s="11">
        <v>5</v>
      </c>
      <c r="G1333" s="11">
        <v>0</v>
      </c>
      <c r="H1333" s="8">
        <v>366000</v>
      </c>
      <c r="I1333" s="8">
        <v>366000</v>
      </c>
      <c r="J1333" s="8">
        <v>-2463000</v>
      </c>
      <c r="K1333" s="8">
        <v>2173000</v>
      </c>
      <c r="L1333" s="8">
        <v>636000</v>
      </c>
      <c r="M1333" s="8">
        <v>2809000</v>
      </c>
      <c r="N1333" s="8">
        <v>5581000</v>
      </c>
      <c r="O1333" s="8">
        <v>17.413399999999999</v>
      </c>
      <c r="P1333" s="9">
        <f t="shared" si="323"/>
        <v>1</v>
      </c>
      <c r="Q1333" s="9">
        <f t="shared" si="324"/>
        <v>-6.7295081967213113</v>
      </c>
      <c r="R1333" s="9">
        <f t="shared" si="325"/>
        <v>5.9371584699453548</v>
      </c>
      <c r="S1333" s="9">
        <f t="shared" si="326"/>
        <v>1.7377049180327868</v>
      </c>
      <c r="T1333" s="9">
        <f t="shared" si="327"/>
        <v>7.6748633879781423</v>
      </c>
      <c r="U1333" s="9">
        <f t="shared" si="328"/>
        <v>15.248633879781421</v>
      </c>
      <c r="V1333" s="9">
        <f t="shared" si="329"/>
        <v>0</v>
      </c>
      <c r="W1333" s="9">
        <f t="shared" si="330"/>
        <v>0</v>
      </c>
      <c r="X1333" s="9">
        <f t="shared" si="331"/>
        <v>1</v>
      </c>
      <c r="Y1333" s="9">
        <f t="shared" si="332"/>
        <v>0</v>
      </c>
      <c r="Z1333" s="9">
        <f t="shared" si="333"/>
        <v>0</v>
      </c>
      <c r="AA1333" s="9">
        <f t="shared" si="334"/>
        <v>0</v>
      </c>
      <c r="AB1333" s="9">
        <f t="shared" si="335"/>
        <v>0</v>
      </c>
      <c r="AC1333" s="9">
        <f t="shared" si="336"/>
        <v>0</v>
      </c>
      <c r="AD1333" s="9">
        <f t="shared" si="337"/>
        <v>1</v>
      </c>
    </row>
    <row r="1334" spans="1:30" x14ac:dyDescent="0.35">
      <c r="A1334" s="5">
        <v>1333</v>
      </c>
      <c r="B1334" s="3" t="s">
        <v>764</v>
      </c>
      <c r="C1334" s="11">
        <v>20</v>
      </c>
      <c r="D1334" s="8">
        <v>19</v>
      </c>
      <c r="E1334" s="11">
        <v>0</v>
      </c>
      <c r="F1334" s="11">
        <v>5</v>
      </c>
      <c r="G1334" s="11">
        <v>0</v>
      </c>
      <c r="H1334" s="8">
        <v>230227000</v>
      </c>
      <c r="I1334" s="8">
        <v>289783000</v>
      </c>
      <c r="J1334" s="8">
        <v>126360000</v>
      </c>
      <c r="K1334" s="8">
        <v>609000</v>
      </c>
      <c r="L1334" s="8">
        <v>147577000</v>
      </c>
      <c r="M1334" s="8">
        <v>148186000</v>
      </c>
      <c r="N1334" s="8">
        <v>320217000</v>
      </c>
      <c r="O1334" s="8">
        <v>1.3831</v>
      </c>
      <c r="P1334" s="9">
        <f t="shared" si="323"/>
        <v>0.79448069762546458</v>
      </c>
      <c r="Q1334" s="9">
        <f t="shared" si="324"/>
        <v>0.43605042393791216</v>
      </c>
      <c r="R1334" s="9">
        <f t="shared" si="325"/>
        <v>2.1015725560160534E-3</v>
      </c>
      <c r="S1334" s="9">
        <f t="shared" si="326"/>
        <v>0.50926727930900018</v>
      </c>
      <c r="T1334" s="9">
        <f t="shared" si="327"/>
        <v>0.51136885186501624</v>
      </c>
      <c r="U1334" s="9">
        <f t="shared" si="328"/>
        <v>1.1050234140719091</v>
      </c>
      <c r="V1334" s="9">
        <f t="shared" si="329"/>
        <v>0</v>
      </c>
      <c r="W1334" s="9">
        <f t="shared" si="330"/>
        <v>0</v>
      </c>
      <c r="X1334" s="9">
        <f t="shared" si="331"/>
        <v>1</v>
      </c>
      <c r="Y1334" s="9">
        <f t="shared" si="332"/>
        <v>0</v>
      </c>
      <c r="Z1334" s="9">
        <f t="shared" si="333"/>
        <v>0</v>
      </c>
      <c r="AA1334" s="9">
        <f t="shared" si="334"/>
        <v>0</v>
      </c>
      <c r="AB1334" s="9">
        <f t="shared" si="335"/>
        <v>0</v>
      </c>
      <c r="AC1334" s="9">
        <f t="shared" si="336"/>
        <v>0</v>
      </c>
      <c r="AD1334" s="9">
        <f t="shared" si="337"/>
        <v>1</v>
      </c>
    </row>
    <row r="1335" spans="1:30" x14ac:dyDescent="0.35">
      <c r="A1335" s="5">
        <v>1334</v>
      </c>
      <c r="B1335" s="3" t="s">
        <v>765</v>
      </c>
      <c r="C1335" s="11">
        <v>20</v>
      </c>
      <c r="D1335" s="8">
        <v>7</v>
      </c>
      <c r="E1335" s="11">
        <v>0</v>
      </c>
      <c r="F1335" s="11">
        <v>5</v>
      </c>
      <c r="G1335" s="11">
        <v>0</v>
      </c>
      <c r="H1335" s="8">
        <v>98830000</v>
      </c>
      <c r="I1335" s="8">
        <v>99437000</v>
      </c>
      <c r="J1335" s="8">
        <v>5588000</v>
      </c>
      <c r="K1335" s="8">
        <v>10854000</v>
      </c>
      <c r="L1335" s="8">
        <v>83566000</v>
      </c>
      <c r="M1335" s="8">
        <v>94420000</v>
      </c>
      <c r="N1335" s="8">
        <v>677000</v>
      </c>
      <c r="O1335" s="8">
        <v>1.3599999999999999E-2</v>
      </c>
      <c r="P1335" s="9">
        <f t="shared" si="323"/>
        <v>0.99389563241047096</v>
      </c>
      <c r="Q1335" s="9">
        <f t="shared" si="324"/>
        <v>5.6196385651216346E-2</v>
      </c>
      <c r="R1335" s="9">
        <f t="shared" si="325"/>
        <v>0.10915454006054084</v>
      </c>
      <c r="S1335" s="9">
        <f t="shared" si="326"/>
        <v>0.84039140360228082</v>
      </c>
      <c r="T1335" s="9">
        <f t="shared" si="327"/>
        <v>0.94954594366282163</v>
      </c>
      <c r="U1335" s="9">
        <f t="shared" si="328"/>
        <v>6.8083309029837984E-3</v>
      </c>
      <c r="V1335" s="9">
        <f t="shared" si="329"/>
        <v>0</v>
      </c>
      <c r="W1335" s="9">
        <f t="shared" si="330"/>
        <v>0</v>
      </c>
      <c r="X1335" s="9">
        <f t="shared" si="331"/>
        <v>1</v>
      </c>
      <c r="Y1335" s="9">
        <f t="shared" si="332"/>
        <v>0</v>
      </c>
      <c r="Z1335" s="9">
        <f t="shared" si="333"/>
        <v>0</v>
      </c>
      <c r="AA1335" s="9">
        <f t="shared" si="334"/>
        <v>0</v>
      </c>
      <c r="AB1335" s="9">
        <f t="shared" si="335"/>
        <v>0</v>
      </c>
      <c r="AC1335" s="9">
        <f t="shared" si="336"/>
        <v>0</v>
      </c>
      <c r="AD1335" s="9">
        <f t="shared" si="337"/>
        <v>1</v>
      </c>
    </row>
    <row r="1336" spans="1:30" x14ac:dyDescent="0.35">
      <c r="A1336" s="5">
        <v>1335</v>
      </c>
      <c r="B1336" s="3" t="s">
        <v>1615</v>
      </c>
      <c r="C1336" s="11">
        <v>20</v>
      </c>
      <c r="D1336" s="8">
        <v>28.5</v>
      </c>
      <c r="E1336" s="11">
        <v>0</v>
      </c>
      <c r="F1336" s="11">
        <v>5</v>
      </c>
      <c r="G1336" s="11">
        <v>0</v>
      </c>
      <c r="H1336" s="8">
        <v>2927000</v>
      </c>
      <c r="I1336" s="8">
        <v>6808000</v>
      </c>
      <c r="J1336" s="8">
        <v>-319000</v>
      </c>
      <c r="K1336" s="8">
        <v>5190000</v>
      </c>
      <c r="L1336" s="8">
        <v>350000</v>
      </c>
      <c r="M1336" s="8">
        <v>5540000</v>
      </c>
      <c r="N1336" s="8">
        <v>1312000</v>
      </c>
      <c r="O1336" s="8">
        <v>0.1928</v>
      </c>
      <c r="P1336" s="9">
        <f t="shared" si="323"/>
        <v>0.42993537015276145</v>
      </c>
      <c r="Q1336" s="9">
        <f t="shared" si="324"/>
        <v>-4.6856639247943595E-2</v>
      </c>
      <c r="R1336" s="9">
        <f t="shared" si="325"/>
        <v>0.76233842538190366</v>
      </c>
      <c r="S1336" s="9">
        <f t="shared" si="326"/>
        <v>5.1410105757931847E-2</v>
      </c>
      <c r="T1336" s="9">
        <f t="shared" si="327"/>
        <v>0.81374853113983547</v>
      </c>
      <c r="U1336" s="9">
        <f t="shared" si="328"/>
        <v>0.19271445358401881</v>
      </c>
      <c r="V1336" s="9">
        <f t="shared" si="329"/>
        <v>0</v>
      </c>
      <c r="W1336" s="9">
        <f t="shared" si="330"/>
        <v>0</v>
      </c>
      <c r="X1336" s="9">
        <f t="shared" si="331"/>
        <v>1</v>
      </c>
      <c r="Y1336" s="9">
        <f t="shared" si="332"/>
        <v>0</v>
      </c>
      <c r="Z1336" s="9">
        <f t="shared" si="333"/>
        <v>0</v>
      </c>
      <c r="AA1336" s="9">
        <f t="shared" si="334"/>
        <v>0</v>
      </c>
      <c r="AB1336" s="9">
        <f t="shared" si="335"/>
        <v>0</v>
      </c>
      <c r="AC1336" s="9">
        <f t="shared" si="336"/>
        <v>0</v>
      </c>
      <c r="AD1336" s="9">
        <f t="shared" si="337"/>
        <v>1</v>
      </c>
    </row>
    <row r="1337" spans="1:30" x14ac:dyDescent="0.35">
      <c r="A1337" s="5">
        <v>1336</v>
      </c>
      <c r="B1337" s="3" t="s">
        <v>1616</v>
      </c>
      <c r="C1337" s="11">
        <v>20</v>
      </c>
      <c r="D1337" s="8">
        <v>4</v>
      </c>
      <c r="E1337" s="11">
        <v>0</v>
      </c>
      <c r="F1337" s="11">
        <v>5</v>
      </c>
      <c r="G1337" s="11">
        <v>0</v>
      </c>
      <c r="H1337" s="8">
        <v>2397000</v>
      </c>
      <c r="I1337" s="8">
        <v>7695000</v>
      </c>
      <c r="J1337" s="8">
        <v>5839000</v>
      </c>
      <c r="K1337" s="8">
        <v>858000</v>
      </c>
      <c r="L1337" s="8">
        <v>898000</v>
      </c>
      <c r="M1337" s="8">
        <v>1756000</v>
      </c>
      <c r="N1337" s="8">
        <v>15090000</v>
      </c>
      <c r="O1337" s="8">
        <v>2.0796999999999999</v>
      </c>
      <c r="P1337" s="9">
        <f t="shared" si="323"/>
        <v>0.31150097465886939</v>
      </c>
      <c r="Q1337" s="9">
        <f t="shared" si="324"/>
        <v>0.7588044184535413</v>
      </c>
      <c r="R1337" s="9">
        <f t="shared" si="325"/>
        <v>0.11150097465886939</v>
      </c>
      <c r="S1337" s="9">
        <f t="shared" si="326"/>
        <v>0.11669915529564652</v>
      </c>
      <c r="T1337" s="9">
        <f t="shared" si="327"/>
        <v>0.22820012995451591</v>
      </c>
      <c r="U1337" s="9">
        <f t="shared" si="328"/>
        <v>1.9610136452241715</v>
      </c>
      <c r="V1337" s="9">
        <f t="shared" si="329"/>
        <v>0</v>
      </c>
      <c r="W1337" s="9">
        <f t="shared" si="330"/>
        <v>0</v>
      </c>
      <c r="X1337" s="9">
        <f t="shared" si="331"/>
        <v>1</v>
      </c>
      <c r="Y1337" s="9">
        <f t="shared" si="332"/>
        <v>0</v>
      </c>
      <c r="Z1337" s="9">
        <f t="shared" si="333"/>
        <v>0</v>
      </c>
      <c r="AA1337" s="9">
        <f t="shared" si="334"/>
        <v>0</v>
      </c>
      <c r="AB1337" s="9">
        <f t="shared" si="335"/>
        <v>0</v>
      </c>
      <c r="AC1337" s="9">
        <f t="shared" si="336"/>
        <v>0</v>
      </c>
      <c r="AD1337" s="9">
        <f t="shared" si="337"/>
        <v>1</v>
      </c>
    </row>
    <row r="1338" spans="1:30" x14ac:dyDescent="0.35">
      <c r="A1338" s="5">
        <v>1337</v>
      </c>
      <c r="B1338" s="3" t="s">
        <v>766</v>
      </c>
      <c r="C1338" s="11">
        <v>20</v>
      </c>
      <c r="D1338" s="8">
        <v>28</v>
      </c>
      <c r="E1338" s="11">
        <v>0</v>
      </c>
      <c r="F1338" s="11">
        <v>2</v>
      </c>
      <c r="G1338" s="11">
        <v>0</v>
      </c>
      <c r="H1338" s="8">
        <v>92593000</v>
      </c>
      <c r="I1338" s="8">
        <v>154214000</v>
      </c>
      <c r="J1338" s="8">
        <v>147120000</v>
      </c>
      <c r="K1338" s="8">
        <v>5989000</v>
      </c>
      <c r="L1338" s="8">
        <v>829000</v>
      </c>
      <c r="M1338" s="8">
        <v>6818000</v>
      </c>
      <c r="N1338" s="8">
        <v>74963000</v>
      </c>
      <c r="O1338" s="8">
        <v>0.5605</v>
      </c>
      <c r="P1338" s="9">
        <f t="shared" si="323"/>
        <v>0.6004188984138924</v>
      </c>
      <c r="Q1338" s="9">
        <f t="shared" si="324"/>
        <v>0.95399898841869091</v>
      </c>
      <c r="R1338" s="9">
        <f t="shared" si="325"/>
        <v>3.8835643975255164E-2</v>
      </c>
      <c r="S1338" s="9">
        <f t="shared" si="326"/>
        <v>5.3756468284332165E-3</v>
      </c>
      <c r="T1338" s="9">
        <f t="shared" si="327"/>
        <v>4.421129080368838E-2</v>
      </c>
      <c r="U1338" s="9">
        <f t="shared" si="328"/>
        <v>0.48609724149558403</v>
      </c>
      <c r="V1338" s="9">
        <f t="shared" si="329"/>
        <v>0</v>
      </c>
      <c r="W1338" s="9">
        <f t="shared" si="330"/>
        <v>0</v>
      </c>
      <c r="X1338" s="9">
        <f t="shared" si="331"/>
        <v>1</v>
      </c>
      <c r="Y1338" s="9">
        <f t="shared" si="332"/>
        <v>0</v>
      </c>
      <c r="Z1338" s="9">
        <f t="shared" si="333"/>
        <v>0</v>
      </c>
      <c r="AA1338" s="9">
        <f t="shared" si="334"/>
        <v>1</v>
      </c>
      <c r="AB1338" s="9">
        <f t="shared" si="335"/>
        <v>0</v>
      </c>
      <c r="AC1338" s="9">
        <f t="shared" si="336"/>
        <v>0</v>
      </c>
      <c r="AD1338" s="9">
        <f t="shared" si="337"/>
        <v>0</v>
      </c>
    </row>
    <row r="1339" spans="1:30" x14ac:dyDescent="0.35">
      <c r="A1339" s="5">
        <v>1338</v>
      </c>
      <c r="B1339" s="3" t="s">
        <v>767</v>
      </c>
      <c r="C1339" s="11">
        <v>20</v>
      </c>
      <c r="D1339" s="8">
        <v>27</v>
      </c>
      <c r="E1339" s="11">
        <v>0</v>
      </c>
      <c r="F1339" s="11">
        <v>2</v>
      </c>
      <c r="G1339" s="11">
        <v>0</v>
      </c>
      <c r="H1339" s="8">
        <v>269598000</v>
      </c>
      <c r="I1339" s="8">
        <v>518995000</v>
      </c>
      <c r="J1339" s="8">
        <v>376752000</v>
      </c>
      <c r="K1339" s="8">
        <v>43875000</v>
      </c>
      <c r="L1339" s="8">
        <v>54704000</v>
      </c>
      <c r="M1339" s="8">
        <v>98579000</v>
      </c>
      <c r="N1339" s="8">
        <v>217448000</v>
      </c>
      <c r="O1339" s="8">
        <v>0.47139999999999999</v>
      </c>
      <c r="P1339" s="9">
        <f t="shared" si="323"/>
        <v>0.51946165184635695</v>
      </c>
      <c r="Q1339" s="9">
        <f t="shared" si="324"/>
        <v>0.72592606865191378</v>
      </c>
      <c r="R1339" s="9">
        <f t="shared" si="325"/>
        <v>8.4538386689659822E-2</v>
      </c>
      <c r="S1339" s="9">
        <f t="shared" si="326"/>
        <v>0.10540371294521142</v>
      </c>
      <c r="T1339" s="9">
        <f t="shared" si="327"/>
        <v>0.18994209963487124</v>
      </c>
      <c r="U1339" s="9">
        <f t="shared" si="328"/>
        <v>0.4189789882368809</v>
      </c>
      <c r="V1339" s="9">
        <f t="shared" si="329"/>
        <v>0</v>
      </c>
      <c r="W1339" s="9">
        <f t="shared" si="330"/>
        <v>0</v>
      </c>
      <c r="X1339" s="9">
        <f t="shared" si="331"/>
        <v>1</v>
      </c>
      <c r="Y1339" s="9">
        <f t="shared" si="332"/>
        <v>0</v>
      </c>
      <c r="Z1339" s="9">
        <f t="shared" si="333"/>
        <v>0</v>
      </c>
      <c r="AA1339" s="9">
        <f t="shared" si="334"/>
        <v>1</v>
      </c>
      <c r="AB1339" s="9">
        <f t="shared" si="335"/>
        <v>0</v>
      </c>
      <c r="AC1339" s="9">
        <f t="shared" si="336"/>
        <v>0</v>
      </c>
      <c r="AD1339" s="9">
        <f t="shared" si="337"/>
        <v>0</v>
      </c>
    </row>
    <row r="1340" spans="1:30" x14ac:dyDescent="0.35">
      <c r="A1340" s="5">
        <v>1339</v>
      </c>
      <c r="B1340" s="3" t="s">
        <v>767</v>
      </c>
      <c r="C1340" s="11">
        <v>20</v>
      </c>
      <c r="D1340" s="8">
        <v>28</v>
      </c>
      <c r="E1340" s="11">
        <v>0</v>
      </c>
      <c r="F1340" s="11">
        <v>2</v>
      </c>
      <c r="G1340" s="11">
        <v>0</v>
      </c>
      <c r="H1340" s="8">
        <v>33647000</v>
      </c>
      <c r="I1340" s="8">
        <v>45838000</v>
      </c>
      <c r="J1340" s="8">
        <v>30381000</v>
      </c>
      <c r="K1340" s="8">
        <v>6720000</v>
      </c>
      <c r="L1340" s="8">
        <v>6117000</v>
      </c>
      <c r="M1340" s="8">
        <v>12837000</v>
      </c>
      <c r="N1340" s="8">
        <v>15084000</v>
      </c>
      <c r="O1340" s="8">
        <v>0.3296</v>
      </c>
      <c r="P1340" s="9">
        <f t="shared" si="323"/>
        <v>0.73404162485274227</v>
      </c>
      <c r="Q1340" s="9">
        <f t="shared" si="324"/>
        <v>0.66279069767441856</v>
      </c>
      <c r="R1340" s="9">
        <f t="shared" si="325"/>
        <v>0.14660325494131507</v>
      </c>
      <c r="S1340" s="9">
        <f t="shared" si="326"/>
        <v>0.13344823072559886</v>
      </c>
      <c r="T1340" s="9">
        <f t="shared" si="327"/>
        <v>0.2800514856669139</v>
      </c>
      <c r="U1340" s="9">
        <f t="shared" si="328"/>
        <v>0.32907194903791614</v>
      </c>
      <c r="V1340" s="9">
        <f t="shared" si="329"/>
        <v>0</v>
      </c>
      <c r="W1340" s="9">
        <f t="shared" si="330"/>
        <v>0</v>
      </c>
      <c r="X1340" s="9">
        <f t="shared" si="331"/>
        <v>1</v>
      </c>
      <c r="Y1340" s="9">
        <f t="shared" si="332"/>
        <v>0</v>
      </c>
      <c r="Z1340" s="9">
        <f t="shared" si="333"/>
        <v>0</v>
      </c>
      <c r="AA1340" s="9">
        <f t="shared" si="334"/>
        <v>1</v>
      </c>
      <c r="AB1340" s="9">
        <f t="shared" si="335"/>
        <v>0</v>
      </c>
      <c r="AC1340" s="9">
        <f t="shared" si="336"/>
        <v>0</v>
      </c>
      <c r="AD1340" s="9">
        <f t="shared" si="337"/>
        <v>0</v>
      </c>
    </row>
    <row r="1341" spans="1:30" x14ac:dyDescent="0.35">
      <c r="A1341" s="5">
        <v>1340</v>
      </c>
      <c r="B1341" s="3" t="s">
        <v>768</v>
      </c>
      <c r="C1341" s="11">
        <v>20</v>
      </c>
      <c r="D1341" s="8">
        <v>20.5</v>
      </c>
      <c r="E1341" s="11">
        <v>0</v>
      </c>
      <c r="F1341" s="11">
        <v>5</v>
      </c>
      <c r="G1341" s="11">
        <v>0</v>
      </c>
      <c r="H1341" s="8">
        <v>113028000</v>
      </c>
      <c r="I1341" s="8">
        <v>233195000</v>
      </c>
      <c r="J1341" s="8">
        <v>140503000</v>
      </c>
      <c r="K1341" s="8">
        <v>38484000</v>
      </c>
      <c r="L1341" s="8">
        <v>5070000</v>
      </c>
      <c r="M1341" s="8">
        <v>43554000</v>
      </c>
      <c r="N1341" s="8">
        <v>126765000</v>
      </c>
      <c r="O1341" s="8">
        <v>0.57989999999999997</v>
      </c>
      <c r="P1341" s="9">
        <f t="shared" si="323"/>
        <v>0.48469306803319112</v>
      </c>
      <c r="Q1341" s="9">
        <f t="shared" si="324"/>
        <v>0.60251291837303544</v>
      </c>
      <c r="R1341" s="9">
        <f t="shared" si="325"/>
        <v>0.16502926735135831</v>
      </c>
      <c r="S1341" s="9">
        <f t="shared" si="326"/>
        <v>2.1741461009026779E-2</v>
      </c>
      <c r="T1341" s="9">
        <f t="shared" si="327"/>
        <v>0.18677072836038508</v>
      </c>
      <c r="U1341" s="9">
        <f t="shared" si="328"/>
        <v>0.54360084907480866</v>
      </c>
      <c r="V1341" s="9">
        <f t="shared" si="329"/>
        <v>0</v>
      </c>
      <c r="W1341" s="9">
        <f t="shared" si="330"/>
        <v>0</v>
      </c>
      <c r="X1341" s="9">
        <f t="shared" si="331"/>
        <v>1</v>
      </c>
      <c r="Y1341" s="9">
        <f t="shared" si="332"/>
        <v>0</v>
      </c>
      <c r="Z1341" s="9">
        <f t="shared" si="333"/>
        <v>0</v>
      </c>
      <c r="AA1341" s="9">
        <f t="shared" si="334"/>
        <v>0</v>
      </c>
      <c r="AB1341" s="9">
        <f t="shared" si="335"/>
        <v>0</v>
      </c>
      <c r="AC1341" s="9">
        <f t="shared" si="336"/>
        <v>0</v>
      </c>
      <c r="AD1341" s="9">
        <f t="shared" si="337"/>
        <v>1</v>
      </c>
    </row>
    <row r="1342" spans="1:30" x14ac:dyDescent="0.35">
      <c r="A1342" s="5">
        <v>1341</v>
      </c>
      <c r="B1342" s="3" t="s">
        <v>768</v>
      </c>
      <c r="C1342" s="11">
        <v>20</v>
      </c>
      <c r="D1342" s="8">
        <v>13</v>
      </c>
      <c r="E1342" s="11">
        <v>0</v>
      </c>
      <c r="F1342" s="11">
        <v>5</v>
      </c>
      <c r="G1342" s="11">
        <v>0</v>
      </c>
      <c r="H1342" s="8">
        <v>503615000</v>
      </c>
      <c r="I1342" s="8">
        <v>739626000</v>
      </c>
      <c r="J1342" s="8">
        <v>588424000</v>
      </c>
      <c r="K1342" s="8">
        <v>71264000</v>
      </c>
      <c r="L1342" s="8">
        <v>79928000</v>
      </c>
      <c r="M1342" s="8">
        <v>151192000</v>
      </c>
      <c r="N1342" s="8">
        <v>340128000</v>
      </c>
      <c r="O1342" s="8">
        <v>0.51370000000000005</v>
      </c>
      <c r="P1342" s="9">
        <f t="shared" si="323"/>
        <v>0.68090494384999989</v>
      </c>
      <c r="Q1342" s="9">
        <f t="shared" si="324"/>
        <v>0.79556965277045422</v>
      </c>
      <c r="R1342" s="9">
        <f t="shared" si="325"/>
        <v>9.6351399220687209E-2</v>
      </c>
      <c r="S1342" s="9">
        <f t="shared" si="326"/>
        <v>0.10806542766208868</v>
      </c>
      <c r="T1342" s="9">
        <f t="shared" si="327"/>
        <v>0.20441682688277588</v>
      </c>
      <c r="U1342" s="9">
        <f t="shared" si="328"/>
        <v>0.45986485061368854</v>
      </c>
      <c r="V1342" s="9">
        <f t="shared" si="329"/>
        <v>0</v>
      </c>
      <c r="W1342" s="9">
        <f t="shared" si="330"/>
        <v>0</v>
      </c>
      <c r="X1342" s="9">
        <f t="shared" si="331"/>
        <v>1</v>
      </c>
      <c r="Y1342" s="9">
        <f t="shared" si="332"/>
        <v>0</v>
      </c>
      <c r="Z1342" s="9">
        <f t="shared" si="333"/>
        <v>0</v>
      </c>
      <c r="AA1342" s="9">
        <f t="shared" si="334"/>
        <v>0</v>
      </c>
      <c r="AB1342" s="9">
        <f t="shared" si="335"/>
        <v>0</v>
      </c>
      <c r="AC1342" s="9">
        <f t="shared" si="336"/>
        <v>0</v>
      </c>
      <c r="AD1342" s="9">
        <f t="shared" si="337"/>
        <v>1</v>
      </c>
    </row>
    <row r="1343" spans="1:30" x14ac:dyDescent="0.35">
      <c r="A1343" s="5">
        <v>1342</v>
      </c>
      <c r="B1343" s="3" t="s">
        <v>769</v>
      </c>
      <c r="C1343" s="11">
        <v>20</v>
      </c>
      <c r="D1343" s="8">
        <v>28.5</v>
      </c>
      <c r="E1343" s="11">
        <v>0</v>
      </c>
      <c r="F1343" s="11">
        <v>2</v>
      </c>
      <c r="G1343" s="11">
        <v>0</v>
      </c>
      <c r="H1343" s="8">
        <v>241243000</v>
      </c>
      <c r="I1343" s="8">
        <v>449928000</v>
      </c>
      <c r="J1343" s="8">
        <v>357027000</v>
      </c>
      <c r="K1343" s="8">
        <v>34944000</v>
      </c>
      <c r="L1343" s="8">
        <v>10230000</v>
      </c>
      <c r="M1343" s="8">
        <v>45174000</v>
      </c>
      <c r="N1343" s="8">
        <v>316568000</v>
      </c>
      <c r="O1343" s="8">
        <v>0.7429</v>
      </c>
      <c r="P1343" s="9">
        <f t="shared" si="323"/>
        <v>0.53618134457068689</v>
      </c>
      <c r="Q1343" s="9">
        <f t="shared" si="324"/>
        <v>0.79352029658078627</v>
      </c>
      <c r="R1343" s="9">
        <f t="shared" si="325"/>
        <v>7.7665759854910116E-2</v>
      </c>
      <c r="S1343" s="9">
        <f t="shared" si="326"/>
        <v>2.2736971248733129E-2</v>
      </c>
      <c r="T1343" s="9">
        <f t="shared" si="327"/>
        <v>0.10040273110364326</v>
      </c>
      <c r="U1343" s="9">
        <f t="shared" si="328"/>
        <v>0.70359701996763924</v>
      </c>
      <c r="V1343" s="9">
        <f t="shared" si="329"/>
        <v>0</v>
      </c>
      <c r="W1343" s="9">
        <f t="shared" si="330"/>
        <v>0</v>
      </c>
      <c r="X1343" s="9">
        <f t="shared" si="331"/>
        <v>1</v>
      </c>
      <c r="Y1343" s="9">
        <f t="shared" si="332"/>
        <v>0</v>
      </c>
      <c r="Z1343" s="9">
        <f t="shared" si="333"/>
        <v>0</v>
      </c>
      <c r="AA1343" s="9">
        <f t="shared" si="334"/>
        <v>1</v>
      </c>
      <c r="AB1343" s="9">
        <f t="shared" si="335"/>
        <v>0</v>
      </c>
      <c r="AC1343" s="9">
        <f t="shared" si="336"/>
        <v>0</v>
      </c>
      <c r="AD1343" s="9">
        <f t="shared" si="337"/>
        <v>0</v>
      </c>
    </row>
    <row r="1344" spans="1:30" x14ac:dyDescent="0.35">
      <c r="A1344" s="5">
        <v>1343</v>
      </c>
      <c r="B1344" s="3" t="s">
        <v>770</v>
      </c>
      <c r="C1344" s="11">
        <v>20</v>
      </c>
      <c r="D1344" s="8">
        <v>28.5</v>
      </c>
      <c r="E1344" s="11">
        <v>0</v>
      </c>
      <c r="F1344" s="11">
        <v>2</v>
      </c>
      <c r="G1344" s="11">
        <v>0</v>
      </c>
      <c r="H1344" s="8">
        <v>13692000</v>
      </c>
      <c r="I1344" s="8">
        <v>21943000</v>
      </c>
      <c r="J1344" s="8">
        <v>19321000</v>
      </c>
      <c r="K1344" s="8">
        <v>1017000</v>
      </c>
      <c r="L1344" s="8">
        <v>814000</v>
      </c>
      <c r="M1344" s="8">
        <v>1831000</v>
      </c>
      <c r="N1344" s="8">
        <v>19419000</v>
      </c>
      <c r="O1344" s="8">
        <v>1.0298</v>
      </c>
      <c r="P1344" s="9">
        <f t="shared" si="323"/>
        <v>0.623980312628173</v>
      </c>
      <c r="Q1344" s="9">
        <f t="shared" si="324"/>
        <v>0.88050859043886431</v>
      </c>
      <c r="R1344" s="9">
        <f t="shared" si="325"/>
        <v>4.6347354509410743E-2</v>
      </c>
      <c r="S1344" s="9">
        <f t="shared" si="326"/>
        <v>3.7096112655516565E-2</v>
      </c>
      <c r="T1344" s="9">
        <f t="shared" si="327"/>
        <v>8.3443467164927315E-2</v>
      </c>
      <c r="U1344" s="9">
        <f t="shared" si="328"/>
        <v>0.88497470719591664</v>
      </c>
      <c r="V1344" s="9">
        <f t="shared" si="329"/>
        <v>0</v>
      </c>
      <c r="W1344" s="9">
        <f t="shared" si="330"/>
        <v>0</v>
      </c>
      <c r="X1344" s="9">
        <f t="shared" si="331"/>
        <v>1</v>
      </c>
      <c r="Y1344" s="9">
        <f t="shared" si="332"/>
        <v>0</v>
      </c>
      <c r="Z1344" s="9">
        <f t="shared" si="333"/>
        <v>0</v>
      </c>
      <c r="AA1344" s="9">
        <f t="shared" si="334"/>
        <v>1</v>
      </c>
      <c r="AB1344" s="9">
        <f t="shared" si="335"/>
        <v>0</v>
      </c>
      <c r="AC1344" s="9">
        <f t="shared" si="336"/>
        <v>0</v>
      </c>
      <c r="AD1344" s="9">
        <f t="shared" si="337"/>
        <v>0</v>
      </c>
    </row>
    <row r="1345" spans="1:30" x14ac:dyDescent="0.35">
      <c r="A1345" s="5">
        <v>1344</v>
      </c>
      <c r="B1345" s="3" t="s">
        <v>1617</v>
      </c>
      <c r="C1345" s="11">
        <v>20</v>
      </c>
      <c r="D1345" s="8">
        <v>29</v>
      </c>
      <c r="E1345" s="11">
        <v>0</v>
      </c>
      <c r="F1345" s="11">
        <v>5</v>
      </c>
      <c r="G1345" s="11">
        <v>0</v>
      </c>
      <c r="H1345" s="8">
        <v>16242000</v>
      </c>
      <c r="I1345" s="8">
        <v>16431000</v>
      </c>
      <c r="J1345" s="8">
        <v>-245000</v>
      </c>
      <c r="K1345" s="8">
        <v>3574000</v>
      </c>
      <c r="L1345" s="8">
        <v>13085000</v>
      </c>
      <c r="M1345" s="8">
        <v>16659000</v>
      </c>
      <c r="N1345" s="8">
        <v>38276000</v>
      </c>
      <c r="O1345" s="8">
        <v>2.4239999999999999</v>
      </c>
      <c r="P1345" s="9">
        <f t="shared" si="323"/>
        <v>0.98849735256527294</v>
      </c>
      <c r="Q1345" s="9">
        <f t="shared" si="324"/>
        <v>-1.4910839267238756E-2</v>
      </c>
      <c r="R1345" s="9">
        <f t="shared" si="325"/>
        <v>0.21751567159637272</v>
      </c>
      <c r="S1345" s="9">
        <f t="shared" si="326"/>
        <v>0.79636053800742501</v>
      </c>
      <c r="T1345" s="9">
        <f t="shared" si="327"/>
        <v>1.0138762096037977</v>
      </c>
      <c r="U1345" s="9">
        <f t="shared" si="328"/>
        <v>2.3294991175217579</v>
      </c>
      <c r="V1345" s="9">
        <f t="shared" si="329"/>
        <v>0</v>
      </c>
      <c r="W1345" s="9">
        <f t="shared" si="330"/>
        <v>0</v>
      </c>
      <c r="X1345" s="9">
        <f t="shared" si="331"/>
        <v>1</v>
      </c>
      <c r="Y1345" s="9">
        <f t="shared" si="332"/>
        <v>0</v>
      </c>
      <c r="Z1345" s="9">
        <f t="shared" si="333"/>
        <v>0</v>
      </c>
      <c r="AA1345" s="9">
        <f t="shared" si="334"/>
        <v>0</v>
      </c>
      <c r="AB1345" s="9">
        <f t="shared" si="335"/>
        <v>0</v>
      </c>
      <c r="AC1345" s="9">
        <f t="shared" si="336"/>
        <v>0</v>
      </c>
      <c r="AD1345" s="9">
        <f t="shared" si="337"/>
        <v>1</v>
      </c>
    </row>
    <row r="1346" spans="1:30" x14ac:dyDescent="0.35">
      <c r="A1346" s="5">
        <v>1345</v>
      </c>
      <c r="B1346" s="3" t="s">
        <v>771</v>
      </c>
      <c r="C1346" s="11">
        <v>20</v>
      </c>
      <c r="D1346" s="8">
        <v>5</v>
      </c>
      <c r="E1346" s="11">
        <v>0</v>
      </c>
      <c r="F1346" s="11">
        <v>5</v>
      </c>
      <c r="G1346" s="11">
        <v>0</v>
      </c>
      <c r="H1346" s="8">
        <v>235000</v>
      </c>
      <c r="I1346" s="8">
        <v>235000</v>
      </c>
      <c r="J1346" s="8">
        <v>180000</v>
      </c>
      <c r="K1346" s="8">
        <v>43000</v>
      </c>
      <c r="L1346" s="8">
        <v>2000</v>
      </c>
      <c r="M1346" s="8">
        <v>45000</v>
      </c>
      <c r="N1346" s="8">
        <v>288000</v>
      </c>
      <c r="O1346" s="8">
        <v>1.1361000000000001</v>
      </c>
      <c r="P1346" s="9">
        <f t="shared" si="323"/>
        <v>1</v>
      </c>
      <c r="Q1346" s="9">
        <f t="shared" si="324"/>
        <v>0.76595744680851063</v>
      </c>
      <c r="R1346" s="9">
        <f t="shared" si="325"/>
        <v>0.18297872340425531</v>
      </c>
      <c r="S1346" s="9">
        <f t="shared" si="326"/>
        <v>8.5106382978723406E-3</v>
      </c>
      <c r="T1346" s="9">
        <f t="shared" si="327"/>
        <v>0.19148936170212766</v>
      </c>
      <c r="U1346" s="9">
        <f t="shared" si="328"/>
        <v>1.225531914893617</v>
      </c>
      <c r="V1346" s="9">
        <f t="shared" si="329"/>
        <v>0</v>
      </c>
      <c r="W1346" s="9">
        <f t="shared" si="330"/>
        <v>0</v>
      </c>
      <c r="X1346" s="9">
        <f t="shared" si="331"/>
        <v>1</v>
      </c>
      <c r="Y1346" s="9">
        <f t="shared" si="332"/>
        <v>0</v>
      </c>
      <c r="Z1346" s="9">
        <f t="shared" si="333"/>
        <v>0</v>
      </c>
      <c r="AA1346" s="9">
        <f t="shared" si="334"/>
        <v>0</v>
      </c>
      <c r="AB1346" s="9">
        <f t="shared" si="335"/>
        <v>0</v>
      </c>
      <c r="AC1346" s="9">
        <f t="shared" si="336"/>
        <v>0</v>
      </c>
      <c r="AD1346" s="9">
        <f t="shared" si="337"/>
        <v>1</v>
      </c>
    </row>
    <row r="1347" spans="1:30" x14ac:dyDescent="0.35">
      <c r="A1347" s="5">
        <v>1346</v>
      </c>
      <c r="B1347" s="3" t="s">
        <v>1618</v>
      </c>
      <c r="C1347" s="11">
        <v>20</v>
      </c>
      <c r="D1347" s="8">
        <v>1.5</v>
      </c>
      <c r="E1347" s="11">
        <v>0</v>
      </c>
      <c r="F1347" s="11">
        <v>2</v>
      </c>
      <c r="G1347" s="11">
        <v>0</v>
      </c>
      <c r="H1347" s="8">
        <v>5975000</v>
      </c>
      <c r="I1347" s="8">
        <v>13075000</v>
      </c>
      <c r="J1347" s="8">
        <v>-14000</v>
      </c>
      <c r="K1347" s="8">
        <v>6014000</v>
      </c>
      <c r="L1347" s="8">
        <v>4317000</v>
      </c>
      <c r="M1347" s="8">
        <v>10331000</v>
      </c>
      <c r="N1347" s="8">
        <v>2479000</v>
      </c>
      <c r="O1347" s="8">
        <v>0.2913</v>
      </c>
      <c r="P1347" s="9">
        <f t="shared" si="323"/>
        <v>0.45697896749521988</v>
      </c>
      <c r="Q1347" s="9">
        <f t="shared" si="324"/>
        <v>-1.0707456978967496E-3</v>
      </c>
      <c r="R1347" s="9">
        <f t="shared" si="325"/>
        <v>0.45996175908221798</v>
      </c>
      <c r="S1347" s="9">
        <f t="shared" si="326"/>
        <v>0.33017208413001914</v>
      </c>
      <c r="T1347" s="9">
        <f t="shared" si="327"/>
        <v>0.79013384321223712</v>
      </c>
      <c r="U1347" s="9">
        <f t="shared" si="328"/>
        <v>0.18959847036328872</v>
      </c>
      <c r="V1347" s="9">
        <f t="shared" si="329"/>
        <v>0</v>
      </c>
      <c r="W1347" s="9">
        <f t="shared" si="330"/>
        <v>0</v>
      </c>
      <c r="X1347" s="9">
        <f t="shared" si="331"/>
        <v>1</v>
      </c>
      <c r="Y1347" s="9">
        <f t="shared" si="332"/>
        <v>0</v>
      </c>
      <c r="Z1347" s="9">
        <f t="shared" si="333"/>
        <v>0</v>
      </c>
      <c r="AA1347" s="9">
        <f t="shared" si="334"/>
        <v>1</v>
      </c>
      <c r="AB1347" s="9">
        <f t="shared" si="335"/>
        <v>0</v>
      </c>
      <c r="AC1347" s="9">
        <f t="shared" si="336"/>
        <v>0</v>
      </c>
      <c r="AD1347" s="9">
        <f t="shared" si="337"/>
        <v>0</v>
      </c>
    </row>
    <row r="1348" spans="1:30" x14ac:dyDescent="0.35">
      <c r="A1348" s="5">
        <v>1347</v>
      </c>
      <c r="B1348" s="3" t="s">
        <v>772</v>
      </c>
      <c r="C1348" s="11">
        <v>20</v>
      </c>
      <c r="D1348" s="8">
        <v>12</v>
      </c>
      <c r="E1348" s="11">
        <v>0</v>
      </c>
      <c r="F1348" s="11">
        <v>5</v>
      </c>
      <c r="G1348" s="11">
        <v>0</v>
      </c>
      <c r="H1348" s="8">
        <v>1894000</v>
      </c>
      <c r="I1348" s="8">
        <v>2039000</v>
      </c>
      <c r="J1348" s="8">
        <v>1258000</v>
      </c>
      <c r="K1348" s="8">
        <v>265000</v>
      </c>
      <c r="L1348" s="8">
        <v>501000</v>
      </c>
      <c r="M1348" s="8">
        <v>766000</v>
      </c>
      <c r="N1348" s="8">
        <v>1270000</v>
      </c>
      <c r="O1348" s="8">
        <v>0.58909999999999996</v>
      </c>
      <c r="P1348" s="9">
        <f t="shared" si="323"/>
        <v>0.92888670917116234</v>
      </c>
      <c r="Q1348" s="9">
        <f t="shared" si="324"/>
        <v>0.61696910250122605</v>
      </c>
      <c r="R1348" s="9">
        <f t="shared" si="325"/>
        <v>0.12996566944580676</v>
      </c>
      <c r="S1348" s="9">
        <f t="shared" si="326"/>
        <v>0.24570868072584601</v>
      </c>
      <c r="T1348" s="9">
        <f t="shared" si="327"/>
        <v>0.37567435017165279</v>
      </c>
      <c r="U1348" s="9">
        <f t="shared" si="328"/>
        <v>0.62285434036292298</v>
      </c>
      <c r="V1348" s="9">
        <f t="shared" si="329"/>
        <v>0</v>
      </c>
      <c r="W1348" s="9">
        <f t="shared" si="330"/>
        <v>0</v>
      </c>
      <c r="X1348" s="9">
        <f t="shared" si="331"/>
        <v>1</v>
      </c>
      <c r="Y1348" s="9">
        <f t="shared" si="332"/>
        <v>0</v>
      </c>
      <c r="Z1348" s="9">
        <f t="shared" si="333"/>
        <v>0</v>
      </c>
      <c r="AA1348" s="9">
        <f t="shared" si="334"/>
        <v>0</v>
      </c>
      <c r="AB1348" s="9">
        <f t="shared" si="335"/>
        <v>0</v>
      </c>
      <c r="AC1348" s="9">
        <f t="shared" si="336"/>
        <v>0</v>
      </c>
      <c r="AD1348" s="9">
        <f t="shared" si="337"/>
        <v>1</v>
      </c>
    </row>
    <row r="1349" spans="1:30" x14ac:dyDescent="0.35">
      <c r="A1349" s="5">
        <v>1348</v>
      </c>
      <c r="B1349" s="3" t="s">
        <v>773</v>
      </c>
      <c r="C1349" s="11">
        <v>20</v>
      </c>
      <c r="D1349" s="8">
        <v>27</v>
      </c>
      <c r="E1349" s="11">
        <v>0</v>
      </c>
      <c r="F1349" s="11">
        <v>2</v>
      </c>
      <c r="G1349" s="11">
        <v>0</v>
      </c>
      <c r="H1349" s="8">
        <v>8143000</v>
      </c>
      <c r="I1349" s="8">
        <v>14978000</v>
      </c>
      <c r="J1349" s="8">
        <v>13841000</v>
      </c>
      <c r="K1349" s="8">
        <v>1050000</v>
      </c>
      <c r="L1349" s="8">
        <v>87000</v>
      </c>
      <c r="M1349" s="8">
        <v>1137000</v>
      </c>
      <c r="N1349" s="8">
        <v>5811000</v>
      </c>
      <c r="O1349" s="8">
        <v>0.41789999999999999</v>
      </c>
      <c r="P1349" s="9">
        <f t="shared" si="323"/>
        <v>0.54366404059286955</v>
      </c>
      <c r="Q1349" s="9">
        <f t="shared" si="324"/>
        <v>0.92408866337294704</v>
      </c>
      <c r="R1349" s="9">
        <f t="shared" si="325"/>
        <v>7.0102817465616238E-2</v>
      </c>
      <c r="S1349" s="9">
        <f t="shared" si="326"/>
        <v>5.8085191614367735E-3</v>
      </c>
      <c r="T1349" s="9">
        <f t="shared" si="327"/>
        <v>7.5911336627053017E-2</v>
      </c>
      <c r="U1349" s="9">
        <f t="shared" si="328"/>
        <v>0.38796902123113902</v>
      </c>
      <c r="V1349" s="9">
        <f t="shared" si="329"/>
        <v>0</v>
      </c>
      <c r="W1349" s="9">
        <f t="shared" si="330"/>
        <v>0</v>
      </c>
      <c r="X1349" s="9">
        <f t="shared" si="331"/>
        <v>1</v>
      </c>
      <c r="Y1349" s="9">
        <f t="shared" si="332"/>
        <v>0</v>
      </c>
      <c r="Z1349" s="9">
        <f t="shared" si="333"/>
        <v>0</v>
      </c>
      <c r="AA1349" s="9">
        <f t="shared" si="334"/>
        <v>1</v>
      </c>
      <c r="AB1349" s="9">
        <f t="shared" si="335"/>
        <v>0</v>
      </c>
      <c r="AC1349" s="9">
        <f t="shared" si="336"/>
        <v>0</v>
      </c>
      <c r="AD1349" s="9">
        <f t="shared" si="337"/>
        <v>0</v>
      </c>
    </row>
    <row r="1350" spans="1:30" x14ac:dyDescent="0.35">
      <c r="A1350" s="5">
        <v>1349</v>
      </c>
      <c r="B1350" s="3" t="s">
        <v>774</v>
      </c>
      <c r="C1350" s="11">
        <v>20</v>
      </c>
      <c r="D1350" s="8">
        <v>23</v>
      </c>
      <c r="E1350" s="11">
        <v>0</v>
      </c>
      <c r="F1350" s="11">
        <v>5</v>
      </c>
      <c r="G1350" s="11">
        <v>0</v>
      </c>
      <c r="H1350" s="8">
        <v>1999000</v>
      </c>
      <c r="I1350" s="8">
        <v>1999000</v>
      </c>
      <c r="J1350" s="8">
        <v>667000</v>
      </c>
      <c r="K1350" s="8">
        <v>828000</v>
      </c>
      <c r="L1350" s="8">
        <v>490000</v>
      </c>
      <c r="M1350" s="8">
        <v>1318000</v>
      </c>
      <c r="N1350" s="8">
        <v>148471000</v>
      </c>
      <c r="O1350" s="8">
        <v>30.198499999999999</v>
      </c>
      <c r="P1350" s="9">
        <f t="shared" si="323"/>
        <v>1</v>
      </c>
      <c r="Q1350" s="9">
        <f t="shared" si="324"/>
        <v>0.33366683341670833</v>
      </c>
      <c r="R1350" s="9">
        <f t="shared" si="325"/>
        <v>0.41420710355177587</v>
      </c>
      <c r="S1350" s="9">
        <f t="shared" si="326"/>
        <v>0.24512256128064033</v>
      </c>
      <c r="T1350" s="9">
        <f t="shared" si="327"/>
        <v>0.65932966483241617</v>
      </c>
      <c r="U1350" s="9">
        <f t="shared" si="328"/>
        <v>74.272636318159073</v>
      </c>
      <c r="V1350" s="9">
        <f t="shared" si="329"/>
        <v>0</v>
      </c>
      <c r="W1350" s="9">
        <f t="shared" si="330"/>
        <v>0</v>
      </c>
      <c r="X1350" s="9">
        <f t="shared" si="331"/>
        <v>1</v>
      </c>
      <c r="Y1350" s="9">
        <f t="shared" si="332"/>
        <v>0</v>
      </c>
      <c r="Z1350" s="9">
        <f t="shared" si="333"/>
        <v>0</v>
      </c>
      <c r="AA1350" s="9">
        <f t="shared" si="334"/>
        <v>0</v>
      </c>
      <c r="AB1350" s="9">
        <f t="shared" si="335"/>
        <v>0</v>
      </c>
      <c r="AC1350" s="9">
        <f t="shared" si="336"/>
        <v>0</v>
      </c>
      <c r="AD1350" s="9">
        <f t="shared" si="337"/>
        <v>1</v>
      </c>
    </row>
    <row r="1351" spans="1:30" x14ac:dyDescent="0.35">
      <c r="A1351" s="5">
        <v>1350</v>
      </c>
      <c r="B1351" s="3" t="s">
        <v>1619</v>
      </c>
      <c r="C1351" s="11">
        <v>20</v>
      </c>
      <c r="D1351" s="8">
        <v>4.5</v>
      </c>
      <c r="E1351" s="11">
        <v>0</v>
      </c>
      <c r="F1351" s="11">
        <v>5</v>
      </c>
      <c r="G1351" s="11">
        <v>0</v>
      </c>
      <c r="H1351" s="8">
        <v>1868000</v>
      </c>
      <c r="I1351" s="8">
        <v>3245000</v>
      </c>
      <c r="J1351" s="8">
        <v>-120000</v>
      </c>
      <c r="K1351" s="8">
        <v>702000</v>
      </c>
      <c r="L1351" s="8">
        <v>2650000</v>
      </c>
      <c r="M1351" s="8">
        <v>3352000</v>
      </c>
      <c r="N1351" s="8">
        <v>3145000</v>
      </c>
      <c r="O1351" s="8">
        <v>1.7453000000000001</v>
      </c>
      <c r="P1351" s="9">
        <f t="shared" si="323"/>
        <v>0.57565485362095536</v>
      </c>
      <c r="Q1351" s="9">
        <f t="shared" si="324"/>
        <v>-3.6979969183359017E-2</v>
      </c>
      <c r="R1351" s="9">
        <f t="shared" si="325"/>
        <v>0.21633281972265023</v>
      </c>
      <c r="S1351" s="9">
        <f t="shared" si="326"/>
        <v>0.81664098613251157</v>
      </c>
      <c r="T1351" s="9">
        <f t="shared" si="327"/>
        <v>1.0329738058551619</v>
      </c>
      <c r="U1351" s="9">
        <f t="shared" si="328"/>
        <v>0.96918335901386754</v>
      </c>
      <c r="V1351" s="9">
        <f t="shared" si="329"/>
        <v>0</v>
      </c>
      <c r="W1351" s="9">
        <f t="shared" si="330"/>
        <v>0</v>
      </c>
      <c r="X1351" s="9">
        <f t="shared" si="331"/>
        <v>1</v>
      </c>
      <c r="Y1351" s="9">
        <f t="shared" si="332"/>
        <v>0</v>
      </c>
      <c r="Z1351" s="9">
        <f t="shared" si="333"/>
        <v>0</v>
      </c>
      <c r="AA1351" s="9">
        <f t="shared" si="334"/>
        <v>0</v>
      </c>
      <c r="AB1351" s="9">
        <f t="shared" si="335"/>
        <v>0</v>
      </c>
      <c r="AC1351" s="9">
        <f t="shared" si="336"/>
        <v>0</v>
      </c>
      <c r="AD1351" s="9">
        <f t="shared" si="337"/>
        <v>1</v>
      </c>
    </row>
    <row r="1352" spans="1:30" x14ac:dyDescent="0.35">
      <c r="A1352" s="5">
        <v>1351</v>
      </c>
      <c r="B1352" s="3" t="s">
        <v>775</v>
      </c>
      <c r="C1352" s="11">
        <v>20</v>
      </c>
      <c r="D1352" s="8">
        <v>27.5</v>
      </c>
      <c r="E1352" s="11">
        <v>0</v>
      </c>
      <c r="F1352" s="11">
        <v>2</v>
      </c>
      <c r="G1352" s="11">
        <v>0</v>
      </c>
      <c r="H1352" s="8">
        <v>10684000</v>
      </c>
      <c r="I1352" s="8">
        <v>22628000</v>
      </c>
      <c r="J1352" s="8">
        <v>17832000</v>
      </c>
      <c r="K1352" s="8">
        <v>4092000</v>
      </c>
      <c r="L1352" s="8">
        <v>704000</v>
      </c>
      <c r="M1352" s="8">
        <v>4796000</v>
      </c>
      <c r="N1352" s="8">
        <v>16467000</v>
      </c>
      <c r="O1352" s="8">
        <v>0.79659999999999997</v>
      </c>
      <c r="P1352" s="9">
        <f t="shared" si="323"/>
        <v>0.47215838783807673</v>
      </c>
      <c r="Q1352" s="9">
        <f t="shared" si="324"/>
        <v>0.78805020328796183</v>
      </c>
      <c r="R1352" s="9">
        <f t="shared" si="325"/>
        <v>0.18083789994696836</v>
      </c>
      <c r="S1352" s="9">
        <f t="shared" si="326"/>
        <v>3.1111896765069823E-2</v>
      </c>
      <c r="T1352" s="9">
        <f t="shared" si="327"/>
        <v>0.21194979671203817</v>
      </c>
      <c r="U1352" s="9">
        <f t="shared" si="328"/>
        <v>0.72772671027046143</v>
      </c>
      <c r="V1352" s="9">
        <f t="shared" si="329"/>
        <v>0</v>
      </c>
      <c r="W1352" s="9">
        <f t="shared" si="330"/>
        <v>0</v>
      </c>
      <c r="X1352" s="9">
        <f t="shared" si="331"/>
        <v>1</v>
      </c>
      <c r="Y1352" s="9">
        <f t="shared" si="332"/>
        <v>0</v>
      </c>
      <c r="Z1352" s="9">
        <f t="shared" si="333"/>
        <v>0</v>
      </c>
      <c r="AA1352" s="9">
        <f t="shared" si="334"/>
        <v>1</v>
      </c>
      <c r="AB1352" s="9">
        <f t="shared" si="335"/>
        <v>0</v>
      </c>
      <c r="AC1352" s="9">
        <f t="shared" si="336"/>
        <v>0</v>
      </c>
      <c r="AD1352" s="9">
        <f t="shared" si="337"/>
        <v>0</v>
      </c>
    </row>
    <row r="1353" spans="1:30" x14ac:dyDescent="0.35">
      <c r="A1353" s="5">
        <v>1352</v>
      </c>
      <c r="B1353" s="3" t="s">
        <v>776</v>
      </c>
      <c r="C1353" s="11">
        <v>20</v>
      </c>
      <c r="D1353" s="8">
        <v>5.5</v>
      </c>
      <c r="E1353" s="11">
        <v>0</v>
      </c>
      <c r="F1353" s="11">
        <v>5</v>
      </c>
      <c r="G1353" s="11">
        <v>0</v>
      </c>
      <c r="H1353" s="8">
        <v>96784000</v>
      </c>
      <c r="I1353" s="8">
        <v>141479000</v>
      </c>
      <c r="J1353" s="8">
        <v>91745000</v>
      </c>
      <c r="K1353" s="8">
        <v>34316000</v>
      </c>
      <c r="L1353" s="8">
        <v>15408000</v>
      </c>
      <c r="M1353" s="8">
        <v>49724000</v>
      </c>
      <c r="N1353" s="8">
        <v>90516000</v>
      </c>
      <c r="O1353" s="8">
        <v>0.84370000000000001</v>
      </c>
      <c r="P1353" s="9">
        <f t="shared" si="323"/>
        <v>0.68408739106157102</v>
      </c>
      <c r="Q1353" s="9">
        <f t="shared" si="324"/>
        <v>0.64847079778624395</v>
      </c>
      <c r="R1353" s="9">
        <f t="shared" si="325"/>
        <v>0.24255189816156461</v>
      </c>
      <c r="S1353" s="9">
        <f t="shared" si="326"/>
        <v>0.10890662218421109</v>
      </c>
      <c r="T1353" s="9">
        <f t="shared" si="327"/>
        <v>0.35145852034577568</v>
      </c>
      <c r="U1353" s="9">
        <f t="shared" si="328"/>
        <v>0.63978399621145188</v>
      </c>
      <c r="V1353" s="9">
        <f t="shared" si="329"/>
        <v>0</v>
      </c>
      <c r="W1353" s="9">
        <f t="shared" si="330"/>
        <v>0</v>
      </c>
      <c r="X1353" s="9">
        <f t="shared" si="331"/>
        <v>1</v>
      </c>
      <c r="Y1353" s="9">
        <f t="shared" si="332"/>
        <v>0</v>
      </c>
      <c r="Z1353" s="9">
        <f t="shared" si="333"/>
        <v>0</v>
      </c>
      <c r="AA1353" s="9">
        <f t="shared" si="334"/>
        <v>0</v>
      </c>
      <c r="AB1353" s="9">
        <f t="shared" si="335"/>
        <v>0</v>
      </c>
      <c r="AC1353" s="9">
        <f t="shared" si="336"/>
        <v>0</v>
      </c>
      <c r="AD1353" s="9">
        <f t="shared" si="337"/>
        <v>1</v>
      </c>
    </row>
    <row r="1354" spans="1:30" x14ac:dyDescent="0.35">
      <c r="A1354" s="5">
        <v>1353</v>
      </c>
      <c r="B1354" s="3" t="s">
        <v>777</v>
      </c>
      <c r="C1354" s="11">
        <v>20</v>
      </c>
      <c r="D1354" s="8">
        <v>17</v>
      </c>
      <c r="E1354" s="11">
        <v>0</v>
      </c>
      <c r="F1354" s="11">
        <v>5</v>
      </c>
      <c r="G1354" s="11">
        <v>0</v>
      </c>
      <c r="H1354" s="8">
        <v>22063000</v>
      </c>
      <c r="I1354" s="8">
        <v>56060000</v>
      </c>
      <c r="J1354" s="8">
        <v>31158000</v>
      </c>
      <c r="K1354" s="8">
        <v>9634000</v>
      </c>
      <c r="L1354" s="8">
        <v>10249000</v>
      </c>
      <c r="M1354" s="8">
        <v>19883000</v>
      </c>
      <c r="N1354" s="8">
        <v>25873000</v>
      </c>
      <c r="O1354" s="8">
        <v>0.4677</v>
      </c>
      <c r="P1354" s="9">
        <f t="shared" si="323"/>
        <v>0.39356047092400998</v>
      </c>
      <c r="Q1354" s="9">
        <f t="shared" si="324"/>
        <v>0.55579735997145918</v>
      </c>
      <c r="R1354" s="9">
        <f t="shared" si="325"/>
        <v>0.17185158758473065</v>
      </c>
      <c r="S1354" s="9">
        <f t="shared" si="326"/>
        <v>0.1828219764537995</v>
      </c>
      <c r="T1354" s="9">
        <f t="shared" si="327"/>
        <v>0.35467356403853012</v>
      </c>
      <c r="U1354" s="9">
        <f t="shared" si="328"/>
        <v>0.46152336782019265</v>
      </c>
      <c r="V1354" s="9">
        <f t="shared" si="329"/>
        <v>0</v>
      </c>
      <c r="W1354" s="9">
        <f t="shared" si="330"/>
        <v>0</v>
      </c>
      <c r="X1354" s="9">
        <f t="shared" si="331"/>
        <v>1</v>
      </c>
      <c r="Y1354" s="9">
        <f t="shared" si="332"/>
        <v>0</v>
      </c>
      <c r="Z1354" s="9">
        <f t="shared" si="333"/>
        <v>0</v>
      </c>
      <c r="AA1354" s="9">
        <f t="shared" si="334"/>
        <v>0</v>
      </c>
      <c r="AB1354" s="9">
        <f t="shared" si="335"/>
        <v>0</v>
      </c>
      <c r="AC1354" s="9">
        <f t="shared" si="336"/>
        <v>0</v>
      </c>
      <c r="AD1354" s="9">
        <f t="shared" si="337"/>
        <v>1</v>
      </c>
    </row>
    <row r="1355" spans="1:30" x14ac:dyDescent="0.35">
      <c r="A1355" s="5">
        <v>1354</v>
      </c>
      <c r="B1355" s="3" t="s">
        <v>778</v>
      </c>
      <c r="C1355" s="11">
        <v>20</v>
      </c>
      <c r="D1355" s="8">
        <v>7</v>
      </c>
      <c r="E1355" s="11">
        <v>0</v>
      </c>
      <c r="F1355" s="11">
        <v>5</v>
      </c>
      <c r="G1355" s="11">
        <v>0</v>
      </c>
      <c r="H1355" s="8">
        <v>96755000</v>
      </c>
      <c r="I1355" s="8">
        <v>211006000</v>
      </c>
      <c r="J1355" s="8">
        <v>103726000</v>
      </c>
      <c r="K1355" s="8">
        <v>52617000</v>
      </c>
      <c r="L1355" s="8">
        <v>54653000</v>
      </c>
      <c r="M1355" s="8">
        <v>107270000</v>
      </c>
      <c r="N1355" s="8">
        <v>252498000</v>
      </c>
      <c r="O1355" s="8">
        <v>1.4142999999999999</v>
      </c>
      <c r="P1355" s="9">
        <f t="shared" si="323"/>
        <v>0.45854146327592582</v>
      </c>
      <c r="Q1355" s="9">
        <f t="shared" si="324"/>
        <v>0.49157843852781435</v>
      </c>
      <c r="R1355" s="9">
        <f t="shared" si="325"/>
        <v>0.24936257736746822</v>
      </c>
      <c r="S1355" s="9">
        <f t="shared" si="326"/>
        <v>0.2590115920874288</v>
      </c>
      <c r="T1355" s="9">
        <f t="shared" si="327"/>
        <v>0.508374169454897</v>
      </c>
      <c r="U1355" s="9">
        <f t="shared" si="328"/>
        <v>1.1966389581338919</v>
      </c>
      <c r="V1355" s="9">
        <f t="shared" si="329"/>
        <v>0</v>
      </c>
      <c r="W1355" s="9">
        <f t="shared" si="330"/>
        <v>0</v>
      </c>
      <c r="X1355" s="9">
        <f t="shared" si="331"/>
        <v>1</v>
      </c>
      <c r="Y1355" s="9">
        <f t="shared" si="332"/>
        <v>0</v>
      </c>
      <c r="Z1355" s="9">
        <f t="shared" si="333"/>
        <v>0</v>
      </c>
      <c r="AA1355" s="9">
        <f t="shared" si="334"/>
        <v>0</v>
      </c>
      <c r="AB1355" s="9">
        <f t="shared" si="335"/>
        <v>0</v>
      </c>
      <c r="AC1355" s="9">
        <f t="shared" si="336"/>
        <v>0</v>
      </c>
      <c r="AD1355" s="9">
        <f t="shared" si="337"/>
        <v>1</v>
      </c>
    </row>
    <row r="1356" spans="1:30" x14ac:dyDescent="0.35">
      <c r="A1356" s="5">
        <v>1355</v>
      </c>
      <c r="B1356" s="3" t="s">
        <v>779</v>
      </c>
      <c r="C1356" s="11">
        <v>20</v>
      </c>
      <c r="D1356" s="8">
        <v>4</v>
      </c>
      <c r="E1356" s="11">
        <v>0</v>
      </c>
      <c r="F1356" s="11">
        <v>5</v>
      </c>
      <c r="G1356" s="11">
        <v>0</v>
      </c>
      <c r="H1356" s="8">
        <v>1121000</v>
      </c>
      <c r="I1356" s="8">
        <v>1221000</v>
      </c>
      <c r="J1356" s="8">
        <v>574000</v>
      </c>
      <c r="K1356" s="8">
        <v>101000</v>
      </c>
      <c r="L1356" s="8">
        <v>536000</v>
      </c>
      <c r="M1356" s="8">
        <v>637000</v>
      </c>
      <c r="N1356" s="8">
        <v>8291000</v>
      </c>
      <c r="O1356" s="8">
        <v>2.3117000000000001</v>
      </c>
      <c r="P1356" s="9">
        <f t="shared" ref="P1356:P1419" si="338">H1356/$I1356</f>
        <v>0.91809991809991809</v>
      </c>
      <c r="Q1356" s="9">
        <f t="shared" ref="Q1356:Q1419" si="339">J1356/$I1356</f>
        <v>0.47010647010647011</v>
      </c>
      <c r="R1356" s="9">
        <f t="shared" ref="R1356:R1419" si="340">K1356/$I1356</f>
        <v>8.2719082719082723E-2</v>
      </c>
      <c r="S1356" s="9">
        <f t="shared" ref="S1356:S1419" si="341">L1356/$I1356</f>
        <v>0.43898443898443901</v>
      </c>
      <c r="T1356" s="9">
        <f t="shared" ref="T1356:T1419" si="342">M1356/$I1356</f>
        <v>0.52170352170352174</v>
      </c>
      <c r="U1356" s="9">
        <f t="shared" ref="U1356:U1419" si="343">N1356/$I1356</f>
        <v>6.7903357903357904</v>
      </c>
      <c r="V1356" s="9">
        <f t="shared" si="329"/>
        <v>0</v>
      </c>
      <c r="W1356" s="9">
        <f t="shared" si="330"/>
        <v>0</v>
      </c>
      <c r="X1356" s="9">
        <f t="shared" si="331"/>
        <v>1</v>
      </c>
      <c r="Y1356" s="9">
        <f t="shared" si="332"/>
        <v>0</v>
      </c>
      <c r="Z1356" s="9">
        <f t="shared" si="333"/>
        <v>0</v>
      </c>
      <c r="AA1356" s="9">
        <f t="shared" si="334"/>
        <v>0</v>
      </c>
      <c r="AB1356" s="9">
        <f t="shared" si="335"/>
        <v>0</v>
      </c>
      <c r="AC1356" s="9">
        <f t="shared" si="336"/>
        <v>0</v>
      </c>
      <c r="AD1356" s="9">
        <f t="shared" si="337"/>
        <v>1</v>
      </c>
    </row>
    <row r="1357" spans="1:30" x14ac:dyDescent="0.35">
      <c r="A1357" s="5">
        <v>1356</v>
      </c>
      <c r="B1357" s="3" t="s">
        <v>780</v>
      </c>
      <c r="C1357" s="11">
        <v>20</v>
      </c>
      <c r="D1357" s="8">
        <v>27.5</v>
      </c>
      <c r="E1357" s="11">
        <v>0</v>
      </c>
      <c r="F1357" s="11">
        <v>0</v>
      </c>
      <c r="G1357" s="11">
        <v>0</v>
      </c>
      <c r="H1357" s="8">
        <v>1614373000</v>
      </c>
      <c r="I1357" s="8">
        <v>2616050000</v>
      </c>
      <c r="J1357" s="8">
        <v>1647738000</v>
      </c>
      <c r="K1357" s="8">
        <v>15832000</v>
      </c>
      <c r="L1357" s="8">
        <v>871977000</v>
      </c>
      <c r="M1357" s="8">
        <v>887809000</v>
      </c>
      <c r="N1357" s="8">
        <v>1839853000</v>
      </c>
      <c r="O1357" s="8">
        <v>0.67459999999999998</v>
      </c>
      <c r="P1357" s="9">
        <f t="shared" si="338"/>
        <v>0.61710326637487811</v>
      </c>
      <c r="Q1357" s="9">
        <f t="shared" si="339"/>
        <v>0.62985722749947437</v>
      </c>
      <c r="R1357" s="9">
        <f t="shared" si="340"/>
        <v>6.0518720972458475E-3</v>
      </c>
      <c r="S1357" s="9">
        <f t="shared" si="341"/>
        <v>0.33331817052426366</v>
      </c>
      <c r="T1357" s="9">
        <f t="shared" si="342"/>
        <v>0.33937004262150955</v>
      </c>
      <c r="U1357" s="9">
        <f t="shared" si="343"/>
        <v>0.7032942795435867</v>
      </c>
      <c r="V1357" s="9">
        <f t="shared" si="329"/>
        <v>0</v>
      </c>
      <c r="W1357" s="9">
        <f t="shared" si="330"/>
        <v>0</v>
      </c>
      <c r="X1357" s="9">
        <f t="shared" si="331"/>
        <v>1</v>
      </c>
      <c r="Y1357" s="9">
        <f t="shared" si="332"/>
        <v>1</v>
      </c>
      <c r="Z1357" s="9">
        <f t="shared" si="333"/>
        <v>0</v>
      </c>
      <c r="AA1357" s="9">
        <f t="shared" si="334"/>
        <v>0</v>
      </c>
      <c r="AB1357" s="9">
        <f t="shared" si="335"/>
        <v>0</v>
      </c>
      <c r="AC1357" s="9">
        <f t="shared" si="336"/>
        <v>0</v>
      </c>
      <c r="AD1357" s="9">
        <f t="shared" si="337"/>
        <v>0</v>
      </c>
    </row>
    <row r="1358" spans="1:30" x14ac:dyDescent="0.35">
      <c r="A1358" s="5">
        <v>1357</v>
      </c>
      <c r="B1358" s="3" t="s">
        <v>1620</v>
      </c>
      <c r="C1358" s="11">
        <v>20</v>
      </c>
      <c r="D1358" s="8">
        <v>1.5</v>
      </c>
      <c r="E1358" s="11">
        <v>0</v>
      </c>
      <c r="F1358" s="11">
        <v>5</v>
      </c>
      <c r="G1358" s="11">
        <v>0</v>
      </c>
      <c r="H1358" s="8">
        <v>13900000</v>
      </c>
      <c r="I1358" s="8">
        <v>15904000</v>
      </c>
      <c r="J1358" s="8">
        <v>2839000</v>
      </c>
      <c r="K1358" s="8">
        <v>2757000</v>
      </c>
      <c r="L1358" s="8">
        <v>10298000</v>
      </c>
      <c r="M1358" s="8">
        <v>13055000</v>
      </c>
      <c r="N1358" s="8">
        <v>60017000</v>
      </c>
      <c r="O1358" s="8">
        <v>4.6299000000000001</v>
      </c>
      <c r="P1358" s="9">
        <f t="shared" si="338"/>
        <v>0.87399396378269623</v>
      </c>
      <c r="Q1358" s="9">
        <f t="shared" si="339"/>
        <v>0.17850855130784707</v>
      </c>
      <c r="R1358" s="9">
        <f t="shared" si="340"/>
        <v>0.17335261569416499</v>
      </c>
      <c r="S1358" s="9">
        <f t="shared" si="341"/>
        <v>0.64751006036217307</v>
      </c>
      <c r="T1358" s="9">
        <f t="shared" si="342"/>
        <v>0.820862676056338</v>
      </c>
      <c r="U1358" s="9">
        <f t="shared" si="343"/>
        <v>3.7737047283702214</v>
      </c>
      <c r="V1358" s="9">
        <f t="shared" si="329"/>
        <v>0</v>
      </c>
      <c r="W1358" s="9">
        <f t="shared" si="330"/>
        <v>0</v>
      </c>
      <c r="X1358" s="9">
        <f t="shared" si="331"/>
        <v>1</v>
      </c>
      <c r="Y1358" s="9">
        <f t="shared" si="332"/>
        <v>0</v>
      </c>
      <c r="Z1358" s="9">
        <f t="shared" si="333"/>
        <v>0</v>
      </c>
      <c r="AA1358" s="9">
        <f t="shared" si="334"/>
        <v>0</v>
      </c>
      <c r="AB1358" s="9">
        <f t="shared" si="335"/>
        <v>0</v>
      </c>
      <c r="AC1358" s="9">
        <f t="shared" si="336"/>
        <v>0</v>
      </c>
      <c r="AD1358" s="9">
        <f t="shared" si="337"/>
        <v>1</v>
      </c>
    </row>
    <row r="1359" spans="1:30" ht="29" x14ac:dyDescent="0.35">
      <c r="A1359" s="5">
        <v>1358</v>
      </c>
      <c r="B1359" s="3" t="s">
        <v>781</v>
      </c>
      <c r="C1359" s="11">
        <v>20</v>
      </c>
      <c r="D1359" s="8">
        <v>12</v>
      </c>
      <c r="E1359" s="11">
        <v>0</v>
      </c>
      <c r="F1359" s="11">
        <v>5</v>
      </c>
      <c r="G1359" s="11">
        <v>0</v>
      </c>
      <c r="H1359" s="8">
        <v>2389000</v>
      </c>
      <c r="I1359" s="8">
        <v>5189000</v>
      </c>
      <c r="J1359" s="8">
        <v>2143000</v>
      </c>
      <c r="K1359" s="8">
        <v>1474000</v>
      </c>
      <c r="L1359" s="8">
        <v>1067000</v>
      </c>
      <c r="M1359" s="8">
        <v>2541000</v>
      </c>
      <c r="N1359" s="8">
        <v>56019000</v>
      </c>
      <c r="O1359" s="8">
        <v>10.8103</v>
      </c>
      <c r="P1359" s="9">
        <f t="shared" si="338"/>
        <v>0.46039699364039316</v>
      </c>
      <c r="Q1359" s="9">
        <f t="shared" si="339"/>
        <v>0.41298901522451337</v>
      </c>
      <c r="R1359" s="9">
        <f t="shared" si="340"/>
        <v>0.28406243977645018</v>
      </c>
      <c r="S1359" s="9">
        <f t="shared" si="341"/>
        <v>0.20562728849489303</v>
      </c>
      <c r="T1359" s="9">
        <f t="shared" si="342"/>
        <v>0.48968972827134322</v>
      </c>
      <c r="U1359" s="9">
        <f t="shared" si="343"/>
        <v>10.795721719021007</v>
      </c>
      <c r="V1359" s="9">
        <f t="shared" si="329"/>
        <v>0</v>
      </c>
      <c r="W1359" s="9">
        <f t="shared" si="330"/>
        <v>0</v>
      </c>
      <c r="X1359" s="9">
        <f t="shared" si="331"/>
        <v>1</v>
      </c>
      <c r="Y1359" s="9">
        <f t="shared" si="332"/>
        <v>0</v>
      </c>
      <c r="Z1359" s="9">
        <f t="shared" si="333"/>
        <v>0</v>
      </c>
      <c r="AA1359" s="9">
        <f t="shared" si="334"/>
        <v>0</v>
      </c>
      <c r="AB1359" s="9">
        <f t="shared" si="335"/>
        <v>0</v>
      </c>
      <c r="AC1359" s="9">
        <f t="shared" si="336"/>
        <v>0</v>
      </c>
      <c r="AD1359" s="9">
        <f t="shared" si="337"/>
        <v>1</v>
      </c>
    </row>
    <row r="1360" spans="1:30" x14ac:dyDescent="0.35">
      <c r="A1360" s="5">
        <v>1359</v>
      </c>
      <c r="B1360" s="3" t="s">
        <v>782</v>
      </c>
      <c r="C1360" s="11">
        <v>20</v>
      </c>
      <c r="D1360" s="8">
        <v>5.5</v>
      </c>
      <c r="E1360" s="11">
        <v>0</v>
      </c>
      <c r="F1360" s="11">
        <v>5</v>
      </c>
      <c r="G1360" s="11">
        <v>0</v>
      </c>
      <c r="H1360" s="8">
        <v>26793000</v>
      </c>
      <c r="I1360" s="8">
        <v>27006000</v>
      </c>
      <c r="J1360" s="8">
        <v>6296000</v>
      </c>
      <c r="K1360" s="8">
        <v>20371000</v>
      </c>
      <c r="L1360" s="8">
        <v>329000</v>
      </c>
      <c r="M1360" s="8">
        <v>20700000</v>
      </c>
      <c r="N1360" s="8">
        <v>49677000</v>
      </c>
      <c r="O1360" s="8">
        <v>1.9935</v>
      </c>
      <c r="P1360" s="9">
        <f t="shared" si="338"/>
        <v>0.99211286380804264</v>
      </c>
      <c r="Q1360" s="9">
        <f t="shared" si="339"/>
        <v>0.23313337776790344</v>
      </c>
      <c r="R1360" s="9">
        <f t="shared" si="340"/>
        <v>0.75431385618010816</v>
      </c>
      <c r="S1360" s="9">
        <f t="shared" si="341"/>
        <v>1.2182477967858995E-2</v>
      </c>
      <c r="T1360" s="9">
        <f t="shared" si="342"/>
        <v>0.76649633414796714</v>
      </c>
      <c r="U1360" s="9">
        <f t="shared" si="343"/>
        <v>1.8394801155298823</v>
      </c>
      <c r="V1360" s="9">
        <f t="shared" si="329"/>
        <v>0</v>
      </c>
      <c r="W1360" s="9">
        <f t="shared" si="330"/>
        <v>0</v>
      </c>
      <c r="X1360" s="9">
        <f t="shared" si="331"/>
        <v>1</v>
      </c>
      <c r="Y1360" s="9">
        <f t="shared" si="332"/>
        <v>0</v>
      </c>
      <c r="Z1360" s="9">
        <f t="shared" si="333"/>
        <v>0</v>
      </c>
      <c r="AA1360" s="9">
        <f t="shared" si="334"/>
        <v>0</v>
      </c>
      <c r="AB1360" s="9">
        <f t="shared" si="335"/>
        <v>0</v>
      </c>
      <c r="AC1360" s="9">
        <f t="shared" si="336"/>
        <v>0</v>
      </c>
      <c r="AD1360" s="9">
        <f t="shared" si="337"/>
        <v>1</v>
      </c>
    </row>
    <row r="1361" spans="1:30" x14ac:dyDescent="0.35">
      <c r="A1361" s="5">
        <v>1360</v>
      </c>
      <c r="B1361" s="3" t="s">
        <v>783</v>
      </c>
      <c r="C1361" s="11">
        <v>20</v>
      </c>
      <c r="D1361" s="8">
        <v>12.5</v>
      </c>
      <c r="E1361" s="11">
        <v>0</v>
      </c>
      <c r="F1361" s="11">
        <v>5</v>
      </c>
      <c r="G1361" s="11">
        <v>0</v>
      </c>
      <c r="H1361" s="8">
        <v>2538000</v>
      </c>
      <c r="I1361" s="8">
        <v>2538000</v>
      </c>
      <c r="J1361" s="8">
        <v>309000</v>
      </c>
      <c r="K1361" s="8">
        <v>903000</v>
      </c>
      <c r="L1361" s="8">
        <v>1316000</v>
      </c>
      <c r="M1361" s="8">
        <v>2219000</v>
      </c>
      <c r="N1361" s="8">
        <v>13802000</v>
      </c>
      <c r="O1361" s="8">
        <v>5.274</v>
      </c>
      <c r="P1361" s="9">
        <f t="shared" si="338"/>
        <v>1</v>
      </c>
      <c r="Q1361" s="9">
        <f t="shared" si="339"/>
        <v>0.12174940898345153</v>
      </c>
      <c r="R1361" s="9">
        <f t="shared" si="340"/>
        <v>0.35579196217494091</v>
      </c>
      <c r="S1361" s="9">
        <f t="shared" si="341"/>
        <v>0.51851851851851849</v>
      </c>
      <c r="T1361" s="9">
        <f t="shared" si="342"/>
        <v>0.8743104806934594</v>
      </c>
      <c r="U1361" s="9">
        <f t="shared" si="343"/>
        <v>5.4381402679275022</v>
      </c>
      <c r="V1361" s="9">
        <f t="shared" si="329"/>
        <v>0</v>
      </c>
      <c r="W1361" s="9">
        <f t="shared" si="330"/>
        <v>0</v>
      </c>
      <c r="X1361" s="9">
        <f t="shared" si="331"/>
        <v>1</v>
      </c>
      <c r="Y1361" s="9">
        <f t="shared" si="332"/>
        <v>0</v>
      </c>
      <c r="Z1361" s="9">
        <f t="shared" si="333"/>
        <v>0</v>
      </c>
      <c r="AA1361" s="9">
        <f t="shared" si="334"/>
        <v>0</v>
      </c>
      <c r="AB1361" s="9">
        <f t="shared" si="335"/>
        <v>0</v>
      </c>
      <c r="AC1361" s="9">
        <f t="shared" si="336"/>
        <v>0</v>
      </c>
      <c r="AD1361" s="9">
        <f t="shared" si="337"/>
        <v>1</v>
      </c>
    </row>
    <row r="1362" spans="1:30" x14ac:dyDescent="0.35">
      <c r="A1362" s="5">
        <v>1361</v>
      </c>
      <c r="B1362" s="3" t="s">
        <v>784</v>
      </c>
      <c r="C1362" s="11">
        <v>20</v>
      </c>
      <c r="D1362" s="8">
        <v>4</v>
      </c>
      <c r="E1362" s="11">
        <v>0</v>
      </c>
      <c r="F1362" s="11">
        <v>5</v>
      </c>
      <c r="G1362" s="11">
        <v>0</v>
      </c>
      <c r="H1362" s="8">
        <v>17232000</v>
      </c>
      <c r="I1362" s="8">
        <v>17232000</v>
      </c>
      <c r="J1362" s="8">
        <v>8361000</v>
      </c>
      <c r="K1362" s="8">
        <v>120000</v>
      </c>
      <c r="L1362" s="8">
        <v>8741000</v>
      </c>
      <c r="M1362" s="8">
        <v>8861000</v>
      </c>
      <c r="N1362" s="8">
        <v>106290000</v>
      </c>
      <c r="O1362" s="8">
        <v>6.3368000000000002</v>
      </c>
      <c r="P1362" s="9">
        <f t="shared" si="338"/>
        <v>1</v>
      </c>
      <c r="Q1362" s="9">
        <f t="shared" si="339"/>
        <v>0.48520194986072424</v>
      </c>
      <c r="R1362" s="9">
        <f t="shared" si="340"/>
        <v>6.9637883008356544E-3</v>
      </c>
      <c r="S1362" s="9">
        <f t="shared" si="341"/>
        <v>0.50725394614670383</v>
      </c>
      <c r="T1362" s="9">
        <f t="shared" si="342"/>
        <v>0.51421773444753949</v>
      </c>
      <c r="U1362" s="9">
        <f t="shared" si="343"/>
        <v>6.1681754874651809</v>
      </c>
      <c r="V1362" s="9">
        <f t="shared" si="329"/>
        <v>0</v>
      </c>
      <c r="W1362" s="9">
        <f t="shared" si="330"/>
        <v>0</v>
      </c>
      <c r="X1362" s="9">
        <f t="shared" si="331"/>
        <v>1</v>
      </c>
      <c r="Y1362" s="9">
        <f t="shared" si="332"/>
        <v>0</v>
      </c>
      <c r="Z1362" s="9">
        <f t="shared" si="333"/>
        <v>0</v>
      </c>
      <c r="AA1362" s="9">
        <f t="shared" si="334"/>
        <v>0</v>
      </c>
      <c r="AB1362" s="9">
        <f t="shared" si="335"/>
        <v>0</v>
      </c>
      <c r="AC1362" s="9">
        <f t="shared" si="336"/>
        <v>0</v>
      </c>
      <c r="AD1362" s="9">
        <f t="shared" si="337"/>
        <v>1</v>
      </c>
    </row>
    <row r="1363" spans="1:30" x14ac:dyDescent="0.35">
      <c r="A1363" s="5">
        <v>1362</v>
      </c>
      <c r="B1363" s="3" t="s">
        <v>785</v>
      </c>
      <c r="C1363" s="11">
        <v>20</v>
      </c>
      <c r="D1363" s="8">
        <v>8</v>
      </c>
      <c r="E1363" s="11">
        <v>0</v>
      </c>
      <c r="F1363" s="11">
        <v>5</v>
      </c>
      <c r="G1363" s="11">
        <v>0</v>
      </c>
      <c r="H1363" s="8">
        <v>17251000</v>
      </c>
      <c r="I1363" s="8">
        <v>17251000</v>
      </c>
      <c r="J1363" s="8">
        <v>369000</v>
      </c>
      <c r="K1363" s="8">
        <v>79000</v>
      </c>
      <c r="L1363" s="8">
        <v>16793000</v>
      </c>
      <c r="M1363" s="8">
        <v>16872000</v>
      </c>
      <c r="N1363" s="8">
        <v>1931000</v>
      </c>
      <c r="O1363" s="8">
        <v>0.1119</v>
      </c>
      <c r="P1363" s="9">
        <f t="shared" si="338"/>
        <v>1</v>
      </c>
      <c r="Q1363" s="9">
        <f t="shared" si="339"/>
        <v>2.1390064344095995E-2</v>
      </c>
      <c r="R1363" s="9">
        <f t="shared" si="340"/>
        <v>4.5794446698742101E-3</v>
      </c>
      <c r="S1363" s="9">
        <f t="shared" si="341"/>
        <v>0.97345081444553938</v>
      </c>
      <c r="T1363" s="9">
        <f t="shared" si="342"/>
        <v>0.97803025911541364</v>
      </c>
      <c r="U1363" s="9">
        <f t="shared" si="343"/>
        <v>0.11193553996869747</v>
      </c>
      <c r="V1363" s="9">
        <f t="shared" si="329"/>
        <v>0</v>
      </c>
      <c r="W1363" s="9">
        <f t="shared" si="330"/>
        <v>0</v>
      </c>
      <c r="X1363" s="9">
        <f t="shared" si="331"/>
        <v>1</v>
      </c>
      <c r="Y1363" s="9">
        <f t="shared" si="332"/>
        <v>0</v>
      </c>
      <c r="Z1363" s="9">
        <f t="shared" si="333"/>
        <v>0</v>
      </c>
      <c r="AA1363" s="9">
        <f t="shared" si="334"/>
        <v>0</v>
      </c>
      <c r="AB1363" s="9">
        <f t="shared" si="335"/>
        <v>0</v>
      </c>
      <c r="AC1363" s="9">
        <f t="shared" si="336"/>
        <v>0</v>
      </c>
      <c r="AD1363" s="9">
        <f t="shared" si="337"/>
        <v>1</v>
      </c>
    </row>
    <row r="1364" spans="1:30" x14ac:dyDescent="0.35">
      <c r="A1364" s="5">
        <v>1363</v>
      </c>
      <c r="B1364" s="3" t="s">
        <v>786</v>
      </c>
      <c r="C1364" s="11">
        <v>20</v>
      </c>
      <c r="D1364" s="8">
        <v>22</v>
      </c>
      <c r="E1364" s="11">
        <v>0</v>
      </c>
      <c r="F1364" s="11">
        <v>5</v>
      </c>
      <c r="G1364" s="11">
        <v>0</v>
      </c>
      <c r="H1364" s="8">
        <v>1062000</v>
      </c>
      <c r="I1364" s="8">
        <v>1062000</v>
      </c>
      <c r="J1364" s="8">
        <v>454000</v>
      </c>
      <c r="K1364" s="8">
        <v>473000</v>
      </c>
      <c r="L1364" s="8">
        <v>103000</v>
      </c>
      <c r="M1364" s="8">
        <v>576000</v>
      </c>
      <c r="N1364" s="8">
        <v>4367000</v>
      </c>
      <c r="O1364" s="8">
        <v>4.7648999999999999</v>
      </c>
      <c r="P1364" s="9">
        <f t="shared" si="338"/>
        <v>1</v>
      </c>
      <c r="Q1364" s="9">
        <f t="shared" si="339"/>
        <v>0.42749529190207158</v>
      </c>
      <c r="R1364" s="9">
        <f t="shared" si="340"/>
        <v>0.44538606403013181</v>
      </c>
      <c r="S1364" s="9">
        <f t="shared" si="341"/>
        <v>9.6986817325800376E-2</v>
      </c>
      <c r="T1364" s="9">
        <f t="shared" si="342"/>
        <v>0.5423728813559322</v>
      </c>
      <c r="U1364" s="9">
        <f t="shared" si="343"/>
        <v>4.1120527306967984</v>
      </c>
      <c r="V1364" s="9">
        <f t="shared" si="329"/>
        <v>0</v>
      </c>
      <c r="W1364" s="9">
        <f t="shared" si="330"/>
        <v>0</v>
      </c>
      <c r="X1364" s="9">
        <f t="shared" si="331"/>
        <v>1</v>
      </c>
      <c r="Y1364" s="9">
        <f t="shared" si="332"/>
        <v>0</v>
      </c>
      <c r="Z1364" s="9">
        <f t="shared" si="333"/>
        <v>0</v>
      </c>
      <c r="AA1364" s="9">
        <f t="shared" si="334"/>
        <v>0</v>
      </c>
      <c r="AB1364" s="9">
        <f t="shared" si="335"/>
        <v>0</v>
      </c>
      <c r="AC1364" s="9">
        <f t="shared" si="336"/>
        <v>0</v>
      </c>
      <c r="AD1364" s="9">
        <f t="shared" si="337"/>
        <v>1</v>
      </c>
    </row>
    <row r="1365" spans="1:30" ht="29" x14ac:dyDescent="0.35">
      <c r="A1365" s="5">
        <v>1364</v>
      </c>
      <c r="B1365" s="3" t="s">
        <v>1621</v>
      </c>
      <c r="C1365" s="11">
        <v>20</v>
      </c>
      <c r="D1365" s="8">
        <v>15.5</v>
      </c>
      <c r="E1365" s="11">
        <v>0</v>
      </c>
      <c r="F1365" s="11">
        <v>5</v>
      </c>
      <c r="G1365" s="11">
        <v>0</v>
      </c>
      <c r="H1365" s="8">
        <v>7466000</v>
      </c>
      <c r="I1365" s="8">
        <v>8414000</v>
      </c>
      <c r="J1365" s="8">
        <v>-25205000</v>
      </c>
      <c r="K1365" s="8">
        <v>30565000</v>
      </c>
      <c r="L1365" s="8">
        <v>102000</v>
      </c>
      <c r="M1365" s="8">
        <v>30667000</v>
      </c>
      <c r="N1365" s="8">
        <v>149000</v>
      </c>
      <c r="O1365" s="8">
        <v>1.9900000000000001E-2</v>
      </c>
      <c r="P1365" s="9">
        <f t="shared" si="338"/>
        <v>0.88733063941050627</v>
      </c>
      <c r="Q1365" s="9">
        <f t="shared" si="339"/>
        <v>-2.9956025671499882</v>
      </c>
      <c r="R1365" s="9">
        <f t="shared" si="340"/>
        <v>3.6326360827192774</v>
      </c>
      <c r="S1365" s="9">
        <f t="shared" si="341"/>
        <v>1.2122652721654385E-2</v>
      </c>
      <c r="T1365" s="9">
        <f t="shared" si="342"/>
        <v>3.6447587354409317</v>
      </c>
      <c r="U1365" s="9">
        <f t="shared" si="343"/>
        <v>1.7708580936534348E-2</v>
      </c>
      <c r="V1365" s="9">
        <f t="shared" si="329"/>
        <v>0</v>
      </c>
      <c r="W1365" s="9">
        <f t="shared" si="330"/>
        <v>0</v>
      </c>
      <c r="X1365" s="9">
        <f t="shared" si="331"/>
        <v>1</v>
      </c>
      <c r="Y1365" s="9">
        <f t="shared" si="332"/>
        <v>0</v>
      </c>
      <c r="Z1365" s="9">
        <f t="shared" si="333"/>
        <v>0</v>
      </c>
      <c r="AA1365" s="9">
        <f t="shared" si="334"/>
        <v>0</v>
      </c>
      <c r="AB1365" s="9">
        <f t="shared" si="335"/>
        <v>0</v>
      </c>
      <c r="AC1365" s="9">
        <f t="shared" si="336"/>
        <v>0</v>
      </c>
      <c r="AD1365" s="9">
        <f t="shared" si="337"/>
        <v>1</v>
      </c>
    </row>
    <row r="1366" spans="1:30" x14ac:dyDescent="0.35">
      <c r="A1366" s="5">
        <v>1365</v>
      </c>
      <c r="B1366" s="3" t="s">
        <v>787</v>
      </c>
      <c r="C1366" s="11">
        <v>20</v>
      </c>
      <c r="D1366" s="8">
        <v>0.5</v>
      </c>
      <c r="E1366" s="11">
        <v>0</v>
      </c>
      <c r="F1366" s="11">
        <v>5</v>
      </c>
      <c r="G1366" s="11">
        <v>0</v>
      </c>
      <c r="H1366" s="8">
        <v>43000</v>
      </c>
      <c r="I1366" s="8">
        <v>43000</v>
      </c>
      <c r="J1366" s="8">
        <v>7000</v>
      </c>
      <c r="K1366" s="8">
        <v>1000</v>
      </c>
      <c r="L1366" s="8">
        <v>25000</v>
      </c>
      <c r="M1366" s="8">
        <v>26000</v>
      </c>
      <c r="N1366" s="8">
        <v>649000</v>
      </c>
      <c r="O1366" s="8">
        <v>30.186</v>
      </c>
      <c r="P1366" s="9">
        <f t="shared" si="338"/>
        <v>1</v>
      </c>
      <c r="Q1366" s="9">
        <f t="shared" si="339"/>
        <v>0.16279069767441862</v>
      </c>
      <c r="R1366" s="9">
        <f t="shared" si="340"/>
        <v>2.3255813953488372E-2</v>
      </c>
      <c r="S1366" s="9">
        <f t="shared" si="341"/>
        <v>0.58139534883720934</v>
      </c>
      <c r="T1366" s="9">
        <f t="shared" si="342"/>
        <v>0.60465116279069764</v>
      </c>
      <c r="U1366" s="9">
        <f t="shared" si="343"/>
        <v>15.093023255813954</v>
      </c>
      <c r="V1366" s="9">
        <f t="shared" si="329"/>
        <v>0</v>
      </c>
      <c r="W1366" s="9">
        <f t="shared" si="330"/>
        <v>0</v>
      </c>
      <c r="X1366" s="9">
        <f t="shared" si="331"/>
        <v>1</v>
      </c>
      <c r="Y1366" s="9">
        <f t="shared" si="332"/>
        <v>0</v>
      </c>
      <c r="Z1366" s="9">
        <f t="shared" si="333"/>
        <v>0</v>
      </c>
      <c r="AA1366" s="9">
        <f t="shared" si="334"/>
        <v>0</v>
      </c>
      <c r="AB1366" s="9">
        <f t="shared" si="335"/>
        <v>0</v>
      </c>
      <c r="AC1366" s="9">
        <f t="shared" si="336"/>
        <v>0</v>
      </c>
      <c r="AD1366" s="9">
        <f t="shared" si="337"/>
        <v>1</v>
      </c>
    </row>
    <row r="1367" spans="1:30" x14ac:dyDescent="0.35">
      <c r="A1367" s="5">
        <v>1366</v>
      </c>
      <c r="B1367" s="3" t="s">
        <v>788</v>
      </c>
      <c r="C1367" s="11">
        <v>20</v>
      </c>
      <c r="D1367" s="8">
        <v>27</v>
      </c>
      <c r="E1367" s="11">
        <v>0</v>
      </c>
      <c r="F1367" s="11">
        <v>2</v>
      </c>
      <c r="G1367" s="11">
        <v>0</v>
      </c>
      <c r="H1367" s="8">
        <v>74208000</v>
      </c>
      <c r="I1367" s="8">
        <v>145875000</v>
      </c>
      <c r="J1367" s="8">
        <v>133527000</v>
      </c>
      <c r="K1367" s="8">
        <v>8049000</v>
      </c>
      <c r="L1367" s="8">
        <v>933000</v>
      </c>
      <c r="M1367" s="8">
        <v>8982000</v>
      </c>
      <c r="N1367" s="8">
        <v>69615000</v>
      </c>
      <c r="O1367" s="8">
        <v>0.51700000000000002</v>
      </c>
      <c r="P1367" s="9">
        <f t="shared" si="338"/>
        <v>0.50870951156812338</v>
      </c>
      <c r="Q1367" s="9">
        <f t="shared" si="339"/>
        <v>0.91535218508997429</v>
      </c>
      <c r="R1367" s="9">
        <f t="shared" si="340"/>
        <v>5.5177377892030852E-2</v>
      </c>
      <c r="S1367" s="9">
        <f t="shared" si="341"/>
        <v>6.3958868894601539E-3</v>
      </c>
      <c r="T1367" s="9">
        <f t="shared" si="342"/>
        <v>6.1573264781490999E-2</v>
      </c>
      <c r="U1367" s="9">
        <f t="shared" si="343"/>
        <v>0.4772236503856041</v>
      </c>
      <c r="V1367" s="9">
        <f t="shared" si="329"/>
        <v>0</v>
      </c>
      <c r="W1367" s="9">
        <f t="shared" si="330"/>
        <v>0</v>
      </c>
      <c r="X1367" s="9">
        <f t="shared" si="331"/>
        <v>1</v>
      </c>
      <c r="Y1367" s="9">
        <f t="shared" si="332"/>
        <v>0</v>
      </c>
      <c r="Z1367" s="9">
        <f t="shared" si="333"/>
        <v>0</v>
      </c>
      <c r="AA1367" s="9">
        <f t="shared" si="334"/>
        <v>1</v>
      </c>
      <c r="AB1367" s="9">
        <f t="shared" si="335"/>
        <v>0</v>
      </c>
      <c r="AC1367" s="9">
        <f t="shared" si="336"/>
        <v>0</v>
      </c>
      <c r="AD1367" s="9">
        <f t="shared" si="337"/>
        <v>0</v>
      </c>
    </row>
    <row r="1368" spans="1:30" x14ac:dyDescent="0.35">
      <c r="A1368" s="5">
        <v>1367</v>
      </c>
      <c r="B1368" s="3" t="s">
        <v>789</v>
      </c>
      <c r="C1368" s="11">
        <v>20</v>
      </c>
      <c r="D1368" s="8">
        <v>13.5</v>
      </c>
      <c r="E1368" s="11">
        <v>0</v>
      </c>
      <c r="F1368" s="11">
        <v>5</v>
      </c>
      <c r="G1368" s="11">
        <v>0</v>
      </c>
      <c r="H1368" s="8">
        <v>17782000</v>
      </c>
      <c r="I1368" s="8">
        <v>21383000</v>
      </c>
      <c r="J1368" s="8">
        <v>18362000</v>
      </c>
      <c r="K1368" s="8">
        <v>1995000</v>
      </c>
      <c r="L1368" s="8">
        <v>1010000</v>
      </c>
      <c r="M1368" s="8">
        <v>3005000</v>
      </c>
      <c r="N1368" s="8">
        <v>121824000</v>
      </c>
      <c r="O1368" s="8">
        <v>7.5785</v>
      </c>
      <c r="P1368" s="9">
        <f t="shared" si="338"/>
        <v>0.83159519244259461</v>
      </c>
      <c r="Q1368" s="9">
        <f t="shared" si="339"/>
        <v>0.85871954356264324</v>
      </c>
      <c r="R1368" s="9">
        <f t="shared" si="340"/>
        <v>9.3298414628443155E-2</v>
      </c>
      <c r="S1368" s="9">
        <f t="shared" si="341"/>
        <v>4.7233783846981243E-2</v>
      </c>
      <c r="T1368" s="9">
        <f t="shared" si="342"/>
        <v>0.14053219847542439</v>
      </c>
      <c r="U1368" s="9">
        <f t="shared" si="343"/>
        <v>5.6972361221531127</v>
      </c>
      <c r="V1368" s="9">
        <f t="shared" si="329"/>
        <v>0</v>
      </c>
      <c r="W1368" s="9">
        <f t="shared" si="330"/>
        <v>0</v>
      </c>
      <c r="X1368" s="9">
        <f t="shared" si="331"/>
        <v>1</v>
      </c>
      <c r="Y1368" s="9">
        <f t="shared" si="332"/>
        <v>0</v>
      </c>
      <c r="Z1368" s="9">
        <f t="shared" si="333"/>
        <v>0</v>
      </c>
      <c r="AA1368" s="9">
        <f t="shared" si="334"/>
        <v>0</v>
      </c>
      <c r="AB1368" s="9">
        <f t="shared" si="335"/>
        <v>0</v>
      </c>
      <c r="AC1368" s="9">
        <f t="shared" si="336"/>
        <v>0</v>
      </c>
      <c r="AD1368" s="9">
        <f t="shared" si="337"/>
        <v>1</v>
      </c>
    </row>
    <row r="1369" spans="1:30" x14ac:dyDescent="0.35">
      <c r="A1369" s="5">
        <v>1368</v>
      </c>
      <c r="B1369" s="3" t="s">
        <v>790</v>
      </c>
      <c r="C1369" s="11">
        <v>20</v>
      </c>
      <c r="D1369" s="8">
        <v>14</v>
      </c>
      <c r="E1369" s="11">
        <v>0</v>
      </c>
      <c r="F1369" s="11">
        <v>5</v>
      </c>
      <c r="G1369" s="11">
        <v>0</v>
      </c>
      <c r="H1369" s="8">
        <v>91802000</v>
      </c>
      <c r="I1369" s="8">
        <v>95018000</v>
      </c>
      <c r="J1369" s="8">
        <v>14422000</v>
      </c>
      <c r="K1369" s="8">
        <v>19500000</v>
      </c>
      <c r="L1369" s="8">
        <v>61086000</v>
      </c>
      <c r="M1369" s="8">
        <v>80586000</v>
      </c>
      <c r="N1369" s="8">
        <v>81027000</v>
      </c>
      <c r="O1369" s="8">
        <v>0.96399999999999997</v>
      </c>
      <c r="P1369" s="9">
        <f t="shared" si="338"/>
        <v>0.96615378138878949</v>
      </c>
      <c r="Q1369" s="9">
        <f t="shared" si="339"/>
        <v>0.15178176766507398</v>
      </c>
      <c r="R1369" s="9">
        <f t="shared" si="340"/>
        <v>0.2052242732955861</v>
      </c>
      <c r="S1369" s="9">
        <f t="shared" si="341"/>
        <v>0.64288871582226526</v>
      </c>
      <c r="T1369" s="9">
        <f t="shared" si="342"/>
        <v>0.84811298911785138</v>
      </c>
      <c r="U1369" s="9">
        <f t="shared" si="343"/>
        <v>0.85275421499084381</v>
      </c>
      <c r="V1369" s="9">
        <f t="shared" si="329"/>
        <v>0</v>
      </c>
      <c r="W1369" s="9">
        <f t="shared" si="330"/>
        <v>0</v>
      </c>
      <c r="X1369" s="9">
        <f t="shared" si="331"/>
        <v>1</v>
      </c>
      <c r="Y1369" s="9">
        <f t="shared" si="332"/>
        <v>0</v>
      </c>
      <c r="Z1369" s="9">
        <f t="shared" si="333"/>
        <v>0</v>
      </c>
      <c r="AA1369" s="9">
        <f t="shared" si="334"/>
        <v>0</v>
      </c>
      <c r="AB1369" s="9">
        <f t="shared" si="335"/>
        <v>0</v>
      </c>
      <c r="AC1369" s="9">
        <f t="shared" si="336"/>
        <v>0</v>
      </c>
      <c r="AD1369" s="9">
        <f t="shared" si="337"/>
        <v>1</v>
      </c>
    </row>
    <row r="1370" spans="1:30" x14ac:dyDescent="0.35">
      <c r="A1370" s="5">
        <v>1369</v>
      </c>
      <c r="B1370" s="3" t="s">
        <v>791</v>
      </c>
      <c r="C1370" s="11">
        <v>20</v>
      </c>
      <c r="D1370" s="8">
        <v>1.5</v>
      </c>
      <c r="E1370" s="11">
        <v>0</v>
      </c>
      <c r="F1370" s="11">
        <v>5</v>
      </c>
      <c r="G1370" s="11">
        <v>0</v>
      </c>
      <c r="H1370" s="8">
        <v>243339000</v>
      </c>
      <c r="I1370" s="8">
        <v>610785000</v>
      </c>
      <c r="J1370" s="8">
        <v>159791000</v>
      </c>
      <c r="K1370" s="8">
        <v>351970000</v>
      </c>
      <c r="L1370" s="8">
        <v>99014000</v>
      </c>
      <c r="M1370" s="8">
        <v>450984000</v>
      </c>
      <c r="N1370" s="8">
        <v>330296000</v>
      </c>
      <c r="O1370" s="8">
        <v>0.89219999999999999</v>
      </c>
      <c r="P1370" s="9">
        <f t="shared" si="338"/>
        <v>0.39840369360740685</v>
      </c>
      <c r="Q1370" s="9">
        <f t="shared" si="339"/>
        <v>0.26161578951676939</v>
      </c>
      <c r="R1370" s="9">
        <f t="shared" si="340"/>
        <v>0.57625842153949425</v>
      </c>
      <c r="S1370" s="9">
        <f t="shared" si="341"/>
        <v>0.16210941657047898</v>
      </c>
      <c r="T1370" s="9">
        <f t="shared" si="342"/>
        <v>0.7383678381099732</v>
      </c>
      <c r="U1370" s="9">
        <f t="shared" si="343"/>
        <v>0.54077293974148022</v>
      </c>
      <c r="V1370" s="9">
        <f t="shared" si="329"/>
        <v>0</v>
      </c>
      <c r="W1370" s="9">
        <f t="shared" si="330"/>
        <v>0</v>
      </c>
      <c r="X1370" s="9">
        <f t="shared" si="331"/>
        <v>1</v>
      </c>
      <c r="Y1370" s="9">
        <f t="shared" si="332"/>
        <v>0</v>
      </c>
      <c r="Z1370" s="9">
        <f t="shared" si="333"/>
        <v>0</v>
      </c>
      <c r="AA1370" s="9">
        <f t="shared" si="334"/>
        <v>0</v>
      </c>
      <c r="AB1370" s="9">
        <f t="shared" si="335"/>
        <v>0</v>
      </c>
      <c r="AC1370" s="9">
        <f t="shared" si="336"/>
        <v>0</v>
      </c>
      <c r="AD1370" s="9">
        <f t="shared" si="337"/>
        <v>1</v>
      </c>
    </row>
    <row r="1371" spans="1:30" x14ac:dyDescent="0.35">
      <c r="A1371" s="5">
        <v>1370</v>
      </c>
      <c r="B1371" s="3" t="s">
        <v>1622</v>
      </c>
      <c r="C1371" s="11">
        <v>20</v>
      </c>
      <c r="D1371" s="8">
        <v>17.5</v>
      </c>
      <c r="E1371" s="11">
        <v>0</v>
      </c>
      <c r="F1371" s="11">
        <v>5</v>
      </c>
      <c r="G1371" s="11">
        <v>0</v>
      </c>
      <c r="H1371" s="8">
        <v>17029000</v>
      </c>
      <c r="I1371" s="8">
        <v>52849000</v>
      </c>
      <c r="J1371" s="8">
        <v>17112000</v>
      </c>
      <c r="K1371" s="8">
        <v>6177000</v>
      </c>
      <c r="L1371" s="8">
        <v>29550000</v>
      </c>
      <c r="M1371" s="8">
        <v>35727000</v>
      </c>
      <c r="N1371" s="8">
        <v>786055000</v>
      </c>
      <c r="O1371" s="8">
        <v>15.2217</v>
      </c>
      <c r="P1371" s="9">
        <f t="shared" si="338"/>
        <v>0.32221990955363394</v>
      </c>
      <c r="Q1371" s="9">
        <f t="shared" si="339"/>
        <v>0.32379042176767775</v>
      </c>
      <c r="R1371" s="9">
        <f t="shared" si="340"/>
        <v>0.11688016802588506</v>
      </c>
      <c r="S1371" s="9">
        <f t="shared" si="341"/>
        <v>0.55914019186739583</v>
      </c>
      <c r="T1371" s="9">
        <f t="shared" si="342"/>
        <v>0.67602035989328091</v>
      </c>
      <c r="U1371" s="9">
        <f t="shared" si="343"/>
        <v>14.873602149520332</v>
      </c>
      <c r="V1371" s="9">
        <f t="shared" si="329"/>
        <v>0</v>
      </c>
      <c r="W1371" s="9">
        <f t="shared" si="330"/>
        <v>0</v>
      </c>
      <c r="X1371" s="9">
        <f t="shared" si="331"/>
        <v>1</v>
      </c>
      <c r="Y1371" s="9">
        <f t="shared" si="332"/>
        <v>0</v>
      </c>
      <c r="Z1371" s="9">
        <f t="shared" si="333"/>
        <v>0</v>
      </c>
      <c r="AA1371" s="9">
        <f t="shared" si="334"/>
        <v>0</v>
      </c>
      <c r="AB1371" s="9">
        <f t="shared" si="335"/>
        <v>0</v>
      </c>
      <c r="AC1371" s="9">
        <f t="shared" si="336"/>
        <v>0</v>
      </c>
      <c r="AD1371" s="9">
        <f t="shared" si="337"/>
        <v>1</v>
      </c>
    </row>
    <row r="1372" spans="1:30" ht="29" x14ac:dyDescent="0.35">
      <c r="A1372" s="5">
        <v>1371</v>
      </c>
      <c r="B1372" s="3" t="s">
        <v>1623</v>
      </c>
      <c r="C1372" s="11">
        <v>20</v>
      </c>
      <c r="D1372" s="8">
        <v>8</v>
      </c>
      <c r="E1372" s="11">
        <v>0</v>
      </c>
      <c r="F1372" s="11">
        <v>5</v>
      </c>
      <c r="G1372" s="11">
        <v>0</v>
      </c>
      <c r="H1372" s="8">
        <v>10244000</v>
      </c>
      <c r="I1372" s="8">
        <v>47960000</v>
      </c>
      <c r="J1372" s="8">
        <v>-1343000</v>
      </c>
      <c r="K1372" s="8">
        <v>45538000</v>
      </c>
      <c r="L1372" s="8">
        <v>3755000</v>
      </c>
      <c r="M1372" s="8">
        <v>49293000</v>
      </c>
      <c r="N1372" s="8">
        <v>16499000</v>
      </c>
      <c r="O1372" s="8">
        <v>0.35720000000000002</v>
      </c>
      <c r="P1372" s="9">
        <f t="shared" si="338"/>
        <v>0.21359466221851542</v>
      </c>
      <c r="Q1372" s="9">
        <f t="shared" si="339"/>
        <v>-2.8002502085070893E-2</v>
      </c>
      <c r="R1372" s="9">
        <f t="shared" si="340"/>
        <v>0.94949958298582149</v>
      </c>
      <c r="S1372" s="9">
        <f t="shared" si="341"/>
        <v>7.8294412010008335E-2</v>
      </c>
      <c r="T1372" s="9">
        <f t="shared" si="342"/>
        <v>1.0277939949958299</v>
      </c>
      <c r="U1372" s="9">
        <f t="shared" si="343"/>
        <v>0.34401584653878231</v>
      </c>
      <c r="V1372" s="9">
        <f t="shared" si="329"/>
        <v>0</v>
      </c>
      <c r="W1372" s="9">
        <f t="shared" si="330"/>
        <v>0</v>
      </c>
      <c r="X1372" s="9">
        <f t="shared" si="331"/>
        <v>1</v>
      </c>
      <c r="Y1372" s="9">
        <f t="shared" si="332"/>
        <v>0</v>
      </c>
      <c r="Z1372" s="9">
        <f t="shared" si="333"/>
        <v>0</v>
      </c>
      <c r="AA1372" s="9">
        <f t="shared" si="334"/>
        <v>0</v>
      </c>
      <c r="AB1372" s="9">
        <f t="shared" si="335"/>
        <v>0</v>
      </c>
      <c r="AC1372" s="9">
        <f t="shared" si="336"/>
        <v>0</v>
      </c>
      <c r="AD1372" s="9">
        <f t="shared" si="337"/>
        <v>1</v>
      </c>
    </row>
    <row r="1373" spans="1:30" x14ac:dyDescent="0.35">
      <c r="A1373" s="5">
        <v>1372</v>
      </c>
      <c r="B1373" s="3" t="s">
        <v>1624</v>
      </c>
      <c r="C1373" s="11">
        <v>20</v>
      </c>
      <c r="D1373" s="8">
        <v>10</v>
      </c>
      <c r="E1373" s="11">
        <v>0</v>
      </c>
      <c r="F1373" s="11">
        <v>5</v>
      </c>
      <c r="G1373" s="11">
        <v>0</v>
      </c>
      <c r="H1373" s="8">
        <v>55298000</v>
      </c>
      <c r="I1373" s="8">
        <v>55298000</v>
      </c>
      <c r="J1373" s="8">
        <v>-62900000</v>
      </c>
      <c r="K1373" s="8">
        <v>116600000</v>
      </c>
      <c r="L1373" s="8">
        <v>1588000</v>
      </c>
      <c r="M1373" s="8">
        <v>118188000</v>
      </c>
      <c r="N1373" s="8">
        <v>350000</v>
      </c>
      <c r="O1373" s="8">
        <v>6.3E-3</v>
      </c>
      <c r="P1373" s="9">
        <f t="shared" si="338"/>
        <v>1</v>
      </c>
      <c r="Q1373" s="9">
        <f t="shared" si="339"/>
        <v>-1.1374733263409165</v>
      </c>
      <c r="R1373" s="9">
        <f t="shared" si="340"/>
        <v>2.1085753553473907</v>
      </c>
      <c r="S1373" s="9">
        <f t="shared" si="341"/>
        <v>2.8717132626858113E-2</v>
      </c>
      <c r="T1373" s="9">
        <f t="shared" si="342"/>
        <v>2.1372924879742485</v>
      </c>
      <c r="U1373" s="9">
        <f t="shared" si="343"/>
        <v>6.3293428333755291E-3</v>
      </c>
      <c r="V1373" s="9">
        <f t="shared" si="329"/>
        <v>0</v>
      </c>
      <c r="W1373" s="9">
        <f t="shared" si="330"/>
        <v>0</v>
      </c>
      <c r="X1373" s="9">
        <f t="shared" si="331"/>
        <v>1</v>
      </c>
      <c r="Y1373" s="9">
        <f t="shared" si="332"/>
        <v>0</v>
      </c>
      <c r="Z1373" s="9">
        <f t="shared" si="333"/>
        <v>0</v>
      </c>
      <c r="AA1373" s="9">
        <f t="shared" si="334"/>
        <v>0</v>
      </c>
      <c r="AB1373" s="9">
        <f t="shared" si="335"/>
        <v>0</v>
      </c>
      <c r="AC1373" s="9">
        <f t="shared" si="336"/>
        <v>0</v>
      </c>
      <c r="AD1373" s="9">
        <f t="shared" si="337"/>
        <v>1</v>
      </c>
    </row>
    <row r="1374" spans="1:30" x14ac:dyDescent="0.35">
      <c r="A1374" s="5">
        <v>1373</v>
      </c>
      <c r="B1374" s="3" t="s">
        <v>1625</v>
      </c>
      <c r="C1374" s="11">
        <v>20</v>
      </c>
      <c r="D1374" s="8">
        <v>6</v>
      </c>
      <c r="E1374" s="11">
        <v>0</v>
      </c>
      <c r="F1374" s="11">
        <v>5</v>
      </c>
      <c r="G1374" s="11">
        <v>0</v>
      </c>
      <c r="H1374" s="8">
        <v>2211000</v>
      </c>
      <c r="I1374" s="8">
        <v>8818000</v>
      </c>
      <c r="J1374" s="8">
        <v>-3920000</v>
      </c>
      <c r="K1374" s="8">
        <v>124000</v>
      </c>
      <c r="L1374" s="8">
        <v>12604000</v>
      </c>
      <c r="M1374" s="8">
        <v>12728000</v>
      </c>
      <c r="N1374" s="8">
        <v>299000</v>
      </c>
      <c r="O1374" s="8">
        <v>3.1E-2</v>
      </c>
      <c r="P1374" s="9">
        <f t="shared" si="338"/>
        <v>0.25073712860058972</v>
      </c>
      <c r="Q1374" s="9">
        <f t="shared" si="339"/>
        <v>-0.44454524835563619</v>
      </c>
      <c r="R1374" s="9">
        <f t="shared" si="340"/>
        <v>1.4062145611249716E-2</v>
      </c>
      <c r="S1374" s="9">
        <f t="shared" si="341"/>
        <v>1.4293490587434792</v>
      </c>
      <c r="T1374" s="9">
        <f t="shared" si="342"/>
        <v>1.4434112043547289</v>
      </c>
      <c r="U1374" s="9">
        <f t="shared" si="343"/>
        <v>3.3907915627126334E-2</v>
      </c>
      <c r="V1374" s="9">
        <f t="shared" si="329"/>
        <v>0</v>
      </c>
      <c r="W1374" s="9">
        <f t="shared" si="330"/>
        <v>0</v>
      </c>
      <c r="X1374" s="9">
        <f t="shared" si="331"/>
        <v>1</v>
      </c>
      <c r="Y1374" s="9">
        <f t="shared" si="332"/>
        <v>0</v>
      </c>
      <c r="Z1374" s="9">
        <f t="shared" si="333"/>
        <v>0</v>
      </c>
      <c r="AA1374" s="9">
        <f t="shared" si="334"/>
        <v>0</v>
      </c>
      <c r="AB1374" s="9">
        <f t="shared" si="335"/>
        <v>0</v>
      </c>
      <c r="AC1374" s="9">
        <f t="shared" si="336"/>
        <v>0</v>
      </c>
      <c r="AD1374" s="9">
        <f t="shared" si="337"/>
        <v>1</v>
      </c>
    </row>
    <row r="1375" spans="1:30" x14ac:dyDescent="0.35">
      <c r="A1375" s="5">
        <v>1374</v>
      </c>
      <c r="B1375" s="3" t="s">
        <v>792</v>
      </c>
      <c r="C1375" s="11">
        <v>20</v>
      </c>
      <c r="D1375" s="8">
        <v>15.5</v>
      </c>
      <c r="E1375" s="11">
        <v>0</v>
      </c>
      <c r="F1375" s="11">
        <v>5</v>
      </c>
      <c r="G1375" s="11">
        <v>0</v>
      </c>
      <c r="H1375" s="8">
        <v>97323000</v>
      </c>
      <c r="I1375" s="8">
        <v>167006000</v>
      </c>
      <c r="J1375" s="8">
        <v>153155000</v>
      </c>
      <c r="K1375" s="8">
        <v>11713000</v>
      </c>
      <c r="L1375" s="8">
        <v>2128000</v>
      </c>
      <c r="M1375" s="8">
        <v>13841000</v>
      </c>
      <c r="N1375" s="8">
        <v>63985000</v>
      </c>
      <c r="O1375" s="8">
        <v>0.39319999999999999</v>
      </c>
      <c r="P1375" s="9">
        <f t="shared" si="338"/>
        <v>0.58275151790953617</v>
      </c>
      <c r="Q1375" s="9">
        <f t="shared" si="339"/>
        <v>0.91706286001700543</v>
      </c>
      <c r="R1375" s="9">
        <f t="shared" si="340"/>
        <v>7.0135204723183603E-2</v>
      </c>
      <c r="S1375" s="9">
        <f t="shared" si="341"/>
        <v>1.2742057171598625E-2</v>
      </c>
      <c r="T1375" s="9">
        <f t="shared" si="342"/>
        <v>8.2877261894782228E-2</v>
      </c>
      <c r="U1375" s="9">
        <f t="shared" si="343"/>
        <v>0.38312994742703854</v>
      </c>
      <c r="V1375" s="9">
        <f t="shared" si="329"/>
        <v>0</v>
      </c>
      <c r="W1375" s="9">
        <f t="shared" si="330"/>
        <v>0</v>
      </c>
      <c r="X1375" s="9">
        <f t="shared" si="331"/>
        <v>1</v>
      </c>
      <c r="Y1375" s="9">
        <f t="shared" si="332"/>
        <v>0</v>
      </c>
      <c r="Z1375" s="9">
        <f t="shared" si="333"/>
        <v>0</v>
      </c>
      <c r="AA1375" s="9">
        <f t="shared" si="334"/>
        <v>0</v>
      </c>
      <c r="AB1375" s="9">
        <f t="shared" si="335"/>
        <v>0</v>
      </c>
      <c r="AC1375" s="9">
        <f t="shared" si="336"/>
        <v>0</v>
      </c>
      <c r="AD1375" s="9">
        <f t="shared" si="337"/>
        <v>1</v>
      </c>
    </row>
    <row r="1376" spans="1:30" x14ac:dyDescent="0.35">
      <c r="A1376" s="5">
        <v>1375</v>
      </c>
      <c r="B1376" s="3" t="s">
        <v>793</v>
      </c>
      <c r="C1376" s="11">
        <v>20</v>
      </c>
      <c r="D1376" s="8">
        <v>29</v>
      </c>
      <c r="E1376" s="11">
        <v>0</v>
      </c>
      <c r="F1376" s="11">
        <v>5</v>
      </c>
      <c r="G1376" s="11">
        <v>0</v>
      </c>
      <c r="H1376" s="8">
        <v>26821000</v>
      </c>
      <c r="I1376" s="8">
        <v>51933000</v>
      </c>
      <c r="J1376" s="8">
        <v>47672000</v>
      </c>
      <c r="K1376" s="8">
        <v>2382000</v>
      </c>
      <c r="L1376" s="8">
        <v>925000</v>
      </c>
      <c r="M1376" s="8">
        <v>3307000</v>
      </c>
      <c r="N1376" s="8">
        <v>26346000</v>
      </c>
      <c r="O1376" s="8">
        <v>0.52939999999999998</v>
      </c>
      <c r="P1376" s="9">
        <f t="shared" si="338"/>
        <v>0.51645389251535634</v>
      </c>
      <c r="Q1376" s="9">
        <f t="shared" si="339"/>
        <v>0.91795197658521555</v>
      </c>
      <c r="R1376" s="9">
        <f t="shared" si="340"/>
        <v>4.5866789902374215E-2</v>
      </c>
      <c r="S1376" s="9">
        <f t="shared" si="341"/>
        <v>1.7811410856295611E-2</v>
      </c>
      <c r="T1376" s="9">
        <f t="shared" si="342"/>
        <v>6.3678200758669826E-2</v>
      </c>
      <c r="U1376" s="9">
        <f t="shared" si="343"/>
        <v>0.50730749234590722</v>
      </c>
      <c r="V1376" s="9">
        <f t="shared" si="329"/>
        <v>0</v>
      </c>
      <c r="W1376" s="9">
        <f t="shared" si="330"/>
        <v>0</v>
      </c>
      <c r="X1376" s="9">
        <f t="shared" si="331"/>
        <v>1</v>
      </c>
      <c r="Y1376" s="9">
        <f t="shared" si="332"/>
        <v>0</v>
      </c>
      <c r="Z1376" s="9">
        <f t="shared" si="333"/>
        <v>0</v>
      </c>
      <c r="AA1376" s="9">
        <f t="shared" si="334"/>
        <v>0</v>
      </c>
      <c r="AB1376" s="9">
        <f t="shared" si="335"/>
        <v>0</v>
      </c>
      <c r="AC1376" s="9">
        <f t="shared" si="336"/>
        <v>0</v>
      </c>
      <c r="AD1376" s="9">
        <f t="shared" si="337"/>
        <v>1</v>
      </c>
    </row>
    <row r="1377" spans="1:30" x14ac:dyDescent="0.35">
      <c r="A1377" s="5">
        <v>1376</v>
      </c>
      <c r="B1377" s="3" t="s">
        <v>794</v>
      </c>
      <c r="C1377" s="11">
        <v>20</v>
      </c>
      <c r="D1377" s="8">
        <v>12.5</v>
      </c>
      <c r="E1377" s="11">
        <v>0</v>
      </c>
      <c r="F1377" s="11">
        <v>5</v>
      </c>
      <c r="G1377" s="11">
        <v>0</v>
      </c>
      <c r="H1377" s="8">
        <v>9619000</v>
      </c>
      <c r="I1377" s="8">
        <v>13729000</v>
      </c>
      <c r="J1377" s="8">
        <v>13176000</v>
      </c>
      <c r="K1377" s="8">
        <v>316000</v>
      </c>
      <c r="L1377" s="8">
        <v>225000</v>
      </c>
      <c r="M1377" s="8">
        <v>541000</v>
      </c>
      <c r="N1377" s="8">
        <v>15953000</v>
      </c>
      <c r="O1377" s="8">
        <v>1.2688999999999999</v>
      </c>
      <c r="P1377" s="9">
        <f t="shared" si="338"/>
        <v>0.7006336950979678</v>
      </c>
      <c r="Q1377" s="9">
        <f t="shared" si="339"/>
        <v>0.95972030009469012</v>
      </c>
      <c r="R1377" s="9">
        <f t="shared" si="340"/>
        <v>2.3016971374462816E-2</v>
      </c>
      <c r="S1377" s="9">
        <f t="shared" si="341"/>
        <v>1.6388666326753586E-2</v>
      </c>
      <c r="T1377" s="9">
        <f t="shared" si="342"/>
        <v>3.9405637701216405E-2</v>
      </c>
      <c r="U1377" s="9">
        <f t="shared" si="343"/>
        <v>1.1619928618253332</v>
      </c>
      <c r="V1377" s="9">
        <f t="shared" ref="V1377:V1440" si="344">IF(G1377=1,1,0)</f>
        <v>0</v>
      </c>
      <c r="W1377" s="9">
        <f t="shared" ref="W1377:W1440" si="345">IF(G1377=1,2,0)</f>
        <v>0</v>
      </c>
      <c r="X1377" s="9">
        <f t="shared" ref="X1377:X1440" si="346">IF(G1377=0,1,0)</f>
        <v>1</v>
      </c>
      <c r="Y1377" s="9">
        <f t="shared" ref="Y1377:Y1440" si="347">IF($F1377=0,1,0)</f>
        <v>0</v>
      </c>
      <c r="Z1377" s="9">
        <f t="shared" ref="Z1377:Z1440" si="348">IF($F1377=1,1,0)</f>
        <v>0</v>
      </c>
      <c r="AA1377" s="9">
        <f t="shared" ref="AA1377:AA1440" si="349">IF($F1377=2,1,0)</f>
        <v>0</v>
      </c>
      <c r="AB1377" s="9">
        <f t="shared" ref="AB1377:AB1440" si="350">IF($F1377=3,1,0)</f>
        <v>0</v>
      </c>
      <c r="AC1377" s="9">
        <f t="shared" ref="AC1377:AC1440" si="351">IF($F1377=4,1,0)</f>
        <v>0</v>
      </c>
      <c r="AD1377" s="9">
        <f t="shared" ref="AD1377:AD1440" si="352">IF($F1377=5,1,0)</f>
        <v>1</v>
      </c>
    </row>
    <row r="1378" spans="1:30" x14ac:dyDescent="0.35">
      <c r="A1378" s="5">
        <v>1377</v>
      </c>
      <c r="B1378" s="3" t="s">
        <v>795</v>
      </c>
      <c r="C1378" s="11">
        <v>20</v>
      </c>
      <c r="D1378" s="8">
        <v>3.5</v>
      </c>
      <c r="E1378" s="11">
        <v>0</v>
      </c>
      <c r="F1378" s="11">
        <v>5</v>
      </c>
      <c r="G1378" s="11">
        <v>0</v>
      </c>
      <c r="H1378" s="8">
        <v>14543000</v>
      </c>
      <c r="I1378" s="8">
        <v>14873000</v>
      </c>
      <c r="J1378" s="8">
        <v>683000</v>
      </c>
      <c r="K1378" s="8">
        <v>1018000</v>
      </c>
      <c r="L1378" s="8">
        <v>13162000</v>
      </c>
      <c r="M1378" s="8">
        <v>14180000</v>
      </c>
      <c r="N1378" s="8">
        <v>50236000</v>
      </c>
      <c r="O1378" s="8">
        <v>3.4569000000000001</v>
      </c>
      <c r="P1378" s="9">
        <f t="shared" si="338"/>
        <v>0.97781214280911721</v>
      </c>
      <c r="Q1378" s="9">
        <f t="shared" si="339"/>
        <v>4.5922140792039268E-2</v>
      </c>
      <c r="R1378" s="9">
        <f t="shared" si="340"/>
        <v>6.8446177637329395E-2</v>
      </c>
      <c r="S1378" s="9">
        <f t="shared" si="341"/>
        <v>0.88495932226181673</v>
      </c>
      <c r="T1378" s="9">
        <f t="shared" si="342"/>
        <v>0.95340549989914614</v>
      </c>
      <c r="U1378" s="9">
        <f t="shared" si="343"/>
        <v>3.3776642237611778</v>
      </c>
      <c r="V1378" s="9">
        <f t="shared" si="344"/>
        <v>0</v>
      </c>
      <c r="W1378" s="9">
        <f t="shared" si="345"/>
        <v>0</v>
      </c>
      <c r="X1378" s="9">
        <f t="shared" si="346"/>
        <v>1</v>
      </c>
      <c r="Y1378" s="9">
        <f t="shared" si="347"/>
        <v>0</v>
      </c>
      <c r="Z1378" s="9">
        <f t="shared" si="348"/>
        <v>0</v>
      </c>
      <c r="AA1378" s="9">
        <f t="shared" si="349"/>
        <v>0</v>
      </c>
      <c r="AB1378" s="9">
        <f t="shared" si="350"/>
        <v>0</v>
      </c>
      <c r="AC1378" s="9">
        <f t="shared" si="351"/>
        <v>0</v>
      </c>
      <c r="AD1378" s="9">
        <f t="shared" si="352"/>
        <v>1</v>
      </c>
    </row>
    <row r="1379" spans="1:30" x14ac:dyDescent="0.35">
      <c r="A1379" s="5">
        <v>1378</v>
      </c>
      <c r="B1379" s="3" t="s">
        <v>796</v>
      </c>
      <c r="C1379" s="11">
        <v>20</v>
      </c>
      <c r="D1379" s="8">
        <v>4.5</v>
      </c>
      <c r="E1379" s="11">
        <v>0</v>
      </c>
      <c r="F1379" s="11">
        <v>5</v>
      </c>
      <c r="G1379" s="11">
        <v>0</v>
      </c>
      <c r="H1379" s="8">
        <v>46783000</v>
      </c>
      <c r="I1379" s="8">
        <v>69789000</v>
      </c>
      <c r="J1379" s="8">
        <v>29287000</v>
      </c>
      <c r="K1379" s="8">
        <v>9848000</v>
      </c>
      <c r="L1379" s="8">
        <v>25177000</v>
      </c>
      <c r="M1379" s="8">
        <v>35025000</v>
      </c>
      <c r="N1379" s="8">
        <v>77363000</v>
      </c>
      <c r="O1379" s="8">
        <v>1.3432999999999999</v>
      </c>
      <c r="P1379" s="9">
        <f t="shared" si="338"/>
        <v>0.67034919543194482</v>
      </c>
      <c r="Q1379" s="9">
        <f t="shared" si="339"/>
        <v>0.41965066127899814</v>
      </c>
      <c r="R1379" s="9">
        <f t="shared" si="340"/>
        <v>0.14111106334809212</v>
      </c>
      <c r="S1379" s="9">
        <f t="shared" si="341"/>
        <v>0.36075885884594994</v>
      </c>
      <c r="T1379" s="9">
        <f t="shared" si="342"/>
        <v>0.50186992219404203</v>
      </c>
      <c r="U1379" s="9">
        <f t="shared" si="343"/>
        <v>1.1085271317829457</v>
      </c>
      <c r="V1379" s="9">
        <f t="shared" si="344"/>
        <v>0</v>
      </c>
      <c r="W1379" s="9">
        <f t="shared" si="345"/>
        <v>0</v>
      </c>
      <c r="X1379" s="9">
        <f t="shared" si="346"/>
        <v>1</v>
      </c>
      <c r="Y1379" s="9">
        <f t="shared" si="347"/>
        <v>0</v>
      </c>
      <c r="Z1379" s="9">
        <f t="shared" si="348"/>
        <v>0</v>
      </c>
      <c r="AA1379" s="9">
        <f t="shared" si="349"/>
        <v>0</v>
      </c>
      <c r="AB1379" s="9">
        <f t="shared" si="350"/>
        <v>0</v>
      </c>
      <c r="AC1379" s="9">
        <f t="shared" si="351"/>
        <v>0</v>
      </c>
      <c r="AD1379" s="9">
        <f t="shared" si="352"/>
        <v>1</v>
      </c>
    </row>
    <row r="1380" spans="1:30" x14ac:dyDescent="0.35">
      <c r="A1380" s="5">
        <v>1379</v>
      </c>
      <c r="B1380" s="3" t="s">
        <v>797</v>
      </c>
      <c r="C1380" s="11">
        <v>20</v>
      </c>
      <c r="D1380" s="8">
        <v>8</v>
      </c>
      <c r="E1380" s="11">
        <v>0</v>
      </c>
      <c r="F1380" s="11">
        <v>5</v>
      </c>
      <c r="G1380" s="11">
        <v>0</v>
      </c>
      <c r="H1380" s="8">
        <v>7564000</v>
      </c>
      <c r="I1380" s="8">
        <v>7564000</v>
      </c>
      <c r="J1380" s="8">
        <v>307000</v>
      </c>
      <c r="K1380" s="8">
        <v>2142000</v>
      </c>
      <c r="L1380" s="8">
        <v>5105000</v>
      </c>
      <c r="M1380" s="8">
        <v>7247000</v>
      </c>
      <c r="N1380" s="8">
        <v>4146000</v>
      </c>
      <c r="O1380" s="8">
        <v>0.53710000000000002</v>
      </c>
      <c r="P1380" s="9">
        <f t="shared" si="338"/>
        <v>1</v>
      </c>
      <c r="Q1380" s="9">
        <f t="shared" si="339"/>
        <v>4.0586991010047591E-2</v>
      </c>
      <c r="R1380" s="9">
        <f t="shared" si="340"/>
        <v>0.28318350079323107</v>
      </c>
      <c r="S1380" s="9">
        <f t="shared" si="341"/>
        <v>0.67490745637228977</v>
      </c>
      <c r="T1380" s="9">
        <f t="shared" si="342"/>
        <v>0.95809095716552084</v>
      </c>
      <c r="U1380" s="9">
        <f t="shared" si="343"/>
        <v>0.54812268640930728</v>
      </c>
      <c r="V1380" s="9">
        <f t="shared" si="344"/>
        <v>0</v>
      </c>
      <c r="W1380" s="9">
        <f t="shared" si="345"/>
        <v>0</v>
      </c>
      <c r="X1380" s="9">
        <f t="shared" si="346"/>
        <v>1</v>
      </c>
      <c r="Y1380" s="9">
        <f t="shared" si="347"/>
        <v>0</v>
      </c>
      <c r="Z1380" s="9">
        <f t="shared" si="348"/>
        <v>0</v>
      </c>
      <c r="AA1380" s="9">
        <f t="shared" si="349"/>
        <v>0</v>
      </c>
      <c r="AB1380" s="9">
        <f t="shared" si="350"/>
        <v>0</v>
      </c>
      <c r="AC1380" s="9">
        <f t="shared" si="351"/>
        <v>0</v>
      </c>
      <c r="AD1380" s="9">
        <f t="shared" si="352"/>
        <v>1</v>
      </c>
    </row>
    <row r="1381" spans="1:30" x14ac:dyDescent="0.35">
      <c r="A1381" s="5">
        <v>1380</v>
      </c>
      <c r="B1381" s="3" t="s">
        <v>798</v>
      </c>
      <c r="C1381" s="11">
        <v>20</v>
      </c>
      <c r="D1381" s="8">
        <v>23.5</v>
      </c>
      <c r="E1381" s="11">
        <v>0</v>
      </c>
      <c r="F1381" s="11">
        <v>5</v>
      </c>
      <c r="G1381" s="11">
        <v>0</v>
      </c>
      <c r="H1381" s="8">
        <v>1212000</v>
      </c>
      <c r="I1381" s="8">
        <v>1809000</v>
      </c>
      <c r="J1381" s="8">
        <v>944000</v>
      </c>
      <c r="K1381" s="8">
        <v>200000</v>
      </c>
      <c r="L1381" s="8">
        <v>566000</v>
      </c>
      <c r="M1381" s="8">
        <v>766000</v>
      </c>
      <c r="N1381" s="8">
        <v>21560000</v>
      </c>
      <c r="O1381" s="8">
        <v>12.125999999999999</v>
      </c>
      <c r="P1381" s="9">
        <f t="shared" si="338"/>
        <v>0.66998341625207292</v>
      </c>
      <c r="Q1381" s="9">
        <f t="shared" si="339"/>
        <v>0.52183526810392478</v>
      </c>
      <c r="R1381" s="9">
        <f t="shared" si="340"/>
        <v>0.11055831951354339</v>
      </c>
      <c r="S1381" s="9">
        <f t="shared" si="341"/>
        <v>0.31288004422332782</v>
      </c>
      <c r="T1381" s="9">
        <f t="shared" si="342"/>
        <v>0.42343836373687121</v>
      </c>
      <c r="U1381" s="9">
        <f t="shared" si="343"/>
        <v>11.918186843559978</v>
      </c>
      <c r="V1381" s="9">
        <f t="shared" si="344"/>
        <v>0</v>
      </c>
      <c r="W1381" s="9">
        <f t="shared" si="345"/>
        <v>0</v>
      </c>
      <c r="X1381" s="9">
        <f t="shared" si="346"/>
        <v>1</v>
      </c>
      <c r="Y1381" s="9">
        <f t="shared" si="347"/>
        <v>0</v>
      </c>
      <c r="Z1381" s="9">
        <f t="shared" si="348"/>
        <v>0</v>
      </c>
      <c r="AA1381" s="9">
        <f t="shared" si="349"/>
        <v>0</v>
      </c>
      <c r="AB1381" s="9">
        <f t="shared" si="350"/>
        <v>0</v>
      </c>
      <c r="AC1381" s="9">
        <f t="shared" si="351"/>
        <v>0</v>
      </c>
      <c r="AD1381" s="9">
        <f t="shared" si="352"/>
        <v>1</v>
      </c>
    </row>
    <row r="1382" spans="1:30" x14ac:dyDescent="0.35">
      <c r="A1382" s="5">
        <v>1381</v>
      </c>
      <c r="B1382" s="3" t="s">
        <v>799</v>
      </c>
      <c r="C1382" s="11">
        <v>20</v>
      </c>
      <c r="D1382" s="8">
        <v>18</v>
      </c>
      <c r="E1382" s="11">
        <v>0</v>
      </c>
      <c r="F1382" s="11">
        <v>5</v>
      </c>
      <c r="G1382" s="11">
        <v>0</v>
      </c>
      <c r="H1382" s="8">
        <v>492734000</v>
      </c>
      <c r="I1382" s="8">
        <v>1056995000</v>
      </c>
      <c r="J1382" s="8">
        <v>411044000</v>
      </c>
      <c r="K1382" s="8">
        <v>293619000</v>
      </c>
      <c r="L1382" s="8">
        <v>351482000</v>
      </c>
      <c r="M1382" s="8">
        <v>645101000</v>
      </c>
      <c r="N1382" s="8">
        <v>624709000</v>
      </c>
      <c r="O1382" s="8">
        <v>0.72140000000000004</v>
      </c>
      <c r="P1382" s="9">
        <f t="shared" si="338"/>
        <v>0.46616492982464441</v>
      </c>
      <c r="Q1382" s="9">
        <f t="shared" si="339"/>
        <v>0.38887979602552519</v>
      </c>
      <c r="R1382" s="9">
        <f t="shared" si="340"/>
        <v>0.27778655528171847</v>
      </c>
      <c r="S1382" s="9">
        <f t="shared" si="341"/>
        <v>0.33252948216405942</v>
      </c>
      <c r="T1382" s="9">
        <f t="shared" si="342"/>
        <v>0.61031603744577789</v>
      </c>
      <c r="U1382" s="9">
        <f t="shared" si="343"/>
        <v>0.59102360938320431</v>
      </c>
      <c r="V1382" s="9">
        <f t="shared" si="344"/>
        <v>0</v>
      </c>
      <c r="W1382" s="9">
        <f t="shared" si="345"/>
        <v>0</v>
      </c>
      <c r="X1382" s="9">
        <f t="shared" si="346"/>
        <v>1</v>
      </c>
      <c r="Y1382" s="9">
        <f t="shared" si="347"/>
        <v>0</v>
      </c>
      <c r="Z1382" s="9">
        <f t="shared" si="348"/>
        <v>0</v>
      </c>
      <c r="AA1382" s="9">
        <f t="shared" si="349"/>
        <v>0</v>
      </c>
      <c r="AB1382" s="9">
        <f t="shared" si="350"/>
        <v>0</v>
      </c>
      <c r="AC1382" s="9">
        <f t="shared" si="351"/>
        <v>0</v>
      </c>
      <c r="AD1382" s="9">
        <f t="shared" si="352"/>
        <v>1</v>
      </c>
    </row>
    <row r="1383" spans="1:30" x14ac:dyDescent="0.35">
      <c r="A1383" s="5">
        <v>1382</v>
      </c>
      <c r="B1383" s="3" t="s">
        <v>800</v>
      </c>
      <c r="C1383" s="11">
        <v>20</v>
      </c>
      <c r="D1383" s="8">
        <v>14.5</v>
      </c>
      <c r="E1383" s="11">
        <v>0</v>
      </c>
      <c r="F1383" s="11">
        <v>2</v>
      </c>
      <c r="G1383" s="11">
        <v>0</v>
      </c>
      <c r="H1383" s="8">
        <v>11373000</v>
      </c>
      <c r="I1383" s="8">
        <v>29721000</v>
      </c>
      <c r="J1383" s="8">
        <v>12873000</v>
      </c>
      <c r="K1383" s="8">
        <v>2066000</v>
      </c>
      <c r="L1383" s="8">
        <v>2968000</v>
      </c>
      <c r="M1383" s="8">
        <v>5034000</v>
      </c>
      <c r="N1383" s="8">
        <v>22474000</v>
      </c>
      <c r="O1383" s="8">
        <v>0.7601</v>
      </c>
      <c r="P1383" s="9">
        <f t="shared" si="338"/>
        <v>0.38265872615322499</v>
      </c>
      <c r="Q1383" s="9">
        <f t="shared" si="339"/>
        <v>0.43312809124861207</v>
      </c>
      <c r="R1383" s="9">
        <f t="shared" si="340"/>
        <v>6.9513138858046497E-2</v>
      </c>
      <c r="S1383" s="9">
        <f t="shared" si="341"/>
        <v>9.9862050402072605E-2</v>
      </c>
      <c r="T1383" s="9">
        <f t="shared" si="342"/>
        <v>0.1693751892601191</v>
      </c>
      <c r="U1383" s="9">
        <f t="shared" si="343"/>
        <v>0.75616567410248647</v>
      </c>
      <c r="V1383" s="9">
        <f t="shared" si="344"/>
        <v>0</v>
      </c>
      <c r="W1383" s="9">
        <f t="shared" si="345"/>
        <v>0</v>
      </c>
      <c r="X1383" s="9">
        <f t="shared" si="346"/>
        <v>1</v>
      </c>
      <c r="Y1383" s="9">
        <f t="shared" si="347"/>
        <v>0</v>
      </c>
      <c r="Z1383" s="9">
        <f t="shared" si="348"/>
        <v>0</v>
      </c>
      <c r="AA1383" s="9">
        <f t="shared" si="349"/>
        <v>1</v>
      </c>
      <c r="AB1383" s="9">
        <f t="shared" si="350"/>
        <v>0</v>
      </c>
      <c r="AC1383" s="9">
        <f t="shared" si="351"/>
        <v>0</v>
      </c>
      <c r="AD1383" s="9">
        <f t="shared" si="352"/>
        <v>0</v>
      </c>
    </row>
    <row r="1384" spans="1:30" x14ac:dyDescent="0.35">
      <c r="A1384" s="5">
        <v>1383</v>
      </c>
      <c r="B1384" s="3" t="s">
        <v>1626</v>
      </c>
      <c r="C1384" s="11">
        <v>20</v>
      </c>
      <c r="D1384" s="8">
        <v>28</v>
      </c>
      <c r="E1384" s="11">
        <v>0</v>
      </c>
      <c r="F1384" s="11">
        <v>2</v>
      </c>
      <c r="G1384" s="11">
        <v>0</v>
      </c>
      <c r="H1384" s="8">
        <v>20493000</v>
      </c>
      <c r="I1384" s="8">
        <v>34737000</v>
      </c>
      <c r="J1384" s="8">
        <v>-4822000</v>
      </c>
      <c r="K1384" s="8">
        <v>12858000</v>
      </c>
      <c r="L1384" s="8">
        <v>4799000</v>
      </c>
      <c r="M1384" s="8">
        <v>17657000</v>
      </c>
      <c r="N1384" s="8">
        <v>22077000</v>
      </c>
      <c r="O1384" s="8">
        <v>0.7177</v>
      </c>
      <c r="P1384" s="9">
        <f t="shared" si="338"/>
        <v>0.5899473184212799</v>
      </c>
      <c r="Q1384" s="9">
        <f t="shared" si="339"/>
        <v>-0.13881452054005816</v>
      </c>
      <c r="R1384" s="9">
        <f t="shared" si="340"/>
        <v>0.3701528629415321</v>
      </c>
      <c r="S1384" s="9">
        <f t="shared" si="341"/>
        <v>0.13815240233756512</v>
      </c>
      <c r="T1384" s="9">
        <f t="shared" si="342"/>
        <v>0.50830526527909725</v>
      </c>
      <c r="U1384" s="9">
        <f t="shared" si="343"/>
        <v>0.6355471111494948</v>
      </c>
      <c r="V1384" s="9">
        <f t="shared" si="344"/>
        <v>0</v>
      </c>
      <c r="W1384" s="9">
        <f t="shared" si="345"/>
        <v>0</v>
      </c>
      <c r="X1384" s="9">
        <f t="shared" si="346"/>
        <v>1</v>
      </c>
      <c r="Y1384" s="9">
        <f t="shared" si="347"/>
        <v>0</v>
      </c>
      <c r="Z1384" s="9">
        <f t="shared" si="348"/>
        <v>0</v>
      </c>
      <c r="AA1384" s="9">
        <f t="shared" si="349"/>
        <v>1</v>
      </c>
      <c r="AB1384" s="9">
        <f t="shared" si="350"/>
        <v>0</v>
      </c>
      <c r="AC1384" s="9">
        <f t="shared" si="351"/>
        <v>0</v>
      </c>
      <c r="AD1384" s="9">
        <f t="shared" si="352"/>
        <v>0</v>
      </c>
    </row>
    <row r="1385" spans="1:30" x14ac:dyDescent="0.35">
      <c r="A1385" s="5">
        <v>1384</v>
      </c>
      <c r="B1385" s="3" t="s">
        <v>801</v>
      </c>
      <c r="C1385" s="11">
        <v>20</v>
      </c>
      <c r="D1385" s="8">
        <v>4.5</v>
      </c>
      <c r="E1385" s="11">
        <v>0</v>
      </c>
      <c r="F1385" s="11">
        <v>5</v>
      </c>
      <c r="G1385" s="11">
        <v>0</v>
      </c>
      <c r="H1385" s="8">
        <v>2824000</v>
      </c>
      <c r="I1385" s="8">
        <v>2824000</v>
      </c>
      <c r="J1385" s="8">
        <v>2415000</v>
      </c>
      <c r="K1385" s="8">
        <v>3000</v>
      </c>
      <c r="L1385" s="8">
        <v>146000</v>
      </c>
      <c r="M1385" s="8">
        <v>149000</v>
      </c>
      <c r="N1385" s="8">
        <v>31113000</v>
      </c>
      <c r="O1385" s="8">
        <v>12.5481</v>
      </c>
      <c r="P1385" s="9">
        <f t="shared" si="338"/>
        <v>1</v>
      </c>
      <c r="Q1385" s="9">
        <f t="shared" si="339"/>
        <v>0.85516997167138808</v>
      </c>
      <c r="R1385" s="9">
        <f t="shared" si="340"/>
        <v>1.0623229461756375E-3</v>
      </c>
      <c r="S1385" s="9">
        <f t="shared" si="341"/>
        <v>5.1699716713881017E-2</v>
      </c>
      <c r="T1385" s="9">
        <f t="shared" si="342"/>
        <v>5.2762039660056659E-2</v>
      </c>
      <c r="U1385" s="9">
        <f t="shared" si="343"/>
        <v>11.017351274787535</v>
      </c>
      <c r="V1385" s="9">
        <f t="shared" si="344"/>
        <v>0</v>
      </c>
      <c r="W1385" s="9">
        <f t="shared" si="345"/>
        <v>0</v>
      </c>
      <c r="X1385" s="9">
        <f t="shared" si="346"/>
        <v>1</v>
      </c>
      <c r="Y1385" s="9">
        <f t="shared" si="347"/>
        <v>0</v>
      </c>
      <c r="Z1385" s="9">
        <f t="shared" si="348"/>
        <v>0</v>
      </c>
      <c r="AA1385" s="9">
        <f t="shared" si="349"/>
        <v>0</v>
      </c>
      <c r="AB1385" s="9">
        <f t="shared" si="350"/>
        <v>0</v>
      </c>
      <c r="AC1385" s="9">
        <f t="shared" si="351"/>
        <v>0</v>
      </c>
      <c r="AD1385" s="9">
        <f t="shared" si="352"/>
        <v>1</v>
      </c>
    </row>
    <row r="1386" spans="1:30" x14ac:dyDescent="0.35">
      <c r="A1386" s="5">
        <v>1385</v>
      </c>
      <c r="B1386" s="3" t="s">
        <v>1627</v>
      </c>
      <c r="C1386" s="11">
        <v>20</v>
      </c>
      <c r="D1386" s="8">
        <v>18.5</v>
      </c>
      <c r="E1386" s="11">
        <v>0</v>
      </c>
      <c r="F1386" s="11">
        <v>5</v>
      </c>
      <c r="G1386" s="11">
        <v>0</v>
      </c>
      <c r="H1386" s="8">
        <v>34503000</v>
      </c>
      <c r="I1386" s="8">
        <v>91512000</v>
      </c>
      <c r="J1386" s="8">
        <v>69965000</v>
      </c>
      <c r="K1386" s="8">
        <v>13212000</v>
      </c>
      <c r="L1386" s="8">
        <v>6535000</v>
      </c>
      <c r="M1386" s="8">
        <v>19747000</v>
      </c>
      <c r="N1386" s="8">
        <v>37241000</v>
      </c>
      <c r="O1386" s="8">
        <v>0.4274</v>
      </c>
      <c r="P1386" s="9">
        <f t="shared" si="338"/>
        <v>0.37703252032520324</v>
      </c>
      <c r="Q1386" s="9">
        <f t="shared" si="339"/>
        <v>0.76454454060669641</v>
      </c>
      <c r="R1386" s="9">
        <f t="shared" si="340"/>
        <v>0.14437450826121165</v>
      </c>
      <c r="S1386" s="9">
        <f t="shared" si="341"/>
        <v>7.1411399597866951E-2</v>
      </c>
      <c r="T1386" s="9">
        <f t="shared" si="342"/>
        <v>0.21578590785907859</v>
      </c>
      <c r="U1386" s="9">
        <f t="shared" si="343"/>
        <v>0.40695209371448554</v>
      </c>
      <c r="V1386" s="9">
        <f t="shared" si="344"/>
        <v>0</v>
      </c>
      <c r="W1386" s="9">
        <f t="shared" si="345"/>
        <v>0</v>
      </c>
      <c r="X1386" s="9">
        <f t="shared" si="346"/>
        <v>1</v>
      </c>
      <c r="Y1386" s="9">
        <f t="shared" si="347"/>
        <v>0</v>
      </c>
      <c r="Z1386" s="9">
        <f t="shared" si="348"/>
        <v>0</v>
      </c>
      <c r="AA1386" s="9">
        <f t="shared" si="349"/>
        <v>0</v>
      </c>
      <c r="AB1386" s="9">
        <f t="shared" si="350"/>
        <v>0</v>
      </c>
      <c r="AC1386" s="9">
        <f t="shared" si="351"/>
        <v>0</v>
      </c>
      <c r="AD1386" s="9">
        <f t="shared" si="352"/>
        <v>1</v>
      </c>
    </row>
    <row r="1387" spans="1:30" x14ac:dyDescent="0.35">
      <c r="A1387" s="5">
        <v>1386</v>
      </c>
      <c r="B1387" s="3" t="s">
        <v>802</v>
      </c>
      <c r="C1387" s="11">
        <v>20</v>
      </c>
      <c r="D1387" s="8">
        <v>9</v>
      </c>
      <c r="E1387" s="11">
        <v>0</v>
      </c>
      <c r="F1387" s="11">
        <v>5</v>
      </c>
      <c r="G1387" s="11">
        <v>0</v>
      </c>
      <c r="H1387" s="8">
        <v>1648000</v>
      </c>
      <c r="I1387" s="8">
        <v>1648000</v>
      </c>
      <c r="J1387" s="8">
        <v>562000</v>
      </c>
      <c r="K1387" s="8">
        <v>965000</v>
      </c>
      <c r="L1387" s="8">
        <v>111000</v>
      </c>
      <c r="M1387" s="8">
        <v>1076000</v>
      </c>
      <c r="N1387" s="8">
        <v>26522000</v>
      </c>
      <c r="O1387" s="8">
        <v>19.7043</v>
      </c>
      <c r="P1387" s="9">
        <f t="shared" si="338"/>
        <v>1</v>
      </c>
      <c r="Q1387" s="9">
        <f t="shared" si="339"/>
        <v>0.34101941747572817</v>
      </c>
      <c r="R1387" s="9">
        <f t="shared" si="340"/>
        <v>0.58555825242718451</v>
      </c>
      <c r="S1387" s="9">
        <f t="shared" si="341"/>
        <v>6.7354368932038833E-2</v>
      </c>
      <c r="T1387" s="9">
        <f t="shared" si="342"/>
        <v>0.65291262135922334</v>
      </c>
      <c r="U1387" s="9">
        <f t="shared" si="343"/>
        <v>16.093446601941746</v>
      </c>
      <c r="V1387" s="9">
        <f t="shared" si="344"/>
        <v>0</v>
      </c>
      <c r="W1387" s="9">
        <f t="shared" si="345"/>
        <v>0</v>
      </c>
      <c r="X1387" s="9">
        <f t="shared" si="346"/>
        <v>1</v>
      </c>
      <c r="Y1387" s="9">
        <f t="shared" si="347"/>
        <v>0</v>
      </c>
      <c r="Z1387" s="9">
        <f t="shared" si="348"/>
        <v>0</v>
      </c>
      <c r="AA1387" s="9">
        <f t="shared" si="349"/>
        <v>0</v>
      </c>
      <c r="AB1387" s="9">
        <f t="shared" si="350"/>
        <v>0</v>
      </c>
      <c r="AC1387" s="9">
        <f t="shared" si="351"/>
        <v>0</v>
      </c>
      <c r="AD1387" s="9">
        <f t="shared" si="352"/>
        <v>1</v>
      </c>
    </row>
    <row r="1388" spans="1:30" x14ac:dyDescent="0.35">
      <c r="A1388" s="5">
        <v>1387</v>
      </c>
      <c r="B1388" s="3" t="s">
        <v>803</v>
      </c>
      <c r="C1388" s="11">
        <v>20</v>
      </c>
      <c r="D1388" s="8">
        <v>3.5</v>
      </c>
      <c r="E1388" s="11">
        <v>0</v>
      </c>
      <c r="F1388" s="11">
        <v>3</v>
      </c>
      <c r="G1388" s="11">
        <v>0</v>
      </c>
      <c r="H1388" s="8">
        <v>3187000</v>
      </c>
      <c r="I1388" s="8">
        <v>24591000</v>
      </c>
      <c r="J1388" s="8">
        <v>14985000</v>
      </c>
      <c r="K1388" s="8">
        <v>8067000</v>
      </c>
      <c r="L1388" s="8">
        <v>1479000</v>
      </c>
      <c r="M1388" s="8">
        <v>9546000</v>
      </c>
      <c r="N1388" s="8">
        <v>614000</v>
      </c>
      <c r="O1388" s="8">
        <v>2.5000000000000001E-2</v>
      </c>
      <c r="P1388" s="9">
        <f t="shared" si="338"/>
        <v>0.1296002602578179</v>
      </c>
      <c r="Q1388" s="9">
        <f t="shared" si="339"/>
        <v>0.60936928144443092</v>
      </c>
      <c r="R1388" s="9">
        <f t="shared" si="340"/>
        <v>0.32804684640722215</v>
      </c>
      <c r="S1388" s="9">
        <f t="shared" si="341"/>
        <v>6.0143955105526413E-2</v>
      </c>
      <c r="T1388" s="9">
        <f t="shared" si="342"/>
        <v>0.38819080151274854</v>
      </c>
      <c r="U1388" s="9">
        <f t="shared" si="343"/>
        <v>2.4968484404863569E-2</v>
      </c>
      <c r="V1388" s="9">
        <f t="shared" si="344"/>
        <v>0</v>
      </c>
      <c r="W1388" s="9">
        <f t="shared" si="345"/>
        <v>0</v>
      </c>
      <c r="X1388" s="9">
        <f t="shared" si="346"/>
        <v>1</v>
      </c>
      <c r="Y1388" s="9">
        <f t="shared" si="347"/>
        <v>0</v>
      </c>
      <c r="Z1388" s="9">
        <f t="shared" si="348"/>
        <v>0</v>
      </c>
      <c r="AA1388" s="9">
        <f t="shared" si="349"/>
        <v>0</v>
      </c>
      <c r="AB1388" s="9">
        <f t="shared" si="350"/>
        <v>1</v>
      </c>
      <c r="AC1388" s="9">
        <f t="shared" si="351"/>
        <v>0</v>
      </c>
      <c r="AD1388" s="9">
        <f t="shared" si="352"/>
        <v>0</v>
      </c>
    </row>
    <row r="1389" spans="1:30" x14ac:dyDescent="0.35">
      <c r="A1389" s="5">
        <v>1388</v>
      </c>
      <c r="B1389" s="3" t="s">
        <v>804</v>
      </c>
      <c r="C1389" s="11">
        <v>20</v>
      </c>
      <c r="D1389" s="8">
        <v>4.5</v>
      </c>
      <c r="E1389" s="11">
        <v>0</v>
      </c>
      <c r="F1389" s="11">
        <v>5</v>
      </c>
      <c r="G1389" s="11">
        <v>0</v>
      </c>
      <c r="H1389" s="8">
        <v>1941000</v>
      </c>
      <c r="I1389" s="8">
        <v>1951000</v>
      </c>
      <c r="J1389" s="8">
        <v>1580000</v>
      </c>
      <c r="K1389" s="8">
        <v>46000</v>
      </c>
      <c r="L1389" s="8">
        <v>315000</v>
      </c>
      <c r="M1389" s="8">
        <v>361000</v>
      </c>
      <c r="N1389" s="8">
        <v>8867000</v>
      </c>
      <c r="O1389" s="8">
        <v>7.2324999999999999</v>
      </c>
      <c r="P1389" s="9">
        <f t="shared" si="338"/>
        <v>0.99487442337262944</v>
      </c>
      <c r="Q1389" s="9">
        <f t="shared" si="339"/>
        <v>0.80984110712455148</v>
      </c>
      <c r="R1389" s="9">
        <f t="shared" si="340"/>
        <v>2.3577652485904665E-2</v>
      </c>
      <c r="S1389" s="9">
        <f t="shared" si="341"/>
        <v>0.16145566376217324</v>
      </c>
      <c r="T1389" s="9">
        <f t="shared" si="342"/>
        <v>0.18503331624807792</v>
      </c>
      <c r="U1389" s="9">
        <f t="shared" si="343"/>
        <v>4.5448487954894929</v>
      </c>
      <c r="V1389" s="9">
        <f t="shared" si="344"/>
        <v>0</v>
      </c>
      <c r="W1389" s="9">
        <f t="shared" si="345"/>
        <v>0</v>
      </c>
      <c r="X1389" s="9">
        <f t="shared" si="346"/>
        <v>1</v>
      </c>
      <c r="Y1389" s="9">
        <f t="shared" si="347"/>
        <v>0</v>
      </c>
      <c r="Z1389" s="9">
        <f t="shared" si="348"/>
        <v>0</v>
      </c>
      <c r="AA1389" s="9">
        <f t="shared" si="349"/>
        <v>0</v>
      </c>
      <c r="AB1389" s="9">
        <f t="shared" si="350"/>
        <v>0</v>
      </c>
      <c r="AC1389" s="9">
        <f t="shared" si="351"/>
        <v>0</v>
      </c>
      <c r="AD1389" s="9">
        <f t="shared" si="352"/>
        <v>1</v>
      </c>
    </row>
    <row r="1390" spans="1:30" ht="29" x14ac:dyDescent="0.35">
      <c r="A1390" s="5">
        <v>1389</v>
      </c>
      <c r="B1390" s="3" t="s">
        <v>1628</v>
      </c>
      <c r="C1390" s="11">
        <v>20</v>
      </c>
      <c r="D1390" s="8">
        <v>23.5</v>
      </c>
      <c r="E1390" s="11">
        <v>0</v>
      </c>
      <c r="F1390" s="11">
        <v>5</v>
      </c>
      <c r="G1390" s="11">
        <v>0</v>
      </c>
      <c r="H1390" s="8">
        <v>4850000</v>
      </c>
      <c r="I1390" s="8">
        <v>4850000</v>
      </c>
      <c r="J1390" s="8">
        <v>-1615000</v>
      </c>
      <c r="K1390" s="8">
        <v>4741000</v>
      </c>
      <c r="L1390" s="8">
        <v>1674000</v>
      </c>
      <c r="M1390" s="8">
        <v>6415000</v>
      </c>
      <c r="N1390" s="8">
        <v>3048000</v>
      </c>
      <c r="O1390" s="8">
        <v>0.63529999999999998</v>
      </c>
      <c r="P1390" s="9">
        <f t="shared" si="338"/>
        <v>1</v>
      </c>
      <c r="Q1390" s="9">
        <f t="shared" si="339"/>
        <v>-0.33298969072164947</v>
      </c>
      <c r="R1390" s="9">
        <f t="shared" si="340"/>
        <v>0.9775257731958763</v>
      </c>
      <c r="S1390" s="9">
        <f t="shared" si="341"/>
        <v>0.34515463917525774</v>
      </c>
      <c r="T1390" s="9">
        <f t="shared" si="342"/>
        <v>1.322680412371134</v>
      </c>
      <c r="U1390" s="9">
        <f t="shared" si="343"/>
        <v>0.62845360824742269</v>
      </c>
      <c r="V1390" s="9">
        <f t="shared" si="344"/>
        <v>0</v>
      </c>
      <c r="W1390" s="9">
        <f t="shared" si="345"/>
        <v>0</v>
      </c>
      <c r="X1390" s="9">
        <f t="shared" si="346"/>
        <v>1</v>
      </c>
      <c r="Y1390" s="9">
        <f t="shared" si="347"/>
        <v>0</v>
      </c>
      <c r="Z1390" s="9">
        <f t="shared" si="348"/>
        <v>0</v>
      </c>
      <c r="AA1390" s="9">
        <f t="shared" si="349"/>
        <v>0</v>
      </c>
      <c r="AB1390" s="9">
        <f t="shared" si="350"/>
        <v>0</v>
      </c>
      <c r="AC1390" s="9">
        <f t="shared" si="351"/>
        <v>0</v>
      </c>
      <c r="AD1390" s="9">
        <f t="shared" si="352"/>
        <v>1</v>
      </c>
    </row>
    <row r="1391" spans="1:30" x14ac:dyDescent="0.35">
      <c r="A1391" s="5">
        <v>1390</v>
      </c>
      <c r="B1391" s="3" t="s">
        <v>1629</v>
      </c>
      <c r="C1391" s="11">
        <v>20</v>
      </c>
      <c r="D1391" s="8">
        <v>27</v>
      </c>
      <c r="E1391" s="11">
        <v>0</v>
      </c>
      <c r="F1391" s="11">
        <v>0</v>
      </c>
      <c r="G1391" s="11">
        <v>0</v>
      </c>
      <c r="H1391" s="8">
        <v>18463000</v>
      </c>
      <c r="I1391" s="8">
        <v>183366000</v>
      </c>
      <c r="J1391" s="8">
        <v>43287000</v>
      </c>
      <c r="K1391" s="8">
        <v>33951000</v>
      </c>
      <c r="L1391" s="8">
        <v>83377000</v>
      </c>
      <c r="M1391" s="8">
        <v>117328000</v>
      </c>
      <c r="N1391" s="8">
        <v>18251000</v>
      </c>
      <c r="O1391" s="8">
        <v>9.4399999999999998E-2</v>
      </c>
      <c r="P1391" s="9">
        <f t="shared" si="338"/>
        <v>0.10068933171907551</v>
      </c>
      <c r="Q1391" s="9">
        <f t="shared" si="339"/>
        <v>0.23606884591472793</v>
      </c>
      <c r="R1391" s="9">
        <f t="shared" si="340"/>
        <v>0.18515428160073297</v>
      </c>
      <c r="S1391" s="9">
        <f t="shared" si="341"/>
        <v>0.45470261662467415</v>
      </c>
      <c r="T1391" s="9">
        <f t="shared" si="342"/>
        <v>0.63985689822540714</v>
      </c>
      <c r="U1391" s="9">
        <f t="shared" si="343"/>
        <v>9.9533174088980506E-2</v>
      </c>
      <c r="V1391" s="9">
        <f t="shared" si="344"/>
        <v>0</v>
      </c>
      <c r="W1391" s="9">
        <f t="shared" si="345"/>
        <v>0</v>
      </c>
      <c r="X1391" s="9">
        <f t="shared" si="346"/>
        <v>1</v>
      </c>
      <c r="Y1391" s="9">
        <f t="shared" si="347"/>
        <v>1</v>
      </c>
      <c r="Z1391" s="9">
        <f t="shared" si="348"/>
        <v>0</v>
      </c>
      <c r="AA1391" s="9">
        <f t="shared" si="349"/>
        <v>0</v>
      </c>
      <c r="AB1391" s="9">
        <f t="shared" si="350"/>
        <v>0</v>
      </c>
      <c r="AC1391" s="9">
        <f t="shared" si="351"/>
        <v>0</v>
      </c>
      <c r="AD1391" s="9">
        <f t="shared" si="352"/>
        <v>0</v>
      </c>
    </row>
    <row r="1392" spans="1:30" x14ac:dyDescent="0.35">
      <c r="A1392" s="5">
        <v>1391</v>
      </c>
      <c r="B1392" s="3" t="s">
        <v>805</v>
      </c>
      <c r="C1392" s="11">
        <v>20</v>
      </c>
      <c r="D1392" s="8">
        <v>27</v>
      </c>
      <c r="E1392" s="11">
        <v>0</v>
      </c>
      <c r="F1392" s="11">
        <v>2</v>
      </c>
      <c r="G1392" s="11">
        <v>0</v>
      </c>
      <c r="H1392" s="8">
        <v>2146000</v>
      </c>
      <c r="I1392" s="8">
        <v>315484000</v>
      </c>
      <c r="J1392" s="8">
        <v>709000</v>
      </c>
      <c r="K1392" s="8">
        <v>21825000</v>
      </c>
      <c r="L1392" s="8">
        <v>215939000</v>
      </c>
      <c r="M1392" s="8">
        <v>237764000</v>
      </c>
      <c r="N1392" s="8">
        <v>13324000</v>
      </c>
      <c r="O1392" s="8">
        <v>4.4499999999999998E-2</v>
      </c>
      <c r="P1392" s="9">
        <f t="shared" si="338"/>
        <v>6.8022467066475639E-3</v>
      </c>
      <c r="Q1392" s="9">
        <f t="shared" si="339"/>
        <v>2.2473405941347262E-3</v>
      </c>
      <c r="R1392" s="9">
        <f t="shared" si="340"/>
        <v>6.9179419558519611E-2</v>
      </c>
      <c r="S1392" s="9">
        <f t="shared" si="341"/>
        <v>0.6844689429574875</v>
      </c>
      <c r="T1392" s="9">
        <f t="shared" si="342"/>
        <v>0.7536483625160072</v>
      </c>
      <c r="U1392" s="9">
        <f t="shared" si="343"/>
        <v>4.2233520558887294E-2</v>
      </c>
      <c r="V1392" s="9">
        <f t="shared" si="344"/>
        <v>0</v>
      </c>
      <c r="W1392" s="9">
        <f t="shared" si="345"/>
        <v>0</v>
      </c>
      <c r="X1392" s="9">
        <f t="shared" si="346"/>
        <v>1</v>
      </c>
      <c r="Y1392" s="9">
        <f t="shared" si="347"/>
        <v>0</v>
      </c>
      <c r="Z1392" s="9">
        <f t="shared" si="348"/>
        <v>0</v>
      </c>
      <c r="AA1392" s="9">
        <f t="shared" si="349"/>
        <v>1</v>
      </c>
      <c r="AB1392" s="9">
        <f t="shared" si="350"/>
        <v>0</v>
      </c>
      <c r="AC1392" s="9">
        <f t="shared" si="351"/>
        <v>0</v>
      </c>
      <c r="AD1392" s="9">
        <f t="shared" si="352"/>
        <v>0</v>
      </c>
    </row>
    <row r="1393" spans="1:30" x14ac:dyDescent="0.35">
      <c r="A1393" s="5">
        <v>1392</v>
      </c>
      <c r="B1393" s="3" t="s">
        <v>806</v>
      </c>
      <c r="C1393" s="11">
        <v>20</v>
      </c>
      <c r="D1393" s="8">
        <v>12</v>
      </c>
      <c r="E1393" s="11">
        <v>0</v>
      </c>
      <c r="F1393" s="11">
        <v>5</v>
      </c>
      <c r="G1393" s="11">
        <v>0</v>
      </c>
      <c r="H1393" s="8">
        <v>10447000</v>
      </c>
      <c r="I1393" s="8">
        <v>22941000</v>
      </c>
      <c r="J1393" s="8">
        <v>1154000</v>
      </c>
      <c r="K1393" s="8">
        <v>6206000</v>
      </c>
      <c r="L1393" s="8">
        <v>12242000</v>
      </c>
      <c r="M1393" s="8">
        <v>18448000</v>
      </c>
      <c r="N1393" s="8">
        <v>116270000</v>
      </c>
      <c r="O1393" s="8">
        <v>5.2667000000000002</v>
      </c>
      <c r="P1393" s="9">
        <f t="shared" si="338"/>
        <v>0.45538555424785321</v>
      </c>
      <c r="Q1393" s="9">
        <f t="shared" si="339"/>
        <v>5.0302951048341399E-2</v>
      </c>
      <c r="R1393" s="9">
        <f t="shared" si="340"/>
        <v>0.27052002964125366</v>
      </c>
      <c r="S1393" s="9">
        <f t="shared" si="341"/>
        <v>0.53362974586984002</v>
      </c>
      <c r="T1393" s="9">
        <f t="shared" si="342"/>
        <v>0.80414977551109368</v>
      </c>
      <c r="U1393" s="9">
        <f t="shared" si="343"/>
        <v>5.0682184734754374</v>
      </c>
      <c r="V1393" s="9">
        <f t="shared" si="344"/>
        <v>0</v>
      </c>
      <c r="W1393" s="9">
        <f t="shared" si="345"/>
        <v>0</v>
      </c>
      <c r="X1393" s="9">
        <f t="shared" si="346"/>
        <v>1</v>
      </c>
      <c r="Y1393" s="9">
        <f t="shared" si="347"/>
        <v>0</v>
      </c>
      <c r="Z1393" s="9">
        <f t="shared" si="348"/>
        <v>0</v>
      </c>
      <c r="AA1393" s="9">
        <f t="shared" si="349"/>
        <v>0</v>
      </c>
      <c r="AB1393" s="9">
        <f t="shared" si="350"/>
        <v>0</v>
      </c>
      <c r="AC1393" s="9">
        <f t="shared" si="351"/>
        <v>0</v>
      </c>
      <c r="AD1393" s="9">
        <f t="shared" si="352"/>
        <v>1</v>
      </c>
    </row>
    <row r="1394" spans="1:30" x14ac:dyDescent="0.35">
      <c r="A1394" s="5">
        <v>1393</v>
      </c>
      <c r="B1394" s="3" t="s">
        <v>1630</v>
      </c>
      <c r="C1394" s="11">
        <v>20</v>
      </c>
      <c r="D1394" s="8">
        <v>0</v>
      </c>
      <c r="E1394" s="11">
        <v>0</v>
      </c>
      <c r="F1394" s="11">
        <v>5</v>
      </c>
      <c r="G1394" s="11">
        <v>0</v>
      </c>
      <c r="H1394" s="8">
        <v>20292000</v>
      </c>
      <c r="I1394" s="8">
        <v>37626000</v>
      </c>
      <c r="J1394" s="8">
        <v>-13000</v>
      </c>
      <c r="K1394" s="8">
        <v>36207000</v>
      </c>
      <c r="L1394" s="8">
        <v>1422000</v>
      </c>
      <c r="M1394" s="8">
        <v>37629000</v>
      </c>
      <c r="N1394" s="8">
        <v>30000</v>
      </c>
      <c r="O1394" s="8">
        <v>1.6000000000000001E-3</v>
      </c>
      <c r="P1394" s="9">
        <f t="shared" si="338"/>
        <v>0.53930792537075423</v>
      </c>
      <c r="Q1394" s="9">
        <f t="shared" si="339"/>
        <v>-3.4550576728857704E-4</v>
      </c>
      <c r="R1394" s="9">
        <f t="shared" si="340"/>
        <v>0.96228671663211607</v>
      </c>
      <c r="S1394" s="9">
        <f t="shared" si="341"/>
        <v>3.7793015468027429E-2</v>
      </c>
      <c r="T1394" s="9">
        <f t="shared" si="342"/>
        <v>1.0000797321001436</v>
      </c>
      <c r="U1394" s="9">
        <f t="shared" si="343"/>
        <v>7.9732100143517786E-4</v>
      </c>
      <c r="V1394" s="9">
        <f t="shared" si="344"/>
        <v>0</v>
      </c>
      <c r="W1394" s="9">
        <f t="shared" si="345"/>
        <v>0</v>
      </c>
      <c r="X1394" s="9">
        <f t="shared" si="346"/>
        <v>1</v>
      </c>
      <c r="Y1394" s="9">
        <f t="shared" si="347"/>
        <v>0</v>
      </c>
      <c r="Z1394" s="9">
        <f t="shared" si="348"/>
        <v>0</v>
      </c>
      <c r="AA1394" s="9">
        <f t="shared" si="349"/>
        <v>0</v>
      </c>
      <c r="AB1394" s="9">
        <f t="shared" si="350"/>
        <v>0</v>
      </c>
      <c r="AC1394" s="9">
        <f t="shared" si="351"/>
        <v>0</v>
      </c>
      <c r="AD1394" s="9">
        <f t="shared" si="352"/>
        <v>1</v>
      </c>
    </row>
    <row r="1395" spans="1:30" x14ac:dyDescent="0.35">
      <c r="A1395" s="5">
        <v>1394</v>
      </c>
      <c r="B1395" s="3" t="s">
        <v>807</v>
      </c>
      <c r="C1395" s="11">
        <v>20</v>
      </c>
      <c r="D1395" s="8">
        <v>27</v>
      </c>
      <c r="E1395" s="11">
        <v>0</v>
      </c>
      <c r="F1395" s="11">
        <v>2</v>
      </c>
      <c r="G1395" s="11">
        <v>0</v>
      </c>
      <c r="H1395" s="8">
        <v>16589000</v>
      </c>
      <c r="I1395" s="8">
        <v>43113000</v>
      </c>
      <c r="J1395" s="8">
        <v>19093000</v>
      </c>
      <c r="K1395" s="8">
        <v>18798000</v>
      </c>
      <c r="L1395" s="8">
        <v>5000000</v>
      </c>
      <c r="M1395" s="8">
        <v>23798000</v>
      </c>
      <c r="N1395" s="8">
        <v>18468000</v>
      </c>
      <c r="O1395" s="8">
        <v>0.40510000000000002</v>
      </c>
      <c r="P1395" s="9">
        <f t="shared" si="338"/>
        <v>0.38477953285551919</v>
      </c>
      <c r="Q1395" s="9">
        <f t="shared" si="339"/>
        <v>0.44285946234314477</v>
      </c>
      <c r="R1395" s="9">
        <f t="shared" si="340"/>
        <v>0.43601697863753391</v>
      </c>
      <c r="S1395" s="9">
        <f t="shared" si="341"/>
        <v>0.11597430009509893</v>
      </c>
      <c r="T1395" s="9">
        <f t="shared" si="342"/>
        <v>0.55199127873263287</v>
      </c>
      <c r="U1395" s="9">
        <f t="shared" si="343"/>
        <v>0.4283626748312574</v>
      </c>
      <c r="V1395" s="9">
        <f t="shared" si="344"/>
        <v>0</v>
      </c>
      <c r="W1395" s="9">
        <f t="shared" si="345"/>
        <v>0</v>
      </c>
      <c r="X1395" s="9">
        <f t="shared" si="346"/>
        <v>1</v>
      </c>
      <c r="Y1395" s="9">
        <f t="shared" si="347"/>
        <v>0</v>
      </c>
      <c r="Z1395" s="9">
        <f t="shared" si="348"/>
        <v>0</v>
      </c>
      <c r="AA1395" s="9">
        <f t="shared" si="349"/>
        <v>1</v>
      </c>
      <c r="AB1395" s="9">
        <f t="shared" si="350"/>
        <v>0</v>
      </c>
      <c r="AC1395" s="9">
        <f t="shared" si="351"/>
        <v>0</v>
      </c>
      <c r="AD1395" s="9">
        <f t="shared" si="352"/>
        <v>0</v>
      </c>
    </row>
    <row r="1396" spans="1:30" x14ac:dyDescent="0.35">
      <c r="A1396" s="5">
        <v>1395</v>
      </c>
      <c r="B1396" s="3" t="s">
        <v>1631</v>
      </c>
      <c r="C1396" s="11">
        <v>20</v>
      </c>
      <c r="D1396" s="8">
        <v>28</v>
      </c>
      <c r="E1396" s="11">
        <v>0</v>
      </c>
      <c r="F1396" s="11">
        <v>3</v>
      </c>
      <c r="G1396" s="11">
        <v>0</v>
      </c>
      <c r="H1396" s="8">
        <v>5231000</v>
      </c>
      <c r="I1396" s="8">
        <v>6217000</v>
      </c>
      <c r="J1396" s="8">
        <v>356000</v>
      </c>
      <c r="K1396" s="8">
        <v>89000</v>
      </c>
      <c r="L1396" s="8">
        <v>1647000</v>
      </c>
      <c r="M1396" s="8">
        <v>1736000</v>
      </c>
      <c r="N1396" s="8">
        <v>28629000</v>
      </c>
      <c r="O1396" s="8">
        <v>4.4922000000000004</v>
      </c>
      <c r="P1396" s="9">
        <f t="shared" si="338"/>
        <v>0.84140260575840442</v>
      </c>
      <c r="Q1396" s="9">
        <f t="shared" si="339"/>
        <v>5.7262345182563935E-2</v>
      </c>
      <c r="R1396" s="9">
        <f t="shared" si="340"/>
        <v>1.4315586295640984E-2</v>
      </c>
      <c r="S1396" s="9">
        <f t="shared" si="341"/>
        <v>0.26491877111146855</v>
      </c>
      <c r="T1396" s="9">
        <f t="shared" si="342"/>
        <v>0.27923435740710956</v>
      </c>
      <c r="U1396" s="9">
        <f t="shared" si="343"/>
        <v>4.6049541579539968</v>
      </c>
      <c r="V1396" s="9">
        <f t="shared" si="344"/>
        <v>0</v>
      </c>
      <c r="W1396" s="9">
        <f t="shared" si="345"/>
        <v>0</v>
      </c>
      <c r="X1396" s="9">
        <f t="shared" si="346"/>
        <v>1</v>
      </c>
      <c r="Y1396" s="9">
        <f t="shared" si="347"/>
        <v>0</v>
      </c>
      <c r="Z1396" s="9">
        <f t="shared" si="348"/>
        <v>0</v>
      </c>
      <c r="AA1396" s="9">
        <f t="shared" si="349"/>
        <v>0</v>
      </c>
      <c r="AB1396" s="9">
        <f t="shared" si="350"/>
        <v>1</v>
      </c>
      <c r="AC1396" s="9">
        <f t="shared" si="351"/>
        <v>0</v>
      </c>
      <c r="AD1396" s="9">
        <f t="shared" si="352"/>
        <v>0</v>
      </c>
    </row>
    <row r="1397" spans="1:30" x14ac:dyDescent="0.35">
      <c r="A1397" s="5">
        <v>1396</v>
      </c>
      <c r="B1397" s="3" t="s">
        <v>808</v>
      </c>
      <c r="C1397" s="11">
        <v>20</v>
      </c>
      <c r="D1397" s="8">
        <v>18</v>
      </c>
      <c r="E1397" s="11">
        <v>0</v>
      </c>
      <c r="F1397" s="11">
        <v>5</v>
      </c>
      <c r="G1397" s="11">
        <v>0</v>
      </c>
      <c r="H1397" s="8">
        <v>6659000</v>
      </c>
      <c r="I1397" s="8">
        <v>6671000</v>
      </c>
      <c r="J1397" s="8">
        <v>670000</v>
      </c>
      <c r="K1397" s="8">
        <v>3942000</v>
      </c>
      <c r="L1397" s="8">
        <v>2049000</v>
      </c>
      <c r="M1397" s="8">
        <v>5991000</v>
      </c>
      <c r="N1397" s="8">
        <v>113530000</v>
      </c>
      <c r="O1397" s="8">
        <v>13.0397</v>
      </c>
      <c r="P1397" s="9">
        <f t="shared" si="338"/>
        <v>0.99820116923999402</v>
      </c>
      <c r="Q1397" s="9">
        <f t="shared" si="339"/>
        <v>0.10043471743366812</v>
      </c>
      <c r="R1397" s="9">
        <f t="shared" si="340"/>
        <v>0.59091590466196975</v>
      </c>
      <c r="S1397" s="9">
        <f t="shared" si="341"/>
        <v>0.30715035227102383</v>
      </c>
      <c r="T1397" s="9">
        <f t="shared" si="342"/>
        <v>0.89806625693299358</v>
      </c>
      <c r="U1397" s="9">
        <f t="shared" si="343"/>
        <v>17.018438015290062</v>
      </c>
      <c r="V1397" s="9">
        <f t="shared" si="344"/>
        <v>0</v>
      </c>
      <c r="W1397" s="9">
        <f t="shared" si="345"/>
        <v>0</v>
      </c>
      <c r="X1397" s="9">
        <f t="shared" si="346"/>
        <v>1</v>
      </c>
      <c r="Y1397" s="9">
        <f t="shared" si="347"/>
        <v>0</v>
      </c>
      <c r="Z1397" s="9">
        <f t="shared" si="348"/>
        <v>0</v>
      </c>
      <c r="AA1397" s="9">
        <f t="shared" si="349"/>
        <v>0</v>
      </c>
      <c r="AB1397" s="9">
        <f t="shared" si="350"/>
        <v>0</v>
      </c>
      <c r="AC1397" s="9">
        <f t="shared" si="351"/>
        <v>0</v>
      </c>
      <c r="AD1397" s="9">
        <f t="shared" si="352"/>
        <v>1</v>
      </c>
    </row>
    <row r="1398" spans="1:30" ht="29" x14ac:dyDescent="0.35">
      <c r="A1398" s="5">
        <v>1397</v>
      </c>
      <c r="B1398" s="3" t="s">
        <v>1632</v>
      </c>
      <c r="C1398" s="11">
        <v>20</v>
      </c>
      <c r="D1398" s="8">
        <v>26.5</v>
      </c>
      <c r="E1398" s="11">
        <v>0</v>
      </c>
      <c r="F1398" s="11">
        <v>0</v>
      </c>
      <c r="G1398" s="11">
        <v>0</v>
      </c>
      <c r="H1398" s="8">
        <v>66152000</v>
      </c>
      <c r="I1398" s="8">
        <v>121546000</v>
      </c>
      <c r="J1398" s="8">
        <v>65888000</v>
      </c>
      <c r="K1398" s="8">
        <v>48485000</v>
      </c>
      <c r="L1398" s="8">
        <v>6288000</v>
      </c>
      <c r="M1398" s="8">
        <v>54773000</v>
      </c>
      <c r="N1398" s="8">
        <v>80877000</v>
      </c>
      <c r="O1398" s="8">
        <v>0.64780000000000004</v>
      </c>
      <c r="P1398" s="9">
        <f t="shared" si="338"/>
        <v>0.5442548500156319</v>
      </c>
      <c r="Q1398" s="9">
        <f t="shared" si="339"/>
        <v>0.54208283283695058</v>
      </c>
      <c r="R1398" s="9">
        <f t="shared" si="340"/>
        <v>0.39890247313774208</v>
      </c>
      <c r="S1398" s="9">
        <f t="shared" si="341"/>
        <v>5.1733500074046042E-2</v>
      </c>
      <c r="T1398" s="9">
        <f t="shared" si="342"/>
        <v>0.45063597321178811</v>
      </c>
      <c r="U1398" s="9">
        <f t="shared" si="343"/>
        <v>0.66540239909170196</v>
      </c>
      <c r="V1398" s="9">
        <f t="shared" si="344"/>
        <v>0</v>
      </c>
      <c r="W1398" s="9">
        <f t="shared" si="345"/>
        <v>0</v>
      </c>
      <c r="X1398" s="9">
        <f t="shared" si="346"/>
        <v>1</v>
      </c>
      <c r="Y1398" s="9">
        <f t="shared" si="347"/>
        <v>1</v>
      </c>
      <c r="Z1398" s="9">
        <f t="shared" si="348"/>
        <v>0</v>
      </c>
      <c r="AA1398" s="9">
        <f t="shared" si="349"/>
        <v>0</v>
      </c>
      <c r="AB1398" s="9">
        <f t="shared" si="350"/>
        <v>0</v>
      </c>
      <c r="AC1398" s="9">
        <f t="shared" si="351"/>
        <v>0</v>
      </c>
      <c r="AD1398" s="9">
        <f t="shared" si="352"/>
        <v>0</v>
      </c>
    </row>
    <row r="1399" spans="1:30" x14ac:dyDescent="0.35">
      <c r="A1399" s="5">
        <v>1398</v>
      </c>
      <c r="B1399" s="3" t="s">
        <v>1633</v>
      </c>
      <c r="C1399" s="11">
        <v>20</v>
      </c>
      <c r="D1399" s="8">
        <v>4.5</v>
      </c>
      <c r="E1399" s="11">
        <v>0</v>
      </c>
      <c r="F1399" s="11">
        <v>5</v>
      </c>
      <c r="G1399" s="11">
        <v>0</v>
      </c>
      <c r="H1399" s="8">
        <v>25398000</v>
      </c>
      <c r="I1399" s="8">
        <v>25435000</v>
      </c>
      <c r="J1399" s="8">
        <v>744000</v>
      </c>
      <c r="K1399" s="8">
        <v>257000</v>
      </c>
      <c r="L1399" s="8">
        <v>24424000</v>
      </c>
      <c r="M1399" s="8">
        <v>24681000</v>
      </c>
      <c r="N1399" s="8">
        <v>38018000</v>
      </c>
      <c r="O1399" s="8">
        <v>2.2294999999999998</v>
      </c>
      <c r="P1399" s="9">
        <f t="shared" si="338"/>
        <v>0.99854531157853355</v>
      </c>
      <c r="Q1399" s="9">
        <f t="shared" si="339"/>
        <v>2.9251032042461177E-2</v>
      </c>
      <c r="R1399" s="9">
        <f t="shared" si="340"/>
        <v>1.0104187143699626E-2</v>
      </c>
      <c r="S1399" s="9">
        <f t="shared" si="341"/>
        <v>0.96025162178101042</v>
      </c>
      <c r="T1399" s="9">
        <f t="shared" si="342"/>
        <v>0.97035580892471007</v>
      </c>
      <c r="U1399" s="9">
        <f t="shared" si="343"/>
        <v>1.4947120110084529</v>
      </c>
      <c r="V1399" s="9">
        <f t="shared" si="344"/>
        <v>0</v>
      </c>
      <c r="W1399" s="9">
        <f t="shared" si="345"/>
        <v>0</v>
      </c>
      <c r="X1399" s="9">
        <f t="shared" si="346"/>
        <v>1</v>
      </c>
      <c r="Y1399" s="9">
        <f t="shared" si="347"/>
        <v>0</v>
      </c>
      <c r="Z1399" s="9">
        <f t="shared" si="348"/>
        <v>0</v>
      </c>
      <c r="AA1399" s="9">
        <f t="shared" si="349"/>
        <v>0</v>
      </c>
      <c r="AB1399" s="9">
        <f t="shared" si="350"/>
        <v>0</v>
      </c>
      <c r="AC1399" s="9">
        <f t="shared" si="351"/>
        <v>0</v>
      </c>
      <c r="AD1399" s="9">
        <f t="shared" si="352"/>
        <v>1</v>
      </c>
    </row>
    <row r="1400" spans="1:30" x14ac:dyDescent="0.35">
      <c r="A1400" s="5">
        <v>1399</v>
      </c>
      <c r="B1400" s="3" t="s">
        <v>809</v>
      </c>
      <c r="C1400" s="11">
        <v>20</v>
      </c>
      <c r="D1400" s="8">
        <v>17.5</v>
      </c>
      <c r="E1400" s="11">
        <v>0</v>
      </c>
      <c r="F1400" s="11">
        <v>5</v>
      </c>
      <c r="G1400" s="11">
        <v>0</v>
      </c>
      <c r="H1400" s="8">
        <v>4827000</v>
      </c>
      <c r="I1400" s="8">
        <v>11409000</v>
      </c>
      <c r="J1400" s="8">
        <v>7624000</v>
      </c>
      <c r="K1400" s="8">
        <v>2703000</v>
      </c>
      <c r="L1400" s="8">
        <v>932000</v>
      </c>
      <c r="M1400" s="8">
        <v>3635000</v>
      </c>
      <c r="N1400" s="8">
        <v>14880000</v>
      </c>
      <c r="O1400" s="8">
        <v>1.3012999999999999</v>
      </c>
      <c r="P1400" s="9">
        <f t="shared" si="338"/>
        <v>0.42308703655009205</v>
      </c>
      <c r="Q1400" s="9">
        <f t="shared" si="339"/>
        <v>0.66824436848102375</v>
      </c>
      <c r="R1400" s="9">
        <f t="shared" si="340"/>
        <v>0.23691822245595581</v>
      </c>
      <c r="S1400" s="9">
        <f t="shared" si="341"/>
        <v>8.1689893943378028E-2</v>
      </c>
      <c r="T1400" s="9">
        <f t="shared" si="342"/>
        <v>0.31860811639933384</v>
      </c>
      <c r="U1400" s="9">
        <f t="shared" si="343"/>
        <v>1.3042334998685248</v>
      </c>
      <c r="V1400" s="9">
        <f t="shared" si="344"/>
        <v>0</v>
      </c>
      <c r="W1400" s="9">
        <f t="shared" si="345"/>
        <v>0</v>
      </c>
      <c r="X1400" s="9">
        <f t="shared" si="346"/>
        <v>1</v>
      </c>
      <c r="Y1400" s="9">
        <f t="shared" si="347"/>
        <v>0</v>
      </c>
      <c r="Z1400" s="9">
        <f t="shared" si="348"/>
        <v>0</v>
      </c>
      <c r="AA1400" s="9">
        <f t="shared" si="349"/>
        <v>0</v>
      </c>
      <c r="AB1400" s="9">
        <f t="shared" si="350"/>
        <v>0</v>
      </c>
      <c r="AC1400" s="9">
        <f t="shared" si="351"/>
        <v>0</v>
      </c>
      <c r="AD1400" s="9">
        <f t="shared" si="352"/>
        <v>1</v>
      </c>
    </row>
    <row r="1401" spans="1:30" x14ac:dyDescent="0.35">
      <c r="A1401" s="5">
        <v>1400</v>
      </c>
      <c r="B1401" s="3" t="s">
        <v>810</v>
      </c>
      <c r="C1401" s="11">
        <v>20</v>
      </c>
      <c r="D1401" s="8">
        <v>3</v>
      </c>
      <c r="E1401" s="11">
        <v>0</v>
      </c>
      <c r="F1401" s="11">
        <v>5</v>
      </c>
      <c r="G1401" s="11">
        <v>0</v>
      </c>
      <c r="H1401" s="8">
        <v>821000</v>
      </c>
      <c r="I1401" s="8">
        <v>899000</v>
      </c>
      <c r="J1401" s="8">
        <v>134000</v>
      </c>
      <c r="K1401" s="8">
        <v>450000</v>
      </c>
      <c r="L1401" s="8">
        <v>305000</v>
      </c>
      <c r="M1401" s="8">
        <v>755000</v>
      </c>
      <c r="N1401" s="8">
        <v>2008000</v>
      </c>
      <c r="O1401" s="8">
        <v>2.2974999999999999</v>
      </c>
      <c r="P1401" s="9">
        <f t="shared" si="338"/>
        <v>0.91323692992213568</v>
      </c>
      <c r="Q1401" s="9">
        <f t="shared" si="339"/>
        <v>0.14905450500556172</v>
      </c>
      <c r="R1401" s="9">
        <f t="shared" si="340"/>
        <v>0.50055617352614012</v>
      </c>
      <c r="S1401" s="9">
        <f t="shared" si="341"/>
        <v>0.339265850945495</v>
      </c>
      <c r="T1401" s="9">
        <f t="shared" si="342"/>
        <v>0.83982202447163512</v>
      </c>
      <c r="U1401" s="9">
        <f t="shared" si="343"/>
        <v>2.2335928809788652</v>
      </c>
      <c r="V1401" s="9">
        <f t="shared" si="344"/>
        <v>0</v>
      </c>
      <c r="W1401" s="9">
        <f t="shared" si="345"/>
        <v>0</v>
      </c>
      <c r="X1401" s="9">
        <f t="shared" si="346"/>
        <v>1</v>
      </c>
      <c r="Y1401" s="9">
        <f t="shared" si="347"/>
        <v>0</v>
      </c>
      <c r="Z1401" s="9">
        <f t="shared" si="348"/>
        <v>0</v>
      </c>
      <c r="AA1401" s="9">
        <f t="shared" si="349"/>
        <v>0</v>
      </c>
      <c r="AB1401" s="9">
        <f t="shared" si="350"/>
        <v>0</v>
      </c>
      <c r="AC1401" s="9">
        <f t="shared" si="351"/>
        <v>0</v>
      </c>
      <c r="AD1401" s="9">
        <f t="shared" si="352"/>
        <v>1</v>
      </c>
    </row>
    <row r="1402" spans="1:30" x14ac:dyDescent="0.35">
      <c r="A1402" s="5">
        <v>1401</v>
      </c>
      <c r="B1402" s="3" t="s">
        <v>811</v>
      </c>
      <c r="C1402" s="11">
        <v>20</v>
      </c>
      <c r="D1402" s="8">
        <v>3</v>
      </c>
      <c r="E1402" s="11">
        <v>0</v>
      </c>
      <c r="F1402" s="11">
        <v>5</v>
      </c>
      <c r="G1402" s="11">
        <v>0</v>
      </c>
      <c r="H1402" s="8">
        <v>43287000</v>
      </c>
      <c r="I1402" s="8">
        <v>43287000</v>
      </c>
      <c r="J1402" s="8">
        <v>5124000</v>
      </c>
      <c r="K1402" s="8">
        <v>1183000</v>
      </c>
      <c r="L1402" s="8">
        <v>36780000</v>
      </c>
      <c r="M1402" s="8">
        <v>37963000</v>
      </c>
      <c r="N1402" s="8">
        <v>37991000</v>
      </c>
      <c r="O1402" s="8">
        <v>0.96089999999999998</v>
      </c>
      <c r="P1402" s="9">
        <f t="shared" si="338"/>
        <v>1</v>
      </c>
      <c r="Q1402" s="9">
        <f t="shared" si="339"/>
        <v>0.11837272160232865</v>
      </c>
      <c r="R1402" s="9">
        <f t="shared" si="340"/>
        <v>2.7329221244253472E-2</v>
      </c>
      <c r="S1402" s="9">
        <f t="shared" si="341"/>
        <v>0.84967773234458377</v>
      </c>
      <c r="T1402" s="9">
        <f t="shared" si="342"/>
        <v>0.87700695358883729</v>
      </c>
      <c r="U1402" s="9">
        <f t="shared" si="343"/>
        <v>0.87765379906207408</v>
      </c>
      <c r="V1402" s="9">
        <f t="shared" si="344"/>
        <v>0</v>
      </c>
      <c r="W1402" s="9">
        <f t="shared" si="345"/>
        <v>0</v>
      </c>
      <c r="X1402" s="9">
        <f t="shared" si="346"/>
        <v>1</v>
      </c>
      <c r="Y1402" s="9">
        <f t="shared" si="347"/>
        <v>0</v>
      </c>
      <c r="Z1402" s="9">
        <f t="shared" si="348"/>
        <v>0</v>
      </c>
      <c r="AA1402" s="9">
        <f t="shared" si="349"/>
        <v>0</v>
      </c>
      <c r="AB1402" s="9">
        <f t="shared" si="350"/>
        <v>0</v>
      </c>
      <c r="AC1402" s="9">
        <f t="shared" si="351"/>
        <v>0</v>
      </c>
      <c r="AD1402" s="9">
        <f t="shared" si="352"/>
        <v>1</v>
      </c>
    </row>
    <row r="1403" spans="1:30" x14ac:dyDescent="0.35">
      <c r="A1403" s="5">
        <v>1402</v>
      </c>
      <c r="B1403" s="3" t="s">
        <v>812</v>
      </c>
      <c r="C1403" s="11">
        <v>20</v>
      </c>
      <c r="D1403" s="8">
        <v>8</v>
      </c>
      <c r="E1403" s="11">
        <v>0</v>
      </c>
      <c r="F1403" s="11">
        <v>5</v>
      </c>
      <c r="G1403" s="11">
        <v>0</v>
      </c>
      <c r="H1403" s="8">
        <v>50311000</v>
      </c>
      <c r="I1403" s="8">
        <v>50311000</v>
      </c>
      <c r="J1403" s="8">
        <v>16318000</v>
      </c>
      <c r="K1403" s="8">
        <v>26586000</v>
      </c>
      <c r="L1403" s="8">
        <v>7397000</v>
      </c>
      <c r="M1403" s="8">
        <v>33983000</v>
      </c>
      <c r="N1403" s="8">
        <v>137909000</v>
      </c>
      <c r="O1403" s="8">
        <v>3.4024999999999999</v>
      </c>
      <c r="P1403" s="9">
        <f t="shared" si="338"/>
        <v>1</v>
      </c>
      <c r="Q1403" s="9">
        <f t="shared" si="339"/>
        <v>0.32434258909582397</v>
      </c>
      <c r="R1403" s="9">
        <f t="shared" si="340"/>
        <v>0.52843314583291923</v>
      </c>
      <c r="S1403" s="9">
        <f t="shared" si="341"/>
        <v>0.14702550138140763</v>
      </c>
      <c r="T1403" s="9">
        <f t="shared" si="342"/>
        <v>0.67545864721432691</v>
      </c>
      <c r="U1403" s="9">
        <f t="shared" si="343"/>
        <v>2.7411301703404822</v>
      </c>
      <c r="V1403" s="9">
        <f t="shared" si="344"/>
        <v>0</v>
      </c>
      <c r="W1403" s="9">
        <f t="shared" si="345"/>
        <v>0</v>
      </c>
      <c r="X1403" s="9">
        <f t="shared" si="346"/>
        <v>1</v>
      </c>
      <c r="Y1403" s="9">
        <f t="shared" si="347"/>
        <v>0</v>
      </c>
      <c r="Z1403" s="9">
        <f t="shared" si="348"/>
        <v>0</v>
      </c>
      <c r="AA1403" s="9">
        <f t="shared" si="349"/>
        <v>0</v>
      </c>
      <c r="AB1403" s="9">
        <f t="shared" si="350"/>
        <v>0</v>
      </c>
      <c r="AC1403" s="9">
        <f t="shared" si="351"/>
        <v>0</v>
      </c>
      <c r="AD1403" s="9">
        <f t="shared" si="352"/>
        <v>1</v>
      </c>
    </row>
    <row r="1404" spans="1:30" x14ac:dyDescent="0.35">
      <c r="A1404" s="5">
        <v>1403</v>
      </c>
      <c r="B1404" s="3" t="s">
        <v>813</v>
      </c>
      <c r="C1404" s="11">
        <v>20</v>
      </c>
      <c r="D1404" s="8">
        <v>3.5</v>
      </c>
      <c r="E1404" s="11">
        <v>0</v>
      </c>
      <c r="F1404" s="11">
        <v>5</v>
      </c>
      <c r="G1404" s="11">
        <v>0</v>
      </c>
      <c r="H1404" s="8">
        <v>4775000</v>
      </c>
      <c r="I1404" s="8">
        <v>4775000</v>
      </c>
      <c r="J1404" s="8">
        <v>3161000</v>
      </c>
      <c r="K1404" s="8">
        <v>300000</v>
      </c>
      <c r="L1404" s="8">
        <v>1284000</v>
      </c>
      <c r="M1404" s="8">
        <v>1584000</v>
      </c>
      <c r="N1404" s="8">
        <v>28933000</v>
      </c>
      <c r="O1404" s="8">
        <v>4.9444999999999997</v>
      </c>
      <c r="P1404" s="9">
        <f t="shared" si="338"/>
        <v>1</v>
      </c>
      <c r="Q1404" s="9">
        <f t="shared" si="339"/>
        <v>0.66198952879581152</v>
      </c>
      <c r="R1404" s="9">
        <f t="shared" si="340"/>
        <v>6.2827225130890049E-2</v>
      </c>
      <c r="S1404" s="9">
        <f t="shared" si="341"/>
        <v>0.26890052356020944</v>
      </c>
      <c r="T1404" s="9">
        <f t="shared" si="342"/>
        <v>0.3317277486910995</v>
      </c>
      <c r="U1404" s="9">
        <f t="shared" si="343"/>
        <v>6.0592670157068067</v>
      </c>
      <c r="V1404" s="9">
        <f t="shared" si="344"/>
        <v>0</v>
      </c>
      <c r="W1404" s="9">
        <f t="shared" si="345"/>
        <v>0</v>
      </c>
      <c r="X1404" s="9">
        <f t="shared" si="346"/>
        <v>1</v>
      </c>
      <c r="Y1404" s="9">
        <f t="shared" si="347"/>
        <v>0</v>
      </c>
      <c r="Z1404" s="9">
        <f t="shared" si="348"/>
        <v>0</v>
      </c>
      <c r="AA1404" s="9">
        <f t="shared" si="349"/>
        <v>0</v>
      </c>
      <c r="AB1404" s="9">
        <f t="shared" si="350"/>
        <v>0</v>
      </c>
      <c r="AC1404" s="9">
        <f t="shared" si="351"/>
        <v>0</v>
      </c>
      <c r="AD1404" s="9">
        <f t="shared" si="352"/>
        <v>1</v>
      </c>
    </row>
    <row r="1405" spans="1:30" x14ac:dyDescent="0.35">
      <c r="A1405" s="5">
        <v>1404</v>
      </c>
      <c r="B1405" s="3" t="s">
        <v>814</v>
      </c>
      <c r="C1405" s="11">
        <v>20</v>
      </c>
      <c r="D1405" s="8">
        <v>17.5</v>
      </c>
      <c r="E1405" s="11">
        <v>0</v>
      </c>
      <c r="F1405" s="11">
        <v>3</v>
      </c>
      <c r="G1405" s="11">
        <v>0</v>
      </c>
      <c r="H1405" s="8">
        <v>6270000</v>
      </c>
      <c r="I1405" s="8">
        <v>6442000</v>
      </c>
      <c r="J1405" s="8">
        <v>765000</v>
      </c>
      <c r="K1405" s="8">
        <v>1404000</v>
      </c>
      <c r="L1405" s="8">
        <v>4263000</v>
      </c>
      <c r="M1405" s="8">
        <v>5667000</v>
      </c>
      <c r="N1405" s="8">
        <v>27001000</v>
      </c>
      <c r="O1405" s="8">
        <v>4.4260000000000002</v>
      </c>
      <c r="P1405" s="9">
        <f t="shared" si="338"/>
        <v>0.97330021732381244</v>
      </c>
      <c r="Q1405" s="9">
        <f t="shared" si="339"/>
        <v>0.11875194039118286</v>
      </c>
      <c r="R1405" s="9">
        <f t="shared" si="340"/>
        <v>0.21794473765911207</v>
      </c>
      <c r="S1405" s="9">
        <f t="shared" si="341"/>
        <v>0.6617510090034151</v>
      </c>
      <c r="T1405" s="9">
        <f t="shared" si="342"/>
        <v>0.87969574666252714</v>
      </c>
      <c r="U1405" s="9">
        <f t="shared" si="343"/>
        <v>4.1914001862775532</v>
      </c>
      <c r="V1405" s="9">
        <f t="shared" si="344"/>
        <v>0</v>
      </c>
      <c r="W1405" s="9">
        <f t="shared" si="345"/>
        <v>0</v>
      </c>
      <c r="X1405" s="9">
        <f t="shared" si="346"/>
        <v>1</v>
      </c>
      <c r="Y1405" s="9">
        <f t="shared" si="347"/>
        <v>0</v>
      </c>
      <c r="Z1405" s="9">
        <f t="shared" si="348"/>
        <v>0</v>
      </c>
      <c r="AA1405" s="9">
        <f t="shared" si="349"/>
        <v>0</v>
      </c>
      <c r="AB1405" s="9">
        <f t="shared" si="350"/>
        <v>1</v>
      </c>
      <c r="AC1405" s="9">
        <f t="shared" si="351"/>
        <v>0</v>
      </c>
      <c r="AD1405" s="9">
        <f t="shared" si="352"/>
        <v>0</v>
      </c>
    </row>
    <row r="1406" spans="1:30" x14ac:dyDescent="0.35">
      <c r="A1406" s="5">
        <v>1405</v>
      </c>
      <c r="B1406" s="3" t="s">
        <v>815</v>
      </c>
      <c r="C1406" s="11">
        <v>20</v>
      </c>
      <c r="D1406" s="8">
        <v>9.5</v>
      </c>
      <c r="E1406" s="11">
        <v>0</v>
      </c>
      <c r="F1406" s="11">
        <v>5</v>
      </c>
      <c r="G1406" s="11">
        <v>0</v>
      </c>
      <c r="H1406" s="8">
        <v>127063000</v>
      </c>
      <c r="I1406" s="8">
        <v>127073000</v>
      </c>
      <c r="J1406" s="8">
        <v>62454000</v>
      </c>
      <c r="K1406" s="8">
        <v>28948000</v>
      </c>
      <c r="L1406" s="8">
        <v>35661000</v>
      </c>
      <c r="M1406" s="8">
        <v>64609000</v>
      </c>
      <c r="N1406" s="8">
        <v>89849000</v>
      </c>
      <c r="O1406" s="8">
        <v>0.70850000000000002</v>
      </c>
      <c r="P1406" s="9">
        <f t="shared" si="338"/>
        <v>0.99992130507660948</v>
      </c>
      <c r="Q1406" s="9">
        <f t="shared" si="339"/>
        <v>0.49148127454297924</v>
      </c>
      <c r="R1406" s="9">
        <f t="shared" si="340"/>
        <v>0.22780606423079647</v>
      </c>
      <c r="S1406" s="9">
        <f t="shared" si="341"/>
        <v>0.28063396630283383</v>
      </c>
      <c r="T1406" s="9">
        <f t="shared" si="342"/>
        <v>0.50844003053363029</v>
      </c>
      <c r="U1406" s="9">
        <f t="shared" si="343"/>
        <v>0.7070660171712323</v>
      </c>
      <c r="V1406" s="9">
        <f t="shared" si="344"/>
        <v>0</v>
      </c>
      <c r="W1406" s="9">
        <f t="shared" si="345"/>
        <v>0</v>
      </c>
      <c r="X1406" s="9">
        <f t="shared" si="346"/>
        <v>1</v>
      </c>
      <c r="Y1406" s="9">
        <f t="shared" si="347"/>
        <v>0</v>
      </c>
      <c r="Z1406" s="9">
        <f t="shared" si="348"/>
        <v>0</v>
      </c>
      <c r="AA1406" s="9">
        <f t="shared" si="349"/>
        <v>0</v>
      </c>
      <c r="AB1406" s="9">
        <f t="shared" si="350"/>
        <v>0</v>
      </c>
      <c r="AC1406" s="9">
        <f t="shared" si="351"/>
        <v>0</v>
      </c>
      <c r="AD1406" s="9">
        <f t="shared" si="352"/>
        <v>1</v>
      </c>
    </row>
    <row r="1407" spans="1:30" x14ac:dyDescent="0.35">
      <c r="A1407" s="5">
        <v>1406</v>
      </c>
      <c r="B1407" s="3" t="s">
        <v>816</v>
      </c>
      <c r="C1407" s="11">
        <v>20</v>
      </c>
      <c r="D1407" s="8">
        <v>10</v>
      </c>
      <c r="E1407" s="11">
        <v>0</v>
      </c>
      <c r="F1407" s="11">
        <v>5</v>
      </c>
      <c r="G1407" s="11">
        <v>0</v>
      </c>
      <c r="H1407" s="8">
        <v>623000</v>
      </c>
      <c r="I1407" s="8">
        <v>721000</v>
      </c>
      <c r="J1407" s="8">
        <v>151000</v>
      </c>
      <c r="K1407" s="8">
        <v>98000</v>
      </c>
      <c r="L1407" s="8">
        <v>462000</v>
      </c>
      <c r="M1407" s="8">
        <v>560000</v>
      </c>
      <c r="N1407" s="8">
        <v>2364000</v>
      </c>
      <c r="O1407" s="8">
        <v>6.5575999999999999</v>
      </c>
      <c r="P1407" s="9">
        <f t="shared" si="338"/>
        <v>0.86407766990291257</v>
      </c>
      <c r="Q1407" s="9">
        <f t="shared" si="339"/>
        <v>0.20943134535367544</v>
      </c>
      <c r="R1407" s="9">
        <f t="shared" si="340"/>
        <v>0.13592233009708737</v>
      </c>
      <c r="S1407" s="9">
        <f t="shared" si="341"/>
        <v>0.64077669902912626</v>
      </c>
      <c r="T1407" s="9">
        <f t="shared" si="342"/>
        <v>0.77669902912621358</v>
      </c>
      <c r="U1407" s="9">
        <f t="shared" si="343"/>
        <v>3.2787794729542301</v>
      </c>
      <c r="V1407" s="9">
        <f t="shared" si="344"/>
        <v>0</v>
      </c>
      <c r="W1407" s="9">
        <f t="shared" si="345"/>
        <v>0</v>
      </c>
      <c r="X1407" s="9">
        <f t="shared" si="346"/>
        <v>1</v>
      </c>
      <c r="Y1407" s="9">
        <f t="shared" si="347"/>
        <v>0</v>
      </c>
      <c r="Z1407" s="9">
        <f t="shared" si="348"/>
        <v>0</v>
      </c>
      <c r="AA1407" s="9">
        <f t="shared" si="349"/>
        <v>0</v>
      </c>
      <c r="AB1407" s="9">
        <f t="shared" si="350"/>
        <v>0</v>
      </c>
      <c r="AC1407" s="9">
        <f t="shared" si="351"/>
        <v>0</v>
      </c>
      <c r="AD1407" s="9">
        <f t="shared" si="352"/>
        <v>1</v>
      </c>
    </row>
    <row r="1408" spans="1:30" x14ac:dyDescent="0.35">
      <c r="A1408" s="5">
        <v>1407</v>
      </c>
      <c r="B1408" s="3" t="s">
        <v>817</v>
      </c>
      <c r="C1408" s="11">
        <v>20</v>
      </c>
      <c r="D1408" s="8">
        <v>28</v>
      </c>
      <c r="E1408" s="11">
        <v>0</v>
      </c>
      <c r="F1408" s="11">
        <v>2</v>
      </c>
      <c r="G1408" s="11">
        <v>0</v>
      </c>
      <c r="H1408" s="8">
        <v>125218000</v>
      </c>
      <c r="I1408" s="8">
        <v>228806000</v>
      </c>
      <c r="J1408" s="8">
        <v>179487000</v>
      </c>
      <c r="K1408" s="8">
        <v>18507000</v>
      </c>
      <c r="L1408" s="8">
        <v>30254000</v>
      </c>
      <c r="M1408" s="8">
        <v>48761000</v>
      </c>
      <c r="N1408" s="8">
        <v>110375000</v>
      </c>
      <c r="O1408" s="8">
        <v>0.4955</v>
      </c>
      <c r="P1408" s="9">
        <f t="shared" si="338"/>
        <v>0.54726711712105447</v>
      </c>
      <c r="Q1408" s="9">
        <f t="shared" si="339"/>
        <v>0.78445058258961742</v>
      </c>
      <c r="R1408" s="9">
        <f t="shared" si="340"/>
        <v>8.0885116649038927E-2</v>
      </c>
      <c r="S1408" s="9">
        <f t="shared" si="341"/>
        <v>0.13222555352569426</v>
      </c>
      <c r="T1408" s="9">
        <f t="shared" si="342"/>
        <v>0.21311067017473317</v>
      </c>
      <c r="U1408" s="9">
        <f t="shared" si="343"/>
        <v>0.48239556654982824</v>
      </c>
      <c r="V1408" s="9">
        <f t="shared" si="344"/>
        <v>0</v>
      </c>
      <c r="W1408" s="9">
        <f t="shared" si="345"/>
        <v>0</v>
      </c>
      <c r="X1408" s="9">
        <f t="shared" si="346"/>
        <v>1</v>
      </c>
      <c r="Y1408" s="9">
        <f t="shared" si="347"/>
        <v>0</v>
      </c>
      <c r="Z1408" s="9">
        <f t="shared" si="348"/>
        <v>0</v>
      </c>
      <c r="AA1408" s="9">
        <f t="shared" si="349"/>
        <v>1</v>
      </c>
      <c r="AB1408" s="9">
        <f t="shared" si="350"/>
        <v>0</v>
      </c>
      <c r="AC1408" s="9">
        <f t="shared" si="351"/>
        <v>0</v>
      </c>
      <c r="AD1408" s="9">
        <f t="shared" si="352"/>
        <v>0</v>
      </c>
    </row>
    <row r="1409" spans="1:30" x14ac:dyDescent="0.35">
      <c r="A1409" s="5">
        <v>1408</v>
      </c>
      <c r="B1409" s="3" t="s">
        <v>818</v>
      </c>
      <c r="C1409" s="11">
        <v>20</v>
      </c>
      <c r="D1409" s="8">
        <v>14</v>
      </c>
      <c r="E1409" s="11">
        <v>0</v>
      </c>
      <c r="F1409" s="11">
        <v>5</v>
      </c>
      <c r="G1409" s="11">
        <v>0</v>
      </c>
      <c r="H1409" s="8">
        <v>582901000</v>
      </c>
      <c r="I1409" s="8">
        <v>1014384000</v>
      </c>
      <c r="J1409" s="8">
        <v>350233000</v>
      </c>
      <c r="K1409" s="8">
        <v>219490000</v>
      </c>
      <c r="L1409" s="8">
        <v>443845000</v>
      </c>
      <c r="M1409" s="8">
        <v>663335000</v>
      </c>
      <c r="N1409" s="8">
        <v>284443000</v>
      </c>
      <c r="O1409" s="8">
        <v>0.36849999999999999</v>
      </c>
      <c r="P1409" s="9">
        <f t="shared" si="338"/>
        <v>0.57463544377671572</v>
      </c>
      <c r="Q1409" s="9">
        <f t="shared" si="339"/>
        <v>0.34526668401709804</v>
      </c>
      <c r="R1409" s="9">
        <f t="shared" si="340"/>
        <v>0.21637762425274848</v>
      </c>
      <c r="S1409" s="9">
        <f t="shared" si="341"/>
        <v>0.43755126263821198</v>
      </c>
      <c r="T1409" s="9">
        <f t="shared" si="342"/>
        <v>0.6539288868909604</v>
      </c>
      <c r="U1409" s="9">
        <f t="shared" si="343"/>
        <v>0.28040958847931358</v>
      </c>
      <c r="V1409" s="9">
        <f t="shared" si="344"/>
        <v>0</v>
      </c>
      <c r="W1409" s="9">
        <f t="shared" si="345"/>
        <v>0</v>
      </c>
      <c r="X1409" s="9">
        <f t="shared" si="346"/>
        <v>1</v>
      </c>
      <c r="Y1409" s="9">
        <f t="shared" si="347"/>
        <v>0</v>
      </c>
      <c r="Z1409" s="9">
        <f t="shared" si="348"/>
        <v>0</v>
      </c>
      <c r="AA1409" s="9">
        <f t="shared" si="349"/>
        <v>0</v>
      </c>
      <c r="AB1409" s="9">
        <f t="shared" si="350"/>
        <v>0</v>
      </c>
      <c r="AC1409" s="9">
        <f t="shared" si="351"/>
        <v>0</v>
      </c>
      <c r="AD1409" s="9">
        <f t="shared" si="352"/>
        <v>1</v>
      </c>
    </row>
    <row r="1410" spans="1:30" x14ac:dyDescent="0.35">
      <c r="A1410" s="5">
        <v>1409</v>
      </c>
      <c r="B1410" s="3" t="s">
        <v>1634</v>
      </c>
      <c r="C1410" s="11">
        <v>20</v>
      </c>
      <c r="D1410" s="8">
        <v>17.5</v>
      </c>
      <c r="E1410" s="11">
        <v>0</v>
      </c>
      <c r="F1410" s="11">
        <v>5</v>
      </c>
      <c r="G1410" s="11">
        <v>0</v>
      </c>
      <c r="H1410" s="8">
        <v>13937000</v>
      </c>
      <c r="I1410" s="8">
        <v>21133000</v>
      </c>
      <c r="J1410" s="8">
        <v>-3411000</v>
      </c>
      <c r="K1410" s="8">
        <v>41000</v>
      </c>
      <c r="L1410" s="8">
        <v>494000</v>
      </c>
      <c r="M1410" s="8">
        <v>535000</v>
      </c>
      <c r="N1410" s="8">
        <v>88945000</v>
      </c>
      <c r="O1410" s="8">
        <v>2.5668000000000002</v>
      </c>
      <c r="P1410" s="9">
        <f t="shared" si="338"/>
        <v>0.65948989731699237</v>
      </c>
      <c r="Q1410" s="9">
        <f t="shared" si="339"/>
        <v>-0.16140633133014717</v>
      </c>
      <c r="R1410" s="9">
        <f t="shared" si="340"/>
        <v>1.940093692329532E-3</v>
      </c>
      <c r="S1410" s="9">
        <f t="shared" si="341"/>
        <v>2.3375763024653384E-2</v>
      </c>
      <c r="T1410" s="9">
        <f t="shared" si="342"/>
        <v>2.5315856716982919E-2</v>
      </c>
      <c r="U1410" s="9">
        <f t="shared" si="343"/>
        <v>4.2088203283963468</v>
      </c>
      <c r="V1410" s="9">
        <f t="shared" si="344"/>
        <v>0</v>
      </c>
      <c r="W1410" s="9">
        <f t="shared" si="345"/>
        <v>0</v>
      </c>
      <c r="X1410" s="9">
        <f t="shared" si="346"/>
        <v>1</v>
      </c>
      <c r="Y1410" s="9">
        <f t="shared" si="347"/>
        <v>0</v>
      </c>
      <c r="Z1410" s="9">
        <f t="shared" si="348"/>
        <v>0</v>
      </c>
      <c r="AA1410" s="9">
        <f t="shared" si="349"/>
        <v>0</v>
      </c>
      <c r="AB1410" s="9">
        <f t="shared" si="350"/>
        <v>0</v>
      </c>
      <c r="AC1410" s="9">
        <f t="shared" si="351"/>
        <v>0</v>
      </c>
      <c r="AD1410" s="9">
        <f t="shared" si="352"/>
        <v>1</v>
      </c>
    </row>
    <row r="1411" spans="1:30" x14ac:dyDescent="0.35">
      <c r="A1411" s="5">
        <v>1410</v>
      </c>
      <c r="B1411" s="3" t="s">
        <v>1635</v>
      </c>
      <c r="C1411" s="11">
        <v>20</v>
      </c>
      <c r="D1411" s="8">
        <v>29</v>
      </c>
      <c r="E1411" s="11">
        <v>0</v>
      </c>
      <c r="F1411" s="11">
        <v>2</v>
      </c>
      <c r="G1411" s="11">
        <v>0</v>
      </c>
      <c r="H1411" s="8">
        <v>8279000</v>
      </c>
      <c r="I1411" s="8">
        <v>14745000</v>
      </c>
      <c r="J1411" s="8">
        <v>8881000</v>
      </c>
      <c r="K1411" s="8">
        <v>3664000</v>
      </c>
      <c r="L1411" s="8">
        <v>2000000</v>
      </c>
      <c r="M1411" s="8">
        <v>5664000</v>
      </c>
      <c r="N1411" s="8">
        <v>4725000</v>
      </c>
      <c r="O1411" s="8">
        <v>0.32419999999999999</v>
      </c>
      <c r="P1411" s="9">
        <f t="shared" si="338"/>
        <v>0.56147846727704309</v>
      </c>
      <c r="Q1411" s="9">
        <f t="shared" si="339"/>
        <v>0.6023058663953883</v>
      </c>
      <c r="R1411" s="9">
        <f t="shared" si="340"/>
        <v>0.24849101390301798</v>
      </c>
      <c r="S1411" s="9">
        <f t="shared" si="341"/>
        <v>0.1356391997287216</v>
      </c>
      <c r="T1411" s="9">
        <f t="shared" si="342"/>
        <v>0.38413021363173955</v>
      </c>
      <c r="U1411" s="9">
        <f t="shared" si="343"/>
        <v>0.32044760935910477</v>
      </c>
      <c r="V1411" s="9">
        <f t="shared" si="344"/>
        <v>0</v>
      </c>
      <c r="W1411" s="9">
        <f t="shared" si="345"/>
        <v>0</v>
      </c>
      <c r="X1411" s="9">
        <f t="shared" si="346"/>
        <v>1</v>
      </c>
      <c r="Y1411" s="9">
        <f t="shared" si="347"/>
        <v>0</v>
      </c>
      <c r="Z1411" s="9">
        <f t="shared" si="348"/>
        <v>0</v>
      </c>
      <c r="AA1411" s="9">
        <f t="shared" si="349"/>
        <v>1</v>
      </c>
      <c r="AB1411" s="9">
        <f t="shared" si="350"/>
        <v>0</v>
      </c>
      <c r="AC1411" s="9">
        <f t="shared" si="351"/>
        <v>0</v>
      </c>
      <c r="AD1411" s="9">
        <f t="shared" si="352"/>
        <v>0</v>
      </c>
    </row>
    <row r="1412" spans="1:30" x14ac:dyDescent="0.35">
      <c r="A1412" s="5">
        <v>1411</v>
      </c>
      <c r="B1412" s="3" t="s">
        <v>819</v>
      </c>
      <c r="C1412" s="11">
        <v>20</v>
      </c>
      <c r="D1412" s="8">
        <v>5.5</v>
      </c>
      <c r="E1412" s="11">
        <v>0</v>
      </c>
      <c r="F1412" s="11">
        <v>5</v>
      </c>
      <c r="G1412" s="11">
        <v>0</v>
      </c>
      <c r="H1412" s="8">
        <v>235000</v>
      </c>
      <c r="I1412" s="8">
        <v>235000</v>
      </c>
      <c r="J1412" s="8">
        <v>73000</v>
      </c>
      <c r="K1412" s="8">
        <v>47000</v>
      </c>
      <c r="L1412" s="8">
        <v>105000</v>
      </c>
      <c r="M1412" s="8">
        <v>152000</v>
      </c>
      <c r="N1412" s="8">
        <v>23997000</v>
      </c>
      <c r="O1412" s="8">
        <v>21.8552</v>
      </c>
      <c r="P1412" s="9">
        <f t="shared" si="338"/>
        <v>1</v>
      </c>
      <c r="Q1412" s="9">
        <f t="shared" si="339"/>
        <v>0.31063829787234043</v>
      </c>
      <c r="R1412" s="9">
        <f t="shared" si="340"/>
        <v>0.2</v>
      </c>
      <c r="S1412" s="9">
        <f t="shared" si="341"/>
        <v>0.44680851063829785</v>
      </c>
      <c r="T1412" s="9">
        <f t="shared" si="342"/>
        <v>0.64680851063829792</v>
      </c>
      <c r="U1412" s="9">
        <f t="shared" si="343"/>
        <v>102.11489361702128</v>
      </c>
      <c r="V1412" s="9">
        <f t="shared" si="344"/>
        <v>0</v>
      </c>
      <c r="W1412" s="9">
        <f t="shared" si="345"/>
        <v>0</v>
      </c>
      <c r="X1412" s="9">
        <f t="shared" si="346"/>
        <v>1</v>
      </c>
      <c r="Y1412" s="9">
        <f t="shared" si="347"/>
        <v>0</v>
      </c>
      <c r="Z1412" s="9">
        <f t="shared" si="348"/>
        <v>0</v>
      </c>
      <c r="AA1412" s="9">
        <f t="shared" si="349"/>
        <v>0</v>
      </c>
      <c r="AB1412" s="9">
        <f t="shared" si="350"/>
        <v>0</v>
      </c>
      <c r="AC1412" s="9">
        <f t="shared" si="351"/>
        <v>0</v>
      </c>
      <c r="AD1412" s="9">
        <f t="shared" si="352"/>
        <v>1</v>
      </c>
    </row>
    <row r="1413" spans="1:30" x14ac:dyDescent="0.35">
      <c r="A1413" s="5">
        <v>1412</v>
      </c>
      <c r="B1413" s="3" t="s">
        <v>1636</v>
      </c>
      <c r="C1413" s="11">
        <v>20</v>
      </c>
      <c r="D1413" s="8">
        <v>16</v>
      </c>
      <c r="E1413" s="11">
        <v>0</v>
      </c>
      <c r="F1413" s="11">
        <v>5</v>
      </c>
      <c r="G1413" s="11">
        <v>0</v>
      </c>
      <c r="H1413" s="8">
        <v>254408000</v>
      </c>
      <c r="I1413" s="8">
        <v>292845000</v>
      </c>
      <c r="J1413" s="8">
        <v>246469000</v>
      </c>
      <c r="K1413" s="8">
        <v>1228000</v>
      </c>
      <c r="L1413" s="8">
        <v>44173000</v>
      </c>
      <c r="M1413" s="8">
        <v>45401000</v>
      </c>
      <c r="N1413" s="8">
        <v>312950000</v>
      </c>
      <c r="O1413" s="8">
        <v>1.2548999999999999</v>
      </c>
      <c r="P1413" s="9">
        <f t="shared" si="338"/>
        <v>0.86874626508904029</v>
      </c>
      <c r="Q1413" s="9">
        <f t="shared" si="339"/>
        <v>0.84163636053202207</v>
      </c>
      <c r="R1413" s="9">
        <f t="shared" si="340"/>
        <v>4.193344602093258E-3</v>
      </c>
      <c r="S1413" s="9">
        <f t="shared" si="341"/>
        <v>0.15084088852464614</v>
      </c>
      <c r="T1413" s="9">
        <f t="shared" si="342"/>
        <v>0.15503423312673939</v>
      </c>
      <c r="U1413" s="9">
        <f t="shared" si="343"/>
        <v>1.0686540661442059</v>
      </c>
      <c r="V1413" s="9">
        <f t="shared" si="344"/>
        <v>0</v>
      </c>
      <c r="W1413" s="9">
        <f t="shared" si="345"/>
        <v>0</v>
      </c>
      <c r="X1413" s="9">
        <f t="shared" si="346"/>
        <v>1</v>
      </c>
      <c r="Y1413" s="9">
        <f t="shared" si="347"/>
        <v>0</v>
      </c>
      <c r="Z1413" s="9">
        <f t="shared" si="348"/>
        <v>0</v>
      </c>
      <c r="AA1413" s="9">
        <f t="shared" si="349"/>
        <v>0</v>
      </c>
      <c r="AB1413" s="9">
        <f t="shared" si="350"/>
        <v>0</v>
      </c>
      <c r="AC1413" s="9">
        <f t="shared" si="351"/>
        <v>0</v>
      </c>
      <c r="AD1413" s="9">
        <f t="shared" si="352"/>
        <v>1</v>
      </c>
    </row>
    <row r="1414" spans="1:30" x14ac:dyDescent="0.35">
      <c r="A1414" s="5">
        <v>1413</v>
      </c>
      <c r="B1414" s="3" t="s">
        <v>820</v>
      </c>
      <c r="C1414" s="11">
        <v>20</v>
      </c>
      <c r="D1414" s="8">
        <v>8.5</v>
      </c>
      <c r="E1414" s="11">
        <v>0</v>
      </c>
      <c r="F1414" s="11">
        <v>5</v>
      </c>
      <c r="G1414" s="11">
        <v>0</v>
      </c>
      <c r="H1414" s="8">
        <v>21642000</v>
      </c>
      <c r="I1414" s="8">
        <v>48333000</v>
      </c>
      <c r="J1414" s="8">
        <v>35138000</v>
      </c>
      <c r="K1414" s="8">
        <v>6207000</v>
      </c>
      <c r="L1414" s="8">
        <v>6973000</v>
      </c>
      <c r="M1414" s="8">
        <v>13180000</v>
      </c>
      <c r="N1414" s="8">
        <v>60808000</v>
      </c>
      <c r="O1414" s="8">
        <v>1.9372</v>
      </c>
      <c r="P1414" s="9">
        <f t="shared" si="338"/>
        <v>0.44776860530072621</v>
      </c>
      <c r="Q1414" s="9">
        <f t="shared" si="339"/>
        <v>0.72699811722839469</v>
      </c>
      <c r="R1414" s="9">
        <f t="shared" si="340"/>
        <v>0.12842157532120912</v>
      </c>
      <c r="S1414" s="9">
        <f t="shared" si="341"/>
        <v>0.14426996048248608</v>
      </c>
      <c r="T1414" s="9">
        <f t="shared" si="342"/>
        <v>0.27269153580369521</v>
      </c>
      <c r="U1414" s="9">
        <f t="shared" si="343"/>
        <v>1.2581052283119194</v>
      </c>
      <c r="V1414" s="9">
        <f t="shared" si="344"/>
        <v>0</v>
      </c>
      <c r="W1414" s="9">
        <f t="shared" si="345"/>
        <v>0</v>
      </c>
      <c r="X1414" s="9">
        <f t="shared" si="346"/>
        <v>1</v>
      </c>
      <c r="Y1414" s="9">
        <f t="shared" si="347"/>
        <v>0</v>
      </c>
      <c r="Z1414" s="9">
        <f t="shared" si="348"/>
        <v>0</v>
      </c>
      <c r="AA1414" s="9">
        <f t="shared" si="349"/>
        <v>0</v>
      </c>
      <c r="AB1414" s="9">
        <f t="shared" si="350"/>
        <v>0</v>
      </c>
      <c r="AC1414" s="9">
        <f t="shared" si="351"/>
        <v>0</v>
      </c>
      <c r="AD1414" s="9">
        <f t="shared" si="352"/>
        <v>1</v>
      </c>
    </row>
    <row r="1415" spans="1:30" x14ac:dyDescent="0.35">
      <c r="A1415" s="5">
        <v>1414</v>
      </c>
      <c r="B1415" s="3" t="s">
        <v>821</v>
      </c>
      <c r="C1415" s="11">
        <v>20</v>
      </c>
      <c r="D1415" s="8">
        <v>28</v>
      </c>
      <c r="E1415" s="11">
        <v>0</v>
      </c>
      <c r="F1415" s="11">
        <v>2</v>
      </c>
      <c r="G1415" s="11">
        <v>0</v>
      </c>
      <c r="H1415" s="8">
        <v>16982000</v>
      </c>
      <c r="I1415" s="8">
        <v>30620000</v>
      </c>
      <c r="J1415" s="8">
        <v>21713000</v>
      </c>
      <c r="K1415" s="8">
        <v>450000</v>
      </c>
      <c r="L1415" s="8">
        <v>8457000</v>
      </c>
      <c r="M1415" s="8">
        <v>8907000</v>
      </c>
      <c r="N1415" s="8">
        <v>40003000</v>
      </c>
      <c r="O1415" s="8">
        <v>1.4783999999999999</v>
      </c>
      <c r="P1415" s="9">
        <f t="shared" si="338"/>
        <v>0.55460483344219469</v>
      </c>
      <c r="Q1415" s="9">
        <f t="shared" si="339"/>
        <v>0.70911169170476818</v>
      </c>
      <c r="R1415" s="9">
        <f t="shared" si="340"/>
        <v>1.4696276943174396E-2</v>
      </c>
      <c r="S1415" s="9">
        <f t="shared" si="341"/>
        <v>0.2761920313520575</v>
      </c>
      <c r="T1415" s="9">
        <f t="shared" si="342"/>
        <v>0.29088830829523188</v>
      </c>
      <c r="U1415" s="9">
        <f t="shared" si="343"/>
        <v>1.3064337034617897</v>
      </c>
      <c r="V1415" s="9">
        <f t="shared" si="344"/>
        <v>0</v>
      </c>
      <c r="W1415" s="9">
        <f t="shared" si="345"/>
        <v>0</v>
      </c>
      <c r="X1415" s="9">
        <f t="shared" si="346"/>
        <v>1</v>
      </c>
      <c r="Y1415" s="9">
        <f t="shared" si="347"/>
        <v>0</v>
      </c>
      <c r="Z1415" s="9">
        <f t="shared" si="348"/>
        <v>0</v>
      </c>
      <c r="AA1415" s="9">
        <f t="shared" si="349"/>
        <v>1</v>
      </c>
      <c r="AB1415" s="9">
        <f t="shared" si="350"/>
        <v>0</v>
      </c>
      <c r="AC1415" s="9">
        <f t="shared" si="351"/>
        <v>0</v>
      </c>
      <c r="AD1415" s="9">
        <f t="shared" si="352"/>
        <v>0</v>
      </c>
    </row>
    <row r="1416" spans="1:30" ht="29" x14ac:dyDescent="0.35">
      <c r="A1416" s="5">
        <v>1415</v>
      </c>
      <c r="B1416" s="3" t="s">
        <v>822</v>
      </c>
      <c r="C1416" s="11">
        <v>20</v>
      </c>
      <c r="D1416" s="8">
        <v>26</v>
      </c>
      <c r="E1416" s="11">
        <v>0</v>
      </c>
      <c r="F1416" s="11">
        <v>2</v>
      </c>
      <c r="G1416" s="11">
        <v>0</v>
      </c>
      <c r="H1416" s="8">
        <v>464228000</v>
      </c>
      <c r="I1416" s="8">
        <v>969604000</v>
      </c>
      <c r="J1416" s="8">
        <v>709789000</v>
      </c>
      <c r="K1416" s="8">
        <v>55879000</v>
      </c>
      <c r="L1416" s="8">
        <v>115114000</v>
      </c>
      <c r="M1416" s="8">
        <v>170993000</v>
      </c>
      <c r="N1416" s="8">
        <v>465713000</v>
      </c>
      <c r="O1416" s="8">
        <v>0.4914</v>
      </c>
      <c r="P1416" s="9">
        <f t="shared" si="338"/>
        <v>0.47878102813107204</v>
      </c>
      <c r="Q1416" s="9">
        <f t="shared" si="339"/>
        <v>0.73204009059368569</v>
      </c>
      <c r="R1416" s="9">
        <f t="shared" si="340"/>
        <v>5.7630744097590357E-2</v>
      </c>
      <c r="S1416" s="9">
        <f t="shared" si="341"/>
        <v>0.11872269503838681</v>
      </c>
      <c r="T1416" s="9">
        <f t="shared" si="342"/>
        <v>0.17635343913597717</v>
      </c>
      <c r="U1416" s="9">
        <f t="shared" si="343"/>
        <v>0.48031258121872433</v>
      </c>
      <c r="V1416" s="9">
        <f t="shared" si="344"/>
        <v>0</v>
      </c>
      <c r="W1416" s="9">
        <f t="shared" si="345"/>
        <v>0</v>
      </c>
      <c r="X1416" s="9">
        <f t="shared" si="346"/>
        <v>1</v>
      </c>
      <c r="Y1416" s="9">
        <f t="shared" si="347"/>
        <v>0</v>
      </c>
      <c r="Z1416" s="9">
        <f t="shared" si="348"/>
        <v>0</v>
      </c>
      <c r="AA1416" s="9">
        <f t="shared" si="349"/>
        <v>1</v>
      </c>
      <c r="AB1416" s="9">
        <f t="shared" si="350"/>
        <v>0</v>
      </c>
      <c r="AC1416" s="9">
        <f t="shared" si="351"/>
        <v>0</v>
      </c>
      <c r="AD1416" s="9">
        <f t="shared" si="352"/>
        <v>0</v>
      </c>
    </row>
    <row r="1417" spans="1:30" x14ac:dyDescent="0.35">
      <c r="A1417" s="5">
        <v>1416</v>
      </c>
      <c r="B1417" s="3" t="s">
        <v>1637</v>
      </c>
      <c r="C1417" s="11">
        <v>20</v>
      </c>
      <c r="D1417" s="8">
        <v>2.5</v>
      </c>
      <c r="E1417" s="11">
        <v>0</v>
      </c>
      <c r="F1417" s="11">
        <v>5</v>
      </c>
      <c r="G1417" s="11">
        <v>0</v>
      </c>
      <c r="H1417" s="8">
        <v>6620000</v>
      </c>
      <c r="I1417" s="8">
        <v>6620000</v>
      </c>
      <c r="J1417" s="8">
        <v>-2195000</v>
      </c>
      <c r="K1417" s="8">
        <v>7050000</v>
      </c>
      <c r="L1417" s="8">
        <v>1755000</v>
      </c>
      <c r="M1417" s="8">
        <v>8805000</v>
      </c>
      <c r="N1417" s="8">
        <v>2493000</v>
      </c>
      <c r="O1417" s="8">
        <v>0.45519999999999999</v>
      </c>
      <c r="P1417" s="9">
        <f t="shared" si="338"/>
        <v>1</v>
      </c>
      <c r="Q1417" s="9">
        <f t="shared" si="339"/>
        <v>-0.33157099697885195</v>
      </c>
      <c r="R1417" s="9">
        <f t="shared" si="340"/>
        <v>1.0649546827794563</v>
      </c>
      <c r="S1417" s="9">
        <f t="shared" si="341"/>
        <v>0.26510574018126887</v>
      </c>
      <c r="T1417" s="9">
        <f t="shared" si="342"/>
        <v>1.3300604229607251</v>
      </c>
      <c r="U1417" s="9">
        <f t="shared" si="343"/>
        <v>0.37658610271903326</v>
      </c>
      <c r="V1417" s="9">
        <f t="shared" si="344"/>
        <v>0</v>
      </c>
      <c r="W1417" s="9">
        <f t="shared" si="345"/>
        <v>0</v>
      </c>
      <c r="X1417" s="9">
        <f t="shared" si="346"/>
        <v>1</v>
      </c>
      <c r="Y1417" s="9">
        <f t="shared" si="347"/>
        <v>0</v>
      </c>
      <c r="Z1417" s="9">
        <f t="shared" si="348"/>
        <v>0</v>
      </c>
      <c r="AA1417" s="9">
        <f t="shared" si="349"/>
        <v>0</v>
      </c>
      <c r="AB1417" s="9">
        <f t="shared" si="350"/>
        <v>0</v>
      </c>
      <c r="AC1417" s="9">
        <f t="shared" si="351"/>
        <v>0</v>
      </c>
      <c r="AD1417" s="9">
        <f t="shared" si="352"/>
        <v>1</v>
      </c>
    </row>
    <row r="1418" spans="1:30" x14ac:dyDescent="0.35">
      <c r="A1418" s="5">
        <v>1417</v>
      </c>
      <c r="B1418" s="3" t="s">
        <v>823</v>
      </c>
      <c r="C1418" s="11">
        <v>20</v>
      </c>
      <c r="D1418" s="8">
        <v>14.5</v>
      </c>
      <c r="E1418" s="11">
        <v>0</v>
      </c>
      <c r="F1418" s="11">
        <v>5</v>
      </c>
      <c r="G1418" s="11">
        <v>0</v>
      </c>
      <c r="H1418" s="8">
        <v>24916000</v>
      </c>
      <c r="I1418" s="8">
        <v>56153000</v>
      </c>
      <c r="J1418" s="8">
        <v>43631000</v>
      </c>
      <c r="K1418" s="8">
        <v>3100000</v>
      </c>
      <c r="L1418" s="8">
        <v>9392000</v>
      </c>
      <c r="M1418" s="8">
        <v>12492000</v>
      </c>
      <c r="N1418" s="8">
        <v>60934000</v>
      </c>
      <c r="O1418" s="8">
        <v>0.95009999999999994</v>
      </c>
      <c r="P1418" s="9">
        <f t="shared" si="338"/>
        <v>0.44371627517674922</v>
      </c>
      <c r="Q1418" s="9">
        <f t="shared" si="339"/>
        <v>0.7770021192100155</v>
      </c>
      <c r="R1418" s="9">
        <f t="shared" si="340"/>
        <v>5.5206311327978916E-2</v>
      </c>
      <c r="S1418" s="9">
        <f t="shared" si="341"/>
        <v>0.16725731483625095</v>
      </c>
      <c r="T1418" s="9">
        <f t="shared" si="342"/>
        <v>0.22246362616422988</v>
      </c>
      <c r="U1418" s="9">
        <f t="shared" si="343"/>
        <v>1.0851423788577637</v>
      </c>
      <c r="V1418" s="9">
        <f t="shared" si="344"/>
        <v>0</v>
      </c>
      <c r="W1418" s="9">
        <f t="shared" si="345"/>
        <v>0</v>
      </c>
      <c r="X1418" s="9">
        <f t="shared" si="346"/>
        <v>1</v>
      </c>
      <c r="Y1418" s="9">
        <f t="shared" si="347"/>
        <v>0</v>
      </c>
      <c r="Z1418" s="9">
        <f t="shared" si="348"/>
        <v>0</v>
      </c>
      <c r="AA1418" s="9">
        <f t="shared" si="349"/>
        <v>0</v>
      </c>
      <c r="AB1418" s="9">
        <f t="shared" si="350"/>
        <v>0</v>
      </c>
      <c r="AC1418" s="9">
        <f t="shared" si="351"/>
        <v>0</v>
      </c>
      <c r="AD1418" s="9">
        <f t="shared" si="352"/>
        <v>1</v>
      </c>
    </row>
    <row r="1419" spans="1:30" x14ac:dyDescent="0.35">
      <c r="A1419" s="5">
        <v>1418</v>
      </c>
      <c r="B1419" s="3" t="s">
        <v>824</v>
      </c>
      <c r="C1419" s="11">
        <v>20</v>
      </c>
      <c r="D1419" s="8">
        <v>19</v>
      </c>
      <c r="E1419" s="11">
        <v>0</v>
      </c>
      <c r="F1419" s="11">
        <v>5</v>
      </c>
      <c r="G1419" s="11">
        <v>0</v>
      </c>
      <c r="H1419" s="8">
        <v>74478000</v>
      </c>
      <c r="I1419" s="8">
        <v>147728000</v>
      </c>
      <c r="J1419" s="8">
        <v>23584000</v>
      </c>
      <c r="K1419" s="8">
        <v>3353000</v>
      </c>
      <c r="L1419" s="8">
        <v>120327000</v>
      </c>
      <c r="M1419" s="8">
        <v>123680000</v>
      </c>
      <c r="N1419" s="8">
        <v>68997000</v>
      </c>
      <c r="O1419" s="8">
        <v>0.49249999999999999</v>
      </c>
      <c r="P1419" s="9">
        <f t="shared" si="338"/>
        <v>0.50415628723058592</v>
      </c>
      <c r="Q1419" s="9">
        <f t="shared" si="339"/>
        <v>0.15964475251814145</v>
      </c>
      <c r="R1419" s="9">
        <f t="shared" si="340"/>
        <v>2.2697119029567853E-2</v>
      </c>
      <c r="S1419" s="9">
        <f t="shared" si="341"/>
        <v>0.81451722083829736</v>
      </c>
      <c r="T1419" s="9">
        <f t="shared" si="342"/>
        <v>0.83721433986786531</v>
      </c>
      <c r="U1419" s="9">
        <f t="shared" si="343"/>
        <v>0.46705431604029024</v>
      </c>
      <c r="V1419" s="9">
        <f t="shared" si="344"/>
        <v>0</v>
      </c>
      <c r="W1419" s="9">
        <f t="shared" si="345"/>
        <v>0</v>
      </c>
      <c r="X1419" s="9">
        <f t="shared" si="346"/>
        <v>1</v>
      </c>
      <c r="Y1419" s="9">
        <f t="shared" si="347"/>
        <v>0</v>
      </c>
      <c r="Z1419" s="9">
        <f t="shared" si="348"/>
        <v>0</v>
      </c>
      <c r="AA1419" s="9">
        <f t="shared" si="349"/>
        <v>0</v>
      </c>
      <c r="AB1419" s="9">
        <f t="shared" si="350"/>
        <v>0</v>
      </c>
      <c r="AC1419" s="9">
        <f t="shared" si="351"/>
        <v>0</v>
      </c>
      <c r="AD1419" s="9">
        <f t="shared" si="352"/>
        <v>1</v>
      </c>
    </row>
    <row r="1420" spans="1:30" x14ac:dyDescent="0.35">
      <c r="A1420" s="5">
        <v>1419</v>
      </c>
      <c r="B1420" s="3" t="s">
        <v>825</v>
      </c>
      <c r="C1420" s="11">
        <v>20</v>
      </c>
      <c r="D1420" s="8">
        <v>29</v>
      </c>
      <c r="E1420" s="11">
        <v>0</v>
      </c>
      <c r="F1420" s="11">
        <v>2</v>
      </c>
      <c r="G1420" s="11">
        <v>0</v>
      </c>
      <c r="H1420" s="8">
        <v>3289000</v>
      </c>
      <c r="I1420" s="8">
        <v>8929000</v>
      </c>
      <c r="J1420" s="8">
        <v>3926000</v>
      </c>
      <c r="K1420" s="8">
        <v>2532000</v>
      </c>
      <c r="L1420" s="8">
        <v>1400000</v>
      </c>
      <c r="M1420" s="8">
        <v>3932000</v>
      </c>
      <c r="N1420" s="8">
        <v>6527000</v>
      </c>
      <c r="O1420" s="8">
        <v>0.96319999999999995</v>
      </c>
      <c r="P1420" s="9">
        <f t="shared" ref="P1420:P1483" si="353">H1420/$I1420</f>
        <v>0.36835031918467914</v>
      </c>
      <c r="Q1420" s="9">
        <f t="shared" ref="Q1420:Q1483" si="354">J1420/$I1420</f>
        <v>0.43969089483704782</v>
      </c>
      <c r="R1420" s="9">
        <f t="shared" ref="R1420:R1483" si="355">K1420/$I1420</f>
        <v>0.28357038862134615</v>
      </c>
      <c r="S1420" s="9">
        <f t="shared" ref="S1420:S1483" si="356">L1420/$I1420</f>
        <v>0.15679247396124987</v>
      </c>
      <c r="T1420" s="9">
        <f t="shared" ref="T1420:T1483" si="357">M1420/$I1420</f>
        <v>0.44036286258259605</v>
      </c>
      <c r="U1420" s="9">
        <f t="shared" ref="U1420:U1483" si="358">N1420/$I1420</f>
        <v>0.73098891253219844</v>
      </c>
      <c r="V1420" s="9">
        <f t="shared" si="344"/>
        <v>0</v>
      </c>
      <c r="W1420" s="9">
        <f t="shared" si="345"/>
        <v>0</v>
      </c>
      <c r="X1420" s="9">
        <f t="shared" si="346"/>
        <v>1</v>
      </c>
      <c r="Y1420" s="9">
        <f t="shared" si="347"/>
        <v>0</v>
      </c>
      <c r="Z1420" s="9">
        <f t="shared" si="348"/>
        <v>0</v>
      </c>
      <c r="AA1420" s="9">
        <f t="shared" si="349"/>
        <v>1</v>
      </c>
      <c r="AB1420" s="9">
        <f t="shared" si="350"/>
        <v>0</v>
      </c>
      <c r="AC1420" s="9">
        <f t="shared" si="351"/>
        <v>0</v>
      </c>
      <c r="AD1420" s="9">
        <f t="shared" si="352"/>
        <v>0</v>
      </c>
    </row>
    <row r="1421" spans="1:30" x14ac:dyDescent="0.35">
      <c r="A1421" s="5">
        <v>1420</v>
      </c>
      <c r="B1421" s="3" t="s">
        <v>826</v>
      </c>
      <c r="C1421" s="11">
        <v>20</v>
      </c>
      <c r="D1421" s="8">
        <v>28</v>
      </c>
      <c r="E1421" s="11">
        <v>0</v>
      </c>
      <c r="F1421" s="11">
        <v>0</v>
      </c>
      <c r="G1421" s="11">
        <v>0</v>
      </c>
      <c r="H1421" s="8">
        <v>279240000</v>
      </c>
      <c r="I1421" s="8">
        <v>310767000</v>
      </c>
      <c r="J1421" s="8">
        <v>196906000</v>
      </c>
      <c r="K1421" s="8">
        <v>202000</v>
      </c>
      <c r="L1421" s="8">
        <v>76369000</v>
      </c>
      <c r="M1421" s="8">
        <v>76571000</v>
      </c>
      <c r="N1421" s="8">
        <v>872016000</v>
      </c>
      <c r="O1421" s="8">
        <v>2.9319000000000002</v>
      </c>
      <c r="P1421" s="9">
        <f t="shared" si="353"/>
        <v>0.89855100445027947</v>
      </c>
      <c r="Q1421" s="9">
        <f t="shared" si="354"/>
        <v>0.6336129640534548</v>
      </c>
      <c r="R1421" s="9">
        <f t="shared" si="355"/>
        <v>6.5000466587507679E-4</v>
      </c>
      <c r="S1421" s="9">
        <f t="shared" si="356"/>
        <v>0.24574359568422643</v>
      </c>
      <c r="T1421" s="9">
        <f t="shared" si="357"/>
        <v>0.24639360035010152</v>
      </c>
      <c r="U1421" s="9">
        <f t="shared" si="358"/>
        <v>2.8060122213748566</v>
      </c>
      <c r="V1421" s="9">
        <f t="shared" si="344"/>
        <v>0</v>
      </c>
      <c r="W1421" s="9">
        <f t="shared" si="345"/>
        <v>0</v>
      </c>
      <c r="X1421" s="9">
        <f t="shared" si="346"/>
        <v>1</v>
      </c>
      <c r="Y1421" s="9">
        <f t="shared" si="347"/>
        <v>1</v>
      </c>
      <c r="Z1421" s="9">
        <f t="shared" si="348"/>
        <v>0</v>
      </c>
      <c r="AA1421" s="9">
        <f t="shared" si="349"/>
        <v>0</v>
      </c>
      <c r="AB1421" s="9">
        <f t="shared" si="350"/>
        <v>0</v>
      </c>
      <c r="AC1421" s="9">
        <f t="shared" si="351"/>
        <v>0</v>
      </c>
      <c r="AD1421" s="9">
        <f t="shared" si="352"/>
        <v>0</v>
      </c>
    </row>
    <row r="1422" spans="1:30" ht="29" x14ac:dyDescent="0.35">
      <c r="A1422" s="5">
        <v>1421</v>
      </c>
      <c r="B1422" s="3" t="s">
        <v>1638</v>
      </c>
      <c r="C1422" s="11">
        <v>20</v>
      </c>
      <c r="D1422" s="8">
        <v>8.5</v>
      </c>
      <c r="E1422" s="11">
        <v>0</v>
      </c>
      <c r="F1422" s="11">
        <v>5</v>
      </c>
      <c r="G1422" s="11">
        <v>0</v>
      </c>
      <c r="H1422" s="8">
        <v>7599000</v>
      </c>
      <c r="I1422" s="8">
        <v>32864000</v>
      </c>
      <c r="J1422" s="8">
        <v>-10271000</v>
      </c>
      <c r="K1422" s="8">
        <v>24323000</v>
      </c>
      <c r="L1422" s="8">
        <v>18802000</v>
      </c>
      <c r="M1422" s="8">
        <v>43125000</v>
      </c>
      <c r="N1422" s="8">
        <v>106000</v>
      </c>
      <c r="O1422" s="8">
        <v>3.3E-3</v>
      </c>
      <c r="P1422" s="9">
        <f t="shared" si="353"/>
        <v>0.23122565725413827</v>
      </c>
      <c r="Q1422" s="9">
        <f t="shared" si="354"/>
        <v>-0.31253042843232715</v>
      </c>
      <c r="R1422" s="9">
        <f t="shared" si="355"/>
        <v>0.74011075949367089</v>
      </c>
      <c r="S1422" s="9">
        <f t="shared" si="356"/>
        <v>0.57211538461538458</v>
      </c>
      <c r="T1422" s="9">
        <f t="shared" si="357"/>
        <v>1.3122261441090555</v>
      </c>
      <c r="U1422" s="9">
        <f t="shared" si="358"/>
        <v>3.2254138266796495E-3</v>
      </c>
      <c r="V1422" s="9">
        <f t="shared" si="344"/>
        <v>0</v>
      </c>
      <c r="W1422" s="9">
        <f t="shared" si="345"/>
        <v>0</v>
      </c>
      <c r="X1422" s="9">
        <f t="shared" si="346"/>
        <v>1</v>
      </c>
      <c r="Y1422" s="9">
        <f t="shared" si="347"/>
        <v>0</v>
      </c>
      <c r="Z1422" s="9">
        <f t="shared" si="348"/>
        <v>0</v>
      </c>
      <c r="AA1422" s="9">
        <f t="shared" si="349"/>
        <v>0</v>
      </c>
      <c r="AB1422" s="9">
        <f t="shared" si="350"/>
        <v>0</v>
      </c>
      <c r="AC1422" s="9">
        <f t="shared" si="351"/>
        <v>0</v>
      </c>
      <c r="AD1422" s="9">
        <f t="shared" si="352"/>
        <v>1</v>
      </c>
    </row>
    <row r="1423" spans="1:30" x14ac:dyDescent="0.35">
      <c r="A1423" s="5">
        <v>1422</v>
      </c>
      <c r="B1423" s="3" t="s">
        <v>827</v>
      </c>
      <c r="C1423" s="11">
        <v>20</v>
      </c>
      <c r="D1423" s="8">
        <v>26.5</v>
      </c>
      <c r="E1423" s="11">
        <v>0</v>
      </c>
      <c r="F1423" s="11">
        <v>2</v>
      </c>
      <c r="G1423" s="11">
        <v>0</v>
      </c>
      <c r="H1423" s="8">
        <v>49269000</v>
      </c>
      <c r="I1423" s="8">
        <v>82757000</v>
      </c>
      <c r="J1423" s="8">
        <v>70352000</v>
      </c>
      <c r="K1423" s="8">
        <v>8136000</v>
      </c>
      <c r="L1423" s="8">
        <v>4269000</v>
      </c>
      <c r="M1423" s="8">
        <v>12405000</v>
      </c>
      <c r="N1423" s="8">
        <v>44491000</v>
      </c>
      <c r="O1423" s="8">
        <v>0.56240000000000001</v>
      </c>
      <c r="P1423" s="9">
        <f t="shared" si="353"/>
        <v>0.59534540884758991</v>
      </c>
      <c r="Q1423" s="9">
        <f t="shared" si="354"/>
        <v>0.85010331452324273</v>
      </c>
      <c r="R1423" s="9">
        <f t="shared" si="355"/>
        <v>9.8311925275203313E-2</v>
      </c>
      <c r="S1423" s="9">
        <f t="shared" si="356"/>
        <v>5.1584760201553947E-2</v>
      </c>
      <c r="T1423" s="9">
        <f t="shared" si="357"/>
        <v>0.14989668547675725</v>
      </c>
      <c r="U1423" s="9">
        <f t="shared" si="358"/>
        <v>0.53761011153135085</v>
      </c>
      <c r="V1423" s="9">
        <f t="shared" si="344"/>
        <v>0</v>
      </c>
      <c r="W1423" s="9">
        <f t="shared" si="345"/>
        <v>0</v>
      </c>
      <c r="X1423" s="9">
        <f t="shared" si="346"/>
        <v>1</v>
      </c>
      <c r="Y1423" s="9">
        <f t="shared" si="347"/>
        <v>0</v>
      </c>
      <c r="Z1423" s="9">
        <f t="shared" si="348"/>
        <v>0</v>
      </c>
      <c r="AA1423" s="9">
        <f t="shared" si="349"/>
        <v>1</v>
      </c>
      <c r="AB1423" s="9">
        <f t="shared" si="350"/>
        <v>0</v>
      </c>
      <c r="AC1423" s="9">
        <f t="shared" si="351"/>
        <v>0</v>
      </c>
      <c r="AD1423" s="9">
        <f t="shared" si="352"/>
        <v>0</v>
      </c>
    </row>
    <row r="1424" spans="1:30" x14ac:dyDescent="0.35">
      <c r="A1424" s="5">
        <v>1423</v>
      </c>
      <c r="B1424" s="3" t="s">
        <v>828</v>
      </c>
      <c r="C1424" s="11">
        <v>20</v>
      </c>
      <c r="D1424" s="8">
        <v>10</v>
      </c>
      <c r="E1424" s="11">
        <v>0</v>
      </c>
      <c r="F1424" s="11">
        <v>5</v>
      </c>
      <c r="G1424" s="11">
        <v>0</v>
      </c>
      <c r="H1424" s="8">
        <v>18941000</v>
      </c>
      <c r="I1424" s="8">
        <v>21903000</v>
      </c>
      <c r="J1424" s="8">
        <v>4892000</v>
      </c>
      <c r="K1424" s="8">
        <v>7978000</v>
      </c>
      <c r="L1424" s="8">
        <v>9023000</v>
      </c>
      <c r="M1424" s="8">
        <v>17001000</v>
      </c>
      <c r="N1424" s="8">
        <v>2132000</v>
      </c>
      <c r="O1424" s="8">
        <v>8.0500000000000002E-2</v>
      </c>
      <c r="P1424" s="9">
        <f t="shared" si="353"/>
        <v>0.8647673834634525</v>
      </c>
      <c r="Q1424" s="9">
        <f t="shared" si="354"/>
        <v>0.22334839976258961</v>
      </c>
      <c r="R1424" s="9">
        <f t="shared" si="355"/>
        <v>0.36424234123179472</v>
      </c>
      <c r="S1424" s="9">
        <f t="shared" si="356"/>
        <v>0.41195270054330457</v>
      </c>
      <c r="T1424" s="9">
        <f t="shared" si="357"/>
        <v>0.77619504177509935</v>
      </c>
      <c r="U1424" s="9">
        <f t="shared" si="358"/>
        <v>9.7338264164726296E-2</v>
      </c>
      <c r="V1424" s="9">
        <f t="shared" si="344"/>
        <v>0</v>
      </c>
      <c r="W1424" s="9">
        <f t="shared" si="345"/>
        <v>0</v>
      </c>
      <c r="X1424" s="9">
        <f t="shared" si="346"/>
        <v>1</v>
      </c>
      <c r="Y1424" s="9">
        <f t="shared" si="347"/>
        <v>0</v>
      </c>
      <c r="Z1424" s="9">
        <f t="shared" si="348"/>
        <v>0</v>
      </c>
      <c r="AA1424" s="9">
        <f t="shared" si="349"/>
        <v>0</v>
      </c>
      <c r="AB1424" s="9">
        <f t="shared" si="350"/>
        <v>0</v>
      </c>
      <c r="AC1424" s="9">
        <f t="shared" si="351"/>
        <v>0</v>
      </c>
      <c r="AD1424" s="9">
        <f t="shared" si="352"/>
        <v>1</v>
      </c>
    </row>
    <row r="1425" spans="1:30" x14ac:dyDescent="0.35">
      <c r="A1425" s="5">
        <v>1424</v>
      </c>
      <c r="B1425" s="3" t="s">
        <v>829</v>
      </c>
      <c r="C1425" s="11">
        <v>20</v>
      </c>
      <c r="D1425" s="8">
        <v>17.5</v>
      </c>
      <c r="E1425" s="11">
        <v>0</v>
      </c>
      <c r="F1425" s="11">
        <v>5</v>
      </c>
      <c r="G1425" s="11">
        <v>0</v>
      </c>
      <c r="H1425" s="8">
        <v>15492000</v>
      </c>
      <c r="I1425" s="8">
        <v>39176000</v>
      </c>
      <c r="J1425" s="8">
        <v>28863000</v>
      </c>
      <c r="K1425" s="8">
        <v>9896000</v>
      </c>
      <c r="L1425" s="8">
        <v>117000</v>
      </c>
      <c r="M1425" s="8">
        <v>10013000</v>
      </c>
      <c r="N1425" s="8">
        <v>47051000</v>
      </c>
      <c r="O1425" s="8">
        <v>1.254</v>
      </c>
      <c r="P1425" s="9">
        <f t="shared" si="353"/>
        <v>0.39544619154584437</v>
      </c>
      <c r="Q1425" s="9">
        <f t="shared" si="354"/>
        <v>0.73675209311823564</v>
      </c>
      <c r="R1425" s="9">
        <f t="shared" si="355"/>
        <v>0.25260363487849702</v>
      </c>
      <c r="S1425" s="9">
        <f t="shared" si="356"/>
        <v>2.9865223606289565E-3</v>
      </c>
      <c r="T1425" s="9">
        <f t="shared" si="357"/>
        <v>0.25559015723912598</v>
      </c>
      <c r="U1425" s="9">
        <f t="shared" si="358"/>
        <v>1.2010159281192567</v>
      </c>
      <c r="V1425" s="9">
        <f t="shared" si="344"/>
        <v>0</v>
      </c>
      <c r="W1425" s="9">
        <f t="shared" si="345"/>
        <v>0</v>
      </c>
      <c r="X1425" s="9">
        <f t="shared" si="346"/>
        <v>1</v>
      </c>
      <c r="Y1425" s="9">
        <f t="shared" si="347"/>
        <v>0</v>
      </c>
      <c r="Z1425" s="9">
        <f t="shared" si="348"/>
        <v>0</v>
      </c>
      <c r="AA1425" s="9">
        <f t="shared" si="349"/>
        <v>0</v>
      </c>
      <c r="AB1425" s="9">
        <f t="shared" si="350"/>
        <v>0</v>
      </c>
      <c r="AC1425" s="9">
        <f t="shared" si="351"/>
        <v>0</v>
      </c>
      <c r="AD1425" s="9">
        <f t="shared" si="352"/>
        <v>1</v>
      </c>
    </row>
    <row r="1426" spans="1:30" x14ac:dyDescent="0.35">
      <c r="A1426" s="5">
        <v>1425</v>
      </c>
      <c r="B1426" s="3" t="s">
        <v>1639</v>
      </c>
      <c r="C1426" s="11">
        <v>20</v>
      </c>
      <c r="D1426" s="8">
        <v>24</v>
      </c>
      <c r="E1426" s="11">
        <v>0</v>
      </c>
      <c r="F1426" s="11">
        <v>4</v>
      </c>
      <c r="G1426" s="11">
        <v>0</v>
      </c>
      <c r="H1426" s="8">
        <v>1695000</v>
      </c>
      <c r="I1426" s="8">
        <v>9986000</v>
      </c>
      <c r="J1426" s="8">
        <v>-7873000</v>
      </c>
      <c r="K1426" s="8">
        <v>2830000</v>
      </c>
      <c r="L1426" s="8">
        <v>29000</v>
      </c>
      <c r="M1426" s="8">
        <v>2859000</v>
      </c>
      <c r="N1426" s="8">
        <v>1884000</v>
      </c>
      <c r="O1426" s="8">
        <v>0.1492</v>
      </c>
      <c r="P1426" s="9">
        <f t="shared" si="353"/>
        <v>0.16973763268576006</v>
      </c>
      <c r="Q1426" s="9">
        <f t="shared" si="354"/>
        <v>-0.7884037652713799</v>
      </c>
      <c r="R1426" s="9">
        <f t="shared" si="355"/>
        <v>0.2833967554576407</v>
      </c>
      <c r="S1426" s="9">
        <f t="shared" si="356"/>
        <v>2.9040656919687561E-3</v>
      </c>
      <c r="T1426" s="9">
        <f t="shared" si="357"/>
        <v>0.28630082114960947</v>
      </c>
      <c r="U1426" s="9">
        <f t="shared" si="358"/>
        <v>0.18866412978169436</v>
      </c>
      <c r="V1426" s="9">
        <f t="shared" si="344"/>
        <v>0</v>
      </c>
      <c r="W1426" s="9">
        <f t="shared" si="345"/>
        <v>0</v>
      </c>
      <c r="X1426" s="9">
        <f t="shared" si="346"/>
        <v>1</v>
      </c>
      <c r="Y1426" s="9">
        <f t="shared" si="347"/>
        <v>0</v>
      </c>
      <c r="Z1426" s="9">
        <f t="shared" si="348"/>
        <v>0</v>
      </c>
      <c r="AA1426" s="9">
        <f t="shared" si="349"/>
        <v>0</v>
      </c>
      <c r="AB1426" s="9">
        <f t="shared" si="350"/>
        <v>0</v>
      </c>
      <c r="AC1426" s="9">
        <f t="shared" si="351"/>
        <v>1</v>
      </c>
      <c r="AD1426" s="9">
        <f t="shared" si="352"/>
        <v>0</v>
      </c>
    </row>
    <row r="1427" spans="1:30" ht="29" x14ac:dyDescent="0.35">
      <c r="A1427" s="5">
        <v>1426</v>
      </c>
      <c r="B1427" s="3" t="s">
        <v>1640</v>
      </c>
      <c r="C1427" s="11">
        <v>20</v>
      </c>
      <c r="D1427" s="8">
        <v>7.5</v>
      </c>
      <c r="E1427" s="11">
        <v>0</v>
      </c>
      <c r="F1427" s="11">
        <v>5</v>
      </c>
      <c r="G1427" s="11">
        <v>0</v>
      </c>
      <c r="H1427" s="8">
        <v>3126000</v>
      </c>
      <c r="I1427" s="8">
        <v>10399000</v>
      </c>
      <c r="J1427" s="8">
        <v>8073000</v>
      </c>
      <c r="K1427" s="8">
        <v>2307000</v>
      </c>
      <c r="L1427" s="8">
        <v>9000</v>
      </c>
      <c r="M1427" s="8">
        <v>2316000</v>
      </c>
      <c r="N1427" s="8">
        <v>32293000</v>
      </c>
      <c r="O1427" s="8">
        <v>3.0186000000000002</v>
      </c>
      <c r="P1427" s="9">
        <f t="shared" si="353"/>
        <v>0.30060582748341186</v>
      </c>
      <c r="Q1427" s="9">
        <f t="shared" si="354"/>
        <v>0.77632464660063472</v>
      </c>
      <c r="R1427" s="9">
        <f t="shared" si="355"/>
        <v>0.22184825463986921</v>
      </c>
      <c r="S1427" s="9">
        <f t="shared" si="356"/>
        <v>8.6546783344552361E-4</v>
      </c>
      <c r="T1427" s="9">
        <f t="shared" si="357"/>
        <v>0.22271372247331475</v>
      </c>
      <c r="U1427" s="9">
        <f t="shared" si="358"/>
        <v>3.1053947494951437</v>
      </c>
      <c r="V1427" s="9">
        <f t="shared" si="344"/>
        <v>0</v>
      </c>
      <c r="W1427" s="9">
        <f t="shared" si="345"/>
        <v>0</v>
      </c>
      <c r="X1427" s="9">
        <f t="shared" si="346"/>
        <v>1</v>
      </c>
      <c r="Y1427" s="9">
        <f t="shared" si="347"/>
        <v>0</v>
      </c>
      <c r="Z1427" s="9">
        <f t="shared" si="348"/>
        <v>0</v>
      </c>
      <c r="AA1427" s="9">
        <f t="shared" si="349"/>
        <v>0</v>
      </c>
      <c r="AB1427" s="9">
        <f t="shared" si="350"/>
        <v>0</v>
      </c>
      <c r="AC1427" s="9">
        <f t="shared" si="351"/>
        <v>0</v>
      </c>
      <c r="AD1427" s="9">
        <f t="shared" si="352"/>
        <v>1</v>
      </c>
    </row>
    <row r="1428" spans="1:30" x14ac:dyDescent="0.35">
      <c r="A1428" s="5">
        <v>1427</v>
      </c>
      <c r="B1428" s="3" t="s">
        <v>1641</v>
      </c>
      <c r="C1428" s="11">
        <v>20</v>
      </c>
      <c r="D1428" s="8">
        <v>28</v>
      </c>
      <c r="E1428" s="11">
        <v>0</v>
      </c>
      <c r="F1428" s="11">
        <v>3</v>
      </c>
      <c r="G1428" s="11">
        <v>0</v>
      </c>
      <c r="H1428" s="8">
        <v>13611000</v>
      </c>
      <c r="I1428" s="8">
        <v>33153000</v>
      </c>
      <c r="J1428" s="8">
        <v>-2695000</v>
      </c>
      <c r="K1428" s="8">
        <v>722000</v>
      </c>
      <c r="L1428" s="8">
        <v>9237000</v>
      </c>
      <c r="M1428" s="8">
        <v>9959000</v>
      </c>
      <c r="N1428" s="8">
        <v>6110000</v>
      </c>
      <c r="O1428" s="8">
        <v>0.18559999999999999</v>
      </c>
      <c r="P1428" s="9">
        <f t="shared" si="353"/>
        <v>0.41055108135010404</v>
      </c>
      <c r="Q1428" s="9">
        <f t="shared" si="354"/>
        <v>-8.1289777697342622E-2</v>
      </c>
      <c r="R1428" s="9">
        <f t="shared" si="355"/>
        <v>2.1777817995354869E-2</v>
      </c>
      <c r="S1428" s="9">
        <f t="shared" si="356"/>
        <v>0.27861731969957471</v>
      </c>
      <c r="T1428" s="9">
        <f t="shared" si="357"/>
        <v>0.30039513769492959</v>
      </c>
      <c r="U1428" s="9">
        <f t="shared" si="358"/>
        <v>0.18429704702440203</v>
      </c>
      <c r="V1428" s="9">
        <f t="shared" si="344"/>
        <v>0</v>
      </c>
      <c r="W1428" s="9">
        <f t="shared" si="345"/>
        <v>0</v>
      </c>
      <c r="X1428" s="9">
        <f t="shared" si="346"/>
        <v>1</v>
      </c>
      <c r="Y1428" s="9">
        <f t="shared" si="347"/>
        <v>0</v>
      </c>
      <c r="Z1428" s="9">
        <f t="shared" si="348"/>
        <v>0</v>
      </c>
      <c r="AA1428" s="9">
        <f t="shared" si="349"/>
        <v>0</v>
      </c>
      <c r="AB1428" s="9">
        <f t="shared" si="350"/>
        <v>1</v>
      </c>
      <c r="AC1428" s="9">
        <f t="shared" si="351"/>
        <v>0</v>
      </c>
      <c r="AD1428" s="9">
        <f t="shared" si="352"/>
        <v>0</v>
      </c>
    </row>
    <row r="1429" spans="1:30" x14ac:dyDescent="0.35">
      <c r="A1429" s="5">
        <v>1428</v>
      </c>
      <c r="B1429" s="3" t="s">
        <v>1642</v>
      </c>
      <c r="C1429" s="11">
        <v>20</v>
      </c>
      <c r="D1429" s="8">
        <v>10</v>
      </c>
      <c r="E1429" s="11">
        <v>0</v>
      </c>
      <c r="F1429" s="11">
        <v>5</v>
      </c>
      <c r="G1429" s="11">
        <v>0</v>
      </c>
      <c r="H1429" s="8">
        <v>1395000</v>
      </c>
      <c r="I1429" s="8">
        <v>1395000</v>
      </c>
      <c r="J1429" s="8">
        <v>1048000</v>
      </c>
      <c r="K1429" s="8">
        <v>181000</v>
      </c>
      <c r="L1429" s="8">
        <v>154000</v>
      </c>
      <c r="M1429" s="8">
        <v>335000</v>
      </c>
      <c r="N1429" s="8">
        <v>3030000</v>
      </c>
      <c r="O1429" s="8">
        <v>1.7749999999999999</v>
      </c>
      <c r="P1429" s="9">
        <f t="shared" si="353"/>
        <v>1</v>
      </c>
      <c r="Q1429" s="9">
        <f t="shared" si="354"/>
        <v>0.75125448028673836</v>
      </c>
      <c r="R1429" s="9">
        <f t="shared" si="355"/>
        <v>0.12974910394265232</v>
      </c>
      <c r="S1429" s="9">
        <f t="shared" si="356"/>
        <v>0.11039426523297491</v>
      </c>
      <c r="T1429" s="9">
        <f t="shared" si="357"/>
        <v>0.24014336917562723</v>
      </c>
      <c r="U1429" s="9">
        <f t="shared" si="358"/>
        <v>2.172043010752688</v>
      </c>
      <c r="V1429" s="9">
        <f t="shared" si="344"/>
        <v>0</v>
      </c>
      <c r="W1429" s="9">
        <f t="shared" si="345"/>
        <v>0</v>
      </c>
      <c r="X1429" s="9">
        <f t="shared" si="346"/>
        <v>1</v>
      </c>
      <c r="Y1429" s="9">
        <f t="shared" si="347"/>
        <v>0</v>
      </c>
      <c r="Z1429" s="9">
        <f t="shared" si="348"/>
        <v>0</v>
      </c>
      <c r="AA1429" s="9">
        <f t="shared" si="349"/>
        <v>0</v>
      </c>
      <c r="AB1429" s="9">
        <f t="shared" si="350"/>
        <v>0</v>
      </c>
      <c r="AC1429" s="9">
        <f t="shared" si="351"/>
        <v>0</v>
      </c>
      <c r="AD1429" s="9">
        <f t="shared" si="352"/>
        <v>1</v>
      </c>
    </row>
    <row r="1430" spans="1:30" x14ac:dyDescent="0.35">
      <c r="A1430" s="5">
        <v>1429</v>
      </c>
      <c r="B1430" s="3" t="s">
        <v>830</v>
      </c>
      <c r="C1430" s="11">
        <v>20</v>
      </c>
      <c r="D1430" s="8">
        <v>16</v>
      </c>
      <c r="E1430" s="11">
        <v>0</v>
      </c>
      <c r="F1430" s="11">
        <v>5</v>
      </c>
      <c r="G1430" s="11">
        <v>0</v>
      </c>
      <c r="H1430" s="8">
        <v>82093000</v>
      </c>
      <c r="I1430" s="8">
        <v>171286000</v>
      </c>
      <c r="J1430" s="8">
        <v>130454000</v>
      </c>
      <c r="K1430" s="8">
        <v>10988000</v>
      </c>
      <c r="L1430" s="8">
        <v>28792000</v>
      </c>
      <c r="M1430" s="8">
        <v>39780000</v>
      </c>
      <c r="N1430" s="8">
        <v>75310000</v>
      </c>
      <c r="O1430" s="8">
        <v>0.45910000000000001</v>
      </c>
      <c r="P1430" s="9">
        <f t="shared" si="353"/>
        <v>0.47927442990086755</v>
      </c>
      <c r="Q1430" s="9">
        <f t="shared" si="354"/>
        <v>0.76161507653865468</v>
      </c>
      <c r="R1430" s="9">
        <f t="shared" si="355"/>
        <v>6.415001809838515E-2</v>
      </c>
      <c r="S1430" s="9">
        <f t="shared" si="356"/>
        <v>0.16809313078710461</v>
      </c>
      <c r="T1430" s="9">
        <f t="shared" si="357"/>
        <v>0.23224314888548978</v>
      </c>
      <c r="U1430" s="9">
        <f t="shared" si="358"/>
        <v>0.43967399553962377</v>
      </c>
      <c r="V1430" s="9">
        <f t="shared" si="344"/>
        <v>0</v>
      </c>
      <c r="W1430" s="9">
        <f t="shared" si="345"/>
        <v>0</v>
      </c>
      <c r="X1430" s="9">
        <f t="shared" si="346"/>
        <v>1</v>
      </c>
      <c r="Y1430" s="9">
        <f t="shared" si="347"/>
        <v>0</v>
      </c>
      <c r="Z1430" s="9">
        <f t="shared" si="348"/>
        <v>0</v>
      </c>
      <c r="AA1430" s="9">
        <f t="shared" si="349"/>
        <v>0</v>
      </c>
      <c r="AB1430" s="9">
        <f t="shared" si="350"/>
        <v>0</v>
      </c>
      <c r="AC1430" s="9">
        <f t="shared" si="351"/>
        <v>0</v>
      </c>
      <c r="AD1430" s="9">
        <f t="shared" si="352"/>
        <v>1</v>
      </c>
    </row>
    <row r="1431" spans="1:30" x14ac:dyDescent="0.35">
      <c r="A1431" s="5">
        <v>1430</v>
      </c>
      <c r="B1431" s="3" t="s">
        <v>831</v>
      </c>
      <c r="C1431" s="11">
        <v>20</v>
      </c>
      <c r="D1431" s="8">
        <v>4.5</v>
      </c>
      <c r="E1431" s="11">
        <v>0</v>
      </c>
      <c r="F1431" s="11">
        <v>5</v>
      </c>
      <c r="G1431" s="11">
        <v>0</v>
      </c>
      <c r="H1431" s="8">
        <v>48372000</v>
      </c>
      <c r="I1431" s="8">
        <v>64430000</v>
      </c>
      <c r="J1431" s="8">
        <v>13800000</v>
      </c>
      <c r="K1431" s="8">
        <v>6000</v>
      </c>
      <c r="L1431" s="8">
        <v>624000</v>
      </c>
      <c r="M1431" s="8">
        <v>630000</v>
      </c>
      <c r="N1431" s="8">
        <v>360000</v>
      </c>
      <c r="O1431" s="8">
        <v>5.5999999999999999E-3</v>
      </c>
      <c r="P1431" s="9">
        <f t="shared" si="353"/>
        <v>0.75076827564799009</v>
      </c>
      <c r="Q1431" s="9">
        <f t="shared" si="354"/>
        <v>0.21418593822753376</v>
      </c>
      <c r="R1431" s="9">
        <f t="shared" si="355"/>
        <v>9.3124320968492939E-5</v>
      </c>
      <c r="S1431" s="9">
        <f t="shared" si="356"/>
        <v>9.6849293807232655E-3</v>
      </c>
      <c r="T1431" s="9">
        <f t="shared" si="357"/>
        <v>9.7780537016917586E-3</v>
      </c>
      <c r="U1431" s="9">
        <f t="shared" si="358"/>
        <v>5.5874592581095766E-3</v>
      </c>
      <c r="V1431" s="9">
        <f t="shared" si="344"/>
        <v>0</v>
      </c>
      <c r="W1431" s="9">
        <f t="shared" si="345"/>
        <v>0</v>
      </c>
      <c r="X1431" s="9">
        <f t="shared" si="346"/>
        <v>1</v>
      </c>
      <c r="Y1431" s="9">
        <f t="shared" si="347"/>
        <v>0</v>
      </c>
      <c r="Z1431" s="9">
        <f t="shared" si="348"/>
        <v>0</v>
      </c>
      <c r="AA1431" s="9">
        <f t="shared" si="349"/>
        <v>0</v>
      </c>
      <c r="AB1431" s="9">
        <f t="shared" si="350"/>
        <v>0</v>
      </c>
      <c r="AC1431" s="9">
        <f t="shared" si="351"/>
        <v>0</v>
      </c>
      <c r="AD1431" s="9">
        <f t="shared" si="352"/>
        <v>1</v>
      </c>
    </row>
    <row r="1432" spans="1:30" x14ac:dyDescent="0.35">
      <c r="A1432" s="5">
        <v>1431</v>
      </c>
      <c r="B1432" s="3" t="s">
        <v>832</v>
      </c>
      <c r="C1432" s="11">
        <v>20</v>
      </c>
      <c r="D1432" s="8">
        <v>7.5</v>
      </c>
      <c r="E1432" s="11">
        <v>0</v>
      </c>
      <c r="F1432" s="11">
        <v>2</v>
      </c>
      <c r="G1432" s="11">
        <v>0</v>
      </c>
      <c r="H1432" s="8">
        <v>123302000</v>
      </c>
      <c r="I1432" s="8">
        <v>268030000</v>
      </c>
      <c r="J1432" s="8">
        <v>2477000</v>
      </c>
      <c r="K1432" s="8">
        <v>13381000</v>
      </c>
      <c r="L1432" s="8">
        <v>235734000</v>
      </c>
      <c r="M1432" s="8">
        <v>249115000</v>
      </c>
      <c r="N1432" s="8">
        <v>185141000</v>
      </c>
      <c r="O1432" s="8">
        <v>0.76629999999999998</v>
      </c>
      <c r="P1432" s="9">
        <f t="shared" si="353"/>
        <v>0.46003059359026977</v>
      </c>
      <c r="Q1432" s="9">
        <f t="shared" si="354"/>
        <v>9.2415028168488598E-3</v>
      </c>
      <c r="R1432" s="9">
        <f t="shared" si="355"/>
        <v>4.9923516024325633E-2</v>
      </c>
      <c r="S1432" s="9">
        <f t="shared" si="356"/>
        <v>0.87950602544491285</v>
      </c>
      <c r="T1432" s="9">
        <f t="shared" si="357"/>
        <v>0.92942954146923851</v>
      </c>
      <c r="U1432" s="9">
        <f t="shared" si="358"/>
        <v>0.69074730440622323</v>
      </c>
      <c r="V1432" s="9">
        <f t="shared" si="344"/>
        <v>0</v>
      </c>
      <c r="W1432" s="9">
        <f t="shared" si="345"/>
        <v>0</v>
      </c>
      <c r="X1432" s="9">
        <f t="shared" si="346"/>
        <v>1</v>
      </c>
      <c r="Y1432" s="9">
        <f t="shared" si="347"/>
        <v>0</v>
      </c>
      <c r="Z1432" s="9">
        <f t="shared" si="348"/>
        <v>0</v>
      </c>
      <c r="AA1432" s="9">
        <f t="shared" si="349"/>
        <v>1</v>
      </c>
      <c r="AB1432" s="9">
        <f t="shared" si="350"/>
        <v>0</v>
      </c>
      <c r="AC1432" s="9">
        <f t="shared" si="351"/>
        <v>0</v>
      </c>
      <c r="AD1432" s="9">
        <f t="shared" si="352"/>
        <v>0</v>
      </c>
    </row>
    <row r="1433" spans="1:30" x14ac:dyDescent="0.35">
      <c r="A1433" s="5">
        <v>1432</v>
      </c>
      <c r="B1433" s="3" t="s">
        <v>833</v>
      </c>
      <c r="C1433" s="11">
        <v>20</v>
      </c>
      <c r="D1433" s="8">
        <v>28</v>
      </c>
      <c r="E1433" s="11">
        <v>0</v>
      </c>
      <c r="F1433" s="11">
        <v>5</v>
      </c>
      <c r="G1433" s="11">
        <v>0</v>
      </c>
      <c r="H1433" s="8">
        <v>9796000</v>
      </c>
      <c r="I1433" s="8">
        <v>9796000</v>
      </c>
      <c r="J1433" s="8">
        <v>349000</v>
      </c>
      <c r="K1433" s="8">
        <v>174000</v>
      </c>
      <c r="L1433" s="8">
        <v>2573000</v>
      </c>
      <c r="M1433" s="8">
        <v>2747000</v>
      </c>
      <c r="N1433" s="8">
        <v>17736000</v>
      </c>
      <c r="O1433" s="8">
        <v>1.7926</v>
      </c>
      <c r="P1433" s="9">
        <f t="shared" si="353"/>
        <v>1</v>
      </c>
      <c r="Q1433" s="9">
        <f t="shared" si="354"/>
        <v>3.5626786443446308E-2</v>
      </c>
      <c r="R1433" s="9">
        <f t="shared" si="355"/>
        <v>1.7762351980400163E-2</v>
      </c>
      <c r="S1433" s="9">
        <f t="shared" si="356"/>
        <v>0.26265822784810128</v>
      </c>
      <c r="T1433" s="9">
        <f t="shared" si="357"/>
        <v>0.28042057982850144</v>
      </c>
      <c r="U1433" s="9">
        <f t="shared" si="358"/>
        <v>1.8105349122090648</v>
      </c>
      <c r="V1433" s="9">
        <f t="shared" si="344"/>
        <v>0</v>
      </c>
      <c r="W1433" s="9">
        <f t="shared" si="345"/>
        <v>0</v>
      </c>
      <c r="X1433" s="9">
        <f t="shared" si="346"/>
        <v>1</v>
      </c>
      <c r="Y1433" s="9">
        <f t="shared" si="347"/>
        <v>0</v>
      </c>
      <c r="Z1433" s="9">
        <f t="shared" si="348"/>
        <v>0</v>
      </c>
      <c r="AA1433" s="9">
        <f t="shared" si="349"/>
        <v>0</v>
      </c>
      <c r="AB1433" s="9">
        <f t="shared" si="350"/>
        <v>0</v>
      </c>
      <c r="AC1433" s="9">
        <f t="shared" si="351"/>
        <v>0</v>
      </c>
      <c r="AD1433" s="9">
        <f t="shared" si="352"/>
        <v>1</v>
      </c>
    </row>
    <row r="1434" spans="1:30" x14ac:dyDescent="0.35">
      <c r="A1434" s="5">
        <v>1433</v>
      </c>
      <c r="B1434" s="3" t="s">
        <v>1643</v>
      </c>
      <c r="C1434" s="11">
        <v>20</v>
      </c>
      <c r="D1434" s="8">
        <v>26</v>
      </c>
      <c r="E1434" s="11">
        <v>0</v>
      </c>
      <c r="F1434" s="11">
        <v>5</v>
      </c>
      <c r="G1434" s="11">
        <v>0</v>
      </c>
      <c r="H1434" s="8">
        <v>13272000</v>
      </c>
      <c r="I1434" s="8">
        <v>22622000</v>
      </c>
      <c r="J1434" s="8">
        <v>-997000</v>
      </c>
      <c r="K1434" s="8">
        <v>11530000</v>
      </c>
      <c r="L1434" s="8">
        <v>8572000</v>
      </c>
      <c r="M1434" s="8">
        <v>20102000</v>
      </c>
      <c r="N1434" s="8">
        <v>33232000</v>
      </c>
      <c r="O1434" s="8">
        <v>1.4832000000000001</v>
      </c>
      <c r="P1434" s="9">
        <f t="shared" si="353"/>
        <v>0.58668552736274426</v>
      </c>
      <c r="Q1434" s="9">
        <f t="shared" si="354"/>
        <v>-4.4072142162496684E-2</v>
      </c>
      <c r="R1434" s="9">
        <f t="shared" si="355"/>
        <v>0.50968084165856242</v>
      </c>
      <c r="S1434" s="9">
        <f t="shared" si="356"/>
        <v>0.37892317213332155</v>
      </c>
      <c r="T1434" s="9">
        <f t="shared" si="357"/>
        <v>0.88860401379188403</v>
      </c>
      <c r="U1434" s="9">
        <f t="shared" si="358"/>
        <v>1.4690124657413137</v>
      </c>
      <c r="V1434" s="9">
        <f t="shared" si="344"/>
        <v>0</v>
      </c>
      <c r="W1434" s="9">
        <f t="shared" si="345"/>
        <v>0</v>
      </c>
      <c r="X1434" s="9">
        <f t="shared" si="346"/>
        <v>1</v>
      </c>
      <c r="Y1434" s="9">
        <f t="shared" si="347"/>
        <v>0</v>
      </c>
      <c r="Z1434" s="9">
        <f t="shared" si="348"/>
        <v>0</v>
      </c>
      <c r="AA1434" s="9">
        <f t="shared" si="349"/>
        <v>0</v>
      </c>
      <c r="AB1434" s="9">
        <f t="shared" si="350"/>
        <v>0</v>
      </c>
      <c r="AC1434" s="9">
        <f t="shared" si="351"/>
        <v>0</v>
      </c>
      <c r="AD1434" s="9">
        <f t="shared" si="352"/>
        <v>1</v>
      </c>
    </row>
    <row r="1435" spans="1:30" x14ac:dyDescent="0.35">
      <c r="A1435" s="5">
        <v>1434</v>
      </c>
      <c r="B1435" s="3" t="s">
        <v>834</v>
      </c>
      <c r="C1435" s="11">
        <v>20</v>
      </c>
      <c r="D1435" s="8">
        <v>3</v>
      </c>
      <c r="E1435" s="11">
        <v>0</v>
      </c>
      <c r="F1435" s="11">
        <v>5</v>
      </c>
      <c r="G1435" s="11">
        <v>0</v>
      </c>
      <c r="H1435" s="8">
        <v>998000</v>
      </c>
      <c r="I1435" s="8">
        <v>1338000</v>
      </c>
      <c r="J1435" s="8">
        <v>161000</v>
      </c>
      <c r="K1435" s="8">
        <v>690000</v>
      </c>
      <c r="L1435" s="8">
        <v>477000</v>
      </c>
      <c r="M1435" s="8">
        <v>1167000</v>
      </c>
      <c r="N1435" s="8">
        <v>9820000</v>
      </c>
      <c r="O1435" s="8">
        <v>5.7884000000000002</v>
      </c>
      <c r="P1435" s="9">
        <f t="shared" si="353"/>
        <v>0.74588938714499253</v>
      </c>
      <c r="Q1435" s="9">
        <f t="shared" si="354"/>
        <v>0.1203288490284006</v>
      </c>
      <c r="R1435" s="9">
        <f t="shared" si="355"/>
        <v>0.51569506726457404</v>
      </c>
      <c r="S1435" s="9">
        <f t="shared" si="356"/>
        <v>0.35650224215246634</v>
      </c>
      <c r="T1435" s="9">
        <f t="shared" si="357"/>
        <v>0.87219730941704032</v>
      </c>
      <c r="U1435" s="9">
        <f t="shared" si="358"/>
        <v>7.3393124065769806</v>
      </c>
      <c r="V1435" s="9">
        <f t="shared" si="344"/>
        <v>0</v>
      </c>
      <c r="W1435" s="9">
        <f t="shared" si="345"/>
        <v>0</v>
      </c>
      <c r="X1435" s="9">
        <f t="shared" si="346"/>
        <v>1</v>
      </c>
      <c r="Y1435" s="9">
        <f t="shared" si="347"/>
        <v>0</v>
      </c>
      <c r="Z1435" s="9">
        <f t="shared" si="348"/>
        <v>0</v>
      </c>
      <c r="AA1435" s="9">
        <f t="shared" si="349"/>
        <v>0</v>
      </c>
      <c r="AB1435" s="9">
        <f t="shared" si="350"/>
        <v>0</v>
      </c>
      <c r="AC1435" s="9">
        <f t="shared" si="351"/>
        <v>0</v>
      </c>
      <c r="AD1435" s="9">
        <f t="shared" si="352"/>
        <v>1</v>
      </c>
    </row>
    <row r="1436" spans="1:30" x14ac:dyDescent="0.35">
      <c r="A1436" s="5">
        <v>1435</v>
      </c>
      <c r="B1436" s="3" t="s">
        <v>835</v>
      </c>
      <c r="C1436" s="11">
        <v>20</v>
      </c>
      <c r="D1436" s="8">
        <v>1.5</v>
      </c>
      <c r="E1436" s="11">
        <v>0</v>
      </c>
      <c r="F1436" s="11">
        <v>5</v>
      </c>
      <c r="G1436" s="11">
        <v>0</v>
      </c>
      <c r="H1436" s="8">
        <v>633000</v>
      </c>
      <c r="I1436" s="8">
        <v>663000</v>
      </c>
      <c r="J1436" s="8">
        <v>215000</v>
      </c>
      <c r="K1436" s="8">
        <v>145000</v>
      </c>
      <c r="L1436" s="8">
        <v>293000</v>
      </c>
      <c r="M1436" s="8">
        <v>438000</v>
      </c>
      <c r="N1436" s="8">
        <v>3614000</v>
      </c>
      <c r="O1436" s="8">
        <v>8.2042999999999999</v>
      </c>
      <c r="P1436" s="9">
        <f t="shared" si="353"/>
        <v>0.95475113122171951</v>
      </c>
      <c r="Q1436" s="9">
        <f t="shared" si="354"/>
        <v>0.32428355957767724</v>
      </c>
      <c r="R1436" s="9">
        <f t="shared" si="355"/>
        <v>0.21870286576168929</v>
      </c>
      <c r="S1436" s="9">
        <f t="shared" si="356"/>
        <v>0.44193061840120662</v>
      </c>
      <c r="T1436" s="9">
        <f t="shared" si="357"/>
        <v>0.66063348416289591</v>
      </c>
      <c r="U1436" s="9">
        <f t="shared" si="358"/>
        <v>5.4509803921568629</v>
      </c>
      <c r="V1436" s="9">
        <f t="shared" si="344"/>
        <v>0</v>
      </c>
      <c r="W1436" s="9">
        <f t="shared" si="345"/>
        <v>0</v>
      </c>
      <c r="X1436" s="9">
        <f t="shared" si="346"/>
        <v>1</v>
      </c>
      <c r="Y1436" s="9">
        <f t="shared" si="347"/>
        <v>0</v>
      </c>
      <c r="Z1436" s="9">
        <f t="shared" si="348"/>
        <v>0</v>
      </c>
      <c r="AA1436" s="9">
        <f t="shared" si="349"/>
        <v>0</v>
      </c>
      <c r="AB1436" s="9">
        <f t="shared" si="350"/>
        <v>0</v>
      </c>
      <c r="AC1436" s="9">
        <f t="shared" si="351"/>
        <v>0</v>
      </c>
      <c r="AD1436" s="9">
        <f t="shared" si="352"/>
        <v>1</v>
      </c>
    </row>
    <row r="1437" spans="1:30" x14ac:dyDescent="0.35">
      <c r="A1437" s="5">
        <v>1436</v>
      </c>
      <c r="B1437" s="3" t="s">
        <v>836</v>
      </c>
      <c r="C1437" s="11">
        <v>20</v>
      </c>
      <c r="D1437" s="8">
        <v>29</v>
      </c>
      <c r="E1437" s="11">
        <v>0</v>
      </c>
      <c r="F1437" s="11">
        <v>2</v>
      </c>
      <c r="G1437" s="11">
        <v>0</v>
      </c>
      <c r="H1437" s="8">
        <v>25632000</v>
      </c>
      <c r="I1437" s="8">
        <v>61871000</v>
      </c>
      <c r="J1437" s="8">
        <v>36159000</v>
      </c>
      <c r="K1437" s="8">
        <v>14875000</v>
      </c>
      <c r="L1437" s="8">
        <v>1792000</v>
      </c>
      <c r="M1437" s="8">
        <v>16667000</v>
      </c>
      <c r="N1437" s="8">
        <v>88579000</v>
      </c>
      <c r="O1437" s="8">
        <v>1.3804000000000001</v>
      </c>
      <c r="P1437" s="9">
        <f t="shared" si="353"/>
        <v>0.41428132727772299</v>
      </c>
      <c r="Q1437" s="9">
        <f t="shared" si="354"/>
        <v>0.58442565984063621</v>
      </c>
      <c r="R1437" s="9">
        <f t="shared" si="355"/>
        <v>0.24041958268009245</v>
      </c>
      <c r="S1437" s="9">
        <f t="shared" si="356"/>
        <v>2.8963488548754666E-2</v>
      </c>
      <c r="T1437" s="9">
        <f t="shared" si="357"/>
        <v>0.26938307122884714</v>
      </c>
      <c r="U1437" s="9">
        <f t="shared" si="358"/>
        <v>1.4316723505357922</v>
      </c>
      <c r="V1437" s="9">
        <f t="shared" si="344"/>
        <v>0</v>
      </c>
      <c r="W1437" s="9">
        <f t="shared" si="345"/>
        <v>0</v>
      </c>
      <c r="X1437" s="9">
        <f t="shared" si="346"/>
        <v>1</v>
      </c>
      <c r="Y1437" s="9">
        <f t="shared" si="347"/>
        <v>0</v>
      </c>
      <c r="Z1437" s="9">
        <f t="shared" si="348"/>
        <v>0</v>
      </c>
      <c r="AA1437" s="9">
        <f t="shared" si="349"/>
        <v>1</v>
      </c>
      <c r="AB1437" s="9">
        <f t="shared" si="350"/>
        <v>0</v>
      </c>
      <c r="AC1437" s="9">
        <f t="shared" si="351"/>
        <v>0</v>
      </c>
      <c r="AD1437" s="9">
        <f t="shared" si="352"/>
        <v>0</v>
      </c>
    </row>
    <row r="1438" spans="1:30" x14ac:dyDescent="0.35">
      <c r="A1438" s="5">
        <v>1437</v>
      </c>
      <c r="B1438" s="3" t="s">
        <v>1644</v>
      </c>
      <c r="C1438" s="11">
        <v>20</v>
      </c>
      <c r="D1438" s="8">
        <v>24</v>
      </c>
      <c r="E1438" s="11">
        <v>0</v>
      </c>
      <c r="F1438" s="11">
        <v>5</v>
      </c>
      <c r="G1438" s="11">
        <v>0</v>
      </c>
      <c r="H1438" s="8">
        <v>13574000</v>
      </c>
      <c r="I1438" s="8">
        <v>63868000</v>
      </c>
      <c r="J1438" s="8">
        <v>14945000</v>
      </c>
      <c r="K1438" s="8">
        <v>3527000</v>
      </c>
      <c r="L1438" s="8">
        <v>38619000</v>
      </c>
      <c r="M1438" s="8">
        <v>42146000</v>
      </c>
      <c r="N1438" s="8">
        <v>807000</v>
      </c>
      <c r="O1438" s="8">
        <v>1.47E-2</v>
      </c>
      <c r="P1438" s="9">
        <f t="shared" si="353"/>
        <v>0.21253209745099266</v>
      </c>
      <c r="Q1438" s="9">
        <f t="shared" si="354"/>
        <v>0.23399824638316527</v>
      </c>
      <c r="R1438" s="9">
        <f t="shared" si="355"/>
        <v>5.5223273000563664E-2</v>
      </c>
      <c r="S1438" s="9">
        <f t="shared" si="356"/>
        <v>0.60466900482244634</v>
      </c>
      <c r="T1438" s="9">
        <f t="shared" si="357"/>
        <v>0.65989227782300997</v>
      </c>
      <c r="U1438" s="9">
        <f t="shared" si="358"/>
        <v>1.263543558589591E-2</v>
      </c>
      <c r="V1438" s="9">
        <f t="shared" si="344"/>
        <v>0</v>
      </c>
      <c r="W1438" s="9">
        <f t="shared" si="345"/>
        <v>0</v>
      </c>
      <c r="X1438" s="9">
        <f t="shared" si="346"/>
        <v>1</v>
      </c>
      <c r="Y1438" s="9">
        <f t="shared" si="347"/>
        <v>0</v>
      </c>
      <c r="Z1438" s="9">
        <f t="shared" si="348"/>
        <v>0</v>
      </c>
      <c r="AA1438" s="9">
        <f t="shared" si="349"/>
        <v>0</v>
      </c>
      <c r="AB1438" s="9">
        <f t="shared" si="350"/>
        <v>0</v>
      </c>
      <c r="AC1438" s="9">
        <f t="shared" si="351"/>
        <v>0</v>
      </c>
      <c r="AD1438" s="9">
        <f t="shared" si="352"/>
        <v>1</v>
      </c>
    </row>
    <row r="1439" spans="1:30" x14ac:dyDescent="0.35">
      <c r="A1439" s="5">
        <v>1438</v>
      </c>
      <c r="B1439" s="3" t="s">
        <v>1645</v>
      </c>
      <c r="C1439" s="11">
        <v>20</v>
      </c>
      <c r="D1439" s="8">
        <v>27</v>
      </c>
      <c r="E1439" s="11">
        <v>0</v>
      </c>
      <c r="F1439" s="11">
        <v>2</v>
      </c>
      <c r="G1439" s="11">
        <v>0</v>
      </c>
      <c r="H1439" s="8">
        <v>151213000</v>
      </c>
      <c r="I1439" s="8">
        <v>210910000</v>
      </c>
      <c r="J1439" s="8">
        <v>163654000</v>
      </c>
      <c r="K1439" s="8">
        <v>206000</v>
      </c>
      <c r="L1439" s="8">
        <v>295000</v>
      </c>
      <c r="M1439" s="8">
        <v>501000</v>
      </c>
      <c r="N1439" s="8">
        <v>67087000</v>
      </c>
      <c r="O1439" s="8">
        <v>0.32390000000000002</v>
      </c>
      <c r="P1439" s="9">
        <f t="shared" si="353"/>
        <v>0.71695509933146839</v>
      </c>
      <c r="Q1439" s="9">
        <f t="shared" si="354"/>
        <v>0.77594234507609883</v>
      </c>
      <c r="R1439" s="9">
        <f t="shared" si="355"/>
        <v>9.7671992793134507E-4</v>
      </c>
      <c r="S1439" s="9">
        <f t="shared" si="356"/>
        <v>1.3987008676686738E-3</v>
      </c>
      <c r="T1439" s="9">
        <f t="shared" si="357"/>
        <v>2.3754207956000191E-3</v>
      </c>
      <c r="U1439" s="9">
        <f t="shared" si="358"/>
        <v>0.31808354274335027</v>
      </c>
      <c r="V1439" s="9">
        <f t="shared" si="344"/>
        <v>0</v>
      </c>
      <c r="W1439" s="9">
        <f t="shared" si="345"/>
        <v>0</v>
      </c>
      <c r="X1439" s="9">
        <f t="shared" si="346"/>
        <v>1</v>
      </c>
      <c r="Y1439" s="9">
        <f t="shared" si="347"/>
        <v>0</v>
      </c>
      <c r="Z1439" s="9">
        <f t="shared" si="348"/>
        <v>0</v>
      </c>
      <c r="AA1439" s="9">
        <f t="shared" si="349"/>
        <v>1</v>
      </c>
      <c r="AB1439" s="9">
        <f t="shared" si="350"/>
        <v>0</v>
      </c>
      <c r="AC1439" s="9">
        <f t="shared" si="351"/>
        <v>0</v>
      </c>
      <c r="AD1439" s="9">
        <f t="shared" si="352"/>
        <v>0</v>
      </c>
    </row>
    <row r="1440" spans="1:30" x14ac:dyDescent="0.35">
      <c r="A1440" s="5">
        <v>1439</v>
      </c>
      <c r="B1440" s="3" t="s">
        <v>837</v>
      </c>
      <c r="C1440" s="11">
        <v>20</v>
      </c>
      <c r="D1440" s="8">
        <v>5.5</v>
      </c>
      <c r="E1440" s="11">
        <v>0</v>
      </c>
      <c r="F1440" s="11">
        <v>5</v>
      </c>
      <c r="G1440" s="11">
        <v>0</v>
      </c>
      <c r="H1440" s="8">
        <v>2772000</v>
      </c>
      <c r="I1440" s="8">
        <v>5646000</v>
      </c>
      <c r="J1440" s="8">
        <v>5550000</v>
      </c>
      <c r="K1440" s="8">
        <v>70000</v>
      </c>
      <c r="L1440" s="8">
        <v>14000</v>
      </c>
      <c r="M1440" s="8">
        <v>84000</v>
      </c>
      <c r="N1440" s="8">
        <v>4925000</v>
      </c>
      <c r="O1440" s="8">
        <v>0.9819</v>
      </c>
      <c r="P1440" s="9">
        <f t="shared" si="353"/>
        <v>0.49096705632306059</v>
      </c>
      <c r="Q1440" s="9">
        <f t="shared" si="354"/>
        <v>0.98299681190223165</v>
      </c>
      <c r="R1440" s="9">
        <f t="shared" si="355"/>
        <v>1.2398157987956075E-2</v>
      </c>
      <c r="S1440" s="9">
        <f t="shared" si="356"/>
        <v>2.4796315975912152E-3</v>
      </c>
      <c r="T1440" s="9">
        <f t="shared" si="357"/>
        <v>1.487778958554729E-2</v>
      </c>
      <c r="U1440" s="9">
        <f t="shared" si="358"/>
        <v>0.87229897272405243</v>
      </c>
      <c r="V1440" s="9">
        <f t="shared" si="344"/>
        <v>0</v>
      </c>
      <c r="W1440" s="9">
        <f t="shared" si="345"/>
        <v>0</v>
      </c>
      <c r="X1440" s="9">
        <f t="shared" si="346"/>
        <v>1</v>
      </c>
      <c r="Y1440" s="9">
        <f t="shared" si="347"/>
        <v>0</v>
      </c>
      <c r="Z1440" s="9">
        <f t="shared" si="348"/>
        <v>0</v>
      </c>
      <c r="AA1440" s="9">
        <f t="shared" si="349"/>
        <v>0</v>
      </c>
      <c r="AB1440" s="9">
        <f t="shared" si="350"/>
        <v>0</v>
      </c>
      <c r="AC1440" s="9">
        <f t="shared" si="351"/>
        <v>0</v>
      </c>
      <c r="AD1440" s="9">
        <f t="shared" si="352"/>
        <v>1</v>
      </c>
    </row>
    <row r="1441" spans="1:30" x14ac:dyDescent="0.35">
      <c r="A1441" s="5">
        <v>1440</v>
      </c>
      <c r="B1441" s="3" t="s">
        <v>838</v>
      </c>
      <c r="C1441" s="11">
        <v>20</v>
      </c>
      <c r="D1441" s="8">
        <v>19.5</v>
      </c>
      <c r="E1441" s="11">
        <v>0</v>
      </c>
      <c r="F1441" s="11">
        <v>0</v>
      </c>
      <c r="G1441" s="11">
        <v>0</v>
      </c>
      <c r="H1441" s="8">
        <v>17667000</v>
      </c>
      <c r="I1441" s="8">
        <v>38662000</v>
      </c>
      <c r="J1441" s="8">
        <v>38175000</v>
      </c>
      <c r="K1441" s="8">
        <v>379000</v>
      </c>
      <c r="L1441" s="8">
        <v>16000</v>
      </c>
      <c r="M1441" s="8">
        <v>395000</v>
      </c>
      <c r="N1441" s="8">
        <v>94290000</v>
      </c>
      <c r="O1441" s="8">
        <v>1.2838000000000001</v>
      </c>
      <c r="P1441" s="9">
        <f t="shared" si="353"/>
        <v>0.45696032279757903</v>
      </c>
      <c r="Q1441" s="9">
        <f t="shared" si="354"/>
        <v>0.98740365216491643</v>
      </c>
      <c r="R1441" s="9">
        <f t="shared" si="355"/>
        <v>9.802907247426414E-3</v>
      </c>
      <c r="S1441" s="9">
        <f t="shared" si="356"/>
        <v>4.1384305002327865E-4</v>
      </c>
      <c r="T1441" s="9">
        <f t="shared" si="357"/>
        <v>1.0216750297449692E-2</v>
      </c>
      <c r="U1441" s="9">
        <f t="shared" si="358"/>
        <v>2.4388288241684339</v>
      </c>
      <c r="V1441" s="9">
        <f t="shared" ref="V1441:V1504" si="359">IF(G1441=1,1,0)</f>
        <v>0</v>
      </c>
      <c r="W1441" s="9">
        <f t="shared" ref="W1441:W1504" si="360">IF(G1441=1,2,0)</f>
        <v>0</v>
      </c>
      <c r="X1441" s="9">
        <f t="shared" ref="X1441:X1504" si="361">IF(G1441=0,1,0)</f>
        <v>1</v>
      </c>
      <c r="Y1441" s="9">
        <f t="shared" ref="Y1441:Y1504" si="362">IF($F1441=0,1,0)</f>
        <v>1</v>
      </c>
      <c r="Z1441" s="9">
        <f t="shared" ref="Z1441:Z1504" si="363">IF($F1441=1,1,0)</f>
        <v>0</v>
      </c>
      <c r="AA1441" s="9">
        <f t="shared" ref="AA1441:AA1504" si="364">IF($F1441=2,1,0)</f>
        <v>0</v>
      </c>
      <c r="AB1441" s="9">
        <f t="shared" ref="AB1441:AB1504" si="365">IF($F1441=3,1,0)</f>
        <v>0</v>
      </c>
      <c r="AC1441" s="9">
        <f t="shared" ref="AC1441:AC1504" si="366">IF($F1441=4,1,0)</f>
        <v>0</v>
      </c>
      <c r="AD1441" s="9">
        <f t="shared" ref="AD1441:AD1504" si="367">IF($F1441=5,1,0)</f>
        <v>0</v>
      </c>
    </row>
    <row r="1442" spans="1:30" x14ac:dyDescent="0.35">
      <c r="A1442" s="5">
        <v>1441</v>
      </c>
      <c r="B1442" s="3" t="s">
        <v>839</v>
      </c>
      <c r="C1442" s="11">
        <v>20</v>
      </c>
      <c r="D1442" s="8">
        <v>9</v>
      </c>
      <c r="E1442" s="11">
        <v>0</v>
      </c>
      <c r="F1442" s="11">
        <v>5</v>
      </c>
      <c r="G1442" s="11">
        <v>0</v>
      </c>
      <c r="H1442" s="8">
        <v>5413000</v>
      </c>
      <c r="I1442" s="8">
        <v>5467000</v>
      </c>
      <c r="J1442" s="8">
        <v>3891000</v>
      </c>
      <c r="K1442" s="8">
        <v>763000</v>
      </c>
      <c r="L1442" s="8">
        <v>803000</v>
      </c>
      <c r="M1442" s="8">
        <v>1566000</v>
      </c>
      <c r="N1442" s="8">
        <v>328000</v>
      </c>
      <c r="O1442" s="8">
        <v>3.85E-2</v>
      </c>
      <c r="P1442" s="9">
        <f t="shared" si="353"/>
        <v>0.99012255350283518</v>
      </c>
      <c r="Q1442" s="9">
        <f t="shared" si="354"/>
        <v>0.71172489482348633</v>
      </c>
      <c r="R1442" s="9">
        <f t="shared" si="355"/>
        <v>0.13956466069142126</v>
      </c>
      <c r="S1442" s="9">
        <f t="shared" si="356"/>
        <v>0.14688128772635814</v>
      </c>
      <c r="T1442" s="9">
        <f t="shared" si="357"/>
        <v>0.28644594841777943</v>
      </c>
      <c r="U1442" s="9">
        <f t="shared" si="358"/>
        <v>5.9996341686482532E-2</v>
      </c>
      <c r="V1442" s="9">
        <f t="shared" si="359"/>
        <v>0</v>
      </c>
      <c r="W1442" s="9">
        <f t="shared" si="360"/>
        <v>0</v>
      </c>
      <c r="X1442" s="9">
        <f t="shared" si="361"/>
        <v>1</v>
      </c>
      <c r="Y1442" s="9">
        <f t="shared" si="362"/>
        <v>0</v>
      </c>
      <c r="Z1442" s="9">
        <f t="shared" si="363"/>
        <v>0</v>
      </c>
      <c r="AA1442" s="9">
        <f t="shared" si="364"/>
        <v>0</v>
      </c>
      <c r="AB1442" s="9">
        <f t="shared" si="365"/>
        <v>0</v>
      </c>
      <c r="AC1442" s="9">
        <f t="shared" si="366"/>
        <v>0</v>
      </c>
      <c r="AD1442" s="9">
        <f t="shared" si="367"/>
        <v>1</v>
      </c>
    </row>
    <row r="1443" spans="1:30" x14ac:dyDescent="0.35">
      <c r="A1443" s="5">
        <v>1442</v>
      </c>
      <c r="B1443" s="3" t="s">
        <v>840</v>
      </c>
      <c r="C1443" s="11">
        <v>20</v>
      </c>
      <c r="D1443" s="8">
        <v>19</v>
      </c>
      <c r="E1443" s="11">
        <v>0</v>
      </c>
      <c r="F1443" s="11">
        <v>5</v>
      </c>
      <c r="G1443" s="11">
        <v>0</v>
      </c>
      <c r="H1443" s="8">
        <v>274358000</v>
      </c>
      <c r="I1443" s="8">
        <v>1695776000</v>
      </c>
      <c r="J1443" s="8">
        <v>209992000</v>
      </c>
      <c r="K1443" s="8">
        <v>1284209000</v>
      </c>
      <c r="L1443" s="8">
        <v>185309000</v>
      </c>
      <c r="M1443" s="8">
        <v>1469518000</v>
      </c>
      <c r="N1443" s="8">
        <v>524575000</v>
      </c>
      <c r="O1443" s="8">
        <v>0.37969999999999998</v>
      </c>
      <c r="P1443" s="9">
        <f t="shared" si="353"/>
        <v>0.16178905704527013</v>
      </c>
      <c r="Q1443" s="9">
        <f t="shared" si="354"/>
        <v>0.12383239295756043</v>
      </c>
      <c r="R1443" s="9">
        <f t="shared" si="355"/>
        <v>0.75729872341630022</v>
      </c>
      <c r="S1443" s="9">
        <f t="shared" si="356"/>
        <v>0.10927681486234031</v>
      </c>
      <c r="T1443" s="9">
        <f t="shared" si="357"/>
        <v>0.86657553827864053</v>
      </c>
      <c r="U1443" s="9">
        <f t="shared" si="358"/>
        <v>0.3093421536806748</v>
      </c>
      <c r="V1443" s="9">
        <f t="shared" si="359"/>
        <v>0</v>
      </c>
      <c r="W1443" s="9">
        <f t="shared" si="360"/>
        <v>0</v>
      </c>
      <c r="X1443" s="9">
        <f t="shared" si="361"/>
        <v>1</v>
      </c>
      <c r="Y1443" s="9">
        <f t="shared" si="362"/>
        <v>0</v>
      </c>
      <c r="Z1443" s="9">
        <f t="shared" si="363"/>
        <v>0</v>
      </c>
      <c r="AA1443" s="9">
        <f t="shared" si="364"/>
        <v>0</v>
      </c>
      <c r="AB1443" s="9">
        <f t="shared" si="365"/>
        <v>0</v>
      </c>
      <c r="AC1443" s="9">
        <f t="shared" si="366"/>
        <v>0</v>
      </c>
      <c r="AD1443" s="9">
        <f t="shared" si="367"/>
        <v>1</v>
      </c>
    </row>
    <row r="1444" spans="1:30" x14ac:dyDescent="0.35">
      <c r="A1444" s="5">
        <v>1443</v>
      </c>
      <c r="B1444" s="3" t="s">
        <v>1646</v>
      </c>
      <c r="C1444" s="11">
        <v>20</v>
      </c>
      <c r="D1444" s="8">
        <v>29</v>
      </c>
      <c r="E1444" s="11">
        <v>0</v>
      </c>
      <c r="F1444" s="11">
        <v>5</v>
      </c>
      <c r="G1444" s="11">
        <v>0</v>
      </c>
      <c r="H1444" s="8">
        <v>21700000</v>
      </c>
      <c r="I1444" s="8">
        <v>40362000</v>
      </c>
      <c r="J1444" s="8">
        <v>-20151000</v>
      </c>
      <c r="K1444" s="8">
        <v>9250000</v>
      </c>
      <c r="L1444" s="8">
        <v>7106000</v>
      </c>
      <c r="M1444" s="8">
        <v>16356000</v>
      </c>
      <c r="N1444" s="8">
        <v>21157000</v>
      </c>
      <c r="O1444" s="8">
        <v>0.63949999999999996</v>
      </c>
      <c r="P1444" s="9">
        <f t="shared" si="353"/>
        <v>0.5376344086021505</v>
      </c>
      <c r="Q1444" s="9">
        <f t="shared" si="354"/>
        <v>-0.49925672662405235</v>
      </c>
      <c r="R1444" s="9">
        <f t="shared" si="355"/>
        <v>0.22917595758386602</v>
      </c>
      <c r="S1444" s="9">
        <f t="shared" si="356"/>
        <v>0.1760566869828056</v>
      </c>
      <c r="T1444" s="9">
        <f t="shared" si="357"/>
        <v>0.40523264456667163</v>
      </c>
      <c r="U1444" s="9">
        <f t="shared" si="358"/>
        <v>0.52418116049749763</v>
      </c>
      <c r="V1444" s="9">
        <f t="shared" si="359"/>
        <v>0</v>
      </c>
      <c r="W1444" s="9">
        <f t="shared" si="360"/>
        <v>0</v>
      </c>
      <c r="X1444" s="9">
        <f t="shared" si="361"/>
        <v>1</v>
      </c>
      <c r="Y1444" s="9">
        <f t="shared" si="362"/>
        <v>0</v>
      </c>
      <c r="Z1444" s="9">
        <f t="shared" si="363"/>
        <v>0</v>
      </c>
      <c r="AA1444" s="9">
        <f t="shared" si="364"/>
        <v>0</v>
      </c>
      <c r="AB1444" s="9">
        <f t="shared" si="365"/>
        <v>0</v>
      </c>
      <c r="AC1444" s="9">
        <f t="shared" si="366"/>
        <v>0</v>
      </c>
      <c r="AD1444" s="9">
        <f t="shared" si="367"/>
        <v>1</v>
      </c>
    </row>
    <row r="1445" spans="1:30" x14ac:dyDescent="0.35">
      <c r="A1445" s="5">
        <v>1444</v>
      </c>
      <c r="B1445" s="3" t="s">
        <v>1647</v>
      </c>
      <c r="C1445" s="11">
        <v>20</v>
      </c>
      <c r="D1445" s="8">
        <v>12</v>
      </c>
      <c r="E1445" s="11">
        <v>0</v>
      </c>
      <c r="F1445" s="11">
        <v>5</v>
      </c>
      <c r="G1445" s="11">
        <v>0</v>
      </c>
      <c r="H1445" s="8">
        <v>71564000</v>
      </c>
      <c r="I1445" s="8">
        <v>71564000</v>
      </c>
      <c r="J1445" s="8">
        <v>8712000</v>
      </c>
      <c r="K1445" s="8">
        <v>30682000</v>
      </c>
      <c r="L1445" s="8">
        <v>32160000</v>
      </c>
      <c r="M1445" s="8">
        <v>62842000</v>
      </c>
      <c r="N1445" s="8">
        <v>280977000</v>
      </c>
      <c r="O1445" s="8">
        <v>3.8458999999999999</v>
      </c>
      <c r="P1445" s="9">
        <f t="shared" si="353"/>
        <v>1</v>
      </c>
      <c r="Q1445" s="9">
        <f t="shared" si="354"/>
        <v>0.12173718629478508</v>
      </c>
      <c r="R1445" s="9">
        <f t="shared" si="355"/>
        <v>0.42873511821586274</v>
      </c>
      <c r="S1445" s="9">
        <f t="shared" si="356"/>
        <v>0.44938796042703033</v>
      </c>
      <c r="T1445" s="9">
        <f t="shared" si="357"/>
        <v>0.87812307864289307</v>
      </c>
      <c r="U1445" s="9">
        <f t="shared" si="358"/>
        <v>3.926233860600302</v>
      </c>
      <c r="V1445" s="9">
        <f t="shared" si="359"/>
        <v>0</v>
      </c>
      <c r="W1445" s="9">
        <f t="shared" si="360"/>
        <v>0</v>
      </c>
      <c r="X1445" s="9">
        <f t="shared" si="361"/>
        <v>1</v>
      </c>
      <c r="Y1445" s="9">
        <f t="shared" si="362"/>
        <v>0</v>
      </c>
      <c r="Z1445" s="9">
        <f t="shared" si="363"/>
        <v>0</v>
      </c>
      <c r="AA1445" s="9">
        <f t="shared" si="364"/>
        <v>0</v>
      </c>
      <c r="AB1445" s="9">
        <f t="shared" si="365"/>
        <v>0</v>
      </c>
      <c r="AC1445" s="9">
        <f t="shared" si="366"/>
        <v>0</v>
      </c>
      <c r="AD1445" s="9">
        <f t="shared" si="367"/>
        <v>1</v>
      </c>
    </row>
    <row r="1446" spans="1:30" x14ac:dyDescent="0.35">
      <c r="A1446" s="5">
        <v>1445</v>
      </c>
      <c r="B1446" s="3" t="s">
        <v>841</v>
      </c>
      <c r="C1446" s="11">
        <v>20</v>
      </c>
      <c r="D1446" s="8">
        <v>12.5</v>
      </c>
      <c r="E1446" s="11">
        <v>0</v>
      </c>
      <c r="F1446" s="11">
        <v>2</v>
      </c>
      <c r="G1446" s="11">
        <v>0</v>
      </c>
      <c r="H1446" s="8">
        <v>12717000</v>
      </c>
      <c r="I1446" s="8">
        <v>74427000</v>
      </c>
      <c r="J1446" s="8">
        <v>479000</v>
      </c>
      <c r="K1446" s="8">
        <v>18573000</v>
      </c>
      <c r="L1446" s="8">
        <v>22182000</v>
      </c>
      <c r="M1446" s="8">
        <v>40755000</v>
      </c>
      <c r="N1446" s="8">
        <v>9547000</v>
      </c>
      <c r="O1446" s="8">
        <v>0.15509999999999999</v>
      </c>
      <c r="P1446" s="9">
        <f t="shared" si="353"/>
        <v>0.17086541174573744</v>
      </c>
      <c r="Q1446" s="9">
        <f t="shared" si="354"/>
        <v>6.4358364571996726E-3</v>
      </c>
      <c r="R1446" s="9">
        <f t="shared" si="355"/>
        <v>0.24954653553146036</v>
      </c>
      <c r="S1446" s="9">
        <f t="shared" si="356"/>
        <v>0.29803700270063282</v>
      </c>
      <c r="T1446" s="9">
        <f t="shared" si="357"/>
        <v>0.54758353823209316</v>
      </c>
      <c r="U1446" s="9">
        <f t="shared" si="358"/>
        <v>0.12827334166364357</v>
      </c>
      <c r="V1446" s="9">
        <f t="shared" si="359"/>
        <v>0</v>
      </c>
      <c r="W1446" s="9">
        <f t="shared" si="360"/>
        <v>0</v>
      </c>
      <c r="X1446" s="9">
        <f t="shared" si="361"/>
        <v>1</v>
      </c>
      <c r="Y1446" s="9">
        <f t="shared" si="362"/>
        <v>0</v>
      </c>
      <c r="Z1446" s="9">
        <f t="shared" si="363"/>
        <v>0</v>
      </c>
      <c r="AA1446" s="9">
        <f t="shared" si="364"/>
        <v>1</v>
      </c>
      <c r="AB1446" s="9">
        <f t="shared" si="365"/>
        <v>0</v>
      </c>
      <c r="AC1446" s="9">
        <f t="shared" si="366"/>
        <v>0</v>
      </c>
      <c r="AD1446" s="9">
        <f t="shared" si="367"/>
        <v>0</v>
      </c>
    </row>
    <row r="1447" spans="1:30" x14ac:dyDescent="0.35">
      <c r="A1447" s="5">
        <v>1446</v>
      </c>
      <c r="B1447" s="3" t="s">
        <v>1648</v>
      </c>
      <c r="C1447" s="11">
        <v>20</v>
      </c>
      <c r="D1447" s="8">
        <v>6</v>
      </c>
      <c r="E1447" s="11">
        <v>0</v>
      </c>
      <c r="F1447" s="11">
        <v>5</v>
      </c>
      <c r="G1447" s="11">
        <v>0</v>
      </c>
      <c r="H1447" s="8">
        <v>24440000</v>
      </c>
      <c r="I1447" s="8">
        <v>38209000</v>
      </c>
      <c r="J1447" s="8">
        <v>-10006000</v>
      </c>
      <c r="K1447" s="8">
        <v>44319000</v>
      </c>
      <c r="L1447" s="8">
        <v>3796000</v>
      </c>
      <c r="M1447" s="8">
        <v>48115000</v>
      </c>
      <c r="N1447" s="8">
        <v>714000</v>
      </c>
      <c r="O1447" s="8">
        <v>1.7600000000000001E-2</v>
      </c>
      <c r="P1447" s="9">
        <f t="shared" si="353"/>
        <v>0.63963987542202094</v>
      </c>
      <c r="Q1447" s="9">
        <f t="shared" si="354"/>
        <v>-0.26187547436467851</v>
      </c>
      <c r="R1447" s="9">
        <f t="shared" si="355"/>
        <v>1.1599099688555052</v>
      </c>
      <c r="S1447" s="9">
        <f t="shared" si="356"/>
        <v>9.9348321076186241E-2</v>
      </c>
      <c r="T1447" s="9">
        <f t="shared" si="357"/>
        <v>1.2592582899316915</v>
      </c>
      <c r="U1447" s="9">
        <f t="shared" si="358"/>
        <v>1.8686696851527126E-2</v>
      </c>
      <c r="V1447" s="9">
        <f t="shared" si="359"/>
        <v>0</v>
      </c>
      <c r="W1447" s="9">
        <f t="shared" si="360"/>
        <v>0</v>
      </c>
      <c r="X1447" s="9">
        <f t="shared" si="361"/>
        <v>1</v>
      </c>
      <c r="Y1447" s="9">
        <f t="shared" si="362"/>
        <v>0</v>
      </c>
      <c r="Z1447" s="9">
        <f t="shared" si="363"/>
        <v>0</v>
      </c>
      <c r="AA1447" s="9">
        <f t="shared" si="364"/>
        <v>0</v>
      </c>
      <c r="AB1447" s="9">
        <f t="shared" si="365"/>
        <v>0</v>
      </c>
      <c r="AC1447" s="9">
        <f t="shared" si="366"/>
        <v>0</v>
      </c>
      <c r="AD1447" s="9">
        <f t="shared" si="367"/>
        <v>1</v>
      </c>
    </row>
    <row r="1448" spans="1:30" x14ac:dyDescent="0.35">
      <c r="A1448" s="5">
        <v>1447</v>
      </c>
      <c r="B1448" s="3" t="s">
        <v>1649</v>
      </c>
      <c r="C1448" s="11">
        <v>20</v>
      </c>
      <c r="D1448" s="8">
        <v>29</v>
      </c>
      <c r="E1448" s="11">
        <v>0</v>
      </c>
      <c r="F1448" s="11">
        <v>2</v>
      </c>
      <c r="G1448" s="11">
        <v>0</v>
      </c>
      <c r="H1448" s="8">
        <v>17424000</v>
      </c>
      <c r="I1448" s="8">
        <v>31686000</v>
      </c>
      <c r="J1448" s="8">
        <v>22287000</v>
      </c>
      <c r="K1448" s="8">
        <v>6297000</v>
      </c>
      <c r="L1448" s="8">
        <v>3102000</v>
      </c>
      <c r="M1448" s="8">
        <v>9399000</v>
      </c>
      <c r="N1448" s="8">
        <v>20174000</v>
      </c>
      <c r="O1448" s="8">
        <v>0.73839999999999995</v>
      </c>
      <c r="P1448" s="9">
        <f t="shared" si="353"/>
        <v>0.54989585305813293</v>
      </c>
      <c r="Q1448" s="9">
        <f t="shared" si="354"/>
        <v>0.7033705737549707</v>
      </c>
      <c r="R1448" s="9">
        <f t="shared" si="355"/>
        <v>0.19873130088998295</v>
      </c>
      <c r="S1448" s="9">
        <f t="shared" si="356"/>
        <v>9.7898125355046398E-2</v>
      </c>
      <c r="T1448" s="9">
        <f t="shared" si="357"/>
        <v>0.29662942624502936</v>
      </c>
      <c r="U1448" s="9">
        <f t="shared" si="358"/>
        <v>0.63668497128069179</v>
      </c>
      <c r="V1448" s="9">
        <f t="shared" si="359"/>
        <v>0</v>
      </c>
      <c r="W1448" s="9">
        <f t="shared" si="360"/>
        <v>0</v>
      </c>
      <c r="X1448" s="9">
        <f t="shared" si="361"/>
        <v>1</v>
      </c>
      <c r="Y1448" s="9">
        <f t="shared" si="362"/>
        <v>0</v>
      </c>
      <c r="Z1448" s="9">
        <f t="shared" si="363"/>
        <v>0</v>
      </c>
      <c r="AA1448" s="9">
        <f t="shared" si="364"/>
        <v>1</v>
      </c>
      <c r="AB1448" s="9">
        <f t="shared" si="365"/>
        <v>0</v>
      </c>
      <c r="AC1448" s="9">
        <f t="shared" si="366"/>
        <v>0</v>
      </c>
      <c r="AD1448" s="9">
        <f t="shared" si="367"/>
        <v>0</v>
      </c>
    </row>
    <row r="1449" spans="1:30" x14ac:dyDescent="0.35">
      <c r="A1449" s="5">
        <v>1448</v>
      </c>
      <c r="B1449" s="3" t="s">
        <v>842</v>
      </c>
      <c r="C1449" s="11">
        <v>20</v>
      </c>
      <c r="D1449" s="8">
        <v>17</v>
      </c>
      <c r="E1449" s="11">
        <v>0</v>
      </c>
      <c r="F1449" s="11">
        <v>5</v>
      </c>
      <c r="G1449" s="11">
        <v>0</v>
      </c>
      <c r="H1449" s="8">
        <v>43615000</v>
      </c>
      <c r="I1449" s="8">
        <v>43712000</v>
      </c>
      <c r="J1449" s="8">
        <v>963000</v>
      </c>
      <c r="K1449" s="8">
        <v>31007000</v>
      </c>
      <c r="L1449" s="8">
        <v>11731000</v>
      </c>
      <c r="M1449" s="8">
        <v>42738000</v>
      </c>
      <c r="N1449" s="8">
        <v>73869000</v>
      </c>
      <c r="O1449" s="8">
        <v>1.2202</v>
      </c>
      <c r="P1449" s="9">
        <f t="shared" si="353"/>
        <v>0.99778092972181553</v>
      </c>
      <c r="Q1449" s="9">
        <f t="shared" si="354"/>
        <v>2.2030563689604685E-2</v>
      </c>
      <c r="R1449" s="9">
        <f t="shared" si="355"/>
        <v>0.70934754758418739</v>
      </c>
      <c r="S1449" s="9">
        <f t="shared" si="356"/>
        <v>0.26837024158125916</v>
      </c>
      <c r="T1449" s="9">
        <f t="shared" si="357"/>
        <v>0.9777177891654466</v>
      </c>
      <c r="U1449" s="9">
        <f t="shared" si="358"/>
        <v>1.6899020863836018</v>
      </c>
      <c r="V1449" s="9">
        <f t="shared" si="359"/>
        <v>0</v>
      </c>
      <c r="W1449" s="9">
        <f t="shared" si="360"/>
        <v>0</v>
      </c>
      <c r="X1449" s="9">
        <f t="shared" si="361"/>
        <v>1</v>
      </c>
      <c r="Y1449" s="9">
        <f t="shared" si="362"/>
        <v>0</v>
      </c>
      <c r="Z1449" s="9">
        <f t="shared" si="363"/>
        <v>0</v>
      </c>
      <c r="AA1449" s="9">
        <f t="shared" si="364"/>
        <v>0</v>
      </c>
      <c r="AB1449" s="9">
        <f t="shared" si="365"/>
        <v>0</v>
      </c>
      <c r="AC1449" s="9">
        <f t="shared" si="366"/>
        <v>0</v>
      </c>
      <c r="AD1449" s="9">
        <f t="shared" si="367"/>
        <v>1</v>
      </c>
    </row>
    <row r="1450" spans="1:30" x14ac:dyDescent="0.35">
      <c r="A1450" s="5">
        <v>1449</v>
      </c>
      <c r="B1450" s="3" t="s">
        <v>1650</v>
      </c>
      <c r="C1450" s="11">
        <v>20</v>
      </c>
      <c r="D1450" s="8">
        <v>6.5</v>
      </c>
      <c r="E1450" s="11">
        <v>0</v>
      </c>
      <c r="F1450" s="11">
        <v>5</v>
      </c>
      <c r="G1450" s="11">
        <v>0</v>
      </c>
      <c r="H1450" s="8">
        <v>2632000</v>
      </c>
      <c r="I1450" s="8">
        <v>2658000</v>
      </c>
      <c r="J1450" s="8">
        <v>-155000</v>
      </c>
      <c r="K1450" s="8">
        <v>453000</v>
      </c>
      <c r="L1450" s="8">
        <v>2350000</v>
      </c>
      <c r="M1450" s="8">
        <v>2803000</v>
      </c>
      <c r="N1450" s="8">
        <v>3110000</v>
      </c>
      <c r="O1450" s="8">
        <v>1.399</v>
      </c>
      <c r="P1450" s="9">
        <f t="shared" si="353"/>
        <v>0.9902182091798345</v>
      </c>
      <c r="Q1450" s="9">
        <f t="shared" si="354"/>
        <v>-5.8314522197140707E-2</v>
      </c>
      <c r="R1450" s="9">
        <f t="shared" si="355"/>
        <v>0.17042889390519186</v>
      </c>
      <c r="S1450" s="9">
        <f t="shared" si="356"/>
        <v>0.88412340105342357</v>
      </c>
      <c r="T1450" s="9">
        <f t="shared" si="357"/>
        <v>1.0545522949586155</v>
      </c>
      <c r="U1450" s="9">
        <f t="shared" si="358"/>
        <v>1.1700526711813393</v>
      </c>
      <c r="V1450" s="9">
        <f t="shared" si="359"/>
        <v>0</v>
      </c>
      <c r="W1450" s="9">
        <f t="shared" si="360"/>
        <v>0</v>
      </c>
      <c r="X1450" s="9">
        <f t="shared" si="361"/>
        <v>1</v>
      </c>
      <c r="Y1450" s="9">
        <f t="shared" si="362"/>
        <v>0</v>
      </c>
      <c r="Z1450" s="9">
        <f t="shared" si="363"/>
        <v>0</v>
      </c>
      <c r="AA1450" s="9">
        <f t="shared" si="364"/>
        <v>0</v>
      </c>
      <c r="AB1450" s="9">
        <f t="shared" si="365"/>
        <v>0</v>
      </c>
      <c r="AC1450" s="9">
        <f t="shared" si="366"/>
        <v>0</v>
      </c>
      <c r="AD1450" s="9">
        <f t="shared" si="367"/>
        <v>1</v>
      </c>
    </row>
    <row r="1451" spans="1:30" x14ac:dyDescent="0.35">
      <c r="A1451" s="5">
        <v>1450</v>
      </c>
      <c r="B1451" s="3" t="s">
        <v>843</v>
      </c>
      <c r="C1451" s="11">
        <v>20</v>
      </c>
      <c r="D1451" s="8">
        <v>10.5</v>
      </c>
      <c r="E1451" s="11">
        <v>0</v>
      </c>
      <c r="F1451" s="11">
        <v>5</v>
      </c>
      <c r="G1451" s="11">
        <v>0</v>
      </c>
      <c r="H1451" s="8">
        <v>69632000</v>
      </c>
      <c r="I1451" s="8">
        <v>187907000</v>
      </c>
      <c r="J1451" s="8">
        <v>131703000</v>
      </c>
      <c r="K1451" s="8">
        <v>7093000</v>
      </c>
      <c r="L1451" s="8">
        <v>49101000</v>
      </c>
      <c r="M1451" s="8">
        <v>56194000</v>
      </c>
      <c r="N1451" s="8">
        <v>66424000</v>
      </c>
      <c r="O1451" s="8">
        <v>0.3493</v>
      </c>
      <c r="P1451" s="9">
        <f t="shared" si="353"/>
        <v>0.37056629077149866</v>
      </c>
      <c r="Q1451" s="9">
        <f t="shared" si="354"/>
        <v>0.70089459147344169</v>
      </c>
      <c r="R1451" s="9">
        <f t="shared" si="355"/>
        <v>3.7747396318391545E-2</v>
      </c>
      <c r="S1451" s="9">
        <f t="shared" si="356"/>
        <v>0.261304794392971</v>
      </c>
      <c r="T1451" s="9">
        <f t="shared" si="357"/>
        <v>0.29905219071136252</v>
      </c>
      <c r="U1451" s="9">
        <f t="shared" si="358"/>
        <v>0.3534940156566812</v>
      </c>
      <c r="V1451" s="9">
        <f t="shared" si="359"/>
        <v>0</v>
      </c>
      <c r="W1451" s="9">
        <f t="shared" si="360"/>
        <v>0</v>
      </c>
      <c r="X1451" s="9">
        <f t="shared" si="361"/>
        <v>1</v>
      </c>
      <c r="Y1451" s="9">
        <f t="shared" si="362"/>
        <v>0</v>
      </c>
      <c r="Z1451" s="9">
        <f t="shared" si="363"/>
        <v>0</v>
      </c>
      <c r="AA1451" s="9">
        <f t="shared" si="364"/>
        <v>0</v>
      </c>
      <c r="AB1451" s="9">
        <f t="shared" si="365"/>
        <v>0</v>
      </c>
      <c r="AC1451" s="9">
        <f t="shared" si="366"/>
        <v>0</v>
      </c>
      <c r="AD1451" s="9">
        <f t="shared" si="367"/>
        <v>1</v>
      </c>
    </row>
    <row r="1452" spans="1:30" x14ac:dyDescent="0.35">
      <c r="A1452" s="5">
        <v>1451</v>
      </c>
      <c r="B1452" s="3" t="s">
        <v>1651</v>
      </c>
      <c r="C1452" s="11">
        <v>20</v>
      </c>
      <c r="D1452" s="8">
        <v>2.5</v>
      </c>
      <c r="E1452" s="11">
        <v>0</v>
      </c>
      <c r="F1452" s="11">
        <v>5</v>
      </c>
      <c r="G1452" s="11">
        <v>0</v>
      </c>
      <c r="H1452" s="8">
        <v>17342000</v>
      </c>
      <c r="I1452" s="8">
        <v>24607000</v>
      </c>
      <c r="J1452" s="8">
        <v>2195000</v>
      </c>
      <c r="K1452" s="8">
        <v>4000000</v>
      </c>
      <c r="L1452" s="8">
        <v>18402000</v>
      </c>
      <c r="M1452" s="8">
        <v>22402000</v>
      </c>
      <c r="N1452" s="8">
        <v>46289000</v>
      </c>
      <c r="O1452" s="8">
        <v>2.4041999999999999</v>
      </c>
      <c r="P1452" s="9">
        <f t="shared" si="353"/>
        <v>0.70475880846913475</v>
      </c>
      <c r="Q1452" s="9">
        <f t="shared" si="354"/>
        <v>8.9202259519648885E-2</v>
      </c>
      <c r="R1452" s="9">
        <f t="shared" si="355"/>
        <v>0.16255537042305035</v>
      </c>
      <c r="S1452" s="9">
        <f t="shared" si="356"/>
        <v>0.7478359816312431</v>
      </c>
      <c r="T1452" s="9">
        <f t="shared" si="357"/>
        <v>0.91039135205429345</v>
      </c>
      <c r="U1452" s="9">
        <f t="shared" si="358"/>
        <v>1.8811313853781444</v>
      </c>
      <c r="V1452" s="9">
        <f t="shared" si="359"/>
        <v>0</v>
      </c>
      <c r="W1452" s="9">
        <f t="shared" si="360"/>
        <v>0</v>
      </c>
      <c r="X1452" s="9">
        <f t="shared" si="361"/>
        <v>1</v>
      </c>
      <c r="Y1452" s="9">
        <f t="shared" si="362"/>
        <v>0</v>
      </c>
      <c r="Z1452" s="9">
        <f t="shared" si="363"/>
        <v>0</v>
      </c>
      <c r="AA1452" s="9">
        <f t="shared" si="364"/>
        <v>0</v>
      </c>
      <c r="AB1452" s="9">
        <f t="shared" si="365"/>
        <v>0</v>
      </c>
      <c r="AC1452" s="9">
        <f t="shared" si="366"/>
        <v>0</v>
      </c>
      <c r="AD1452" s="9">
        <f t="shared" si="367"/>
        <v>1</v>
      </c>
    </row>
    <row r="1453" spans="1:30" x14ac:dyDescent="0.35">
      <c r="A1453" s="5">
        <v>1452</v>
      </c>
      <c r="B1453" s="3" t="s">
        <v>844</v>
      </c>
      <c r="C1453" s="11">
        <v>20</v>
      </c>
      <c r="D1453" s="8">
        <v>4</v>
      </c>
      <c r="E1453" s="11">
        <v>0</v>
      </c>
      <c r="F1453" s="11">
        <v>5</v>
      </c>
      <c r="G1453" s="11">
        <v>0</v>
      </c>
      <c r="H1453" s="8">
        <v>3452000</v>
      </c>
      <c r="I1453" s="8">
        <v>3546000</v>
      </c>
      <c r="J1453" s="8">
        <v>1128000</v>
      </c>
      <c r="K1453" s="8">
        <v>1030000</v>
      </c>
      <c r="L1453" s="8">
        <v>1363000</v>
      </c>
      <c r="M1453" s="8">
        <v>2393000</v>
      </c>
      <c r="N1453" s="8">
        <v>6115000</v>
      </c>
      <c r="O1453" s="8">
        <v>2.2820999999999998</v>
      </c>
      <c r="P1453" s="9">
        <f t="shared" si="353"/>
        <v>0.97349125775521717</v>
      </c>
      <c r="Q1453" s="9">
        <f t="shared" si="354"/>
        <v>0.31810490693739424</v>
      </c>
      <c r="R1453" s="9">
        <f t="shared" si="355"/>
        <v>0.29046813310772701</v>
      </c>
      <c r="S1453" s="9">
        <f t="shared" si="356"/>
        <v>0.38437676254935138</v>
      </c>
      <c r="T1453" s="9">
        <f t="shared" si="357"/>
        <v>0.67484489565707839</v>
      </c>
      <c r="U1453" s="9">
        <f t="shared" si="358"/>
        <v>1.7244782853919909</v>
      </c>
      <c r="V1453" s="9">
        <f t="shared" si="359"/>
        <v>0</v>
      </c>
      <c r="W1453" s="9">
        <f t="shared" si="360"/>
        <v>0</v>
      </c>
      <c r="X1453" s="9">
        <f t="shared" si="361"/>
        <v>1</v>
      </c>
      <c r="Y1453" s="9">
        <f t="shared" si="362"/>
        <v>0</v>
      </c>
      <c r="Z1453" s="9">
        <f t="shared" si="363"/>
        <v>0</v>
      </c>
      <c r="AA1453" s="9">
        <f t="shared" si="364"/>
        <v>0</v>
      </c>
      <c r="AB1453" s="9">
        <f t="shared" si="365"/>
        <v>0</v>
      </c>
      <c r="AC1453" s="9">
        <f t="shared" si="366"/>
        <v>0</v>
      </c>
      <c r="AD1453" s="9">
        <f t="shared" si="367"/>
        <v>1</v>
      </c>
    </row>
    <row r="1454" spans="1:30" x14ac:dyDescent="0.35">
      <c r="A1454" s="5">
        <v>1453</v>
      </c>
      <c r="B1454" s="3" t="s">
        <v>845</v>
      </c>
      <c r="C1454" s="11">
        <v>20</v>
      </c>
      <c r="D1454" s="8">
        <v>13.5</v>
      </c>
      <c r="E1454" s="11">
        <v>0</v>
      </c>
      <c r="F1454" s="11">
        <v>5</v>
      </c>
      <c r="G1454" s="11">
        <v>0</v>
      </c>
      <c r="H1454" s="8">
        <v>356000</v>
      </c>
      <c r="I1454" s="8">
        <v>885000</v>
      </c>
      <c r="J1454" s="8">
        <v>238000</v>
      </c>
      <c r="K1454" s="8">
        <v>561000</v>
      </c>
      <c r="L1454" s="8">
        <v>76000</v>
      </c>
      <c r="M1454" s="8">
        <v>637000</v>
      </c>
      <c r="N1454" s="8">
        <v>2325000</v>
      </c>
      <c r="O1454" s="8">
        <v>2.3784999999999998</v>
      </c>
      <c r="P1454" s="9">
        <f t="shared" si="353"/>
        <v>0.40225988700564974</v>
      </c>
      <c r="Q1454" s="9">
        <f t="shared" si="354"/>
        <v>0.26892655367231638</v>
      </c>
      <c r="R1454" s="9">
        <f t="shared" si="355"/>
        <v>0.63389830508474576</v>
      </c>
      <c r="S1454" s="9">
        <f t="shared" si="356"/>
        <v>8.5875706214689262E-2</v>
      </c>
      <c r="T1454" s="9">
        <f t="shared" si="357"/>
        <v>0.71977401129943508</v>
      </c>
      <c r="U1454" s="9">
        <f t="shared" si="358"/>
        <v>2.6271186440677967</v>
      </c>
      <c r="V1454" s="9">
        <f t="shared" si="359"/>
        <v>0</v>
      </c>
      <c r="W1454" s="9">
        <f t="shared" si="360"/>
        <v>0</v>
      </c>
      <c r="X1454" s="9">
        <f t="shared" si="361"/>
        <v>1</v>
      </c>
      <c r="Y1454" s="9">
        <f t="shared" si="362"/>
        <v>0</v>
      </c>
      <c r="Z1454" s="9">
        <f t="shared" si="363"/>
        <v>0</v>
      </c>
      <c r="AA1454" s="9">
        <f t="shared" si="364"/>
        <v>0</v>
      </c>
      <c r="AB1454" s="9">
        <f t="shared" si="365"/>
        <v>0</v>
      </c>
      <c r="AC1454" s="9">
        <f t="shared" si="366"/>
        <v>0</v>
      </c>
      <c r="AD1454" s="9">
        <f t="shared" si="367"/>
        <v>1</v>
      </c>
    </row>
    <row r="1455" spans="1:30" ht="43.5" x14ac:dyDescent="0.35">
      <c r="A1455" s="5">
        <v>1454</v>
      </c>
      <c r="B1455" s="3" t="s">
        <v>846</v>
      </c>
      <c r="C1455" s="11">
        <v>20</v>
      </c>
      <c r="D1455" s="8">
        <v>28</v>
      </c>
      <c r="E1455" s="11">
        <v>0</v>
      </c>
      <c r="F1455" s="11">
        <v>3</v>
      </c>
      <c r="G1455" s="11">
        <v>0</v>
      </c>
      <c r="H1455" s="8">
        <v>31870000</v>
      </c>
      <c r="I1455" s="8">
        <v>95866000</v>
      </c>
      <c r="J1455" s="8">
        <v>30950000</v>
      </c>
      <c r="K1455" s="8">
        <v>527000</v>
      </c>
      <c r="L1455" s="8">
        <v>60733000</v>
      </c>
      <c r="M1455" s="8">
        <v>61260000</v>
      </c>
      <c r="N1455" s="8">
        <v>209389000</v>
      </c>
      <c r="O1455" s="8">
        <v>2.1137000000000001</v>
      </c>
      <c r="P1455" s="9">
        <f t="shared" si="353"/>
        <v>0.33244320196941562</v>
      </c>
      <c r="Q1455" s="9">
        <f t="shared" si="354"/>
        <v>0.32284647320217802</v>
      </c>
      <c r="R1455" s="9">
        <f t="shared" si="355"/>
        <v>5.4972565873198003E-3</v>
      </c>
      <c r="S1455" s="9">
        <f t="shared" si="356"/>
        <v>0.63351970458765361</v>
      </c>
      <c r="T1455" s="9">
        <f t="shared" si="357"/>
        <v>0.63901696117497342</v>
      </c>
      <c r="U1455" s="9">
        <f t="shared" si="358"/>
        <v>2.1841841737425156</v>
      </c>
      <c r="V1455" s="9">
        <f t="shared" si="359"/>
        <v>0</v>
      </c>
      <c r="W1455" s="9">
        <f t="shared" si="360"/>
        <v>0</v>
      </c>
      <c r="X1455" s="9">
        <f t="shared" si="361"/>
        <v>1</v>
      </c>
      <c r="Y1455" s="9">
        <f t="shared" si="362"/>
        <v>0</v>
      </c>
      <c r="Z1455" s="9">
        <f t="shared" si="363"/>
        <v>0</v>
      </c>
      <c r="AA1455" s="9">
        <f t="shared" si="364"/>
        <v>0</v>
      </c>
      <c r="AB1455" s="9">
        <f t="shared" si="365"/>
        <v>1</v>
      </c>
      <c r="AC1455" s="9">
        <f t="shared" si="366"/>
        <v>0</v>
      </c>
      <c r="AD1455" s="9">
        <f t="shared" si="367"/>
        <v>0</v>
      </c>
    </row>
    <row r="1456" spans="1:30" x14ac:dyDescent="0.35">
      <c r="A1456" s="5">
        <v>1455</v>
      </c>
      <c r="B1456" s="3" t="s">
        <v>847</v>
      </c>
      <c r="C1456" s="11">
        <v>20</v>
      </c>
      <c r="D1456" s="8">
        <v>4</v>
      </c>
      <c r="E1456" s="11">
        <v>0</v>
      </c>
      <c r="F1456" s="11">
        <v>5</v>
      </c>
      <c r="G1456" s="11">
        <v>0</v>
      </c>
      <c r="H1456" s="8">
        <v>1360000</v>
      </c>
      <c r="I1456" s="8">
        <v>1360000</v>
      </c>
      <c r="J1456" s="8">
        <v>157000</v>
      </c>
      <c r="K1456" s="8">
        <v>293000</v>
      </c>
      <c r="L1456" s="8">
        <v>900000</v>
      </c>
      <c r="M1456" s="8">
        <v>1193000</v>
      </c>
      <c r="N1456" s="8">
        <v>9370000</v>
      </c>
      <c r="O1456" s="8">
        <v>7.3663999999999996</v>
      </c>
      <c r="P1456" s="9">
        <f t="shared" si="353"/>
        <v>1</v>
      </c>
      <c r="Q1456" s="9">
        <f t="shared" si="354"/>
        <v>0.11544117647058824</v>
      </c>
      <c r="R1456" s="9">
        <f t="shared" si="355"/>
        <v>0.21544117647058825</v>
      </c>
      <c r="S1456" s="9">
        <f t="shared" si="356"/>
        <v>0.66176470588235292</v>
      </c>
      <c r="T1456" s="9">
        <f t="shared" si="357"/>
        <v>0.87720588235294117</v>
      </c>
      <c r="U1456" s="9">
        <f t="shared" si="358"/>
        <v>6.8897058823529411</v>
      </c>
      <c r="V1456" s="9">
        <f t="shared" si="359"/>
        <v>0</v>
      </c>
      <c r="W1456" s="9">
        <f t="shared" si="360"/>
        <v>0</v>
      </c>
      <c r="X1456" s="9">
        <f t="shared" si="361"/>
        <v>1</v>
      </c>
      <c r="Y1456" s="9">
        <f t="shared" si="362"/>
        <v>0</v>
      </c>
      <c r="Z1456" s="9">
        <f t="shared" si="363"/>
        <v>0</v>
      </c>
      <c r="AA1456" s="9">
        <f t="shared" si="364"/>
        <v>0</v>
      </c>
      <c r="AB1456" s="9">
        <f t="shared" si="365"/>
        <v>0</v>
      </c>
      <c r="AC1456" s="9">
        <f t="shared" si="366"/>
        <v>0</v>
      </c>
      <c r="AD1456" s="9">
        <f t="shared" si="367"/>
        <v>1</v>
      </c>
    </row>
    <row r="1457" spans="1:30" x14ac:dyDescent="0.35">
      <c r="A1457" s="5">
        <v>1456</v>
      </c>
      <c r="B1457" s="3" t="s">
        <v>848</v>
      </c>
      <c r="C1457" s="11">
        <v>20</v>
      </c>
      <c r="D1457" s="8">
        <v>5</v>
      </c>
      <c r="E1457" s="11">
        <v>0</v>
      </c>
      <c r="F1457" s="11">
        <v>5</v>
      </c>
      <c r="G1457" s="11">
        <v>0</v>
      </c>
      <c r="H1457" s="8">
        <v>200606000</v>
      </c>
      <c r="I1457" s="8">
        <v>243331000</v>
      </c>
      <c r="J1457" s="8">
        <v>86159000</v>
      </c>
      <c r="K1457" s="8">
        <v>52407000</v>
      </c>
      <c r="L1457" s="8">
        <v>104656000</v>
      </c>
      <c r="M1457" s="8">
        <v>157063000</v>
      </c>
      <c r="N1457" s="8">
        <v>1372628000</v>
      </c>
      <c r="O1457" s="8">
        <v>6.1730999999999998</v>
      </c>
      <c r="P1457" s="9">
        <f t="shared" si="353"/>
        <v>0.82441612453818047</v>
      </c>
      <c r="Q1457" s="9">
        <f t="shared" si="354"/>
        <v>0.35408147749361979</v>
      </c>
      <c r="R1457" s="9">
        <f t="shared" si="355"/>
        <v>0.21537329810011877</v>
      </c>
      <c r="S1457" s="9">
        <f t="shared" si="356"/>
        <v>0.4300972749053758</v>
      </c>
      <c r="T1457" s="9">
        <f t="shared" si="357"/>
        <v>0.6454705730054946</v>
      </c>
      <c r="U1457" s="9">
        <f t="shared" si="358"/>
        <v>5.6409910779966381</v>
      </c>
      <c r="V1457" s="9">
        <f t="shared" si="359"/>
        <v>0</v>
      </c>
      <c r="W1457" s="9">
        <f t="shared" si="360"/>
        <v>0</v>
      </c>
      <c r="X1457" s="9">
        <f t="shared" si="361"/>
        <v>1</v>
      </c>
      <c r="Y1457" s="9">
        <f t="shared" si="362"/>
        <v>0</v>
      </c>
      <c r="Z1457" s="9">
        <f t="shared" si="363"/>
        <v>0</v>
      </c>
      <c r="AA1457" s="9">
        <f t="shared" si="364"/>
        <v>0</v>
      </c>
      <c r="AB1457" s="9">
        <f t="shared" si="365"/>
        <v>0</v>
      </c>
      <c r="AC1457" s="9">
        <f t="shared" si="366"/>
        <v>0</v>
      </c>
      <c r="AD1457" s="9">
        <f t="shared" si="367"/>
        <v>1</v>
      </c>
    </row>
    <row r="1458" spans="1:30" x14ac:dyDescent="0.35">
      <c r="A1458" s="5">
        <v>1457</v>
      </c>
      <c r="B1458" s="3" t="s">
        <v>1652</v>
      </c>
      <c r="C1458" s="11">
        <v>20</v>
      </c>
      <c r="D1458" s="8">
        <v>7</v>
      </c>
      <c r="E1458" s="11">
        <v>0</v>
      </c>
      <c r="F1458" s="11">
        <v>5</v>
      </c>
      <c r="G1458" s="11">
        <v>0</v>
      </c>
      <c r="H1458" s="8">
        <v>16704000</v>
      </c>
      <c r="I1458" s="8">
        <v>20888000</v>
      </c>
      <c r="J1458" s="8">
        <v>16115000</v>
      </c>
      <c r="K1458" s="8">
        <v>150000</v>
      </c>
      <c r="L1458" s="8">
        <v>4523000</v>
      </c>
      <c r="M1458" s="8">
        <v>4673000</v>
      </c>
      <c r="N1458" s="8">
        <v>1557000</v>
      </c>
      <c r="O1458" s="8">
        <v>7.1800000000000003E-2</v>
      </c>
      <c r="P1458" s="9">
        <f t="shared" si="353"/>
        <v>0.79969360398314826</v>
      </c>
      <c r="Q1458" s="9">
        <f t="shared" si="354"/>
        <v>0.77149559555725777</v>
      </c>
      <c r="R1458" s="9">
        <f t="shared" si="355"/>
        <v>7.1811566449636157E-3</v>
      </c>
      <c r="S1458" s="9">
        <f t="shared" si="356"/>
        <v>0.21653581003446956</v>
      </c>
      <c r="T1458" s="9">
        <f t="shared" si="357"/>
        <v>0.22371696667943317</v>
      </c>
      <c r="U1458" s="9">
        <f t="shared" si="358"/>
        <v>7.4540405974722335E-2</v>
      </c>
      <c r="V1458" s="9">
        <f t="shared" si="359"/>
        <v>0</v>
      </c>
      <c r="W1458" s="9">
        <f t="shared" si="360"/>
        <v>0</v>
      </c>
      <c r="X1458" s="9">
        <f t="shared" si="361"/>
        <v>1</v>
      </c>
      <c r="Y1458" s="9">
        <f t="shared" si="362"/>
        <v>0</v>
      </c>
      <c r="Z1458" s="9">
        <f t="shared" si="363"/>
        <v>0</v>
      </c>
      <c r="AA1458" s="9">
        <f t="shared" si="364"/>
        <v>0</v>
      </c>
      <c r="AB1458" s="9">
        <f t="shared" si="365"/>
        <v>0</v>
      </c>
      <c r="AC1458" s="9">
        <f t="shared" si="366"/>
        <v>0</v>
      </c>
      <c r="AD1458" s="9">
        <f t="shared" si="367"/>
        <v>1</v>
      </c>
    </row>
    <row r="1459" spans="1:30" x14ac:dyDescent="0.35">
      <c r="A1459" s="5">
        <v>1458</v>
      </c>
      <c r="B1459" s="3" t="s">
        <v>1653</v>
      </c>
      <c r="C1459" s="11">
        <v>20</v>
      </c>
      <c r="D1459" s="8">
        <v>10.5</v>
      </c>
      <c r="E1459" s="11">
        <v>0</v>
      </c>
      <c r="F1459" s="11">
        <v>5</v>
      </c>
      <c r="G1459" s="11">
        <v>0</v>
      </c>
      <c r="H1459" s="8">
        <v>812000</v>
      </c>
      <c r="I1459" s="8">
        <v>1280000</v>
      </c>
      <c r="J1459" s="8">
        <v>-898000</v>
      </c>
      <c r="K1459" s="8">
        <v>1326000</v>
      </c>
      <c r="L1459" s="8">
        <v>41000</v>
      </c>
      <c r="M1459" s="8">
        <v>1367000</v>
      </c>
      <c r="N1459" s="8">
        <v>216000</v>
      </c>
      <c r="O1459" s="8">
        <v>0.1694</v>
      </c>
      <c r="P1459" s="9">
        <f t="shared" si="353"/>
        <v>0.63437500000000002</v>
      </c>
      <c r="Q1459" s="9">
        <f t="shared" si="354"/>
        <v>-0.70156249999999998</v>
      </c>
      <c r="R1459" s="9">
        <f t="shared" si="355"/>
        <v>1.0359375</v>
      </c>
      <c r="S1459" s="9">
        <f t="shared" si="356"/>
        <v>3.2031249999999997E-2</v>
      </c>
      <c r="T1459" s="9">
        <f t="shared" si="357"/>
        <v>1.0679687499999999</v>
      </c>
      <c r="U1459" s="9">
        <f t="shared" si="358"/>
        <v>0.16875000000000001</v>
      </c>
      <c r="V1459" s="9">
        <f t="shared" si="359"/>
        <v>0</v>
      </c>
      <c r="W1459" s="9">
        <f t="shared" si="360"/>
        <v>0</v>
      </c>
      <c r="X1459" s="9">
        <f t="shared" si="361"/>
        <v>1</v>
      </c>
      <c r="Y1459" s="9">
        <f t="shared" si="362"/>
        <v>0</v>
      </c>
      <c r="Z1459" s="9">
        <f t="shared" si="363"/>
        <v>0</v>
      </c>
      <c r="AA1459" s="9">
        <f t="shared" si="364"/>
        <v>0</v>
      </c>
      <c r="AB1459" s="9">
        <f t="shared" si="365"/>
        <v>0</v>
      </c>
      <c r="AC1459" s="9">
        <f t="shared" si="366"/>
        <v>0</v>
      </c>
      <c r="AD1459" s="9">
        <f t="shared" si="367"/>
        <v>1</v>
      </c>
    </row>
    <row r="1460" spans="1:30" x14ac:dyDescent="0.35">
      <c r="A1460" s="5">
        <v>1459</v>
      </c>
      <c r="B1460" s="3" t="s">
        <v>849</v>
      </c>
      <c r="C1460" s="11">
        <v>20</v>
      </c>
      <c r="D1460" s="8">
        <v>4.5</v>
      </c>
      <c r="E1460" s="11">
        <v>0</v>
      </c>
      <c r="F1460" s="11">
        <v>5</v>
      </c>
      <c r="G1460" s="11">
        <v>0</v>
      </c>
      <c r="H1460" s="8">
        <v>124177000</v>
      </c>
      <c r="I1460" s="8">
        <v>125008000</v>
      </c>
      <c r="J1460" s="8">
        <v>3492000</v>
      </c>
      <c r="K1460" s="8">
        <v>1529000</v>
      </c>
      <c r="L1460" s="8">
        <v>119977000</v>
      </c>
      <c r="M1460" s="8">
        <v>121506000</v>
      </c>
      <c r="N1460" s="8">
        <v>9529000</v>
      </c>
      <c r="O1460" s="8">
        <v>8.4699999999999998E-2</v>
      </c>
      <c r="P1460" s="9">
        <f t="shared" si="353"/>
        <v>0.99335242544477154</v>
      </c>
      <c r="Q1460" s="9">
        <f t="shared" si="354"/>
        <v>2.7934212210418533E-2</v>
      </c>
      <c r="R1460" s="9">
        <f t="shared" si="355"/>
        <v>1.2231217202099066E-2</v>
      </c>
      <c r="S1460" s="9">
        <f t="shared" si="356"/>
        <v>0.95975457570715472</v>
      </c>
      <c r="T1460" s="9">
        <f t="shared" si="357"/>
        <v>0.9719857929092538</v>
      </c>
      <c r="U1460" s="9">
        <f t="shared" si="358"/>
        <v>7.6227121464226291E-2</v>
      </c>
      <c r="V1460" s="9">
        <f t="shared" si="359"/>
        <v>0</v>
      </c>
      <c r="W1460" s="9">
        <f t="shared" si="360"/>
        <v>0</v>
      </c>
      <c r="X1460" s="9">
        <f t="shared" si="361"/>
        <v>1</v>
      </c>
      <c r="Y1460" s="9">
        <f t="shared" si="362"/>
        <v>0</v>
      </c>
      <c r="Z1460" s="9">
        <f t="shared" si="363"/>
        <v>0</v>
      </c>
      <c r="AA1460" s="9">
        <f t="shared" si="364"/>
        <v>0</v>
      </c>
      <c r="AB1460" s="9">
        <f t="shared" si="365"/>
        <v>0</v>
      </c>
      <c r="AC1460" s="9">
        <f t="shared" si="366"/>
        <v>0</v>
      </c>
      <c r="AD1460" s="9">
        <f t="shared" si="367"/>
        <v>1</v>
      </c>
    </row>
    <row r="1461" spans="1:30" x14ac:dyDescent="0.35">
      <c r="A1461" s="5">
        <v>1460</v>
      </c>
      <c r="B1461" s="3" t="s">
        <v>850</v>
      </c>
      <c r="C1461" s="11">
        <v>20</v>
      </c>
      <c r="D1461" s="8">
        <v>1</v>
      </c>
      <c r="E1461" s="11">
        <v>0</v>
      </c>
      <c r="F1461" s="11">
        <v>5</v>
      </c>
      <c r="G1461" s="11">
        <v>0</v>
      </c>
      <c r="H1461" s="8">
        <v>20848000</v>
      </c>
      <c r="I1461" s="8">
        <v>20848000</v>
      </c>
      <c r="J1461" s="8">
        <v>2401000</v>
      </c>
      <c r="K1461" s="8">
        <v>3500000</v>
      </c>
      <c r="L1461" s="8">
        <v>14936000</v>
      </c>
      <c r="M1461" s="8">
        <v>18436000</v>
      </c>
      <c r="N1461" s="8">
        <v>98823000</v>
      </c>
      <c r="O1461" s="8">
        <v>9.4802999999999997</v>
      </c>
      <c r="P1461" s="9">
        <f t="shared" si="353"/>
        <v>1</v>
      </c>
      <c r="Q1461" s="9">
        <f t="shared" si="354"/>
        <v>0.11516692248656946</v>
      </c>
      <c r="R1461" s="9">
        <f t="shared" si="355"/>
        <v>0.16788181120491175</v>
      </c>
      <c r="S1461" s="9">
        <f t="shared" si="356"/>
        <v>0.71642363775901763</v>
      </c>
      <c r="T1461" s="9">
        <f t="shared" si="357"/>
        <v>0.88430544896392937</v>
      </c>
      <c r="U1461" s="9">
        <f t="shared" si="358"/>
        <v>4.7401669224865692</v>
      </c>
      <c r="V1461" s="9">
        <f t="shared" si="359"/>
        <v>0</v>
      </c>
      <c r="W1461" s="9">
        <f t="shared" si="360"/>
        <v>0</v>
      </c>
      <c r="X1461" s="9">
        <f t="shared" si="361"/>
        <v>1</v>
      </c>
      <c r="Y1461" s="9">
        <f t="shared" si="362"/>
        <v>0</v>
      </c>
      <c r="Z1461" s="9">
        <f t="shared" si="363"/>
        <v>0</v>
      </c>
      <c r="AA1461" s="9">
        <f t="shared" si="364"/>
        <v>0</v>
      </c>
      <c r="AB1461" s="9">
        <f t="shared" si="365"/>
        <v>0</v>
      </c>
      <c r="AC1461" s="9">
        <f t="shared" si="366"/>
        <v>0</v>
      </c>
      <c r="AD1461" s="9">
        <f t="shared" si="367"/>
        <v>1</v>
      </c>
    </row>
    <row r="1462" spans="1:30" x14ac:dyDescent="0.35">
      <c r="A1462" s="5">
        <v>1461</v>
      </c>
      <c r="B1462" s="3" t="s">
        <v>1654</v>
      </c>
      <c r="C1462" s="11">
        <v>20</v>
      </c>
      <c r="D1462" s="8">
        <v>1.5</v>
      </c>
      <c r="E1462" s="11">
        <v>0</v>
      </c>
      <c r="F1462" s="11">
        <v>5</v>
      </c>
      <c r="G1462" s="11">
        <v>0</v>
      </c>
      <c r="H1462" s="8">
        <v>581000</v>
      </c>
      <c r="I1462" s="8">
        <v>634000</v>
      </c>
      <c r="J1462" s="8">
        <v>181000</v>
      </c>
      <c r="K1462" s="8">
        <v>91000</v>
      </c>
      <c r="L1462" s="8">
        <v>352000</v>
      </c>
      <c r="M1462" s="8">
        <v>443000</v>
      </c>
      <c r="N1462" s="8">
        <v>717000</v>
      </c>
      <c r="O1462" s="8">
        <v>2.2618</v>
      </c>
      <c r="P1462" s="9">
        <f t="shared" si="353"/>
        <v>0.91640378548895896</v>
      </c>
      <c r="Q1462" s="9">
        <f t="shared" si="354"/>
        <v>0.28548895899053628</v>
      </c>
      <c r="R1462" s="9">
        <f t="shared" si="355"/>
        <v>0.14353312302839116</v>
      </c>
      <c r="S1462" s="9">
        <f t="shared" si="356"/>
        <v>0.55520504731861198</v>
      </c>
      <c r="T1462" s="9">
        <f t="shared" si="357"/>
        <v>0.69873817034700314</v>
      </c>
      <c r="U1462" s="9">
        <f t="shared" si="358"/>
        <v>1.1309148264984228</v>
      </c>
      <c r="V1462" s="9">
        <f t="shared" si="359"/>
        <v>0</v>
      </c>
      <c r="W1462" s="9">
        <f t="shared" si="360"/>
        <v>0</v>
      </c>
      <c r="X1462" s="9">
        <f t="shared" si="361"/>
        <v>1</v>
      </c>
      <c r="Y1462" s="9">
        <f t="shared" si="362"/>
        <v>0</v>
      </c>
      <c r="Z1462" s="9">
        <f t="shared" si="363"/>
        <v>0</v>
      </c>
      <c r="AA1462" s="9">
        <f t="shared" si="364"/>
        <v>0</v>
      </c>
      <c r="AB1462" s="9">
        <f t="shared" si="365"/>
        <v>0</v>
      </c>
      <c r="AC1462" s="9">
        <f t="shared" si="366"/>
        <v>0</v>
      </c>
      <c r="AD1462" s="9">
        <f t="shared" si="367"/>
        <v>1</v>
      </c>
    </row>
    <row r="1463" spans="1:30" x14ac:dyDescent="0.35">
      <c r="A1463" s="5">
        <v>1462</v>
      </c>
      <c r="B1463" s="3" t="s">
        <v>851</v>
      </c>
      <c r="C1463" s="11">
        <v>20</v>
      </c>
      <c r="D1463" s="8">
        <v>6.5</v>
      </c>
      <c r="E1463" s="11">
        <v>0</v>
      </c>
      <c r="F1463" s="11">
        <v>5</v>
      </c>
      <c r="G1463" s="11">
        <v>0</v>
      </c>
      <c r="H1463" s="8">
        <v>119688000</v>
      </c>
      <c r="I1463" s="8">
        <v>148637000</v>
      </c>
      <c r="J1463" s="8">
        <v>93302000</v>
      </c>
      <c r="K1463" s="8">
        <v>27774000</v>
      </c>
      <c r="L1463" s="8">
        <v>27536000</v>
      </c>
      <c r="M1463" s="8">
        <v>55310000</v>
      </c>
      <c r="N1463" s="8">
        <v>583127000</v>
      </c>
      <c r="O1463" s="8">
        <v>4.2823000000000002</v>
      </c>
      <c r="P1463" s="9">
        <f t="shared" si="353"/>
        <v>0.80523691947496245</v>
      </c>
      <c r="Q1463" s="9">
        <f t="shared" si="354"/>
        <v>0.62771719020163219</v>
      </c>
      <c r="R1463" s="9">
        <f t="shared" si="355"/>
        <v>0.18685791559302192</v>
      </c>
      <c r="S1463" s="9">
        <f t="shared" si="356"/>
        <v>0.18525669920679239</v>
      </c>
      <c r="T1463" s="9">
        <f t="shared" si="357"/>
        <v>0.37211461479981434</v>
      </c>
      <c r="U1463" s="9">
        <f t="shared" si="358"/>
        <v>3.9231617968608083</v>
      </c>
      <c r="V1463" s="9">
        <f t="shared" si="359"/>
        <v>0</v>
      </c>
      <c r="W1463" s="9">
        <f t="shared" si="360"/>
        <v>0</v>
      </c>
      <c r="X1463" s="9">
        <f t="shared" si="361"/>
        <v>1</v>
      </c>
      <c r="Y1463" s="9">
        <f t="shared" si="362"/>
        <v>0</v>
      </c>
      <c r="Z1463" s="9">
        <f t="shared" si="363"/>
        <v>0</v>
      </c>
      <c r="AA1463" s="9">
        <f t="shared" si="364"/>
        <v>0</v>
      </c>
      <c r="AB1463" s="9">
        <f t="shared" si="365"/>
        <v>0</v>
      </c>
      <c r="AC1463" s="9">
        <f t="shared" si="366"/>
        <v>0</v>
      </c>
      <c r="AD1463" s="9">
        <f t="shared" si="367"/>
        <v>1</v>
      </c>
    </row>
    <row r="1464" spans="1:30" x14ac:dyDescent="0.35">
      <c r="A1464" s="5">
        <v>1463</v>
      </c>
      <c r="B1464" s="3" t="s">
        <v>1655</v>
      </c>
      <c r="C1464" s="11">
        <v>20</v>
      </c>
      <c r="D1464" s="8">
        <v>11.5</v>
      </c>
      <c r="E1464" s="11">
        <v>0</v>
      </c>
      <c r="F1464" s="11">
        <v>5</v>
      </c>
      <c r="G1464" s="11">
        <v>0</v>
      </c>
      <c r="H1464" s="8">
        <v>41452000</v>
      </c>
      <c r="I1464" s="8">
        <v>51349000</v>
      </c>
      <c r="J1464" s="8">
        <v>49033000</v>
      </c>
      <c r="K1464" s="8">
        <v>2225000</v>
      </c>
      <c r="L1464" s="8">
        <v>81000</v>
      </c>
      <c r="M1464" s="8">
        <v>2306000</v>
      </c>
      <c r="N1464" s="8">
        <v>34740000</v>
      </c>
      <c r="O1464" s="8">
        <v>0.72589999999999999</v>
      </c>
      <c r="P1464" s="9">
        <f t="shared" si="353"/>
        <v>0.8072601219108454</v>
      </c>
      <c r="Q1464" s="9">
        <f t="shared" si="354"/>
        <v>0.95489688212039181</v>
      </c>
      <c r="R1464" s="9">
        <f t="shared" si="355"/>
        <v>4.3330931468967264E-2</v>
      </c>
      <c r="S1464" s="9">
        <f t="shared" si="356"/>
        <v>1.5774406512298195E-3</v>
      </c>
      <c r="T1464" s="9">
        <f t="shared" si="357"/>
        <v>4.4908372120197083E-2</v>
      </c>
      <c r="U1464" s="9">
        <f t="shared" si="358"/>
        <v>0.67654676819412263</v>
      </c>
      <c r="V1464" s="9">
        <f t="shared" si="359"/>
        <v>0</v>
      </c>
      <c r="W1464" s="9">
        <f t="shared" si="360"/>
        <v>0</v>
      </c>
      <c r="X1464" s="9">
        <f t="shared" si="361"/>
        <v>1</v>
      </c>
      <c r="Y1464" s="9">
        <f t="shared" si="362"/>
        <v>0</v>
      </c>
      <c r="Z1464" s="9">
        <f t="shared" si="363"/>
        <v>0</v>
      </c>
      <c r="AA1464" s="9">
        <f t="shared" si="364"/>
        <v>0</v>
      </c>
      <c r="AB1464" s="9">
        <f t="shared" si="365"/>
        <v>0</v>
      </c>
      <c r="AC1464" s="9">
        <f t="shared" si="366"/>
        <v>0</v>
      </c>
      <c r="AD1464" s="9">
        <f t="shared" si="367"/>
        <v>1</v>
      </c>
    </row>
    <row r="1465" spans="1:30" x14ac:dyDescent="0.35">
      <c r="A1465" s="5">
        <v>1464</v>
      </c>
      <c r="B1465" s="3" t="s">
        <v>852</v>
      </c>
      <c r="C1465" s="11">
        <v>20</v>
      </c>
      <c r="D1465" s="8">
        <v>2.5</v>
      </c>
      <c r="E1465" s="11">
        <v>0</v>
      </c>
      <c r="F1465" s="11">
        <v>5</v>
      </c>
      <c r="G1465" s="11">
        <v>0</v>
      </c>
      <c r="H1465" s="8">
        <v>3694000</v>
      </c>
      <c r="I1465" s="8">
        <v>3717000</v>
      </c>
      <c r="J1465" s="8">
        <v>438000</v>
      </c>
      <c r="K1465" s="8">
        <v>524000</v>
      </c>
      <c r="L1465" s="8">
        <v>2745000</v>
      </c>
      <c r="M1465" s="8">
        <v>3269000</v>
      </c>
      <c r="N1465" s="8">
        <v>3728000</v>
      </c>
      <c r="O1465" s="8">
        <v>2.0059</v>
      </c>
      <c r="P1465" s="9">
        <f t="shared" si="353"/>
        <v>0.99381221415119725</v>
      </c>
      <c r="Q1465" s="9">
        <f t="shared" si="354"/>
        <v>0.11783696529459241</v>
      </c>
      <c r="R1465" s="9">
        <f t="shared" si="355"/>
        <v>0.14097390368576809</v>
      </c>
      <c r="S1465" s="9">
        <f t="shared" si="356"/>
        <v>0.73849878934624702</v>
      </c>
      <c r="T1465" s="9">
        <f t="shared" si="357"/>
        <v>0.87947269303201503</v>
      </c>
      <c r="U1465" s="9">
        <f t="shared" si="358"/>
        <v>1.0029593758407318</v>
      </c>
      <c r="V1465" s="9">
        <f t="shared" si="359"/>
        <v>0</v>
      </c>
      <c r="W1465" s="9">
        <f t="shared" si="360"/>
        <v>0</v>
      </c>
      <c r="X1465" s="9">
        <f t="shared" si="361"/>
        <v>1</v>
      </c>
      <c r="Y1465" s="9">
        <f t="shared" si="362"/>
        <v>0</v>
      </c>
      <c r="Z1465" s="9">
        <f t="shared" si="363"/>
        <v>0</v>
      </c>
      <c r="AA1465" s="9">
        <f t="shared" si="364"/>
        <v>0</v>
      </c>
      <c r="AB1465" s="9">
        <f t="shared" si="365"/>
        <v>0</v>
      </c>
      <c r="AC1465" s="9">
        <f t="shared" si="366"/>
        <v>0</v>
      </c>
      <c r="AD1465" s="9">
        <f t="shared" si="367"/>
        <v>1</v>
      </c>
    </row>
    <row r="1466" spans="1:30" x14ac:dyDescent="0.35">
      <c r="A1466" s="5">
        <v>1465</v>
      </c>
      <c r="B1466" s="3" t="s">
        <v>853</v>
      </c>
      <c r="C1466" s="11">
        <v>20</v>
      </c>
      <c r="D1466" s="8">
        <v>20.5</v>
      </c>
      <c r="E1466" s="11">
        <v>0</v>
      </c>
      <c r="F1466" s="11">
        <v>5</v>
      </c>
      <c r="G1466" s="11">
        <v>0</v>
      </c>
      <c r="H1466" s="8">
        <v>896236000</v>
      </c>
      <c r="I1466" s="8">
        <v>1157935000</v>
      </c>
      <c r="J1466" s="8">
        <v>971184000</v>
      </c>
      <c r="K1466" s="8">
        <v>40000000</v>
      </c>
      <c r="L1466" s="8">
        <v>63141000</v>
      </c>
      <c r="M1466" s="8">
        <v>103141000</v>
      </c>
      <c r="N1466" s="8">
        <v>1150880000</v>
      </c>
      <c r="O1466" s="8">
        <v>1.4141999999999999</v>
      </c>
      <c r="P1466" s="9">
        <f t="shared" si="353"/>
        <v>0.77399508607996126</v>
      </c>
      <c r="Q1466" s="9">
        <f t="shared" si="354"/>
        <v>0.83872065357727332</v>
      </c>
      <c r="R1466" s="9">
        <f t="shared" si="355"/>
        <v>3.4544253347554052E-2</v>
      </c>
      <c r="S1466" s="9">
        <f t="shared" si="356"/>
        <v>5.4528967515447758E-2</v>
      </c>
      <c r="T1466" s="9">
        <f t="shared" si="357"/>
        <v>8.9073220863001804E-2</v>
      </c>
      <c r="U1466" s="9">
        <f t="shared" si="358"/>
        <v>0.99390725731582519</v>
      </c>
      <c r="V1466" s="9">
        <f t="shared" si="359"/>
        <v>0</v>
      </c>
      <c r="W1466" s="9">
        <f t="shared" si="360"/>
        <v>0</v>
      </c>
      <c r="X1466" s="9">
        <f t="shared" si="361"/>
        <v>1</v>
      </c>
      <c r="Y1466" s="9">
        <f t="shared" si="362"/>
        <v>0</v>
      </c>
      <c r="Z1466" s="9">
        <f t="shared" si="363"/>
        <v>0</v>
      </c>
      <c r="AA1466" s="9">
        <f t="shared" si="364"/>
        <v>0</v>
      </c>
      <c r="AB1466" s="9">
        <f t="shared" si="365"/>
        <v>0</v>
      </c>
      <c r="AC1466" s="9">
        <f t="shared" si="366"/>
        <v>0</v>
      </c>
      <c r="AD1466" s="9">
        <f t="shared" si="367"/>
        <v>1</v>
      </c>
    </row>
    <row r="1467" spans="1:30" x14ac:dyDescent="0.35">
      <c r="A1467" s="5">
        <v>1466</v>
      </c>
      <c r="B1467" s="3" t="s">
        <v>854</v>
      </c>
      <c r="C1467" s="11">
        <v>20</v>
      </c>
      <c r="D1467" s="8">
        <v>24</v>
      </c>
      <c r="E1467" s="11">
        <v>0</v>
      </c>
      <c r="F1467" s="11">
        <v>2</v>
      </c>
      <c r="G1467" s="11">
        <v>0</v>
      </c>
      <c r="H1467" s="8">
        <v>51830000</v>
      </c>
      <c r="I1467" s="8">
        <v>111237000</v>
      </c>
      <c r="J1467" s="8">
        <v>33202000</v>
      </c>
      <c r="K1467" s="8">
        <v>13200000</v>
      </c>
      <c r="L1467" s="8">
        <v>4814000</v>
      </c>
      <c r="M1467" s="8">
        <v>18014000</v>
      </c>
      <c r="N1467" s="8">
        <v>57183000</v>
      </c>
      <c r="O1467" s="8">
        <v>0.55220000000000002</v>
      </c>
      <c r="P1467" s="9">
        <f t="shared" si="353"/>
        <v>0.46594208761473249</v>
      </c>
      <c r="Q1467" s="9">
        <f t="shared" si="354"/>
        <v>0.29847982236126469</v>
      </c>
      <c r="R1467" s="9">
        <f t="shared" si="355"/>
        <v>0.11866555192966369</v>
      </c>
      <c r="S1467" s="9">
        <f t="shared" si="356"/>
        <v>4.3276967196166742E-2</v>
      </c>
      <c r="T1467" s="9">
        <f t="shared" si="357"/>
        <v>0.16194251912583044</v>
      </c>
      <c r="U1467" s="9">
        <f t="shared" si="358"/>
        <v>0.51406456484802721</v>
      </c>
      <c r="V1467" s="9">
        <f t="shared" si="359"/>
        <v>0</v>
      </c>
      <c r="W1467" s="9">
        <f t="shared" si="360"/>
        <v>0</v>
      </c>
      <c r="X1467" s="9">
        <f t="shared" si="361"/>
        <v>1</v>
      </c>
      <c r="Y1467" s="9">
        <f t="shared" si="362"/>
        <v>0</v>
      </c>
      <c r="Z1467" s="9">
        <f t="shared" si="363"/>
        <v>0</v>
      </c>
      <c r="AA1467" s="9">
        <f t="shared" si="364"/>
        <v>1</v>
      </c>
      <c r="AB1467" s="9">
        <f t="shared" si="365"/>
        <v>0</v>
      </c>
      <c r="AC1467" s="9">
        <f t="shared" si="366"/>
        <v>0</v>
      </c>
      <c r="AD1467" s="9">
        <f t="shared" si="367"/>
        <v>0</v>
      </c>
    </row>
    <row r="1468" spans="1:30" x14ac:dyDescent="0.35">
      <c r="A1468" s="5">
        <v>1467</v>
      </c>
      <c r="B1468" s="3" t="s">
        <v>855</v>
      </c>
      <c r="C1468" s="11">
        <v>20</v>
      </c>
      <c r="D1468" s="8">
        <v>9</v>
      </c>
      <c r="E1468" s="11">
        <v>0</v>
      </c>
      <c r="F1468" s="11">
        <v>5</v>
      </c>
      <c r="G1468" s="11">
        <v>0</v>
      </c>
      <c r="H1468" s="8">
        <v>25734000</v>
      </c>
      <c r="I1468" s="8">
        <v>25734000</v>
      </c>
      <c r="J1468" s="8">
        <v>3557000</v>
      </c>
      <c r="K1468" s="8">
        <v>9665000</v>
      </c>
      <c r="L1468" s="8">
        <v>12412000</v>
      </c>
      <c r="M1468" s="8">
        <v>22077000</v>
      </c>
      <c r="N1468" s="8">
        <v>17163000</v>
      </c>
      <c r="O1468" s="8">
        <v>0.73929999999999996</v>
      </c>
      <c r="P1468" s="9">
        <f t="shared" si="353"/>
        <v>1</v>
      </c>
      <c r="Q1468" s="9">
        <f t="shared" si="354"/>
        <v>0.13822180772518847</v>
      </c>
      <c r="R1468" s="9">
        <f t="shared" si="355"/>
        <v>0.37557317167949017</v>
      </c>
      <c r="S1468" s="9">
        <f t="shared" si="356"/>
        <v>0.48231911090386259</v>
      </c>
      <c r="T1468" s="9">
        <f t="shared" si="357"/>
        <v>0.85789228258335282</v>
      </c>
      <c r="U1468" s="9">
        <f t="shared" si="358"/>
        <v>0.66693868034506876</v>
      </c>
      <c r="V1468" s="9">
        <f t="shared" si="359"/>
        <v>0</v>
      </c>
      <c r="W1468" s="9">
        <f t="shared" si="360"/>
        <v>0</v>
      </c>
      <c r="X1468" s="9">
        <f t="shared" si="361"/>
        <v>1</v>
      </c>
      <c r="Y1468" s="9">
        <f t="shared" si="362"/>
        <v>0</v>
      </c>
      <c r="Z1468" s="9">
        <f t="shared" si="363"/>
        <v>0</v>
      </c>
      <c r="AA1468" s="9">
        <f t="shared" si="364"/>
        <v>0</v>
      </c>
      <c r="AB1468" s="9">
        <f t="shared" si="365"/>
        <v>0</v>
      </c>
      <c r="AC1468" s="9">
        <f t="shared" si="366"/>
        <v>0</v>
      </c>
      <c r="AD1468" s="9">
        <f t="shared" si="367"/>
        <v>1</v>
      </c>
    </row>
    <row r="1469" spans="1:30" x14ac:dyDescent="0.35">
      <c r="A1469" s="5">
        <v>1468</v>
      </c>
      <c r="B1469" s="3" t="s">
        <v>856</v>
      </c>
      <c r="C1469" s="11">
        <v>20</v>
      </c>
      <c r="D1469" s="8">
        <v>4.5</v>
      </c>
      <c r="E1469" s="11">
        <v>0</v>
      </c>
      <c r="F1469" s="11">
        <v>5</v>
      </c>
      <c r="G1469" s="11">
        <v>0</v>
      </c>
      <c r="H1469" s="8">
        <v>17651000</v>
      </c>
      <c r="I1469" s="8">
        <v>46711000</v>
      </c>
      <c r="J1469" s="8">
        <v>416000</v>
      </c>
      <c r="K1469" s="8">
        <v>43529000</v>
      </c>
      <c r="L1469" s="8">
        <v>2755000</v>
      </c>
      <c r="M1469" s="8">
        <v>46284000</v>
      </c>
      <c r="N1469" s="8">
        <v>3122000</v>
      </c>
      <c r="O1469" s="8">
        <v>9.35E-2</v>
      </c>
      <c r="P1469" s="9">
        <f t="shared" si="353"/>
        <v>0.37787673139089295</v>
      </c>
      <c r="Q1469" s="9">
        <f t="shared" si="354"/>
        <v>8.9058251803643684E-3</v>
      </c>
      <c r="R1469" s="9">
        <f t="shared" si="355"/>
        <v>0.93187900066365525</v>
      </c>
      <c r="S1469" s="9">
        <f t="shared" si="356"/>
        <v>5.8979683586307292E-2</v>
      </c>
      <c r="T1469" s="9">
        <f t="shared" si="357"/>
        <v>0.99085868424996248</v>
      </c>
      <c r="U1469" s="9">
        <f t="shared" si="358"/>
        <v>6.6836505319946046E-2</v>
      </c>
      <c r="V1469" s="9">
        <f t="shared" si="359"/>
        <v>0</v>
      </c>
      <c r="W1469" s="9">
        <f t="shared" si="360"/>
        <v>0</v>
      </c>
      <c r="X1469" s="9">
        <f t="shared" si="361"/>
        <v>1</v>
      </c>
      <c r="Y1469" s="9">
        <f t="shared" si="362"/>
        <v>0</v>
      </c>
      <c r="Z1469" s="9">
        <f t="shared" si="363"/>
        <v>0</v>
      </c>
      <c r="AA1469" s="9">
        <f t="shared" si="364"/>
        <v>0</v>
      </c>
      <c r="AB1469" s="9">
        <f t="shared" si="365"/>
        <v>0</v>
      </c>
      <c r="AC1469" s="9">
        <f t="shared" si="366"/>
        <v>0</v>
      </c>
      <c r="AD1469" s="9">
        <f t="shared" si="367"/>
        <v>1</v>
      </c>
    </row>
    <row r="1470" spans="1:30" x14ac:dyDescent="0.35">
      <c r="A1470" s="5">
        <v>1469</v>
      </c>
      <c r="B1470" s="3" t="s">
        <v>857</v>
      </c>
      <c r="C1470" s="11">
        <v>20</v>
      </c>
      <c r="D1470" s="8">
        <v>23</v>
      </c>
      <c r="E1470" s="11">
        <v>0</v>
      </c>
      <c r="F1470" s="11">
        <v>5</v>
      </c>
      <c r="G1470" s="11">
        <v>0</v>
      </c>
      <c r="H1470" s="8">
        <v>219921000</v>
      </c>
      <c r="I1470" s="8">
        <v>377323000</v>
      </c>
      <c r="J1470" s="8">
        <v>310440000</v>
      </c>
      <c r="K1470" s="8">
        <v>33730000</v>
      </c>
      <c r="L1470" s="8">
        <v>32930000</v>
      </c>
      <c r="M1470" s="8">
        <v>66660000</v>
      </c>
      <c r="N1470" s="8">
        <v>223125000</v>
      </c>
      <c r="O1470" s="8">
        <v>0.67030000000000001</v>
      </c>
      <c r="P1470" s="9">
        <f t="shared" si="353"/>
        <v>0.58284546661613523</v>
      </c>
      <c r="Q1470" s="9">
        <f t="shared" si="354"/>
        <v>0.82274337901479633</v>
      </c>
      <c r="R1470" s="9">
        <f t="shared" si="355"/>
        <v>8.9392907402941243E-2</v>
      </c>
      <c r="S1470" s="9">
        <f t="shared" si="356"/>
        <v>8.7272707998187232E-2</v>
      </c>
      <c r="T1470" s="9">
        <f t="shared" si="357"/>
        <v>0.17666561540112849</v>
      </c>
      <c r="U1470" s="9">
        <f t="shared" si="358"/>
        <v>0.5913368652321751</v>
      </c>
      <c r="V1470" s="9">
        <f t="shared" si="359"/>
        <v>0</v>
      </c>
      <c r="W1470" s="9">
        <f t="shared" si="360"/>
        <v>0</v>
      </c>
      <c r="X1470" s="9">
        <f t="shared" si="361"/>
        <v>1</v>
      </c>
      <c r="Y1470" s="9">
        <f t="shared" si="362"/>
        <v>0</v>
      </c>
      <c r="Z1470" s="9">
        <f t="shared" si="363"/>
        <v>0</v>
      </c>
      <c r="AA1470" s="9">
        <f t="shared" si="364"/>
        <v>0</v>
      </c>
      <c r="AB1470" s="9">
        <f t="shared" si="365"/>
        <v>0</v>
      </c>
      <c r="AC1470" s="9">
        <f t="shared" si="366"/>
        <v>0</v>
      </c>
      <c r="AD1470" s="9">
        <f t="shared" si="367"/>
        <v>1</v>
      </c>
    </row>
    <row r="1471" spans="1:30" x14ac:dyDescent="0.35">
      <c r="A1471" s="5">
        <v>1470</v>
      </c>
      <c r="B1471" s="3" t="s">
        <v>857</v>
      </c>
      <c r="C1471" s="11">
        <v>20</v>
      </c>
      <c r="D1471" s="8">
        <v>15</v>
      </c>
      <c r="E1471" s="11">
        <v>0</v>
      </c>
      <c r="F1471" s="11">
        <v>5</v>
      </c>
      <c r="G1471" s="11">
        <v>0</v>
      </c>
      <c r="H1471" s="8">
        <v>574000</v>
      </c>
      <c r="I1471" s="8">
        <v>1662000</v>
      </c>
      <c r="J1471" s="8">
        <v>362000</v>
      </c>
      <c r="K1471" s="8">
        <v>216000</v>
      </c>
      <c r="L1471" s="8">
        <v>1068000</v>
      </c>
      <c r="M1471" s="8">
        <v>1284000</v>
      </c>
      <c r="N1471" s="8">
        <v>8566000</v>
      </c>
      <c r="O1471" s="8">
        <v>8.0432000000000006</v>
      </c>
      <c r="P1471" s="9">
        <f t="shared" si="353"/>
        <v>0.345367027677497</v>
      </c>
      <c r="Q1471" s="9">
        <f t="shared" si="354"/>
        <v>0.21780986762936222</v>
      </c>
      <c r="R1471" s="9">
        <f t="shared" si="355"/>
        <v>0.1299638989169675</v>
      </c>
      <c r="S1471" s="9">
        <f t="shared" si="356"/>
        <v>0.64259927797833938</v>
      </c>
      <c r="T1471" s="9">
        <f t="shared" si="357"/>
        <v>0.77256317689530685</v>
      </c>
      <c r="U1471" s="9">
        <f t="shared" si="358"/>
        <v>5.1540312876052949</v>
      </c>
      <c r="V1471" s="9">
        <f t="shared" si="359"/>
        <v>0</v>
      </c>
      <c r="W1471" s="9">
        <f t="shared" si="360"/>
        <v>0</v>
      </c>
      <c r="X1471" s="9">
        <f t="shared" si="361"/>
        <v>1</v>
      </c>
      <c r="Y1471" s="9">
        <f t="shared" si="362"/>
        <v>0</v>
      </c>
      <c r="Z1471" s="9">
        <f t="shared" si="363"/>
        <v>0</v>
      </c>
      <c r="AA1471" s="9">
        <f t="shared" si="364"/>
        <v>0</v>
      </c>
      <c r="AB1471" s="9">
        <f t="shared" si="365"/>
        <v>0</v>
      </c>
      <c r="AC1471" s="9">
        <f t="shared" si="366"/>
        <v>0</v>
      </c>
      <c r="AD1471" s="9">
        <f t="shared" si="367"/>
        <v>1</v>
      </c>
    </row>
    <row r="1472" spans="1:30" ht="29" x14ac:dyDescent="0.35">
      <c r="A1472" s="5">
        <v>1471</v>
      </c>
      <c r="B1472" s="3" t="s">
        <v>858</v>
      </c>
      <c r="C1472" s="11">
        <v>20</v>
      </c>
      <c r="D1472" s="8">
        <v>22</v>
      </c>
      <c r="E1472" s="11">
        <v>0</v>
      </c>
      <c r="F1472" s="11">
        <v>5</v>
      </c>
      <c r="G1472" s="11">
        <v>0</v>
      </c>
      <c r="H1472" s="8">
        <v>889000</v>
      </c>
      <c r="I1472" s="8">
        <v>1624000</v>
      </c>
      <c r="J1472" s="8">
        <v>633000</v>
      </c>
      <c r="K1472" s="8">
        <v>555000</v>
      </c>
      <c r="L1472" s="8">
        <v>426000</v>
      </c>
      <c r="M1472" s="8">
        <v>981000</v>
      </c>
      <c r="N1472" s="8">
        <v>1052000</v>
      </c>
      <c r="O1472" s="8">
        <v>0.63160000000000005</v>
      </c>
      <c r="P1472" s="9">
        <f t="shared" si="353"/>
        <v>0.54741379310344829</v>
      </c>
      <c r="Q1472" s="9">
        <f t="shared" si="354"/>
        <v>0.38977832512315269</v>
      </c>
      <c r="R1472" s="9">
        <f t="shared" si="355"/>
        <v>0.34174876847290642</v>
      </c>
      <c r="S1472" s="9">
        <f t="shared" si="356"/>
        <v>0.26231527093596058</v>
      </c>
      <c r="T1472" s="9">
        <f t="shared" si="357"/>
        <v>0.60406403940886699</v>
      </c>
      <c r="U1472" s="9">
        <f t="shared" si="358"/>
        <v>0.64778325123152714</v>
      </c>
      <c r="V1472" s="9">
        <f t="shared" si="359"/>
        <v>0</v>
      </c>
      <c r="W1472" s="9">
        <f t="shared" si="360"/>
        <v>0</v>
      </c>
      <c r="X1472" s="9">
        <f t="shared" si="361"/>
        <v>1</v>
      </c>
      <c r="Y1472" s="9">
        <f t="shared" si="362"/>
        <v>0</v>
      </c>
      <c r="Z1472" s="9">
        <f t="shared" si="363"/>
        <v>0</v>
      </c>
      <c r="AA1472" s="9">
        <f t="shared" si="364"/>
        <v>0</v>
      </c>
      <c r="AB1472" s="9">
        <f t="shared" si="365"/>
        <v>0</v>
      </c>
      <c r="AC1472" s="9">
        <f t="shared" si="366"/>
        <v>0</v>
      </c>
      <c r="AD1472" s="9">
        <f t="shared" si="367"/>
        <v>1</v>
      </c>
    </row>
    <row r="1473" spans="1:30" ht="29" x14ac:dyDescent="0.35">
      <c r="A1473" s="5">
        <v>1472</v>
      </c>
      <c r="B1473" s="3" t="s">
        <v>859</v>
      </c>
      <c r="C1473" s="11">
        <v>20</v>
      </c>
      <c r="D1473" s="8">
        <v>12</v>
      </c>
      <c r="E1473" s="11">
        <v>0</v>
      </c>
      <c r="F1473" s="11">
        <v>5</v>
      </c>
      <c r="G1473" s="11">
        <v>0</v>
      </c>
      <c r="H1473" s="8">
        <v>1703678000</v>
      </c>
      <c r="I1473" s="8">
        <v>1955183000</v>
      </c>
      <c r="J1473" s="8">
        <v>209380000</v>
      </c>
      <c r="K1473" s="8">
        <v>425336000</v>
      </c>
      <c r="L1473" s="8">
        <v>1320457000</v>
      </c>
      <c r="M1473" s="8">
        <v>1745793000</v>
      </c>
      <c r="N1473" s="8">
        <v>2233757000</v>
      </c>
      <c r="O1473" s="8">
        <v>1.1339999999999999</v>
      </c>
      <c r="P1473" s="9">
        <f t="shared" si="353"/>
        <v>0.87136498220371184</v>
      </c>
      <c r="Q1473" s="9">
        <f t="shared" si="354"/>
        <v>0.10708971999040499</v>
      </c>
      <c r="R1473" s="9">
        <f t="shared" si="355"/>
        <v>0.21754280801336753</v>
      </c>
      <c r="S1473" s="9">
        <f t="shared" si="356"/>
        <v>0.67536235738547234</v>
      </c>
      <c r="T1473" s="9">
        <f t="shared" si="357"/>
        <v>0.89290516539883991</v>
      </c>
      <c r="U1473" s="9">
        <f t="shared" si="358"/>
        <v>1.142479757649284</v>
      </c>
      <c r="V1473" s="9">
        <f t="shared" si="359"/>
        <v>0</v>
      </c>
      <c r="W1473" s="9">
        <f t="shared" si="360"/>
        <v>0</v>
      </c>
      <c r="X1473" s="9">
        <f t="shared" si="361"/>
        <v>1</v>
      </c>
      <c r="Y1473" s="9">
        <f t="shared" si="362"/>
        <v>0</v>
      </c>
      <c r="Z1473" s="9">
        <f t="shared" si="363"/>
        <v>0</v>
      </c>
      <c r="AA1473" s="9">
        <f t="shared" si="364"/>
        <v>0</v>
      </c>
      <c r="AB1473" s="9">
        <f t="shared" si="365"/>
        <v>0</v>
      </c>
      <c r="AC1473" s="9">
        <f t="shared" si="366"/>
        <v>0</v>
      </c>
      <c r="AD1473" s="9">
        <f t="shared" si="367"/>
        <v>1</v>
      </c>
    </row>
    <row r="1474" spans="1:30" x14ac:dyDescent="0.35">
      <c r="A1474" s="5">
        <v>1473</v>
      </c>
      <c r="B1474" s="3" t="s">
        <v>860</v>
      </c>
      <c r="C1474" s="11">
        <v>20</v>
      </c>
      <c r="D1474" s="8">
        <v>15</v>
      </c>
      <c r="E1474" s="11">
        <v>0</v>
      </c>
      <c r="F1474" s="11">
        <v>5</v>
      </c>
      <c r="G1474" s="11">
        <v>0</v>
      </c>
      <c r="H1474" s="8">
        <v>42461000</v>
      </c>
      <c r="I1474" s="8">
        <v>44896000</v>
      </c>
      <c r="J1474" s="8">
        <v>9999000</v>
      </c>
      <c r="K1474" s="8">
        <v>7004000</v>
      </c>
      <c r="L1474" s="8">
        <v>26973000</v>
      </c>
      <c r="M1474" s="8">
        <v>33977000</v>
      </c>
      <c r="N1474" s="8">
        <v>114564000</v>
      </c>
      <c r="O1474" s="8">
        <v>2.5691000000000002</v>
      </c>
      <c r="P1474" s="9">
        <f t="shared" si="353"/>
        <v>0.9457635424091233</v>
      </c>
      <c r="Q1474" s="9">
        <f t="shared" si="354"/>
        <v>0.22271471846044191</v>
      </c>
      <c r="R1474" s="9">
        <f t="shared" si="355"/>
        <v>0.15600498930862439</v>
      </c>
      <c r="S1474" s="9">
        <f t="shared" si="356"/>
        <v>0.60078848895224524</v>
      </c>
      <c r="T1474" s="9">
        <f t="shared" si="357"/>
        <v>0.75679347826086951</v>
      </c>
      <c r="U1474" s="9">
        <f t="shared" si="358"/>
        <v>2.5517640769779044</v>
      </c>
      <c r="V1474" s="9">
        <f t="shared" si="359"/>
        <v>0</v>
      </c>
      <c r="W1474" s="9">
        <f t="shared" si="360"/>
        <v>0</v>
      </c>
      <c r="X1474" s="9">
        <f t="shared" si="361"/>
        <v>1</v>
      </c>
      <c r="Y1474" s="9">
        <f t="shared" si="362"/>
        <v>0</v>
      </c>
      <c r="Z1474" s="9">
        <f t="shared" si="363"/>
        <v>0</v>
      </c>
      <c r="AA1474" s="9">
        <f t="shared" si="364"/>
        <v>0</v>
      </c>
      <c r="AB1474" s="9">
        <f t="shared" si="365"/>
        <v>0</v>
      </c>
      <c r="AC1474" s="9">
        <f t="shared" si="366"/>
        <v>0</v>
      </c>
      <c r="AD1474" s="9">
        <f t="shared" si="367"/>
        <v>1</v>
      </c>
    </row>
    <row r="1475" spans="1:30" x14ac:dyDescent="0.35">
      <c r="A1475" s="5">
        <v>1474</v>
      </c>
      <c r="B1475" s="3" t="s">
        <v>861</v>
      </c>
      <c r="C1475" s="11">
        <v>20</v>
      </c>
      <c r="D1475" s="8">
        <v>1.5</v>
      </c>
      <c r="E1475" s="11">
        <v>0</v>
      </c>
      <c r="F1475" s="11">
        <v>5</v>
      </c>
      <c r="G1475" s="11">
        <v>0</v>
      </c>
      <c r="H1475" s="8">
        <v>6988000</v>
      </c>
      <c r="I1475" s="8">
        <v>7989000</v>
      </c>
      <c r="J1475" s="8">
        <v>3190000</v>
      </c>
      <c r="K1475" s="8">
        <v>17000</v>
      </c>
      <c r="L1475" s="8">
        <v>4772000</v>
      </c>
      <c r="M1475" s="8">
        <v>4789000</v>
      </c>
      <c r="N1475" s="8">
        <v>28113000</v>
      </c>
      <c r="O1475" s="8">
        <v>4.7157999999999998</v>
      </c>
      <c r="P1475" s="9">
        <f t="shared" si="353"/>
        <v>0.87470271623482287</v>
      </c>
      <c r="Q1475" s="9">
        <f t="shared" si="354"/>
        <v>0.39929903617474027</v>
      </c>
      <c r="R1475" s="9">
        <f t="shared" si="355"/>
        <v>2.1279258981099012E-3</v>
      </c>
      <c r="S1475" s="9">
        <f t="shared" si="356"/>
        <v>0.59732131681061462</v>
      </c>
      <c r="T1475" s="9">
        <f t="shared" si="357"/>
        <v>0.59944924270872446</v>
      </c>
      <c r="U1475" s="9">
        <f t="shared" si="358"/>
        <v>3.5189635749155088</v>
      </c>
      <c r="V1475" s="9">
        <f t="shared" si="359"/>
        <v>0</v>
      </c>
      <c r="W1475" s="9">
        <f t="shared" si="360"/>
        <v>0</v>
      </c>
      <c r="X1475" s="9">
        <f t="shared" si="361"/>
        <v>1</v>
      </c>
      <c r="Y1475" s="9">
        <f t="shared" si="362"/>
        <v>0</v>
      </c>
      <c r="Z1475" s="9">
        <f t="shared" si="363"/>
        <v>0</v>
      </c>
      <c r="AA1475" s="9">
        <f t="shared" si="364"/>
        <v>0</v>
      </c>
      <c r="AB1475" s="9">
        <f t="shared" si="365"/>
        <v>0</v>
      </c>
      <c r="AC1475" s="9">
        <f t="shared" si="366"/>
        <v>0</v>
      </c>
      <c r="AD1475" s="9">
        <f t="shared" si="367"/>
        <v>1</v>
      </c>
    </row>
    <row r="1476" spans="1:30" x14ac:dyDescent="0.35">
      <c r="A1476" s="5">
        <v>1475</v>
      </c>
      <c r="B1476" s="3" t="s">
        <v>862</v>
      </c>
      <c r="C1476" s="11">
        <v>20</v>
      </c>
      <c r="D1476" s="8">
        <v>6.5</v>
      </c>
      <c r="E1476" s="11">
        <v>0</v>
      </c>
      <c r="F1476" s="11">
        <v>5</v>
      </c>
      <c r="G1476" s="11">
        <v>0</v>
      </c>
      <c r="H1476" s="8">
        <v>86681000</v>
      </c>
      <c r="I1476" s="8">
        <v>110884000</v>
      </c>
      <c r="J1476" s="8">
        <v>48307000</v>
      </c>
      <c r="K1476" s="8">
        <v>46347000</v>
      </c>
      <c r="L1476" s="8">
        <v>16220000</v>
      </c>
      <c r="M1476" s="8">
        <v>62567000</v>
      </c>
      <c r="N1476" s="8">
        <v>196456000</v>
      </c>
      <c r="O1476" s="8">
        <v>2.1017000000000001</v>
      </c>
      <c r="P1476" s="9">
        <f t="shared" si="353"/>
        <v>0.78172684968074746</v>
      </c>
      <c r="Q1476" s="9">
        <f t="shared" si="354"/>
        <v>0.43565347570433965</v>
      </c>
      <c r="R1476" s="9">
        <f t="shared" si="355"/>
        <v>0.41797734569459977</v>
      </c>
      <c r="S1476" s="9">
        <f t="shared" si="356"/>
        <v>0.14627899426427618</v>
      </c>
      <c r="T1476" s="9">
        <f t="shared" si="357"/>
        <v>0.56425633995887592</v>
      </c>
      <c r="U1476" s="9">
        <f t="shared" si="358"/>
        <v>1.7717254067313588</v>
      </c>
      <c r="V1476" s="9">
        <f t="shared" si="359"/>
        <v>0</v>
      </c>
      <c r="W1476" s="9">
        <f t="shared" si="360"/>
        <v>0</v>
      </c>
      <c r="X1476" s="9">
        <f t="shared" si="361"/>
        <v>1</v>
      </c>
      <c r="Y1476" s="9">
        <f t="shared" si="362"/>
        <v>0</v>
      </c>
      <c r="Z1476" s="9">
        <f t="shared" si="363"/>
        <v>0</v>
      </c>
      <c r="AA1476" s="9">
        <f t="shared" si="364"/>
        <v>0</v>
      </c>
      <c r="AB1476" s="9">
        <f t="shared" si="365"/>
        <v>0</v>
      </c>
      <c r="AC1476" s="9">
        <f t="shared" si="366"/>
        <v>0</v>
      </c>
      <c r="AD1476" s="9">
        <f t="shared" si="367"/>
        <v>1</v>
      </c>
    </row>
    <row r="1477" spans="1:30" x14ac:dyDescent="0.35">
      <c r="A1477" s="5">
        <v>1476</v>
      </c>
      <c r="B1477" s="3" t="s">
        <v>863</v>
      </c>
      <c r="C1477" s="11">
        <v>20</v>
      </c>
      <c r="D1477" s="8">
        <v>14.5</v>
      </c>
      <c r="E1477" s="11">
        <v>0</v>
      </c>
      <c r="F1477" s="11">
        <v>5</v>
      </c>
      <c r="G1477" s="11">
        <v>0</v>
      </c>
      <c r="H1477" s="8">
        <v>18020000</v>
      </c>
      <c r="I1477" s="8">
        <v>18020000</v>
      </c>
      <c r="J1477" s="8">
        <v>11020000</v>
      </c>
      <c r="K1477" s="8">
        <v>2900000</v>
      </c>
      <c r="L1477" s="8">
        <v>3800000</v>
      </c>
      <c r="M1477" s="8">
        <v>6700000</v>
      </c>
      <c r="N1477" s="8">
        <v>47010000</v>
      </c>
      <c r="O1477" s="8">
        <v>2.7629000000000001</v>
      </c>
      <c r="P1477" s="9">
        <f t="shared" si="353"/>
        <v>1</v>
      </c>
      <c r="Q1477" s="9">
        <f t="shared" si="354"/>
        <v>0.61154273029966699</v>
      </c>
      <c r="R1477" s="9">
        <f t="shared" si="355"/>
        <v>0.1609322974472808</v>
      </c>
      <c r="S1477" s="9">
        <f t="shared" si="356"/>
        <v>0.21087680355160932</v>
      </c>
      <c r="T1477" s="9">
        <f t="shared" si="357"/>
        <v>0.37180910099889014</v>
      </c>
      <c r="U1477" s="9">
        <f t="shared" si="358"/>
        <v>2.6087680355160932</v>
      </c>
      <c r="V1477" s="9">
        <f t="shared" si="359"/>
        <v>0</v>
      </c>
      <c r="W1477" s="9">
        <f t="shared" si="360"/>
        <v>0</v>
      </c>
      <c r="X1477" s="9">
        <f t="shared" si="361"/>
        <v>1</v>
      </c>
      <c r="Y1477" s="9">
        <f t="shared" si="362"/>
        <v>0</v>
      </c>
      <c r="Z1477" s="9">
        <f t="shared" si="363"/>
        <v>0</v>
      </c>
      <c r="AA1477" s="9">
        <f t="shared" si="364"/>
        <v>0</v>
      </c>
      <c r="AB1477" s="9">
        <f t="shared" si="365"/>
        <v>0</v>
      </c>
      <c r="AC1477" s="9">
        <f t="shared" si="366"/>
        <v>0</v>
      </c>
      <c r="AD1477" s="9">
        <f t="shared" si="367"/>
        <v>1</v>
      </c>
    </row>
    <row r="1478" spans="1:30" x14ac:dyDescent="0.35">
      <c r="A1478" s="5">
        <v>1477</v>
      </c>
      <c r="B1478" s="3" t="s">
        <v>864</v>
      </c>
      <c r="C1478" s="11">
        <v>20</v>
      </c>
      <c r="D1478" s="8">
        <v>29</v>
      </c>
      <c r="E1478" s="11">
        <v>0</v>
      </c>
      <c r="F1478" s="11">
        <v>2</v>
      </c>
      <c r="G1478" s="11">
        <v>0</v>
      </c>
      <c r="H1478" s="8">
        <v>10913000</v>
      </c>
      <c r="I1478" s="8">
        <v>15250000</v>
      </c>
      <c r="J1478" s="8">
        <v>12184000</v>
      </c>
      <c r="K1478" s="8">
        <v>1709000</v>
      </c>
      <c r="L1478" s="8">
        <v>1357000</v>
      </c>
      <c r="M1478" s="8">
        <v>3066000</v>
      </c>
      <c r="N1478" s="8">
        <v>7584000</v>
      </c>
      <c r="O1478" s="8">
        <v>0.51219999999999999</v>
      </c>
      <c r="P1478" s="9">
        <f t="shared" si="353"/>
        <v>0.71560655737704915</v>
      </c>
      <c r="Q1478" s="9">
        <f t="shared" si="354"/>
        <v>0.79895081967213111</v>
      </c>
      <c r="R1478" s="9">
        <f t="shared" si="355"/>
        <v>0.1120655737704918</v>
      </c>
      <c r="S1478" s="9">
        <f t="shared" si="356"/>
        <v>8.8983606557377054E-2</v>
      </c>
      <c r="T1478" s="9">
        <f t="shared" si="357"/>
        <v>0.20104918032786886</v>
      </c>
      <c r="U1478" s="9">
        <f t="shared" si="358"/>
        <v>0.49731147540983606</v>
      </c>
      <c r="V1478" s="9">
        <f t="shared" si="359"/>
        <v>0</v>
      </c>
      <c r="W1478" s="9">
        <f t="shared" si="360"/>
        <v>0</v>
      </c>
      <c r="X1478" s="9">
        <f t="shared" si="361"/>
        <v>1</v>
      </c>
      <c r="Y1478" s="9">
        <f t="shared" si="362"/>
        <v>0</v>
      </c>
      <c r="Z1478" s="9">
        <f t="shared" si="363"/>
        <v>0</v>
      </c>
      <c r="AA1478" s="9">
        <f t="shared" si="364"/>
        <v>1</v>
      </c>
      <c r="AB1478" s="9">
        <f t="shared" si="365"/>
        <v>0</v>
      </c>
      <c r="AC1478" s="9">
        <f t="shared" si="366"/>
        <v>0</v>
      </c>
      <c r="AD1478" s="9">
        <f t="shared" si="367"/>
        <v>0</v>
      </c>
    </row>
    <row r="1479" spans="1:30" x14ac:dyDescent="0.35">
      <c r="A1479" s="5">
        <v>1478</v>
      </c>
      <c r="B1479" s="3" t="s">
        <v>865</v>
      </c>
      <c r="C1479" s="11">
        <v>20</v>
      </c>
      <c r="D1479" s="8">
        <v>27</v>
      </c>
      <c r="E1479" s="11">
        <v>0</v>
      </c>
      <c r="F1479" s="11">
        <v>5</v>
      </c>
      <c r="G1479" s="11">
        <v>0</v>
      </c>
      <c r="H1479" s="8">
        <v>6234000</v>
      </c>
      <c r="I1479" s="8">
        <v>6269000</v>
      </c>
      <c r="J1479" s="8">
        <v>4160000</v>
      </c>
      <c r="K1479" s="8">
        <v>656000</v>
      </c>
      <c r="L1479" s="8">
        <v>1186000</v>
      </c>
      <c r="M1479" s="8">
        <v>1842000</v>
      </c>
      <c r="N1479" s="8">
        <v>32308000</v>
      </c>
      <c r="O1479" s="8">
        <v>5.609</v>
      </c>
      <c r="P1479" s="9">
        <f t="shared" si="353"/>
        <v>0.99441697240389215</v>
      </c>
      <c r="Q1479" s="9">
        <f t="shared" si="354"/>
        <v>0.66358270856595947</v>
      </c>
      <c r="R1479" s="9">
        <f t="shared" si="355"/>
        <v>0.10464188865847823</v>
      </c>
      <c r="S1479" s="9">
        <f t="shared" si="356"/>
        <v>0.18918487797096825</v>
      </c>
      <c r="T1479" s="9">
        <f t="shared" si="357"/>
        <v>0.29382676662944646</v>
      </c>
      <c r="U1479" s="9">
        <f t="shared" si="358"/>
        <v>5.1536130164300529</v>
      </c>
      <c r="V1479" s="9">
        <f t="shared" si="359"/>
        <v>0</v>
      </c>
      <c r="W1479" s="9">
        <f t="shared" si="360"/>
        <v>0</v>
      </c>
      <c r="X1479" s="9">
        <f t="shared" si="361"/>
        <v>1</v>
      </c>
      <c r="Y1479" s="9">
        <f t="shared" si="362"/>
        <v>0</v>
      </c>
      <c r="Z1479" s="9">
        <f t="shared" si="363"/>
        <v>0</v>
      </c>
      <c r="AA1479" s="9">
        <f t="shared" si="364"/>
        <v>0</v>
      </c>
      <c r="AB1479" s="9">
        <f t="shared" si="365"/>
        <v>0</v>
      </c>
      <c r="AC1479" s="9">
        <f t="shared" si="366"/>
        <v>0</v>
      </c>
      <c r="AD1479" s="9">
        <f t="shared" si="367"/>
        <v>1</v>
      </c>
    </row>
    <row r="1480" spans="1:30" x14ac:dyDescent="0.35">
      <c r="A1480" s="5">
        <v>1479</v>
      </c>
      <c r="B1480" s="3" t="s">
        <v>866</v>
      </c>
      <c r="C1480" s="11">
        <v>20</v>
      </c>
      <c r="D1480" s="8">
        <v>3.5</v>
      </c>
      <c r="E1480" s="11">
        <v>0</v>
      </c>
      <c r="F1480" s="11">
        <v>5</v>
      </c>
      <c r="G1480" s="11">
        <v>0</v>
      </c>
      <c r="H1480" s="8">
        <v>47670000</v>
      </c>
      <c r="I1480" s="8">
        <v>154204000</v>
      </c>
      <c r="J1480" s="8">
        <v>1048000</v>
      </c>
      <c r="K1480" s="8">
        <v>96565000</v>
      </c>
      <c r="L1480" s="8">
        <v>1576000</v>
      </c>
      <c r="M1480" s="8">
        <v>98141000</v>
      </c>
      <c r="N1480" s="8">
        <v>27886000</v>
      </c>
      <c r="O1480" s="8">
        <v>0.19539999999999999</v>
      </c>
      <c r="P1480" s="9">
        <f t="shared" si="353"/>
        <v>0.30913594978080983</v>
      </c>
      <c r="Q1480" s="9">
        <f t="shared" si="354"/>
        <v>6.796192057274779E-3</v>
      </c>
      <c r="R1480" s="9">
        <f t="shared" si="355"/>
        <v>0.62621592176597229</v>
      </c>
      <c r="S1480" s="9">
        <f t="shared" si="356"/>
        <v>1.0220227750252912E-2</v>
      </c>
      <c r="T1480" s="9">
        <f t="shared" si="357"/>
        <v>0.63643614951622529</v>
      </c>
      <c r="U1480" s="9">
        <f t="shared" si="358"/>
        <v>0.18083836995149283</v>
      </c>
      <c r="V1480" s="9">
        <f t="shared" si="359"/>
        <v>0</v>
      </c>
      <c r="W1480" s="9">
        <f t="shared" si="360"/>
        <v>0</v>
      </c>
      <c r="X1480" s="9">
        <f t="shared" si="361"/>
        <v>1</v>
      </c>
      <c r="Y1480" s="9">
        <f t="shared" si="362"/>
        <v>0</v>
      </c>
      <c r="Z1480" s="9">
        <f t="shared" si="363"/>
        <v>0</v>
      </c>
      <c r="AA1480" s="9">
        <f t="shared" si="364"/>
        <v>0</v>
      </c>
      <c r="AB1480" s="9">
        <f t="shared" si="365"/>
        <v>0</v>
      </c>
      <c r="AC1480" s="9">
        <f t="shared" si="366"/>
        <v>0</v>
      </c>
      <c r="AD1480" s="9">
        <f t="shared" si="367"/>
        <v>1</v>
      </c>
    </row>
    <row r="1481" spans="1:30" ht="29" x14ac:dyDescent="0.35">
      <c r="A1481" s="5">
        <v>1480</v>
      </c>
      <c r="B1481" s="3" t="s">
        <v>1656</v>
      </c>
      <c r="C1481" s="11">
        <v>20</v>
      </c>
      <c r="D1481" s="8">
        <v>6.5</v>
      </c>
      <c r="E1481" s="11">
        <v>0</v>
      </c>
      <c r="F1481" s="11">
        <v>5</v>
      </c>
      <c r="G1481" s="11">
        <v>0</v>
      </c>
      <c r="H1481" s="8">
        <v>2688000</v>
      </c>
      <c r="I1481" s="8">
        <v>3346000</v>
      </c>
      <c r="J1481" s="8">
        <v>-11735000</v>
      </c>
      <c r="K1481" s="8">
        <v>41000</v>
      </c>
      <c r="L1481" s="8">
        <v>15021000</v>
      </c>
      <c r="M1481" s="8">
        <v>15062000</v>
      </c>
      <c r="N1481" s="8">
        <v>1809000</v>
      </c>
      <c r="O1481" s="8">
        <v>0.47689999999999999</v>
      </c>
      <c r="P1481" s="9">
        <f t="shared" si="353"/>
        <v>0.80334728033472802</v>
      </c>
      <c r="Q1481" s="9">
        <f t="shared" si="354"/>
        <v>-3.5071727435744173</v>
      </c>
      <c r="R1481" s="9">
        <f t="shared" si="355"/>
        <v>1.2253436939629408E-2</v>
      </c>
      <c r="S1481" s="9">
        <f t="shared" si="356"/>
        <v>4.4892408846383738</v>
      </c>
      <c r="T1481" s="9">
        <f t="shared" si="357"/>
        <v>4.5014943215780034</v>
      </c>
      <c r="U1481" s="9">
        <f t="shared" si="358"/>
        <v>0.54064554692169753</v>
      </c>
      <c r="V1481" s="9">
        <f t="shared" si="359"/>
        <v>0</v>
      </c>
      <c r="W1481" s="9">
        <f t="shared" si="360"/>
        <v>0</v>
      </c>
      <c r="X1481" s="9">
        <f t="shared" si="361"/>
        <v>1</v>
      </c>
      <c r="Y1481" s="9">
        <f t="shared" si="362"/>
        <v>0</v>
      </c>
      <c r="Z1481" s="9">
        <f t="shared" si="363"/>
        <v>0</v>
      </c>
      <c r="AA1481" s="9">
        <f t="shared" si="364"/>
        <v>0</v>
      </c>
      <c r="AB1481" s="9">
        <f t="shared" si="365"/>
        <v>0</v>
      </c>
      <c r="AC1481" s="9">
        <f t="shared" si="366"/>
        <v>0</v>
      </c>
      <c r="AD1481" s="9">
        <f t="shared" si="367"/>
        <v>1</v>
      </c>
    </row>
    <row r="1482" spans="1:30" x14ac:dyDescent="0.35">
      <c r="A1482" s="5">
        <v>1481</v>
      </c>
      <c r="B1482" s="3" t="s">
        <v>867</v>
      </c>
      <c r="C1482" s="11">
        <v>20</v>
      </c>
      <c r="D1482" s="8">
        <v>5.5</v>
      </c>
      <c r="E1482" s="11">
        <v>0</v>
      </c>
      <c r="F1482" s="11">
        <v>5</v>
      </c>
      <c r="G1482" s="11">
        <v>0</v>
      </c>
      <c r="H1482" s="8">
        <v>23167000</v>
      </c>
      <c r="I1482" s="8">
        <v>24040000</v>
      </c>
      <c r="J1482" s="8">
        <v>4014000</v>
      </c>
      <c r="K1482" s="8">
        <v>304000</v>
      </c>
      <c r="L1482" s="8">
        <v>19713000</v>
      </c>
      <c r="M1482" s="8">
        <v>20017000</v>
      </c>
      <c r="N1482" s="8">
        <v>31787000</v>
      </c>
      <c r="O1482" s="8">
        <v>1.6106</v>
      </c>
      <c r="P1482" s="9">
        <f t="shared" si="353"/>
        <v>0.96368552412645592</v>
      </c>
      <c r="Q1482" s="9">
        <f t="shared" si="354"/>
        <v>0.16697171381031614</v>
      </c>
      <c r="R1482" s="9">
        <f t="shared" si="355"/>
        <v>1.2645590682196339E-2</v>
      </c>
      <c r="S1482" s="9">
        <f t="shared" si="356"/>
        <v>0.82000831946755404</v>
      </c>
      <c r="T1482" s="9">
        <f t="shared" si="357"/>
        <v>0.83265391014975043</v>
      </c>
      <c r="U1482" s="9">
        <f t="shared" si="358"/>
        <v>1.3222545757071547</v>
      </c>
      <c r="V1482" s="9">
        <f t="shared" si="359"/>
        <v>0</v>
      </c>
      <c r="W1482" s="9">
        <f t="shared" si="360"/>
        <v>0</v>
      </c>
      <c r="X1482" s="9">
        <f t="shared" si="361"/>
        <v>1</v>
      </c>
      <c r="Y1482" s="9">
        <f t="shared" si="362"/>
        <v>0</v>
      </c>
      <c r="Z1482" s="9">
        <f t="shared" si="363"/>
        <v>0</v>
      </c>
      <c r="AA1482" s="9">
        <f t="shared" si="364"/>
        <v>0</v>
      </c>
      <c r="AB1482" s="9">
        <f t="shared" si="365"/>
        <v>0</v>
      </c>
      <c r="AC1482" s="9">
        <f t="shared" si="366"/>
        <v>0</v>
      </c>
      <c r="AD1482" s="9">
        <f t="shared" si="367"/>
        <v>1</v>
      </c>
    </row>
    <row r="1483" spans="1:30" x14ac:dyDescent="0.35">
      <c r="A1483" s="5">
        <v>1482</v>
      </c>
      <c r="B1483" s="3" t="s">
        <v>868</v>
      </c>
      <c r="C1483" s="11">
        <v>20</v>
      </c>
      <c r="D1483" s="8">
        <v>15</v>
      </c>
      <c r="E1483" s="11">
        <v>0</v>
      </c>
      <c r="F1483" s="11">
        <v>5</v>
      </c>
      <c r="G1483" s="11">
        <v>0</v>
      </c>
      <c r="H1483" s="8">
        <v>253796000</v>
      </c>
      <c r="I1483" s="8">
        <v>541062000</v>
      </c>
      <c r="J1483" s="8">
        <v>75053000</v>
      </c>
      <c r="K1483" s="8">
        <v>121865000</v>
      </c>
      <c r="L1483" s="8">
        <v>255133000</v>
      </c>
      <c r="M1483" s="8">
        <v>376998000</v>
      </c>
      <c r="N1483" s="8">
        <v>57530000</v>
      </c>
      <c r="O1483" s="8">
        <v>8.8700000000000001E-2</v>
      </c>
      <c r="P1483" s="9">
        <f t="shared" si="353"/>
        <v>0.46907008808602341</v>
      </c>
      <c r="Q1483" s="9">
        <f t="shared" si="354"/>
        <v>0.13871423238002298</v>
      </c>
      <c r="R1483" s="9">
        <f t="shared" si="355"/>
        <v>0.22523296775600579</v>
      </c>
      <c r="S1483" s="9">
        <f t="shared" si="356"/>
        <v>0.47154115424849646</v>
      </c>
      <c r="T1483" s="9">
        <f t="shared" si="357"/>
        <v>0.69677412200450228</v>
      </c>
      <c r="U1483" s="9">
        <f t="shared" si="358"/>
        <v>0.10632792545031808</v>
      </c>
      <c r="V1483" s="9">
        <f t="shared" si="359"/>
        <v>0</v>
      </c>
      <c r="W1483" s="9">
        <f t="shared" si="360"/>
        <v>0</v>
      </c>
      <c r="X1483" s="9">
        <f t="shared" si="361"/>
        <v>1</v>
      </c>
      <c r="Y1483" s="9">
        <f t="shared" si="362"/>
        <v>0</v>
      </c>
      <c r="Z1483" s="9">
        <f t="shared" si="363"/>
        <v>0</v>
      </c>
      <c r="AA1483" s="9">
        <f t="shared" si="364"/>
        <v>0</v>
      </c>
      <c r="AB1483" s="9">
        <f t="shared" si="365"/>
        <v>0</v>
      </c>
      <c r="AC1483" s="9">
        <f t="shared" si="366"/>
        <v>0</v>
      </c>
      <c r="AD1483" s="9">
        <f t="shared" si="367"/>
        <v>1</v>
      </c>
    </row>
    <row r="1484" spans="1:30" x14ac:dyDescent="0.35">
      <c r="A1484" s="5">
        <v>1483</v>
      </c>
      <c r="B1484" s="3" t="s">
        <v>869</v>
      </c>
      <c r="C1484" s="11">
        <v>20</v>
      </c>
      <c r="D1484" s="8">
        <v>2</v>
      </c>
      <c r="E1484" s="11">
        <v>0</v>
      </c>
      <c r="F1484" s="11">
        <v>5</v>
      </c>
      <c r="G1484" s="11">
        <v>0</v>
      </c>
      <c r="H1484" s="8">
        <v>6793000</v>
      </c>
      <c r="I1484" s="8">
        <v>6793000</v>
      </c>
      <c r="J1484" s="8">
        <v>4033000</v>
      </c>
      <c r="K1484" s="8">
        <v>11000</v>
      </c>
      <c r="L1484" s="8">
        <v>2739000</v>
      </c>
      <c r="M1484" s="8">
        <v>2750000</v>
      </c>
      <c r="N1484" s="8">
        <v>12177000</v>
      </c>
      <c r="O1484" s="8">
        <v>2.8889999999999998</v>
      </c>
      <c r="P1484" s="9">
        <f t="shared" ref="P1484:P1547" si="368">H1484/$I1484</f>
        <v>1</v>
      </c>
      <c r="Q1484" s="9">
        <f t="shared" ref="Q1484:Q1547" si="369">J1484/$I1484</f>
        <v>0.59369939643750924</v>
      </c>
      <c r="R1484" s="9">
        <f t="shared" ref="R1484:R1547" si="370">K1484/$I1484</f>
        <v>1.6193139997055792E-3</v>
      </c>
      <c r="S1484" s="9">
        <f t="shared" ref="S1484:S1547" si="371">L1484/$I1484</f>
        <v>0.40320918592668925</v>
      </c>
      <c r="T1484" s="9">
        <f t="shared" ref="T1484:T1547" si="372">M1484/$I1484</f>
        <v>0.4048284999263948</v>
      </c>
      <c r="U1484" s="9">
        <f t="shared" ref="U1484:U1547" si="373">N1484/$I1484</f>
        <v>1.7925805976740763</v>
      </c>
      <c r="V1484" s="9">
        <f t="shared" si="359"/>
        <v>0</v>
      </c>
      <c r="W1484" s="9">
        <f t="shared" si="360"/>
        <v>0</v>
      </c>
      <c r="X1484" s="9">
        <f t="shared" si="361"/>
        <v>1</v>
      </c>
      <c r="Y1484" s="9">
        <f t="shared" si="362"/>
        <v>0</v>
      </c>
      <c r="Z1484" s="9">
        <f t="shared" si="363"/>
        <v>0</v>
      </c>
      <c r="AA1484" s="9">
        <f t="shared" si="364"/>
        <v>0</v>
      </c>
      <c r="AB1484" s="9">
        <f t="shared" si="365"/>
        <v>0</v>
      </c>
      <c r="AC1484" s="9">
        <f t="shared" si="366"/>
        <v>0</v>
      </c>
      <c r="AD1484" s="9">
        <f t="shared" si="367"/>
        <v>1</v>
      </c>
    </row>
    <row r="1485" spans="1:30" x14ac:dyDescent="0.35">
      <c r="A1485" s="5">
        <v>1484</v>
      </c>
      <c r="B1485" s="3" t="s">
        <v>870</v>
      </c>
      <c r="C1485" s="11">
        <v>20</v>
      </c>
      <c r="D1485" s="8">
        <v>15</v>
      </c>
      <c r="E1485" s="11">
        <v>0</v>
      </c>
      <c r="F1485" s="11">
        <v>5</v>
      </c>
      <c r="G1485" s="11">
        <v>0</v>
      </c>
      <c r="H1485" s="8">
        <v>33974000</v>
      </c>
      <c r="I1485" s="8">
        <v>101111000</v>
      </c>
      <c r="J1485" s="8">
        <v>17543000</v>
      </c>
      <c r="K1485" s="8">
        <v>71646000</v>
      </c>
      <c r="L1485" s="8">
        <v>11912000</v>
      </c>
      <c r="M1485" s="8">
        <v>83558000</v>
      </c>
      <c r="N1485" s="8">
        <v>57146000</v>
      </c>
      <c r="O1485" s="8">
        <v>0.59350000000000003</v>
      </c>
      <c r="P1485" s="9">
        <f t="shared" si="368"/>
        <v>0.3360069626450139</v>
      </c>
      <c r="Q1485" s="9">
        <f t="shared" si="369"/>
        <v>0.17350238846416316</v>
      </c>
      <c r="R1485" s="9">
        <f t="shared" si="370"/>
        <v>0.70858759185449649</v>
      </c>
      <c r="S1485" s="9">
        <f t="shared" si="371"/>
        <v>0.11781111847375657</v>
      </c>
      <c r="T1485" s="9">
        <f t="shared" si="372"/>
        <v>0.82639871032825307</v>
      </c>
      <c r="U1485" s="9">
        <f t="shared" si="373"/>
        <v>0.56518084085806686</v>
      </c>
      <c r="V1485" s="9">
        <f t="shared" si="359"/>
        <v>0</v>
      </c>
      <c r="W1485" s="9">
        <f t="shared" si="360"/>
        <v>0</v>
      </c>
      <c r="X1485" s="9">
        <f t="shared" si="361"/>
        <v>1</v>
      </c>
      <c r="Y1485" s="9">
        <f t="shared" si="362"/>
        <v>0</v>
      </c>
      <c r="Z1485" s="9">
        <f t="shared" si="363"/>
        <v>0</v>
      </c>
      <c r="AA1485" s="9">
        <f t="shared" si="364"/>
        <v>0</v>
      </c>
      <c r="AB1485" s="9">
        <f t="shared" si="365"/>
        <v>0</v>
      </c>
      <c r="AC1485" s="9">
        <f t="shared" si="366"/>
        <v>0</v>
      </c>
      <c r="AD1485" s="9">
        <f t="shared" si="367"/>
        <v>1</v>
      </c>
    </row>
    <row r="1486" spans="1:30" x14ac:dyDescent="0.35">
      <c r="A1486" s="5">
        <v>1485</v>
      </c>
      <c r="B1486" s="3" t="s">
        <v>1657</v>
      </c>
      <c r="C1486" s="11">
        <v>20</v>
      </c>
      <c r="D1486" s="8">
        <v>2</v>
      </c>
      <c r="E1486" s="11">
        <v>0</v>
      </c>
      <c r="F1486" s="11">
        <v>2</v>
      </c>
      <c r="G1486" s="11">
        <v>0</v>
      </c>
      <c r="H1486" s="8">
        <v>8293000</v>
      </c>
      <c r="I1486" s="8">
        <v>8293000</v>
      </c>
      <c r="J1486" s="8">
        <v>-41000</v>
      </c>
      <c r="K1486" s="8">
        <v>3170000</v>
      </c>
      <c r="L1486" s="8">
        <v>5138000</v>
      </c>
      <c r="M1486" s="8">
        <v>8308000</v>
      </c>
      <c r="N1486" s="8">
        <v>442000</v>
      </c>
      <c r="O1486" s="8">
        <v>0.1061</v>
      </c>
      <c r="P1486" s="9">
        <f t="shared" si="368"/>
        <v>1</v>
      </c>
      <c r="Q1486" s="9">
        <f t="shared" si="369"/>
        <v>-4.943928614494152E-3</v>
      </c>
      <c r="R1486" s="9">
        <f t="shared" si="370"/>
        <v>0.38225009043771857</v>
      </c>
      <c r="S1486" s="9">
        <f t="shared" si="371"/>
        <v>0.61955866393343784</v>
      </c>
      <c r="T1486" s="9">
        <f t="shared" si="372"/>
        <v>1.0018087543711565</v>
      </c>
      <c r="U1486" s="9">
        <f t="shared" si="373"/>
        <v>5.329796213674183E-2</v>
      </c>
      <c r="V1486" s="9">
        <f t="shared" si="359"/>
        <v>0</v>
      </c>
      <c r="W1486" s="9">
        <f t="shared" si="360"/>
        <v>0</v>
      </c>
      <c r="X1486" s="9">
        <f t="shared" si="361"/>
        <v>1</v>
      </c>
      <c r="Y1486" s="9">
        <f t="shared" si="362"/>
        <v>0</v>
      </c>
      <c r="Z1486" s="9">
        <f t="shared" si="363"/>
        <v>0</v>
      </c>
      <c r="AA1486" s="9">
        <f t="shared" si="364"/>
        <v>1</v>
      </c>
      <c r="AB1486" s="9">
        <f t="shared" si="365"/>
        <v>0</v>
      </c>
      <c r="AC1486" s="9">
        <f t="shared" si="366"/>
        <v>0</v>
      </c>
      <c r="AD1486" s="9">
        <f t="shared" si="367"/>
        <v>0</v>
      </c>
    </row>
    <row r="1487" spans="1:30" x14ac:dyDescent="0.35">
      <c r="A1487" s="5">
        <v>1486</v>
      </c>
      <c r="B1487" s="3" t="s">
        <v>871</v>
      </c>
      <c r="C1487" s="11">
        <v>20</v>
      </c>
      <c r="D1487" s="8">
        <v>28.5</v>
      </c>
      <c r="E1487" s="11">
        <v>0</v>
      </c>
      <c r="F1487" s="11">
        <v>5</v>
      </c>
      <c r="G1487" s="11">
        <v>0</v>
      </c>
      <c r="H1487" s="8">
        <v>66990000</v>
      </c>
      <c r="I1487" s="8">
        <v>137939000</v>
      </c>
      <c r="J1487" s="8">
        <v>111145000</v>
      </c>
      <c r="K1487" s="8">
        <v>24235000</v>
      </c>
      <c r="L1487" s="8">
        <v>2239000</v>
      </c>
      <c r="M1487" s="8">
        <v>26474000</v>
      </c>
      <c r="N1487" s="8">
        <v>65598000</v>
      </c>
      <c r="O1487" s="8">
        <v>0.57150000000000001</v>
      </c>
      <c r="P1487" s="9">
        <f t="shared" si="368"/>
        <v>0.48564945374404628</v>
      </c>
      <c r="Q1487" s="9">
        <f t="shared" si="369"/>
        <v>0.8057547176650548</v>
      </c>
      <c r="R1487" s="9">
        <f t="shared" si="370"/>
        <v>0.17569360369438666</v>
      </c>
      <c r="S1487" s="9">
        <f t="shared" si="371"/>
        <v>1.6231812612821611E-2</v>
      </c>
      <c r="T1487" s="9">
        <f t="shared" si="372"/>
        <v>0.19192541630720825</v>
      </c>
      <c r="U1487" s="9">
        <f t="shared" si="373"/>
        <v>0.47555803652339079</v>
      </c>
      <c r="V1487" s="9">
        <f t="shared" si="359"/>
        <v>0</v>
      </c>
      <c r="W1487" s="9">
        <f t="shared" si="360"/>
        <v>0</v>
      </c>
      <c r="X1487" s="9">
        <f t="shared" si="361"/>
        <v>1</v>
      </c>
      <c r="Y1487" s="9">
        <f t="shared" si="362"/>
        <v>0</v>
      </c>
      <c r="Z1487" s="9">
        <f t="shared" si="363"/>
        <v>0</v>
      </c>
      <c r="AA1487" s="9">
        <f t="shared" si="364"/>
        <v>0</v>
      </c>
      <c r="AB1487" s="9">
        <f t="shared" si="365"/>
        <v>0</v>
      </c>
      <c r="AC1487" s="9">
        <f t="shared" si="366"/>
        <v>0</v>
      </c>
      <c r="AD1487" s="9">
        <f t="shared" si="367"/>
        <v>1</v>
      </c>
    </row>
    <row r="1488" spans="1:30" ht="43.5" x14ac:dyDescent="0.35">
      <c r="A1488" s="5">
        <v>1487</v>
      </c>
      <c r="B1488" s="3" t="s">
        <v>872</v>
      </c>
      <c r="C1488" s="11">
        <v>20</v>
      </c>
      <c r="D1488" s="8">
        <v>18.5</v>
      </c>
      <c r="E1488" s="11">
        <v>0</v>
      </c>
      <c r="F1488" s="11">
        <v>2</v>
      </c>
      <c r="G1488" s="11">
        <v>0</v>
      </c>
      <c r="H1488" s="8">
        <v>35084000</v>
      </c>
      <c r="I1488" s="8">
        <v>71439000</v>
      </c>
      <c r="J1488" s="8">
        <v>65619000</v>
      </c>
      <c r="K1488" s="8">
        <v>4223000</v>
      </c>
      <c r="L1488" s="8">
        <v>1587000</v>
      </c>
      <c r="M1488" s="8">
        <v>5810000</v>
      </c>
      <c r="N1488" s="8">
        <v>60370000</v>
      </c>
      <c r="O1488" s="8">
        <v>0.88970000000000005</v>
      </c>
      <c r="P1488" s="9">
        <f t="shared" si="368"/>
        <v>0.49110429877237921</v>
      </c>
      <c r="Q1488" s="9">
        <f t="shared" si="369"/>
        <v>0.91853189434342586</v>
      </c>
      <c r="R1488" s="9">
        <f t="shared" si="370"/>
        <v>5.9113369448060581E-2</v>
      </c>
      <c r="S1488" s="9">
        <f t="shared" si="371"/>
        <v>2.2214756645529753E-2</v>
      </c>
      <c r="T1488" s="9">
        <f t="shared" si="372"/>
        <v>8.1328126093590331E-2</v>
      </c>
      <c r="U1488" s="9">
        <f t="shared" si="373"/>
        <v>0.84505662173322693</v>
      </c>
      <c r="V1488" s="9">
        <f t="shared" si="359"/>
        <v>0</v>
      </c>
      <c r="W1488" s="9">
        <f t="shared" si="360"/>
        <v>0</v>
      </c>
      <c r="X1488" s="9">
        <f t="shared" si="361"/>
        <v>1</v>
      </c>
      <c r="Y1488" s="9">
        <f t="shared" si="362"/>
        <v>0</v>
      </c>
      <c r="Z1488" s="9">
        <f t="shared" si="363"/>
        <v>0</v>
      </c>
      <c r="AA1488" s="9">
        <f t="shared" si="364"/>
        <v>1</v>
      </c>
      <c r="AB1488" s="9">
        <f t="shared" si="365"/>
        <v>0</v>
      </c>
      <c r="AC1488" s="9">
        <f t="shared" si="366"/>
        <v>0</v>
      </c>
      <c r="AD1488" s="9">
        <f t="shared" si="367"/>
        <v>0</v>
      </c>
    </row>
    <row r="1489" spans="1:30" x14ac:dyDescent="0.35">
      <c r="A1489" s="5">
        <v>1488</v>
      </c>
      <c r="B1489" s="3" t="s">
        <v>1290</v>
      </c>
      <c r="C1489" s="11">
        <v>20</v>
      </c>
      <c r="D1489" s="8">
        <v>2.5</v>
      </c>
      <c r="E1489" s="11">
        <v>0</v>
      </c>
      <c r="F1489" s="11">
        <v>5</v>
      </c>
      <c r="G1489" s="11">
        <v>0</v>
      </c>
      <c r="H1489" s="8">
        <v>1252000</v>
      </c>
      <c r="I1489" s="8">
        <v>4929000</v>
      </c>
      <c r="J1489" s="8">
        <v>-135000</v>
      </c>
      <c r="K1489" s="8">
        <v>4638000</v>
      </c>
      <c r="L1489" s="8">
        <v>416000</v>
      </c>
      <c r="M1489" s="8">
        <v>5054000</v>
      </c>
      <c r="N1489" s="8">
        <v>1046000</v>
      </c>
      <c r="O1489" s="8">
        <v>0.21479999999999999</v>
      </c>
      <c r="P1489" s="9">
        <f t="shared" si="368"/>
        <v>0.25400689795090281</v>
      </c>
      <c r="Q1489" s="9">
        <f t="shared" si="369"/>
        <v>-2.7388922702373707E-2</v>
      </c>
      <c r="R1489" s="9">
        <f t="shared" si="370"/>
        <v>0.94096165550821664</v>
      </c>
      <c r="S1489" s="9">
        <f t="shared" si="371"/>
        <v>8.4398458105092306E-2</v>
      </c>
      <c r="T1489" s="9">
        <f t="shared" si="372"/>
        <v>1.025360113613309</v>
      </c>
      <c r="U1489" s="9">
        <f t="shared" si="373"/>
        <v>0.2122134307161696</v>
      </c>
      <c r="V1489" s="9">
        <f t="shared" si="359"/>
        <v>0</v>
      </c>
      <c r="W1489" s="9">
        <f t="shared" si="360"/>
        <v>0</v>
      </c>
      <c r="X1489" s="9">
        <f t="shared" si="361"/>
        <v>1</v>
      </c>
      <c r="Y1489" s="9">
        <f t="shared" si="362"/>
        <v>0</v>
      </c>
      <c r="Z1489" s="9">
        <f t="shared" si="363"/>
        <v>0</v>
      </c>
      <c r="AA1489" s="9">
        <f t="shared" si="364"/>
        <v>0</v>
      </c>
      <c r="AB1489" s="9">
        <f t="shared" si="365"/>
        <v>0</v>
      </c>
      <c r="AC1489" s="9">
        <f t="shared" si="366"/>
        <v>0</v>
      </c>
      <c r="AD1489" s="9">
        <f t="shared" si="367"/>
        <v>1</v>
      </c>
    </row>
    <row r="1490" spans="1:30" x14ac:dyDescent="0.35">
      <c r="A1490" s="5">
        <v>1489</v>
      </c>
      <c r="B1490" s="3" t="s">
        <v>1658</v>
      </c>
      <c r="C1490" s="11">
        <v>20</v>
      </c>
      <c r="D1490" s="8">
        <v>7</v>
      </c>
      <c r="E1490" s="11">
        <v>0</v>
      </c>
      <c r="F1490" s="11">
        <v>5</v>
      </c>
      <c r="G1490" s="11">
        <v>0</v>
      </c>
      <c r="H1490" s="8">
        <v>28033000</v>
      </c>
      <c r="I1490" s="8">
        <v>53766000</v>
      </c>
      <c r="J1490" s="8">
        <v>-2286000</v>
      </c>
      <c r="K1490" s="8">
        <v>30150000</v>
      </c>
      <c r="L1490" s="8">
        <v>25902000</v>
      </c>
      <c r="M1490" s="8">
        <v>56052000</v>
      </c>
      <c r="N1490" s="8">
        <v>1743000</v>
      </c>
      <c r="O1490" s="8">
        <v>3.2800000000000003E-2</v>
      </c>
      <c r="P1490" s="9">
        <f t="shared" si="368"/>
        <v>0.52138898188446225</v>
      </c>
      <c r="Q1490" s="9">
        <f t="shared" si="369"/>
        <v>-4.2517576163374621E-2</v>
      </c>
      <c r="R1490" s="9">
        <f t="shared" si="370"/>
        <v>0.56076330766655502</v>
      </c>
      <c r="S1490" s="9">
        <f t="shared" si="371"/>
        <v>0.48175426849681957</v>
      </c>
      <c r="T1490" s="9">
        <f t="shared" si="372"/>
        <v>1.0425175761633747</v>
      </c>
      <c r="U1490" s="9">
        <f t="shared" si="373"/>
        <v>3.241825689097199E-2</v>
      </c>
      <c r="V1490" s="9">
        <f t="shared" si="359"/>
        <v>0</v>
      </c>
      <c r="W1490" s="9">
        <f t="shared" si="360"/>
        <v>0</v>
      </c>
      <c r="X1490" s="9">
        <f t="shared" si="361"/>
        <v>1</v>
      </c>
      <c r="Y1490" s="9">
        <f t="shared" si="362"/>
        <v>0</v>
      </c>
      <c r="Z1490" s="9">
        <f t="shared" si="363"/>
        <v>0</v>
      </c>
      <c r="AA1490" s="9">
        <f t="shared" si="364"/>
        <v>0</v>
      </c>
      <c r="AB1490" s="9">
        <f t="shared" si="365"/>
        <v>0</v>
      </c>
      <c r="AC1490" s="9">
        <f t="shared" si="366"/>
        <v>0</v>
      </c>
      <c r="AD1490" s="9">
        <f t="shared" si="367"/>
        <v>1</v>
      </c>
    </row>
    <row r="1491" spans="1:30" x14ac:dyDescent="0.35">
      <c r="A1491" s="5">
        <v>1490</v>
      </c>
      <c r="B1491" s="3" t="s">
        <v>1659</v>
      </c>
      <c r="C1491" s="11">
        <v>20</v>
      </c>
      <c r="D1491" s="8">
        <v>28.5</v>
      </c>
      <c r="E1491" s="11">
        <v>0</v>
      </c>
      <c r="F1491" s="11">
        <v>2</v>
      </c>
      <c r="G1491" s="11">
        <v>0</v>
      </c>
      <c r="H1491" s="8">
        <v>155229000</v>
      </c>
      <c r="I1491" s="8">
        <v>267581000</v>
      </c>
      <c r="J1491" s="8">
        <v>65485000</v>
      </c>
      <c r="K1491" s="8">
        <v>23168000</v>
      </c>
      <c r="L1491" s="8">
        <v>42000000</v>
      </c>
      <c r="M1491" s="8">
        <v>65168000</v>
      </c>
      <c r="N1491" s="8">
        <v>227095000</v>
      </c>
      <c r="O1491" s="8">
        <v>1.0286999999999999</v>
      </c>
      <c r="P1491" s="9">
        <f t="shared" si="368"/>
        <v>0.58011966469966103</v>
      </c>
      <c r="Q1491" s="9">
        <f t="shared" si="369"/>
        <v>0.24472963326992575</v>
      </c>
      <c r="R1491" s="9">
        <f t="shared" si="370"/>
        <v>8.6583128099528742E-2</v>
      </c>
      <c r="S1491" s="9">
        <f t="shared" si="371"/>
        <v>0.15696181716938049</v>
      </c>
      <c r="T1491" s="9">
        <f t="shared" si="372"/>
        <v>0.24354494526890924</v>
      </c>
      <c r="U1491" s="9">
        <f t="shared" si="373"/>
        <v>0.84869628262096342</v>
      </c>
      <c r="V1491" s="9">
        <f t="shared" si="359"/>
        <v>0</v>
      </c>
      <c r="W1491" s="9">
        <f t="shared" si="360"/>
        <v>0</v>
      </c>
      <c r="X1491" s="9">
        <f t="shared" si="361"/>
        <v>1</v>
      </c>
      <c r="Y1491" s="9">
        <f t="shared" si="362"/>
        <v>0</v>
      </c>
      <c r="Z1491" s="9">
        <f t="shared" si="363"/>
        <v>0</v>
      </c>
      <c r="AA1491" s="9">
        <f t="shared" si="364"/>
        <v>1</v>
      </c>
      <c r="AB1491" s="9">
        <f t="shared" si="365"/>
        <v>0</v>
      </c>
      <c r="AC1491" s="9">
        <f t="shared" si="366"/>
        <v>0</v>
      </c>
      <c r="AD1491" s="9">
        <f t="shared" si="367"/>
        <v>0</v>
      </c>
    </row>
    <row r="1492" spans="1:30" x14ac:dyDescent="0.35">
      <c r="A1492" s="5">
        <v>1491</v>
      </c>
      <c r="B1492" s="3" t="s">
        <v>873</v>
      </c>
      <c r="C1492" s="11">
        <v>20</v>
      </c>
      <c r="D1492" s="8">
        <v>8.5</v>
      </c>
      <c r="E1492" s="11">
        <v>0</v>
      </c>
      <c r="F1492" s="11">
        <v>5</v>
      </c>
      <c r="G1492" s="11">
        <v>0</v>
      </c>
      <c r="H1492" s="8">
        <v>37198000</v>
      </c>
      <c r="I1492" s="8">
        <v>41790000</v>
      </c>
      <c r="J1492" s="8">
        <v>29721000</v>
      </c>
      <c r="K1492" s="8">
        <v>435000</v>
      </c>
      <c r="L1492" s="8">
        <v>11624000</v>
      </c>
      <c r="M1492" s="8">
        <v>12059000</v>
      </c>
      <c r="N1492" s="8">
        <v>51157000</v>
      </c>
      <c r="O1492" s="8">
        <v>1.3935999999999999</v>
      </c>
      <c r="P1492" s="9">
        <f t="shared" si="368"/>
        <v>0.89011725293132327</v>
      </c>
      <c r="Q1492" s="9">
        <f t="shared" si="369"/>
        <v>0.71119885139985639</v>
      </c>
      <c r="R1492" s="9">
        <f t="shared" si="370"/>
        <v>1.04091888011486E-2</v>
      </c>
      <c r="S1492" s="9">
        <f t="shared" si="371"/>
        <v>0.27815266810241684</v>
      </c>
      <c r="T1492" s="9">
        <f t="shared" si="372"/>
        <v>0.28856185690356545</v>
      </c>
      <c r="U1492" s="9">
        <f t="shared" si="373"/>
        <v>1.2241445321847333</v>
      </c>
      <c r="V1492" s="9">
        <f t="shared" si="359"/>
        <v>0</v>
      </c>
      <c r="W1492" s="9">
        <f t="shared" si="360"/>
        <v>0</v>
      </c>
      <c r="X1492" s="9">
        <f t="shared" si="361"/>
        <v>1</v>
      </c>
      <c r="Y1492" s="9">
        <f t="shared" si="362"/>
        <v>0</v>
      </c>
      <c r="Z1492" s="9">
        <f t="shared" si="363"/>
        <v>0</v>
      </c>
      <c r="AA1492" s="9">
        <f t="shared" si="364"/>
        <v>0</v>
      </c>
      <c r="AB1492" s="9">
        <f t="shared" si="365"/>
        <v>0</v>
      </c>
      <c r="AC1492" s="9">
        <f t="shared" si="366"/>
        <v>0</v>
      </c>
      <c r="AD1492" s="9">
        <f t="shared" si="367"/>
        <v>1</v>
      </c>
    </row>
    <row r="1493" spans="1:30" x14ac:dyDescent="0.35">
      <c r="A1493" s="5">
        <v>1492</v>
      </c>
      <c r="B1493" s="3" t="s">
        <v>874</v>
      </c>
      <c r="C1493" s="11">
        <v>20</v>
      </c>
      <c r="D1493" s="8">
        <v>7.5</v>
      </c>
      <c r="E1493" s="11">
        <v>0</v>
      </c>
      <c r="F1493" s="11">
        <v>5</v>
      </c>
      <c r="G1493" s="11">
        <v>0</v>
      </c>
      <c r="H1493" s="8">
        <v>6580000</v>
      </c>
      <c r="I1493" s="8">
        <v>7075000</v>
      </c>
      <c r="J1493" s="8">
        <v>3146000</v>
      </c>
      <c r="K1493" s="8">
        <v>999000</v>
      </c>
      <c r="L1493" s="8">
        <v>2915000</v>
      </c>
      <c r="M1493" s="8">
        <v>3914000</v>
      </c>
      <c r="N1493" s="8">
        <v>18526000</v>
      </c>
      <c r="O1493" s="8">
        <v>2.5857999999999999</v>
      </c>
      <c r="P1493" s="9">
        <f t="shared" si="368"/>
        <v>0.93003533568904595</v>
      </c>
      <c r="Q1493" s="9">
        <f t="shared" si="369"/>
        <v>0.44466431095406361</v>
      </c>
      <c r="R1493" s="9">
        <f t="shared" si="370"/>
        <v>0.14120141342756184</v>
      </c>
      <c r="S1493" s="9">
        <f t="shared" si="371"/>
        <v>0.41201413427561839</v>
      </c>
      <c r="T1493" s="9">
        <f t="shared" si="372"/>
        <v>0.55321554770318027</v>
      </c>
      <c r="U1493" s="9">
        <f t="shared" si="373"/>
        <v>2.6185159010600705</v>
      </c>
      <c r="V1493" s="9">
        <f t="shared" si="359"/>
        <v>0</v>
      </c>
      <c r="W1493" s="9">
        <f t="shared" si="360"/>
        <v>0</v>
      </c>
      <c r="X1493" s="9">
        <f t="shared" si="361"/>
        <v>1</v>
      </c>
      <c r="Y1493" s="9">
        <f t="shared" si="362"/>
        <v>0</v>
      </c>
      <c r="Z1493" s="9">
        <f t="shared" si="363"/>
        <v>0</v>
      </c>
      <c r="AA1493" s="9">
        <f t="shared" si="364"/>
        <v>0</v>
      </c>
      <c r="AB1493" s="9">
        <f t="shared" si="365"/>
        <v>0</v>
      </c>
      <c r="AC1493" s="9">
        <f t="shared" si="366"/>
        <v>0</v>
      </c>
      <c r="AD1493" s="9">
        <f t="shared" si="367"/>
        <v>1</v>
      </c>
    </row>
    <row r="1494" spans="1:30" x14ac:dyDescent="0.35">
      <c r="A1494" s="5">
        <v>1493</v>
      </c>
      <c r="B1494" s="3" t="s">
        <v>1660</v>
      </c>
      <c r="C1494" s="11">
        <v>20</v>
      </c>
      <c r="D1494" s="8">
        <v>20.5</v>
      </c>
      <c r="E1494" s="11">
        <v>0</v>
      </c>
      <c r="F1494" s="11">
        <v>5</v>
      </c>
      <c r="G1494" s="11">
        <v>0</v>
      </c>
      <c r="H1494" s="8">
        <v>8038000</v>
      </c>
      <c r="I1494" s="8">
        <v>10055000</v>
      </c>
      <c r="J1494" s="8">
        <v>3687000</v>
      </c>
      <c r="K1494" s="8">
        <v>2431000</v>
      </c>
      <c r="L1494" s="8">
        <v>3927000</v>
      </c>
      <c r="M1494" s="8">
        <v>6358000</v>
      </c>
      <c r="N1494" s="8">
        <v>35777000</v>
      </c>
      <c r="O1494" s="8">
        <v>4.2530999999999999</v>
      </c>
      <c r="P1494" s="9">
        <f t="shared" si="368"/>
        <v>0.79940328194927901</v>
      </c>
      <c r="Q1494" s="9">
        <f t="shared" si="369"/>
        <v>0.36668324216807557</v>
      </c>
      <c r="R1494" s="9">
        <f t="shared" si="370"/>
        <v>0.2417702635504724</v>
      </c>
      <c r="S1494" s="9">
        <f t="shared" si="371"/>
        <v>0.39055196419691696</v>
      </c>
      <c r="T1494" s="9">
        <f t="shared" si="372"/>
        <v>0.63232222774738933</v>
      </c>
      <c r="U1494" s="9">
        <f t="shared" si="373"/>
        <v>3.558130283441074</v>
      </c>
      <c r="V1494" s="9">
        <f t="shared" si="359"/>
        <v>0</v>
      </c>
      <c r="W1494" s="9">
        <f t="shared" si="360"/>
        <v>0</v>
      </c>
      <c r="X1494" s="9">
        <f t="shared" si="361"/>
        <v>1</v>
      </c>
      <c r="Y1494" s="9">
        <f t="shared" si="362"/>
        <v>0</v>
      </c>
      <c r="Z1494" s="9">
        <f t="shared" si="363"/>
        <v>0</v>
      </c>
      <c r="AA1494" s="9">
        <f t="shared" si="364"/>
        <v>0</v>
      </c>
      <c r="AB1494" s="9">
        <f t="shared" si="365"/>
        <v>0</v>
      </c>
      <c r="AC1494" s="9">
        <f t="shared" si="366"/>
        <v>0</v>
      </c>
      <c r="AD1494" s="9">
        <f t="shared" si="367"/>
        <v>1</v>
      </c>
    </row>
    <row r="1495" spans="1:30" x14ac:dyDescent="0.35">
      <c r="A1495" s="5">
        <v>1494</v>
      </c>
      <c r="B1495" s="3" t="s">
        <v>1661</v>
      </c>
      <c r="C1495" s="11">
        <v>20</v>
      </c>
      <c r="D1495" s="8">
        <v>15</v>
      </c>
      <c r="E1495" s="11">
        <v>0</v>
      </c>
      <c r="F1495" s="11">
        <v>5</v>
      </c>
      <c r="G1495" s="11">
        <v>0</v>
      </c>
      <c r="H1495" s="8">
        <v>8685000</v>
      </c>
      <c r="I1495" s="8">
        <v>9054000</v>
      </c>
      <c r="J1495" s="8">
        <v>-963000</v>
      </c>
      <c r="K1495" s="8">
        <v>6781000</v>
      </c>
      <c r="L1495" s="8">
        <v>2650000</v>
      </c>
      <c r="M1495" s="8">
        <v>9431000</v>
      </c>
      <c r="N1495" s="8">
        <v>2157000</v>
      </c>
      <c r="O1495" s="8">
        <v>0.24879999999999999</v>
      </c>
      <c r="P1495" s="9">
        <f t="shared" si="368"/>
        <v>0.95924453280318089</v>
      </c>
      <c r="Q1495" s="9">
        <f t="shared" si="369"/>
        <v>-0.10636182902584493</v>
      </c>
      <c r="R1495" s="9">
        <f t="shared" si="370"/>
        <v>0.74895074000441797</v>
      </c>
      <c r="S1495" s="9">
        <f t="shared" si="371"/>
        <v>0.29268831455710181</v>
      </c>
      <c r="T1495" s="9">
        <f t="shared" si="372"/>
        <v>1.0416390545615197</v>
      </c>
      <c r="U1495" s="9">
        <f t="shared" si="373"/>
        <v>0.23823724320742212</v>
      </c>
      <c r="V1495" s="9">
        <f t="shared" si="359"/>
        <v>0</v>
      </c>
      <c r="W1495" s="9">
        <f t="shared" si="360"/>
        <v>0</v>
      </c>
      <c r="X1495" s="9">
        <f t="shared" si="361"/>
        <v>1</v>
      </c>
      <c r="Y1495" s="9">
        <f t="shared" si="362"/>
        <v>0</v>
      </c>
      <c r="Z1495" s="9">
        <f t="shared" si="363"/>
        <v>0</v>
      </c>
      <c r="AA1495" s="9">
        <f t="shared" si="364"/>
        <v>0</v>
      </c>
      <c r="AB1495" s="9">
        <f t="shared" si="365"/>
        <v>0</v>
      </c>
      <c r="AC1495" s="9">
        <f t="shared" si="366"/>
        <v>0</v>
      </c>
      <c r="AD1495" s="9">
        <f t="shared" si="367"/>
        <v>1</v>
      </c>
    </row>
    <row r="1496" spans="1:30" x14ac:dyDescent="0.35">
      <c r="A1496" s="5">
        <v>1495</v>
      </c>
      <c r="B1496" s="3" t="s">
        <v>875</v>
      </c>
      <c r="C1496" s="11">
        <v>20</v>
      </c>
      <c r="D1496" s="8">
        <v>7</v>
      </c>
      <c r="E1496" s="11">
        <v>0</v>
      </c>
      <c r="F1496" s="11">
        <v>5</v>
      </c>
      <c r="G1496" s="11">
        <v>0</v>
      </c>
      <c r="H1496" s="8">
        <v>26683000</v>
      </c>
      <c r="I1496" s="8">
        <v>37977000</v>
      </c>
      <c r="J1496" s="8">
        <v>17968000</v>
      </c>
      <c r="K1496" s="8">
        <v>7058000</v>
      </c>
      <c r="L1496" s="8">
        <v>12941000</v>
      </c>
      <c r="M1496" s="8">
        <v>19999000</v>
      </c>
      <c r="N1496" s="8">
        <v>197959000</v>
      </c>
      <c r="O1496" s="8">
        <v>5.0551000000000004</v>
      </c>
      <c r="P1496" s="9">
        <f t="shared" si="368"/>
        <v>0.70260947415540986</v>
      </c>
      <c r="Q1496" s="9">
        <f t="shared" si="369"/>
        <v>0.47312847249651102</v>
      </c>
      <c r="R1496" s="9">
        <f t="shared" si="370"/>
        <v>0.18584932985754535</v>
      </c>
      <c r="S1496" s="9">
        <f t="shared" si="371"/>
        <v>0.34075888037496377</v>
      </c>
      <c r="T1496" s="9">
        <f t="shared" si="372"/>
        <v>0.52660821023250914</v>
      </c>
      <c r="U1496" s="9">
        <f t="shared" si="373"/>
        <v>5.2126023645890935</v>
      </c>
      <c r="V1496" s="9">
        <f t="shared" si="359"/>
        <v>0</v>
      </c>
      <c r="W1496" s="9">
        <f t="shared" si="360"/>
        <v>0</v>
      </c>
      <c r="X1496" s="9">
        <f t="shared" si="361"/>
        <v>1</v>
      </c>
      <c r="Y1496" s="9">
        <f t="shared" si="362"/>
        <v>0</v>
      </c>
      <c r="Z1496" s="9">
        <f t="shared" si="363"/>
        <v>0</v>
      </c>
      <c r="AA1496" s="9">
        <f t="shared" si="364"/>
        <v>0</v>
      </c>
      <c r="AB1496" s="9">
        <f t="shared" si="365"/>
        <v>0</v>
      </c>
      <c r="AC1496" s="9">
        <f t="shared" si="366"/>
        <v>0</v>
      </c>
      <c r="AD1496" s="9">
        <f t="shared" si="367"/>
        <v>1</v>
      </c>
    </row>
    <row r="1497" spans="1:30" x14ac:dyDescent="0.35">
      <c r="A1497" s="5">
        <v>1496</v>
      </c>
      <c r="B1497" s="3" t="s">
        <v>876</v>
      </c>
      <c r="C1497" s="11">
        <v>20</v>
      </c>
      <c r="D1497" s="8">
        <v>19</v>
      </c>
      <c r="E1497" s="11">
        <v>0</v>
      </c>
      <c r="F1497" s="11">
        <v>5</v>
      </c>
      <c r="G1497" s="11">
        <v>0</v>
      </c>
      <c r="H1497" s="8">
        <v>21094000</v>
      </c>
      <c r="I1497" s="8">
        <v>54713000</v>
      </c>
      <c r="J1497" s="8">
        <v>38137000</v>
      </c>
      <c r="K1497" s="8">
        <v>13645000</v>
      </c>
      <c r="L1497" s="8">
        <v>2915000</v>
      </c>
      <c r="M1497" s="8">
        <v>16560000</v>
      </c>
      <c r="N1497" s="8">
        <v>27165000</v>
      </c>
      <c r="O1497" s="8">
        <v>0.53690000000000004</v>
      </c>
      <c r="P1497" s="9">
        <f t="shared" si="368"/>
        <v>0.38553908577486157</v>
      </c>
      <c r="Q1497" s="9">
        <f t="shared" si="369"/>
        <v>0.69703726719426828</v>
      </c>
      <c r="R1497" s="9">
        <f t="shared" si="370"/>
        <v>0.24939228336958311</v>
      </c>
      <c r="S1497" s="9">
        <f t="shared" si="371"/>
        <v>5.3278014365872831E-2</v>
      </c>
      <c r="T1497" s="9">
        <f t="shared" si="372"/>
        <v>0.30267029773545595</v>
      </c>
      <c r="U1497" s="9">
        <f t="shared" si="373"/>
        <v>0.49649991775263647</v>
      </c>
      <c r="V1497" s="9">
        <f t="shared" si="359"/>
        <v>0</v>
      </c>
      <c r="W1497" s="9">
        <f t="shared" si="360"/>
        <v>0</v>
      </c>
      <c r="X1497" s="9">
        <f t="shared" si="361"/>
        <v>1</v>
      </c>
      <c r="Y1497" s="9">
        <f t="shared" si="362"/>
        <v>0</v>
      </c>
      <c r="Z1497" s="9">
        <f t="shared" si="363"/>
        <v>0</v>
      </c>
      <c r="AA1497" s="9">
        <f t="shared" si="364"/>
        <v>0</v>
      </c>
      <c r="AB1497" s="9">
        <f t="shared" si="365"/>
        <v>0</v>
      </c>
      <c r="AC1497" s="9">
        <f t="shared" si="366"/>
        <v>0</v>
      </c>
      <c r="AD1497" s="9">
        <f t="shared" si="367"/>
        <v>1</v>
      </c>
    </row>
    <row r="1498" spans="1:30" x14ac:dyDescent="0.35">
      <c r="A1498" s="5">
        <v>1497</v>
      </c>
      <c r="B1498" s="3" t="s">
        <v>877</v>
      </c>
      <c r="C1498" s="11">
        <v>20</v>
      </c>
      <c r="D1498" s="8">
        <v>24.5</v>
      </c>
      <c r="E1498" s="11">
        <v>0</v>
      </c>
      <c r="F1498" s="11">
        <v>0</v>
      </c>
      <c r="G1498" s="11">
        <v>0</v>
      </c>
      <c r="H1498" s="8">
        <v>14354000</v>
      </c>
      <c r="I1498" s="8">
        <v>25405000</v>
      </c>
      <c r="J1498" s="8">
        <v>7740000</v>
      </c>
      <c r="K1498" s="8">
        <v>4662000</v>
      </c>
      <c r="L1498" s="8">
        <v>11083000</v>
      </c>
      <c r="M1498" s="8">
        <v>15745000</v>
      </c>
      <c r="N1498" s="8">
        <v>84850000</v>
      </c>
      <c r="O1498" s="8">
        <v>3.2473999999999998</v>
      </c>
      <c r="P1498" s="9">
        <f t="shared" si="368"/>
        <v>0.56500688840779378</v>
      </c>
      <c r="Q1498" s="9">
        <f t="shared" si="369"/>
        <v>0.30466443613461919</v>
      </c>
      <c r="R1498" s="9">
        <f t="shared" si="370"/>
        <v>0.1835071836252706</v>
      </c>
      <c r="S1498" s="9">
        <f t="shared" si="371"/>
        <v>0.43625270616020467</v>
      </c>
      <c r="T1498" s="9">
        <f t="shared" si="372"/>
        <v>0.61975988978547525</v>
      </c>
      <c r="U1498" s="9">
        <f t="shared" si="373"/>
        <v>3.3398937217083251</v>
      </c>
      <c r="V1498" s="9">
        <f t="shared" si="359"/>
        <v>0</v>
      </c>
      <c r="W1498" s="9">
        <f t="shared" si="360"/>
        <v>0</v>
      </c>
      <c r="X1498" s="9">
        <f t="shared" si="361"/>
        <v>1</v>
      </c>
      <c r="Y1498" s="9">
        <f t="shared" si="362"/>
        <v>1</v>
      </c>
      <c r="Z1498" s="9">
        <f t="shared" si="363"/>
        <v>0</v>
      </c>
      <c r="AA1498" s="9">
        <f t="shared" si="364"/>
        <v>0</v>
      </c>
      <c r="AB1498" s="9">
        <f t="shared" si="365"/>
        <v>0</v>
      </c>
      <c r="AC1498" s="9">
        <f t="shared" si="366"/>
        <v>0</v>
      </c>
      <c r="AD1498" s="9">
        <f t="shared" si="367"/>
        <v>0</v>
      </c>
    </row>
    <row r="1499" spans="1:30" x14ac:dyDescent="0.35">
      <c r="A1499" s="5">
        <v>1498</v>
      </c>
      <c r="B1499" s="3" t="s">
        <v>878</v>
      </c>
      <c r="C1499" s="11">
        <v>20</v>
      </c>
      <c r="D1499" s="8">
        <v>21.5</v>
      </c>
      <c r="E1499" s="11">
        <v>0</v>
      </c>
      <c r="F1499" s="11">
        <v>0</v>
      </c>
      <c r="G1499" s="11">
        <v>0</v>
      </c>
      <c r="H1499" s="8">
        <v>260231000</v>
      </c>
      <c r="I1499" s="8">
        <v>300973000</v>
      </c>
      <c r="J1499" s="8">
        <v>17379000</v>
      </c>
      <c r="K1499" s="8">
        <v>7824000</v>
      </c>
      <c r="L1499" s="8">
        <v>265403000</v>
      </c>
      <c r="M1499" s="8">
        <v>273227000</v>
      </c>
      <c r="N1499" s="8">
        <v>213312000</v>
      </c>
      <c r="O1499" s="8">
        <v>0.73109999999999997</v>
      </c>
      <c r="P1499" s="9">
        <f t="shared" si="368"/>
        <v>0.86463237566160422</v>
      </c>
      <c r="Q1499" s="9">
        <f t="shared" si="369"/>
        <v>5.7742721107873464E-2</v>
      </c>
      <c r="R1499" s="9">
        <f t="shared" si="370"/>
        <v>2.5995687320789572E-2</v>
      </c>
      <c r="S1499" s="9">
        <f t="shared" si="371"/>
        <v>0.88181664135985616</v>
      </c>
      <c r="T1499" s="9">
        <f t="shared" si="372"/>
        <v>0.90781232868064576</v>
      </c>
      <c r="U1499" s="9">
        <f t="shared" si="373"/>
        <v>0.70874131566618936</v>
      </c>
      <c r="V1499" s="9">
        <f t="shared" si="359"/>
        <v>0</v>
      </c>
      <c r="W1499" s="9">
        <f t="shared" si="360"/>
        <v>0</v>
      </c>
      <c r="X1499" s="9">
        <f t="shared" si="361"/>
        <v>1</v>
      </c>
      <c r="Y1499" s="9">
        <f t="shared" si="362"/>
        <v>1</v>
      </c>
      <c r="Z1499" s="9">
        <f t="shared" si="363"/>
        <v>0</v>
      </c>
      <c r="AA1499" s="9">
        <f t="shared" si="364"/>
        <v>0</v>
      </c>
      <c r="AB1499" s="9">
        <f t="shared" si="365"/>
        <v>0</v>
      </c>
      <c r="AC1499" s="9">
        <f t="shared" si="366"/>
        <v>0</v>
      </c>
      <c r="AD1499" s="9">
        <f t="shared" si="367"/>
        <v>0</v>
      </c>
    </row>
    <row r="1500" spans="1:30" x14ac:dyDescent="0.35">
      <c r="A1500" s="5">
        <v>1499</v>
      </c>
      <c r="B1500" s="3" t="s">
        <v>1662</v>
      </c>
      <c r="C1500" s="11">
        <v>20</v>
      </c>
      <c r="D1500" s="8">
        <v>28</v>
      </c>
      <c r="E1500" s="11">
        <v>0</v>
      </c>
      <c r="F1500" s="11">
        <v>5</v>
      </c>
      <c r="G1500" s="11">
        <v>0</v>
      </c>
      <c r="H1500" s="8">
        <v>155300000</v>
      </c>
      <c r="I1500" s="8">
        <v>290122000</v>
      </c>
      <c r="J1500" s="8">
        <v>213165000</v>
      </c>
      <c r="K1500" s="8">
        <v>11285000</v>
      </c>
      <c r="L1500" s="8">
        <v>3773000</v>
      </c>
      <c r="M1500" s="8">
        <v>15058000</v>
      </c>
      <c r="N1500" s="8">
        <v>206583000</v>
      </c>
      <c r="O1500" s="8">
        <v>0.78639999999999999</v>
      </c>
      <c r="P1500" s="9">
        <f t="shared" si="368"/>
        <v>0.53529204955156795</v>
      </c>
      <c r="Q1500" s="9">
        <f t="shared" si="369"/>
        <v>0.73474262551616221</v>
      </c>
      <c r="R1500" s="9">
        <f t="shared" si="370"/>
        <v>3.8897429357304857E-2</v>
      </c>
      <c r="S1500" s="9">
        <f t="shared" si="371"/>
        <v>1.3004873811706799E-2</v>
      </c>
      <c r="T1500" s="9">
        <f t="shared" si="372"/>
        <v>5.1902303169011656E-2</v>
      </c>
      <c r="U1500" s="9">
        <f t="shared" si="373"/>
        <v>0.71205561798140093</v>
      </c>
      <c r="V1500" s="9">
        <f t="shared" si="359"/>
        <v>0</v>
      </c>
      <c r="W1500" s="9">
        <f t="shared" si="360"/>
        <v>0</v>
      </c>
      <c r="X1500" s="9">
        <f t="shared" si="361"/>
        <v>1</v>
      </c>
      <c r="Y1500" s="9">
        <f t="shared" si="362"/>
        <v>0</v>
      </c>
      <c r="Z1500" s="9">
        <f t="shared" si="363"/>
        <v>0</v>
      </c>
      <c r="AA1500" s="9">
        <f t="shared" si="364"/>
        <v>0</v>
      </c>
      <c r="AB1500" s="9">
        <f t="shared" si="365"/>
        <v>0</v>
      </c>
      <c r="AC1500" s="9">
        <f t="shared" si="366"/>
        <v>0</v>
      </c>
      <c r="AD1500" s="9">
        <f t="shared" si="367"/>
        <v>1</v>
      </c>
    </row>
    <row r="1501" spans="1:30" x14ac:dyDescent="0.35">
      <c r="A1501" s="5">
        <v>1500</v>
      </c>
      <c r="B1501" s="3" t="s">
        <v>879</v>
      </c>
      <c r="C1501" s="11">
        <v>20</v>
      </c>
      <c r="D1501" s="8">
        <v>13</v>
      </c>
      <c r="E1501" s="11">
        <v>0</v>
      </c>
      <c r="F1501" s="11">
        <v>5</v>
      </c>
      <c r="G1501" s="11">
        <v>0</v>
      </c>
      <c r="H1501" s="8">
        <v>14950000</v>
      </c>
      <c r="I1501" s="8">
        <v>39034000</v>
      </c>
      <c r="J1501" s="8">
        <v>27162000</v>
      </c>
      <c r="K1501" s="8">
        <v>2582000</v>
      </c>
      <c r="L1501" s="8">
        <v>9280000</v>
      </c>
      <c r="M1501" s="8">
        <v>11862000</v>
      </c>
      <c r="N1501" s="8">
        <v>9069000</v>
      </c>
      <c r="O1501" s="8">
        <v>0.25019999999999998</v>
      </c>
      <c r="P1501" s="9">
        <f t="shared" si="368"/>
        <v>0.38299943638878925</v>
      </c>
      <c r="Q1501" s="9">
        <f t="shared" si="369"/>
        <v>0.69585489573192605</v>
      </c>
      <c r="R1501" s="9">
        <f t="shared" si="370"/>
        <v>6.6147461187682527E-2</v>
      </c>
      <c r="S1501" s="9">
        <f t="shared" si="371"/>
        <v>0.23774145616641901</v>
      </c>
      <c r="T1501" s="9">
        <f t="shared" si="372"/>
        <v>0.30388891735410156</v>
      </c>
      <c r="U1501" s="9">
        <f t="shared" si="373"/>
        <v>0.23233591228160066</v>
      </c>
      <c r="V1501" s="9">
        <f t="shared" si="359"/>
        <v>0</v>
      </c>
      <c r="W1501" s="9">
        <f t="shared" si="360"/>
        <v>0</v>
      </c>
      <c r="X1501" s="9">
        <f t="shared" si="361"/>
        <v>1</v>
      </c>
      <c r="Y1501" s="9">
        <f t="shared" si="362"/>
        <v>0</v>
      </c>
      <c r="Z1501" s="9">
        <f t="shared" si="363"/>
        <v>0</v>
      </c>
      <c r="AA1501" s="9">
        <f t="shared" si="364"/>
        <v>0</v>
      </c>
      <c r="AB1501" s="9">
        <f t="shared" si="365"/>
        <v>0</v>
      </c>
      <c r="AC1501" s="9">
        <f t="shared" si="366"/>
        <v>0</v>
      </c>
      <c r="AD1501" s="9">
        <f t="shared" si="367"/>
        <v>1</v>
      </c>
    </row>
    <row r="1502" spans="1:30" x14ac:dyDescent="0.35">
      <c r="A1502" s="5">
        <v>1501</v>
      </c>
      <c r="B1502" s="3" t="s">
        <v>880</v>
      </c>
      <c r="C1502" s="11">
        <v>20</v>
      </c>
      <c r="D1502" s="8">
        <v>2.5</v>
      </c>
      <c r="E1502" s="11">
        <v>0</v>
      </c>
      <c r="F1502" s="11">
        <v>5</v>
      </c>
      <c r="G1502" s="11">
        <v>0</v>
      </c>
      <c r="H1502" s="8">
        <v>13218000</v>
      </c>
      <c r="I1502" s="8">
        <v>86989000</v>
      </c>
      <c r="J1502" s="8">
        <v>35399000</v>
      </c>
      <c r="K1502" s="8">
        <v>49329000</v>
      </c>
      <c r="L1502" s="8">
        <v>2251000</v>
      </c>
      <c r="M1502" s="8">
        <v>51580000</v>
      </c>
      <c r="N1502" s="8">
        <v>14357000</v>
      </c>
      <c r="O1502" s="8">
        <v>0.22320000000000001</v>
      </c>
      <c r="P1502" s="9">
        <f t="shared" si="368"/>
        <v>0.15195024658290129</v>
      </c>
      <c r="Q1502" s="9">
        <f t="shared" si="369"/>
        <v>0.40693650921380864</v>
      </c>
      <c r="R1502" s="9">
        <f t="shared" si="370"/>
        <v>0.56707169872052787</v>
      </c>
      <c r="S1502" s="9">
        <f t="shared" si="371"/>
        <v>2.5876835002126706E-2</v>
      </c>
      <c r="T1502" s="9">
        <f t="shared" si="372"/>
        <v>0.59294853372265455</v>
      </c>
      <c r="U1502" s="9">
        <f t="shared" si="373"/>
        <v>0.16504385611973929</v>
      </c>
      <c r="V1502" s="9">
        <f t="shared" si="359"/>
        <v>0</v>
      </c>
      <c r="W1502" s="9">
        <f t="shared" si="360"/>
        <v>0</v>
      </c>
      <c r="X1502" s="9">
        <f t="shared" si="361"/>
        <v>1</v>
      </c>
      <c r="Y1502" s="9">
        <f t="shared" si="362"/>
        <v>0</v>
      </c>
      <c r="Z1502" s="9">
        <f t="shared" si="363"/>
        <v>0</v>
      </c>
      <c r="AA1502" s="9">
        <f t="shared" si="364"/>
        <v>0</v>
      </c>
      <c r="AB1502" s="9">
        <f t="shared" si="365"/>
        <v>0</v>
      </c>
      <c r="AC1502" s="9">
        <f t="shared" si="366"/>
        <v>0</v>
      </c>
      <c r="AD1502" s="9">
        <f t="shared" si="367"/>
        <v>1</v>
      </c>
    </row>
    <row r="1503" spans="1:30" x14ac:dyDescent="0.35">
      <c r="A1503" s="5">
        <v>1502</v>
      </c>
      <c r="B1503" s="3" t="s">
        <v>1663</v>
      </c>
      <c r="C1503" s="11">
        <v>20</v>
      </c>
      <c r="D1503" s="8">
        <v>29</v>
      </c>
      <c r="E1503" s="11">
        <v>0</v>
      </c>
      <c r="F1503" s="11">
        <v>5</v>
      </c>
      <c r="G1503" s="11">
        <v>0</v>
      </c>
      <c r="H1503" s="8">
        <v>16867000</v>
      </c>
      <c r="I1503" s="8">
        <v>20305000</v>
      </c>
      <c r="J1503" s="8">
        <v>18942000</v>
      </c>
      <c r="K1503" s="8">
        <v>330000</v>
      </c>
      <c r="L1503" s="8">
        <v>699000</v>
      </c>
      <c r="M1503" s="8">
        <v>1029000</v>
      </c>
      <c r="N1503" s="8">
        <v>29233000</v>
      </c>
      <c r="O1503" s="8">
        <v>1.7761</v>
      </c>
      <c r="P1503" s="9">
        <f t="shared" si="368"/>
        <v>0.83068209800541737</v>
      </c>
      <c r="Q1503" s="9">
        <f t="shared" si="369"/>
        <v>0.9328736764343758</v>
      </c>
      <c r="R1503" s="9">
        <f t="shared" si="370"/>
        <v>1.6252154641713864E-2</v>
      </c>
      <c r="S1503" s="9">
        <f t="shared" si="371"/>
        <v>3.4425018468357549E-2</v>
      </c>
      <c r="T1503" s="9">
        <f t="shared" si="372"/>
        <v>5.0677173110071409E-2</v>
      </c>
      <c r="U1503" s="9">
        <f t="shared" si="373"/>
        <v>1.4396946564885496</v>
      </c>
      <c r="V1503" s="9">
        <f t="shared" si="359"/>
        <v>0</v>
      </c>
      <c r="W1503" s="9">
        <f t="shared" si="360"/>
        <v>0</v>
      </c>
      <c r="X1503" s="9">
        <f t="shared" si="361"/>
        <v>1</v>
      </c>
      <c r="Y1503" s="9">
        <f t="shared" si="362"/>
        <v>0</v>
      </c>
      <c r="Z1503" s="9">
        <f t="shared" si="363"/>
        <v>0</v>
      </c>
      <c r="AA1503" s="9">
        <f t="shared" si="364"/>
        <v>0</v>
      </c>
      <c r="AB1503" s="9">
        <f t="shared" si="365"/>
        <v>0</v>
      </c>
      <c r="AC1503" s="9">
        <f t="shared" si="366"/>
        <v>0</v>
      </c>
      <c r="AD1503" s="9">
        <f t="shared" si="367"/>
        <v>1</v>
      </c>
    </row>
    <row r="1504" spans="1:30" x14ac:dyDescent="0.35">
      <c r="A1504" s="5">
        <v>1503</v>
      </c>
      <c r="B1504" s="3" t="s">
        <v>1664</v>
      </c>
      <c r="C1504" s="11">
        <v>20</v>
      </c>
      <c r="D1504" s="8">
        <v>26</v>
      </c>
      <c r="E1504" s="11">
        <v>0</v>
      </c>
      <c r="F1504" s="11">
        <v>5</v>
      </c>
      <c r="G1504" s="11">
        <v>0</v>
      </c>
      <c r="H1504" s="8">
        <v>87267000</v>
      </c>
      <c r="I1504" s="8">
        <v>113031000</v>
      </c>
      <c r="J1504" s="8">
        <v>-14630000</v>
      </c>
      <c r="K1504" s="8">
        <v>36605000</v>
      </c>
      <c r="L1504" s="8">
        <v>80391000</v>
      </c>
      <c r="M1504" s="8">
        <v>116996000</v>
      </c>
      <c r="N1504" s="8">
        <v>43539000</v>
      </c>
      <c r="O1504" s="8">
        <v>0.40820000000000001</v>
      </c>
      <c r="P1504" s="9">
        <f t="shared" si="368"/>
        <v>0.77206253151790216</v>
      </c>
      <c r="Q1504" s="9">
        <f t="shared" si="369"/>
        <v>-0.12943351823835939</v>
      </c>
      <c r="R1504" s="9">
        <f t="shared" si="370"/>
        <v>0.32384920950889579</v>
      </c>
      <c r="S1504" s="9">
        <f t="shared" si="371"/>
        <v>0.71122966265891663</v>
      </c>
      <c r="T1504" s="9">
        <f t="shared" si="372"/>
        <v>1.0350788721678124</v>
      </c>
      <c r="U1504" s="9">
        <f t="shared" si="373"/>
        <v>0.38519521193300954</v>
      </c>
      <c r="V1504" s="9">
        <f t="shared" si="359"/>
        <v>0</v>
      </c>
      <c r="W1504" s="9">
        <f t="shared" si="360"/>
        <v>0</v>
      </c>
      <c r="X1504" s="9">
        <f t="shared" si="361"/>
        <v>1</v>
      </c>
      <c r="Y1504" s="9">
        <f t="shared" si="362"/>
        <v>0</v>
      </c>
      <c r="Z1504" s="9">
        <f t="shared" si="363"/>
        <v>0</v>
      </c>
      <c r="AA1504" s="9">
        <f t="shared" si="364"/>
        <v>0</v>
      </c>
      <c r="AB1504" s="9">
        <f t="shared" si="365"/>
        <v>0</v>
      </c>
      <c r="AC1504" s="9">
        <f t="shared" si="366"/>
        <v>0</v>
      </c>
      <c r="AD1504" s="9">
        <f t="shared" si="367"/>
        <v>1</v>
      </c>
    </row>
    <row r="1505" spans="1:30" x14ac:dyDescent="0.35">
      <c r="A1505" s="5">
        <v>1504</v>
      </c>
      <c r="B1505" s="3" t="s">
        <v>881</v>
      </c>
      <c r="C1505" s="11">
        <v>20</v>
      </c>
      <c r="D1505" s="8">
        <v>12.5</v>
      </c>
      <c r="E1505" s="11">
        <v>0</v>
      </c>
      <c r="F1505" s="11">
        <v>5</v>
      </c>
      <c r="G1505" s="11">
        <v>0</v>
      </c>
      <c r="H1505" s="8">
        <v>7906000</v>
      </c>
      <c r="I1505" s="8">
        <v>7932000</v>
      </c>
      <c r="J1505" s="8">
        <v>636000</v>
      </c>
      <c r="K1505" s="8">
        <v>1372000</v>
      </c>
      <c r="L1505" s="8">
        <v>5914000</v>
      </c>
      <c r="M1505" s="8">
        <v>7286000</v>
      </c>
      <c r="N1505" s="8">
        <v>5095000</v>
      </c>
      <c r="O1505" s="8">
        <v>0.89759999999999995</v>
      </c>
      <c r="P1505" s="9">
        <f t="shared" si="368"/>
        <v>0.99672213817448307</v>
      </c>
      <c r="Q1505" s="9">
        <f t="shared" si="369"/>
        <v>8.0181543116490173E-2</v>
      </c>
      <c r="R1505" s="9">
        <f t="shared" si="370"/>
        <v>0.172970247100353</v>
      </c>
      <c r="S1505" s="9">
        <f t="shared" si="371"/>
        <v>0.74558749369641952</v>
      </c>
      <c r="T1505" s="9">
        <f t="shared" si="372"/>
        <v>0.91855774079677255</v>
      </c>
      <c r="U1505" s="9">
        <f t="shared" si="373"/>
        <v>0.64233484619263737</v>
      </c>
      <c r="V1505" s="9">
        <f t="shared" ref="V1505:V1568" si="374">IF(G1505=1,1,0)</f>
        <v>0</v>
      </c>
      <c r="W1505" s="9">
        <f t="shared" ref="W1505:W1568" si="375">IF(G1505=1,2,0)</f>
        <v>0</v>
      </c>
      <c r="X1505" s="9">
        <f t="shared" ref="X1505:X1568" si="376">IF(G1505=0,1,0)</f>
        <v>1</v>
      </c>
      <c r="Y1505" s="9">
        <f t="shared" ref="Y1505:Y1568" si="377">IF($F1505=0,1,0)</f>
        <v>0</v>
      </c>
      <c r="Z1505" s="9">
        <f t="shared" ref="Z1505:Z1568" si="378">IF($F1505=1,1,0)</f>
        <v>0</v>
      </c>
      <c r="AA1505" s="9">
        <f t="shared" ref="AA1505:AA1568" si="379">IF($F1505=2,1,0)</f>
        <v>0</v>
      </c>
      <c r="AB1505" s="9">
        <f t="shared" ref="AB1505:AB1568" si="380">IF($F1505=3,1,0)</f>
        <v>0</v>
      </c>
      <c r="AC1505" s="9">
        <f t="shared" ref="AC1505:AC1568" si="381">IF($F1505=4,1,0)</f>
        <v>0</v>
      </c>
      <c r="AD1505" s="9">
        <f t="shared" ref="AD1505:AD1568" si="382">IF($F1505=5,1,0)</f>
        <v>1</v>
      </c>
    </row>
    <row r="1506" spans="1:30" x14ac:dyDescent="0.35">
      <c r="A1506" s="5">
        <v>1505</v>
      </c>
      <c r="B1506" s="3" t="s">
        <v>882</v>
      </c>
      <c r="C1506" s="11">
        <v>20</v>
      </c>
      <c r="D1506" s="8">
        <v>23.5</v>
      </c>
      <c r="E1506" s="11">
        <v>0</v>
      </c>
      <c r="F1506" s="11">
        <v>5</v>
      </c>
      <c r="G1506" s="11">
        <v>0</v>
      </c>
      <c r="H1506" s="8">
        <v>36863000</v>
      </c>
      <c r="I1506" s="8">
        <v>43264000</v>
      </c>
      <c r="J1506" s="8">
        <v>25085000</v>
      </c>
      <c r="K1506" s="8">
        <v>10828000</v>
      </c>
      <c r="L1506" s="8">
        <v>1445000</v>
      </c>
      <c r="M1506" s="8">
        <v>12273000</v>
      </c>
      <c r="N1506" s="8">
        <v>17221000</v>
      </c>
      <c r="O1506" s="8">
        <v>0.39889999999999998</v>
      </c>
      <c r="P1506" s="9">
        <f t="shared" si="368"/>
        <v>0.85204789201183428</v>
      </c>
      <c r="Q1506" s="9">
        <f t="shared" si="369"/>
        <v>0.57981231508875741</v>
      </c>
      <c r="R1506" s="9">
        <f t="shared" si="370"/>
        <v>0.25027736686390534</v>
      </c>
      <c r="S1506" s="9">
        <f t="shared" si="371"/>
        <v>3.3399593195266274E-2</v>
      </c>
      <c r="T1506" s="9">
        <f t="shared" si="372"/>
        <v>0.28367696005917159</v>
      </c>
      <c r="U1506" s="9">
        <f t="shared" si="373"/>
        <v>0.39804456360946744</v>
      </c>
      <c r="V1506" s="9">
        <f t="shared" si="374"/>
        <v>0</v>
      </c>
      <c r="W1506" s="9">
        <f t="shared" si="375"/>
        <v>0</v>
      </c>
      <c r="X1506" s="9">
        <f t="shared" si="376"/>
        <v>1</v>
      </c>
      <c r="Y1506" s="9">
        <f t="shared" si="377"/>
        <v>0</v>
      </c>
      <c r="Z1506" s="9">
        <f t="shared" si="378"/>
        <v>0</v>
      </c>
      <c r="AA1506" s="9">
        <f t="shared" si="379"/>
        <v>0</v>
      </c>
      <c r="AB1506" s="9">
        <f t="shared" si="380"/>
        <v>0</v>
      </c>
      <c r="AC1506" s="9">
        <f t="shared" si="381"/>
        <v>0</v>
      </c>
      <c r="AD1506" s="9">
        <f t="shared" si="382"/>
        <v>1</v>
      </c>
    </row>
    <row r="1507" spans="1:30" x14ac:dyDescent="0.35">
      <c r="A1507" s="5">
        <v>1506</v>
      </c>
      <c r="B1507" s="3" t="s">
        <v>1665</v>
      </c>
      <c r="C1507" s="11">
        <v>20</v>
      </c>
      <c r="D1507" s="8">
        <v>27</v>
      </c>
      <c r="E1507" s="11">
        <v>0</v>
      </c>
      <c r="F1507" s="11">
        <v>5</v>
      </c>
      <c r="G1507" s="11">
        <v>0</v>
      </c>
      <c r="H1507" s="8">
        <v>165000</v>
      </c>
      <c r="I1507" s="8">
        <v>3265000</v>
      </c>
      <c r="J1507" s="8">
        <v>436000</v>
      </c>
      <c r="K1507" s="8">
        <v>1500000</v>
      </c>
      <c r="L1507" s="8">
        <v>329000</v>
      </c>
      <c r="M1507" s="8">
        <v>1829000</v>
      </c>
      <c r="N1507" s="8">
        <v>2213000</v>
      </c>
      <c r="O1507" s="8">
        <v>0.70499999999999996</v>
      </c>
      <c r="P1507" s="9">
        <f t="shared" si="368"/>
        <v>5.0535987748851458E-2</v>
      </c>
      <c r="Q1507" s="9">
        <f t="shared" si="369"/>
        <v>0.1335375191424196</v>
      </c>
      <c r="R1507" s="9">
        <f t="shared" si="370"/>
        <v>0.45941807044410415</v>
      </c>
      <c r="S1507" s="9">
        <f t="shared" si="371"/>
        <v>0.1007656967840735</v>
      </c>
      <c r="T1507" s="9">
        <f t="shared" si="372"/>
        <v>0.56018376722817764</v>
      </c>
      <c r="U1507" s="9">
        <f t="shared" si="373"/>
        <v>0.67779479326186831</v>
      </c>
      <c r="V1507" s="9">
        <f t="shared" si="374"/>
        <v>0</v>
      </c>
      <c r="W1507" s="9">
        <f t="shared" si="375"/>
        <v>0</v>
      </c>
      <c r="X1507" s="9">
        <f t="shared" si="376"/>
        <v>1</v>
      </c>
      <c r="Y1507" s="9">
        <f t="shared" si="377"/>
        <v>0</v>
      </c>
      <c r="Z1507" s="9">
        <f t="shared" si="378"/>
        <v>0</v>
      </c>
      <c r="AA1507" s="9">
        <f t="shared" si="379"/>
        <v>0</v>
      </c>
      <c r="AB1507" s="9">
        <f t="shared" si="380"/>
        <v>0</v>
      </c>
      <c r="AC1507" s="9">
        <f t="shared" si="381"/>
        <v>0</v>
      </c>
      <c r="AD1507" s="9">
        <f t="shared" si="382"/>
        <v>1</v>
      </c>
    </row>
    <row r="1508" spans="1:30" x14ac:dyDescent="0.35">
      <c r="A1508" s="5">
        <v>1507</v>
      </c>
      <c r="B1508" s="3" t="s">
        <v>883</v>
      </c>
      <c r="C1508" s="11">
        <v>20</v>
      </c>
      <c r="D1508" s="8">
        <v>12</v>
      </c>
      <c r="E1508" s="11">
        <v>0</v>
      </c>
      <c r="F1508" s="11">
        <v>5</v>
      </c>
      <c r="G1508" s="11">
        <v>0</v>
      </c>
      <c r="H1508" s="8">
        <v>401659000</v>
      </c>
      <c r="I1508" s="8">
        <v>406682000</v>
      </c>
      <c r="J1508" s="8">
        <v>12752000</v>
      </c>
      <c r="K1508" s="8">
        <v>2586000</v>
      </c>
      <c r="L1508" s="8">
        <v>391334000</v>
      </c>
      <c r="M1508" s="8">
        <v>393920000</v>
      </c>
      <c r="N1508" s="8">
        <v>145494000</v>
      </c>
      <c r="O1508" s="8">
        <v>0.35949999999999999</v>
      </c>
      <c r="P1508" s="9">
        <f t="shared" si="368"/>
        <v>0.98764882635572759</v>
      </c>
      <c r="Q1508" s="9">
        <f t="shared" si="369"/>
        <v>3.1356194766426843E-2</v>
      </c>
      <c r="R1508" s="9">
        <f t="shared" si="370"/>
        <v>6.3587766362907631E-3</v>
      </c>
      <c r="S1508" s="9">
        <f t="shared" si="371"/>
        <v>0.96226043936048311</v>
      </c>
      <c r="T1508" s="9">
        <f t="shared" si="372"/>
        <v>0.96861921599677392</v>
      </c>
      <c r="U1508" s="9">
        <f t="shared" si="373"/>
        <v>0.35775864188727308</v>
      </c>
      <c r="V1508" s="9">
        <f t="shared" si="374"/>
        <v>0</v>
      </c>
      <c r="W1508" s="9">
        <f t="shared" si="375"/>
        <v>0</v>
      </c>
      <c r="X1508" s="9">
        <f t="shared" si="376"/>
        <v>1</v>
      </c>
      <c r="Y1508" s="9">
        <f t="shared" si="377"/>
        <v>0</v>
      </c>
      <c r="Z1508" s="9">
        <f t="shared" si="378"/>
        <v>0</v>
      </c>
      <c r="AA1508" s="9">
        <f t="shared" si="379"/>
        <v>0</v>
      </c>
      <c r="AB1508" s="9">
        <f t="shared" si="380"/>
        <v>0</v>
      </c>
      <c r="AC1508" s="9">
        <f t="shared" si="381"/>
        <v>0</v>
      </c>
      <c r="AD1508" s="9">
        <f t="shared" si="382"/>
        <v>1</v>
      </c>
    </row>
    <row r="1509" spans="1:30" x14ac:dyDescent="0.35">
      <c r="A1509" s="5">
        <v>1508</v>
      </c>
      <c r="B1509" s="3" t="s">
        <v>884</v>
      </c>
      <c r="C1509" s="11">
        <v>20</v>
      </c>
      <c r="D1509" s="8">
        <v>6</v>
      </c>
      <c r="E1509" s="11">
        <v>0</v>
      </c>
      <c r="F1509" s="11">
        <v>5</v>
      </c>
      <c r="G1509" s="11">
        <v>0</v>
      </c>
      <c r="H1509" s="8">
        <v>7320000</v>
      </c>
      <c r="I1509" s="8">
        <v>14519000</v>
      </c>
      <c r="J1509" s="8">
        <v>10184000</v>
      </c>
      <c r="K1509" s="8">
        <v>2800000</v>
      </c>
      <c r="L1509" s="8">
        <v>1285000</v>
      </c>
      <c r="M1509" s="8">
        <v>4085000</v>
      </c>
      <c r="N1509" s="8">
        <v>24144000</v>
      </c>
      <c r="O1509" s="8">
        <v>1.9239999999999999</v>
      </c>
      <c r="P1509" s="9">
        <f t="shared" si="368"/>
        <v>0.50416695364694541</v>
      </c>
      <c r="Q1509" s="9">
        <f t="shared" si="369"/>
        <v>0.70142571802465736</v>
      </c>
      <c r="R1509" s="9">
        <f t="shared" si="370"/>
        <v>0.19285074729664578</v>
      </c>
      <c r="S1509" s="9">
        <f t="shared" si="371"/>
        <v>8.8504717955782075E-2</v>
      </c>
      <c r="T1509" s="9">
        <f t="shared" si="372"/>
        <v>0.28135546525242783</v>
      </c>
      <c r="U1509" s="9">
        <f t="shared" si="373"/>
        <v>1.6629244438322199</v>
      </c>
      <c r="V1509" s="9">
        <f t="shared" si="374"/>
        <v>0</v>
      </c>
      <c r="W1509" s="9">
        <f t="shared" si="375"/>
        <v>0</v>
      </c>
      <c r="X1509" s="9">
        <f t="shared" si="376"/>
        <v>1</v>
      </c>
      <c r="Y1509" s="9">
        <f t="shared" si="377"/>
        <v>0</v>
      </c>
      <c r="Z1509" s="9">
        <f t="shared" si="378"/>
        <v>0</v>
      </c>
      <c r="AA1509" s="9">
        <f t="shared" si="379"/>
        <v>0</v>
      </c>
      <c r="AB1509" s="9">
        <f t="shared" si="380"/>
        <v>0</v>
      </c>
      <c r="AC1509" s="9">
        <f t="shared" si="381"/>
        <v>0</v>
      </c>
      <c r="AD1509" s="9">
        <f t="shared" si="382"/>
        <v>1</v>
      </c>
    </row>
    <row r="1510" spans="1:30" x14ac:dyDescent="0.35">
      <c r="A1510" s="5">
        <v>1509</v>
      </c>
      <c r="B1510" s="3" t="s">
        <v>1666</v>
      </c>
      <c r="C1510" s="11">
        <v>20</v>
      </c>
      <c r="D1510" s="8">
        <v>2.5</v>
      </c>
      <c r="E1510" s="11">
        <v>0</v>
      </c>
      <c r="F1510" s="11">
        <v>5</v>
      </c>
      <c r="G1510" s="11">
        <v>0</v>
      </c>
      <c r="H1510" s="8">
        <v>1249000</v>
      </c>
      <c r="I1510" s="8">
        <v>1249000</v>
      </c>
      <c r="J1510" s="8">
        <v>-36000</v>
      </c>
      <c r="K1510" s="8">
        <v>1220000</v>
      </c>
      <c r="L1510" s="8">
        <v>45000</v>
      </c>
      <c r="M1510" s="8">
        <v>1265000</v>
      </c>
      <c r="N1510" s="8">
        <v>4448000</v>
      </c>
      <c r="O1510" s="8">
        <v>5.6771000000000003</v>
      </c>
      <c r="P1510" s="9">
        <f t="shared" si="368"/>
        <v>1</v>
      </c>
      <c r="Q1510" s="9">
        <f t="shared" si="369"/>
        <v>-2.8823058446757407E-2</v>
      </c>
      <c r="R1510" s="9">
        <f t="shared" si="370"/>
        <v>0.97678142514011213</v>
      </c>
      <c r="S1510" s="9">
        <f t="shared" si="371"/>
        <v>3.6028823058446756E-2</v>
      </c>
      <c r="T1510" s="9">
        <f t="shared" si="372"/>
        <v>1.0128102481985588</v>
      </c>
      <c r="U1510" s="9">
        <f t="shared" si="373"/>
        <v>3.5612489991993597</v>
      </c>
      <c r="V1510" s="9">
        <f t="shared" si="374"/>
        <v>0</v>
      </c>
      <c r="W1510" s="9">
        <f t="shared" si="375"/>
        <v>0</v>
      </c>
      <c r="X1510" s="9">
        <f t="shared" si="376"/>
        <v>1</v>
      </c>
      <c r="Y1510" s="9">
        <f t="shared" si="377"/>
        <v>0</v>
      </c>
      <c r="Z1510" s="9">
        <f t="shared" si="378"/>
        <v>0</v>
      </c>
      <c r="AA1510" s="9">
        <f t="shared" si="379"/>
        <v>0</v>
      </c>
      <c r="AB1510" s="9">
        <f t="shared" si="380"/>
        <v>0</v>
      </c>
      <c r="AC1510" s="9">
        <f t="shared" si="381"/>
        <v>0</v>
      </c>
      <c r="AD1510" s="9">
        <f t="shared" si="382"/>
        <v>1</v>
      </c>
    </row>
    <row r="1511" spans="1:30" x14ac:dyDescent="0.35">
      <c r="A1511" s="5">
        <v>1510</v>
      </c>
      <c r="B1511" s="3" t="s">
        <v>1276</v>
      </c>
      <c r="C1511" s="11">
        <v>20</v>
      </c>
      <c r="D1511" s="8">
        <v>24.5</v>
      </c>
      <c r="E1511" s="11">
        <v>0</v>
      </c>
      <c r="F1511" s="11">
        <v>5</v>
      </c>
      <c r="G1511" s="11">
        <v>0</v>
      </c>
      <c r="H1511" s="8">
        <v>3075605000</v>
      </c>
      <c r="I1511" s="8">
        <v>4917944000</v>
      </c>
      <c r="J1511" s="8">
        <v>220527000</v>
      </c>
      <c r="K1511" s="8">
        <v>600000000</v>
      </c>
      <c r="L1511" s="8">
        <v>4071810000</v>
      </c>
      <c r="M1511" s="8">
        <v>4671810000</v>
      </c>
      <c r="N1511" s="8">
        <v>6181336000</v>
      </c>
      <c r="O1511" s="8">
        <v>1.2892999999999999</v>
      </c>
      <c r="P1511" s="9">
        <f t="shared" si="368"/>
        <v>0.62538430693802127</v>
      </c>
      <c r="Q1511" s="9">
        <f t="shared" si="369"/>
        <v>4.4841299534927603E-2</v>
      </c>
      <c r="R1511" s="9">
        <f t="shared" si="370"/>
        <v>0.12200220254642997</v>
      </c>
      <c r="S1511" s="9">
        <f t="shared" si="371"/>
        <v>0.82794964725096509</v>
      </c>
      <c r="T1511" s="9">
        <f t="shared" si="372"/>
        <v>0.949951849797395</v>
      </c>
      <c r="U1511" s="9">
        <f t="shared" si="373"/>
        <v>1.2568943444658986</v>
      </c>
      <c r="V1511" s="9">
        <f t="shared" si="374"/>
        <v>0</v>
      </c>
      <c r="W1511" s="9">
        <f t="shared" si="375"/>
        <v>0</v>
      </c>
      <c r="X1511" s="9">
        <f t="shared" si="376"/>
        <v>1</v>
      </c>
      <c r="Y1511" s="9">
        <f t="shared" si="377"/>
        <v>0</v>
      </c>
      <c r="Z1511" s="9">
        <f t="shared" si="378"/>
        <v>0</v>
      </c>
      <c r="AA1511" s="9">
        <f t="shared" si="379"/>
        <v>0</v>
      </c>
      <c r="AB1511" s="9">
        <f t="shared" si="380"/>
        <v>0</v>
      </c>
      <c r="AC1511" s="9">
        <f t="shared" si="381"/>
        <v>0</v>
      </c>
      <c r="AD1511" s="9">
        <f t="shared" si="382"/>
        <v>1</v>
      </c>
    </row>
    <row r="1512" spans="1:30" x14ac:dyDescent="0.35">
      <c r="A1512" s="5">
        <v>1511</v>
      </c>
      <c r="B1512" s="3" t="s">
        <v>885</v>
      </c>
      <c r="C1512" s="11">
        <v>20</v>
      </c>
      <c r="D1512" s="8">
        <v>3</v>
      </c>
      <c r="E1512" s="11">
        <v>0</v>
      </c>
      <c r="F1512" s="11">
        <v>5</v>
      </c>
      <c r="G1512" s="11">
        <v>0</v>
      </c>
      <c r="H1512" s="8">
        <v>20998000</v>
      </c>
      <c r="I1512" s="8">
        <v>20998000</v>
      </c>
      <c r="J1512" s="8">
        <v>13673000</v>
      </c>
      <c r="K1512" s="8">
        <v>2075000</v>
      </c>
      <c r="L1512" s="8">
        <v>5231000</v>
      </c>
      <c r="M1512" s="8">
        <v>7306000</v>
      </c>
      <c r="N1512" s="8">
        <v>63373000</v>
      </c>
      <c r="O1512" s="8">
        <v>3.2360000000000002</v>
      </c>
      <c r="P1512" s="9">
        <f t="shared" si="368"/>
        <v>1</v>
      </c>
      <c r="Q1512" s="9">
        <f t="shared" si="369"/>
        <v>0.65115725307172112</v>
      </c>
      <c r="R1512" s="9">
        <f t="shared" si="370"/>
        <v>9.8818935136679678E-2</v>
      </c>
      <c r="S1512" s="9">
        <f t="shared" si="371"/>
        <v>0.24911896371082962</v>
      </c>
      <c r="T1512" s="9">
        <f t="shared" si="372"/>
        <v>0.34793789884750931</v>
      </c>
      <c r="U1512" s="9">
        <f t="shared" si="373"/>
        <v>3.0180493380321933</v>
      </c>
      <c r="V1512" s="9">
        <f t="shared" si="374"/>
        <v>0</v>
      </c>
      <c r="W1512" s="9">
        <f t="shared" si="375"/>
        <v>0</v>
      </c>
      <c r="X1512" s="9">
        <f t="shared" si="376"/>
        <v>1</v>
      </c>
      <c r="Y1512" s="9">
        <f t="shared" si="377"/>
        <v>0</v>
      </c>
      <c r="Z1512" s="9">
        <f t="shared" si="378"/>
        <v>0</v>
      </c>
      <c r="AA1512" s="9">
        <f t="shared" si="379"/>
        <v>0</v>
      </c>
      <c r="AB1512" s="9">
        <f t="shared" si="380"/>
        <v>0</v>
      </c>
      <c r="AC1512" s="9">
        <f t="shared" si="381"/>
        <v>0</v>
      </c>
      <c r="AD1512" s="9">
        <f t="shared" si="382"/>
        <v>1</v>
      </c>
    </row>
    <row r="1513" spans="1:30" x14ac:dyDescent="0.35">
      <c r="A1513" s="5">
        <v>1512</v>
      </c>
      <c r="B1513" s="3" t="s">
        <v>886</v>
      </c>
      <c r="C1513" s="11">
        <v>20</v>
      </c>
      <c r="D1513" s="8">
        <v>26.5</v>
      </c>
      <c r="E1513" s="11">
        <v>0</v>
      </c>
      <c r="F1513" s="11">
        <v>5</v>
      </c>
      <c r="G1513" s="11">
        <v>0</v>
      </c>
      <c r="H1513" s="8">
        <v>9682000</v>
      </c>
      <c r="I1513" s="8">
        <v>9682000</v>
      </c>
      <c r="J1513" s="8">
        <v>19000</v>
      </c>
      <c r="K1513" s="8">
        <v>3889000</v>
      </c>
      <c r="L1513" s="8">
        <v>5762000</v>
      </c>
      <c r="M1513" s="8">
        <v>9651000</v>
      </c>
      <c r="N1513" s="8">
        <v>5690000</v>
      </c>
      <c r="O1513" s="8">
        <v>0.59499999999999997</v>
      </c>
      <c r="P1513" s="9">
        <f t="shared" si="368"/>
        <v>1</v>
      </c>
      <c r="Q1513" s="9">
        <f t="shared" si="369"/>
        <v>1.9624044618880396E-3</v>
      </c>
      <c r="R1513" s="9">
        <f t="shared" si="370"/>
        <v>0.40167320801487294</v>
      </c>
      <c r="S1513" s="9">
        <f t="shared" si="371"/>
        <v>0.59512497417888865</v>
      </c>
      <c r="T1513" s="9">
        <f t="shared" si="372"/>
        <v>0.99679818219376159</v>
      </c>
      <c r="U1513" s="9">
        <f t="shared" si="373"/>
        <v>0.58768849411278656</v>
      </c>
      <c r="V1513" s="9">
        <f t="shared" si="374"/>
        <v>0</v>
      </c>
      <c r="W1513" s="9">
        <f t="shared" si="375"/>
        <v>0</v>
      </c>
      <c r="X1513" s="9">
        <f t="shared" si="376"/>
        <v>1</v>
      </c>
      <c r="Y1513" s="9">
        <f t="shared" si="377"/>
        <v>0</v>
      </c>
      <c r="Z1513" s="9">
        <f t="shared" si="378"/>
        <v>0</v>
      </c>
      <c r="AA1513" s="9">
        <f t="shared" si="379"/>
        <v>0</v>
      </c>
      <c r="AB1513" s="9">
        <f t="shared" si="380"/>
        <v>0</v>
      </c>
      <c r="AC1513" s="9">
        <f t="shared" si="381"/>
        <v>0</v>
      </c>
      <c r="AD1513" s="9">
        <f t="shared" si="382"/>
        <v>1</v>
      </c>
    </row>
    <row r="1514" spans="1:30" x14ac:dyDescent="0.35">
      <c r="A1514" s="5">
        <v>1513</v>
      </c>
      <c r="B1514" s="3" t="s">
        <v>887</v>
      </c>
      <c r="C1514" s="11">
        <v>20</v>
      </c>
      <c r="D1514" s="8">
        <v>9.5</v>
      </c>
      <c r="E1514" s="11">
        <v>0</v>
      </c>
      <c r="F1514" s="11">
        <v>5</v>
      </c>
      <c r="G1514" s="11">
        <v>0</v>
      </c>
      <c r="H1514" s="8">
        <v>64289000</v>
      </c>
      <c r="I1514" s="8">
        <v>66803000</v>
      </c>
      <c r="J1514" s="8">
        <v>20384000</v>
      </c>
      <c r="K1514" s="8">
        <v>303000</v>
      </c>
      <c r="L1514" s="8">
        <v>46106000</v>
      </c>
      <c r="M1514" s="8">
        <v>46409000</v>
      </c>
      <c r="N1514" s="8">
        <v>89354000</v>
      </c>
      <c r="O1514" s="8">
        <v>1.5794999999999999</v>
      </c>
      <c r="P1514" s="9">
        <f t="shared" si="368"/>
        <v>0.96236695956768403</v>
      </c>
      <c r="Q1514" s="9">
        <f t="shared" si="369"/>
        <v>0.30513599688636739</v>
      </c>
      <c r="R1514" s="9">
        <f t="shared" si="370"/>
        <v>4.5357244435130159E-3</v>
      </c>
      <c r="S1514" s="9">
        <f t="shared" si="371"/>
        <v>0.69017858479409611</v>
      </c>
      <c r="T1514" s="9">
        <f t="shared" si="372"/>
        <v>0.69471430923760913</v>
      </c>
      <c r="U1514" s="9">
        <f t="shared" si="373"/>
        <v>1.3375746598206668</v>
      </c>
      <c r="V1514" s="9">
        <f t="shared" si="374"/>
        <v>0</v>
      </c>
      <c r="W1514" s="9">
        <f t="shared" si="375"/>
        <v>0</v>
      </c>
      <c r="X1514" s="9">
        <f t="shared" si="376"/>
        <v>1</v>
      </c>
      <c r="Y1514" s="9">
        <f t="shared" si="377"/>
        <v>0</v>
      </c>
      <c r="Z1514" s="9">
        <f t="shared" si="378"/>
        <v>0</v>
      </c>
      <c r="AA1514" s="9">
        <f t="shared" si="379"/>
        <v>0</v>
      </c>
      <c r="AB1514" s="9">
        <f t="shared" si="380"/>
        <v>0</v>
      </c>
      <c r="AC1514" s="9">
        <f t="shared" si="381"/>
        <v>0</v>
      </c>
      <c r="AD1514" s="9">
        <f t="shared" si="382"/>
        <v>1</v>
      </c>
    </row>
    <row r="1515" spans="1:30" x14ac:dyDescent="0.35">
      <c r="A1515" s="5">
        <v>1514</v>
      </c>
      <c r="B1515" s="3" t="s">
        <v>888</v>
      </c>
      <c r="C1515" s="11">
        <v>20</v>
      </c>
      <c r="D1515" s="8">
        <v>27</v>
      </c>
      <c r="E1515" s="11">
        <v>0</v>
      </c>
      <c r="F1515" s="11">
        <v>5</v>
      </c>
      <c r="G1515" s="11">
        <v>0</v>
      </c>
      <c r="H1515" s="8">
        <v>2503000</v>
      </c>
      <c r="I1515" s="8">
        <v>13717000</v>
      </c>
      <c r="J1515" s="8">
        <v>7032000</v>
      </c>
      <c r="K1515" s="8">
        <v>2833000</v>
      </c>
      <c r="L1515" s="8">
        <v>600000</v>
      </c>
      <c r="M1515" s="8">
        <v>3433000</v>
      </c>
      <c r="N1515" s="8">
        <v>12866000</v>
      </c>
      <c r="O1515" s="8">
        <v>0.98450000000000004</v>
      </c>
      <c r="P1515" s="9">
        <f t="shared" si="368"/>
        <v>0.1824743019610702</v>
      </c>
      <c r="Q1515" s="9">
        <f t="shared" si="369"/>
        <v>0.51264853831012613</v>
      </c>
      <c r="R1515" s="9">
        <f t="shared" si="370"/>
        <v>0.20653204053364438</v>
      </c>
      <c r="S1515" s="9">
        <f t="shared" si="371"/>
        <v>4.3741342859225776E-2</v>
      </c>
      <c r="T1515" s="9">
        <f t="shared" si="372"/>
        <v>0.25027338339287014</v>
      </c>
      <c r="U1515" s="9">
        <f t="shared" si="373"/>
        <v>0.93796019537799813</v>
      </c>
      <c r="V1515" s="9">
        <f t="shared" si="374"/>
        <v>0</v>
      </c>
      <c r="W1515" s="9">
        <f t="shared" si="375"/>
        <v>0</v>
      </c>
      <c r="X1515" s="9">
        <f t="shared" si="376"/>
        <v>1</v>
      </c>
      <c r="Y1515" s="9">
        <f t="shared" si="377"/>
        <v>0</v>
      </c>
      <c r="Z1515" s="9">
        <f t="shared" si="378"/>
        <v>0</v>
      </c>
      <c r="AA1515" s="9">
        <f t="shared" si="379"/>
        <v>0</v>
      </c>
      <c r="AB1515" s="9">
        <f t="shared" si="380"/>
        <v>0</v>
      </c>
      <c r="AC1515" s="9">
        <f t="shared" si="381"/>
        <v>0</v>
      </c>
      <c r="AD1515" s="9">
        <f t="shared" si="382"/>
        <v>1</v>
      </c>
    </row>
    <row r="1516" spans="1:30" x14ac:dyDescent="0.35">
      <c r="A1516" s="5">
        <v>1515</v>
      </c>
      <c r="B1516" s="3" t="s">
        <v>889</v>
      </c>
      <c r="C1516" s="11">
        <v>20</v>
      </c>
      <c r="D1516" s="8">
        <v>0.5</v>
      </c>
      <c r="E1516" s="11">
        <v>0</v>
      </c>
      <c r="F1516" s="11">
        <v>5</v>
      </c>
      <c r="G1516" s="11">
        <v>0</v>
      </c>
      <c r="H1516" s="8">
        <v>83603000</v>
      </c>
      <c r="I1516" s="8">
        <v>117048000</v>
      </c>
      <c r="J1516" s="8">
        <v>67329000</v>
      </c>
      <c r="K1516" s="8">
        <v>4921000</v>
      </c>
      <c r="L1516" s="8">
        <v>44698000</v>
      </c>
      <c r="M1516" s="8">
        <v>49619000</v>
      </c>
      <c r="N1516" s="8">
        <v>123612000</v>
      </c>
      <c r="O1516" s="8">
        <v>2.1122000000000001</v>
      </c>
      <c r="P1516" s="9">
        <f t="shared" si="368"/>
        <v>0.71426252477616026</v>
      </c>
      <c r="Q1516" s="9">
        <f t="shared" si="369"/>
        <v>0.57522554849292595</v>
      </c>
      <c r="R1516" s="9">
        <f t="shared" si="370"/>
        <v>4.2042580821543302E-2</v>
      </c>
      <c r="S1516" s="9">
        <f t="shared" si="371"/>
        <v>0.38187752033353839</v>
      </c>
      <c r="T1516" s="9">
        <f t="shared" si="372"/>
        <v>0.42392010115508166</v>
      </c>
      <c r="U1516" s="9">
        <f t="shared" si="373"/>
        <v>1.0560795571047776</v>
      </c>
      <c r="V1516" s="9">
        <f t="shared" si="374"/>
        <v>0</v>
      </c>
      <c r="W1516" s="9">
        <f t="shared" si="375"/>
        <v>0</v>
      </c>
      <c r="X1516" s="9">
        <f t="shared" si="376"/>
        <v>1</v>
      </c>
      <c r="Y1516" s="9">
        <f t="shared" si="377"/>
        <v>0</v>
      </c>
      <c r="Z1516" s="9">
        <f t="shared" si="378"/>
        <v>0</v>
      </c>
      <c r="AA1516" s="9">
        <f t="shared" si="379"/>
        <v>0</v>
      </c>
      <c r="AB1516" s="9">
        <f t="shared" si="380"/>
        <v>0</v>
      </c>
      <c r="AC1516" s="9">
        <f t="shared" si="381"/>
        <v>0</v>
      </c>
      <c r="AD1516" s="9">
        <f t="shared" si="382"/>
        <v>1</v>
      </c>
    </row>
    <row r="1517" spans="1:30" x14ac:dyDescent="0.35">
      <c r="A1517" s="5">
        <v>1516</v>
      </c>
      <c r="B1517" s="3" t="s">
        <v>890</v>
      </c>
      <c r="C1517" s="11">
        <v>20</v>
      </c>
      <c r="D1517" s="8">
        <v>23</v>
      </c>
      <c r="E1517" s="11">
        <v>0</v>
      </c>
      <c r="F1517" s="11">
        <v>5</v>
      </c>
      <c r="G1517" s="11">
        <v>0</v>
      </c>
      <c r="H1517" s="8">
        <v>26128000</v>
      </c>
      <c r="I1517" s="8">
        <v>34984000</v>
      </c>
      <c r="J1517" s="8">
        <v>20256000</v>
      </c>
      <c r="K1517" s="8">
        <v>6963000</v>
      </c>
      <c r="L1517" s="8">
        <v>5138000</v>
      </c>
      <c r="M1517" s="8">
        <v>12101000</v>
      </c>
      <c r="N1517" s="8">
        <v>14581000</v>
      </c>
      <c r="O1517" s="8">
        <v>0.3906</v>
      </c>
      <c r="P1517" s="9">
        <f t="shared" si="368"/>
        <v>0.74685570546535562</v>
      </c>
      <c r="Q1517" s="9">
        <f t="shared" si="369"/>
        <v>0.57900754630688311</v>
      </c>
      <c r="R1517" s="9">
        <f t="shared" si="370"/>
        <v>0.19903384404299107</v>
      </c>
      <c r="S1517" s="9">
        <f t="shared" si="371"/>
        <v>0.14686713926366338</v>
      </c>
      <c r="T1517" s="9">
        <f t="shared" si="372"/>
        <v>0.34590098330665447</v>
      </c>
      <c r="U1517" s="9">
        <f t="shared" si="373"/>
        <v>0.41679053281500117</v>
      </c>
      <c r="V1517" s="9">
        <f t="shared" si="374"/>
        <v>0</v>
      </c>
      <c r="W1517" s="9">
        <f t="shared" si="375"/>
        <v>0</v>
      </c>
      <c r="X1517" s="9">
        <f t="shared" si="376"/>
        <v>1</v>
      </c>
      <c r="Y1517" s="9">
        <f t="shared" si="377"/>
        <v>0</v>
      </c>
      <c r="Z1517" s="9">
        <f t="shared" si="378"/>
        <v>0</v>
      </c>
      <c r="AA1517" s="9">
        <f t="shared" si="379"/>
        <v>0</v>
      </c>
      <c r="AB1517" s="9">
        <f t="shared" si="380"/>
        <v>0</v>
      </c>
      <c r="AC1517" s="9">
        <f t="shared" si="381"/>
        <v>0</v>
      </c>
      <c r="AD1517" s="9">
        <f t="shared" si="382"/>
        <v>1</v>
      </c>
    </row>
    <row r="1518" spans="1:30" x14ac:dyDescent="0.35">
      <c r="A1518" s="5">
        <v>1517</v>
      </c>
      <c r="B1518" s="3" t="s">
        <v>891</v>
      </c>
      <c r="C1518" s="11">
        <v>20</v>
      </c>
      <c r="D1518" s="8">
        <v>6.5</v>
      </c>
      <c r="E1518" s="11">
        <v>0</v>
      </c>
      <c r="F1518" s="11">
        <v>5</v>
      </c>
      <c r="G1518" s="11">
        <v>0</v>
      </c>
      <c r="H1518" s="8">
        <v>4899000</v>
      </c>
      <c r="I1518" s="8">
        <v>4899000</v>
      </c>
      <c r="J1518" s="8">
        <v>3478000</v>
      </c>
      <c r="K1518" s="8">
        <v>185000</v>
      </c>
      <c r="L1518" s="8">
        <v>1221000</v>
      </c>
      <c r="M1518" s="8">
        <v>1406000</v>
      </c>
      <c r="N1518" s="8">
        <v>13594000</v>
      </c>
      <c r="O1518" s="8">
        <v>2.9268999999999998</v>
      </c>
      <c r="P1518" s="9">
        <f t="shared" si="368"/>
        <v>1</v>
      </c>
      <c r="Q1518" s="9">
        <f t="shared" si="369"/>
        <v>0.70994080424576445</v>
      </c>
      <c r="R1518" s="9">
        <f t="shared" si="370"/>
        <v>3.7762808736476833E-2</v>
      </c>
      <c r="S1518" s="9">
        <f t="shared" si="371"/>
        <v>0.2492345376607471</v>
      </c>
      <c r="T1518" s="9">
        <f t="shared" si="372"/>
        <v>0.28699734639722391</v>
      </c>
      <c r="U1518" s="9">
        <f t="shared" si="373"/>
        <v>2.7748520106144112</v>
      </c>
      <c r="V1518" s="9">
        <f t="shared" si="374"/>
        <v>0</v>
      </c>
      <c r="W1518" s="9">
        <f t="shared" si="375"/>
        <v>0</v>
      </c>
      <c r="X1518" s="9">
        <f t="shared" si="376"/>
        <v>1</v>
      </c>
      <c r="Y1518" s="9">
        <f t="shared" si="377"/>
        <v>0</v>
      </c>
      <c r="Z1518" s="9">
        <f t="shared" si="378"/>
        <v>0</v>
      </c>
      <c r="AA1518" s="9">
        <f t="shared" si="379"/>
        <v>0</v>
      </c>
      <c r="AB1518" s="9">
        <f t="shared" si="380"/>
        <v>0</v>
      </c>
      <c r="AC1518" s="9">
        <f t="shared" si="381"/>
        <v>0</v>
      </c>
      <c r="AD1518" s="9">
        <f t="shared" si="382"/>
        <v>1</v>
      </c>
    </row>
    <row r="1519" spans="1:30" x14ac:dyDescent="0.35">
      <c r="A1519" s="5">
        <v>1518</v>
      </c>
      <c r="B1519" s="3" t="s">
        <v>1667</v>
      </c>
      <c r="C1519" s="11">
        <v>20</v>
      </c>
      <c r="D1519" s="8">
        <v>27.5</v>
      </c>
      <c r="E1519" s="11">
        <v>0</v>
      </c>
      <c r="F1519" s="11">
        <v>5</v>
      </c>
      <c r="G1519" s="11">
        <v>0</v>
      </c>
      <c r="H1519" s="8">
        <v>6387000</v>
      </c>
      <c r="I1519" s="8">
        <v>6388000</v>
      </c>
      <c r="J1519" s="8">
        <v>5416000</v>
      </c>
      <c r="K1519" s="8">
        <v>15000</v>
      </c>
      <c r="L1519" s="8">
        <v>941000</v>
      </c>
      <c r="M1519" s="8">
        <v>956000</v>
      </c>
      <c r="N1519" s="8">
        <v>1544000</v>
      </c>
      <c r="O1519" s="8">
        <v>0.23469999999999999</v>
      </c>
      <c r="P1519" s="9">
        <f t="shared" si="368"/>
        <v>0.99984345648090167</v>
      </c>
      <c r="Q1519" s="9">
        <f t="shared" si="369"/>
        <v>0.84783969943644333</v>
      </c>
      <c r="R1519" s="9">
        <f t="shared" si="370"/>
        <v>2.3481527864746398E-3</v>
      </c>
      <c r="S1519" s="9">
        <f t="shared" si="371"/>
        <v>0.14730745147150909</v>
      </c>
      <c r="T1519" s="9">
        <f t="shared" si="372"/>
        <v>0.14965560425798372</v>
      </c>
      <c r="U1519" s="9">
        <f t="shared" si="373"/>
        <v>0.2417031934877896</v>
      </c>
      <c r="V1519" s="9">
        <f t="shared" si="374"/>
        <v>0</v>
      </c>
      <c r="W1519" s="9">
        <f t="shared" si="375"/>
        <v>0</v>
      </c>
      <c r="X1519" s="9">
        <f t="shared" si="376"/>
        <v>1</v>
      </c>
      <c r="Y1519" s="9">
        <f t="shared" si="377"/>
        <v>0</v>
      </c>
      <c r="Z1519" s="9">
        <f t="shared" si="378"/>
        <v>0</v>
      </c>
      <c r="AA1519" s="9">
        <f t="shared" si="379"/>
        <v>0</v>
      </c>
      <c r="AB1519" s="9">
        <f t="shared" si="380"/>
        <v>0</v>
      </c>
      <c r="AC1519" s="9">
        <f t="shared" si="381"/>
        <v>0</v>
      </c>
      <c r="AD1519" s="9">
        <f t="shared" si="382"/>
        <v>1</v>
      </c>
    </row>
    <row r="1520" spans="1:30" x14ac:dyDescent="0.35">
      <c r="A1520" s="5">
        <v>1519</v>
      </c>
      <c r="B1520" s="3" t="s">
        <v>892</v>
      </c>
      <c r="C1520" s="11">
        <v>20</v>
      </c>
      <c r="D1520" s="8">
        <v>27.5</v>
      </c>
      <c r="E1520" s="11">
        <v>0</v>
      </c>
      <c r="F1520" s="11">
        <v>0</v>
      </c>
      <c r="G1520" s="11">
        <v>0</v>
      </c>
      <c r="H1520" s="8">
        <v>26645000</v>
      </c>
      <c r="I1520" s="8">
        <v>41170000</v>
      </c>
      <c r="J1520" s="8">
        <v>34603000</v>
      </c>
      <c r="K1520" s="8">
        <v>445000</v>
      </c>
      <c r="L1520" s="8">
        <v>5741000</v>
      </c>
      <c r="M1520" s="8">
        <v>6186000</v>
      </c>
      <c r="N1520" s="8">
        <v>71130000</v>
      </c>
      <c r="O1520" s="8">
        <v>1.7887999999999999</v>
      </c>
      <c r="P1520" s="9">
        <f t="shared" si="368"/>
        <v>0.64719455914500845</v>
      </c>
      <c r="Q1520" s="9">
        <f t="shared" si="369"/>
        <v>0.84049064853048339</v>
      </c>
      <c r="R1520" s="9">
        <f t="shared" si="370"/>
        <v>1.0808841389361185E-2</v>
      </c>
      <c r="S1520" s="9">
        <f t="shared" si="371"/>
        <v>0.1394461986883653</v>
      </c>
      <c r="T1520" s="9">
        <f t="shared" si="372"/>
        <v>0.1502550400777265</v>
      </c>
      <c r="U1520" s="9">
        <f t="shared" si="373"/>
        <v>1.7277143551129464</v>
      </c>
      <c r="V1520" s="9">
        <f t="shared" si="374"/>
        <v>0</v>
      </c>
      <c r="W1520" s="9">
        <f t="shared" si="375"/>
        <v>0</v>
      </c>
      <c r="X1520" s="9">
        <f t="shared" si="376"/>
        <v>1</v>
      </c>
      <c r="Y1520" s="9">
        <f t="shared" si="377"/>
        <v>1</v>
      </c>
      <c r="Z1520" s="9">
        <f t="shared" si="378"/>
        <v>0</v>
      </c>
      <c r="AA1520" s="9">
        <f t="shared" si="379"/>
        <v>0</v>
      </c>
      <c r="AB1520" s="9">
        <f t="shared" si="380"/>
        <v>0</v>
      </c>
      <c r="AC1520" s="9">
        <f t="shared" si="381"/>
        <v>0</v>
      </c>
      <c r="AD1520" s="9">
        <f t="shared" si="382"/>
        <v>0</v>
      </c>
    </row>
    <row r="1521" spans="1:30" x14ac:dyDescent="0.35">
      <c r="A1521" s="5">
        <v>1520</v>
      </c>
      <c r="B1521" s="3" t="s">
        <v>1668</v>
      </c>
      <c r="C1521" s="11">
        <v>20</v>
      </c>
      <c r="D1521" s="8">
        <v>5</v>
      </c>
      <c r="E1521" s="11">
        <v>0</v>
      </c>
      <c r="F1521" s="11">
        <v>5</v>
      </c>
      <c r="G1521" s="11">
        <v>0</v>
      </c>
      <c r="H1521" s="8">
        <v>2438000</v>
      </c>
      <c r="I1521" s="8">
        <v>2438000</v>
      </c>
      <c r="J1521" s="8">
        <v>-401000</v>
      </c>
      <c r="K1521" s="8">
        <v>2780000</v>
      </c>
      <c r="L1521" s="8">
        <v>49000</v>
      </c>
      <c r="M1521" s="8">
        <v>2829000</v>
      </c>
      <c r="N1521" s="8">
        <v>1063000</v>
      </c>
      <c r="O1521" s="8">
        <v>0.4078</v>
      </c>
      <c r="P1521" s="9">
        <f t="shared" si="368"/>
        <v>1</v>
      </c>
      <c r="Q1521" s="9">
        <f t="shared" si="369"/>
        <v>-0.16447908121410992</v>
      </c>
      <c r="R1521" s="9">
        <f t="shared" si="370"/>
        <v>1.140278917145201</v>
      </c>
      <c r="S1521" s="9">
        <f t="shared" si="371"/>
        <v>2.0098441345365054E-2</v>
      </c>
      <c r="T1521" s="9">
        <f t="shared" si="372"/>
        <v>1.1603773584905661</v>
      </c>
      <c r="U1521" s="9">
        <f t="shared" si="373"/>
        <v>0.43601312551271532</v>
      </c>
      <c r="V1521" s="9">
        <f t="shared" si="374"/>
        <v>0</v>
      </c>
      <c r="W1521" s="9">
        <f t="shared" si="375"/>
        <v>0</v>
      </c>
      <c r="X1521" s="9">
        <f t="shared" si="376"/>
        <v>1</v>
      </c>
      <c r="Y1521" s="9">
        <f t="shared" si="377"/>
        <v>0</v>
      </c>
      <c r="Z1521" s="9">
        <f t="shared" si="378"/>
        <v>0</v>
      </c>
      <c r="AA1521" s="9">
        <f t="shared" si="379"/>
        <v>0</v>
      </c>
      <c r="AB1521" s="9">
        <f t="shared" si="380"/>
        <v>0</v>
      </c>
      <c r="AC1521" s="9">
        <f t="shared" si="381"/>
        <v>0</v>
      </c>
      <c r="AD1521" s="9">
        <f t="shared" si="382"/>
        <v>1</v>
      </c>
    </row>
    <row r="1522" spans="1:30" x14ac:dyDescent="0.35">
      <c r="A1522" s="5">
        <v>1521</v>
      </c>
      <c r="B1522" s="3" t="s">
        <v>893</v>
      </c>
      <c r="C1522" s="11">
        <v>20</v>
      </c>
      <c r="D1522" s="8">
        <v>26.5</v>
      </c>
      <c r="E1522" s="11">
        <v>0</v>
      </c>
      <c r="F1522" s="11">
        <v>0</v>
      </c>
      <c r="G1522" s="11">
        <v>0</v>
      </c>
      <c r="H1522" s="8">
        <v>485229000</v>
      </c>
      <c r="I1522" s="8">
        <v>654048000</v>
      </c>
      <c r="J1522" s="8">
        <v>358296000</v>
      </c>
      <c r="K1522" s="8">
        <v>7232000</v>
      </c>
      <c r="L1522" s="8">
        <v>226181000</v>
      </c>
      <c r="M1522" s="8">
        <v>233413000</v>
      </c>
      <c r="N1522" s="8">
        <v>402733000</v>
      </c>
      <c r="O1522" s="8">
        <v>0.76839999999999997</v>
      </c>
      <c r="P1522" s="9">
        <f t="shared" si="368"/>
        <v>0.74188591662997216</v>
      </c>
      <c r="Q1522" s="9">
        <f t="shared" si="369"/>
        <v>0.54781300455012472</v>
      </c>
      <c r="R1522" s="9">
        <f t="shared" si="370"/>
        <v>1.1057292431136553E-2</v>
      </c>
      <c r="S1522" s="9">
        <f t="shared" si="371"/>
        <v>0.34581712657175007</v>
      </c>
      <c r="T1522" s="9">
        <f t="shared" si="372"/>
        <v>0.35687441900288663</v>
      </c>
      <c r="U1522" s="9">
        <f t="shared" si="373"/>
        <v>0.6157545011986888</v>
      </c>
      <c r="V1522" s="9">
        <f t="shared" si="374"/>
        <v>0</v>
      </c>
      <c r="W1522" s="9">
        <f t="shared" si="375"/>
        <v>0</v>
      </c>
      <c r="X1522" s="9">
        <f t="shared" si="376"/>
        <v>1</v>
      </c>
      <c r="Y1522" s="9">
        <f t="shared" si="377"/>
        <v>1</v>
      </c>
      <c r="Z1522" s="9">
        <f t="shared" si="378"/>
        <v>0</v>
      </c>
      <c r="AA1522" s="9">
        <f t="shared" si="379"/>
        <v>0</v>
      </c>
      <c r="AB1522" s="9">
        <f t="shared" si="380"/>
        <v>0</v>
      </c>
      <c r="AC1522" s="9">
        <f t="shared" si="381"/>
        <v>0</v>
      </c>
      <c r="AD1522" s="9">
        <f t="shared" si="382"/>
        <v>0</v>
      </c>
    </row>
    <row r="1523" spans="1:30" x14ac:dyDescent="0.35">
      <c r="A1523" s="5">
        <v>1522</v>
      </c>
      <c r="B1523" s="3" t="s">
        <v>894</v>
      </c>
      <c r="C1523" s="11">
        <v>20</v>
      </c>
      <c r="D1523" s="8">
        <v>15.5</v>
      </c>
      <c r="E1523" s="11">
        <v>0</v>
      </c>
      <c r="F1523" s="11">
        <v>5</v>
      </c>
      <c r="G1523" s="11">
        <v>0</v>
      </c>
      <c r="H1523" s="8">
        <v>93575000</v>
      </c>
      <c r="I1523" s="8">
        <v>191499000</v>
      </c>
      <c r="J1523" s="8">
        <v>156023000</v>
      </c>
      <c r="K1523" s="8">
        <v>13506000</v>
      </c>
      <c r="L1523" s="8">
        <v>21949000</v>
      </c>
      <c r="M1523" s="8">
        <v>35455000</v>
      </c>
      <c r="N1523" s="8">
        <v>62725000</v>
      </c>
      <c r="O1523" s="8">
        <v>0.32819999999999999</v>
      </c>
      <c r="P1523" s="9">
        <f t="shared" si="368"/>
        <v>0.48864484932036201</v>
      </c>
      <c r="Q1523" s="9">
        <f t="shared" si="369"/>
        <v>0.81474576890740946</v>
      </c>
      <c r="R1523" s="9">
        <f t="shared" si="370"/>
        <v>7.0527783434900446E-2</v>
      </c>
      <c r="S1523" s="9">
        <f t="shared" si="371"/>
        <v>0.11461678651063452</v>
      </c>
      <c r="T1523" s="9">
        <f t="shared" si="372"/>
        <v>0.18514456994553496</v>
      </c>
      <c r="U1523" s="9">
        <f t="shared" si="373"/>
        <v>0.32754740233630464</v>
      </c>
      <c r="V1523" s="9">
        <f t="shared" si="374"/>
        <v>0</v>
      </c>
      <c r="W1523" s="9">
        <f t="shared" si="375"/>
        <v>0</v>
      </c>
      <c r="X1523" s="9">
        <f t="shared" si="376"/>
        <v>1</v>
      </c>
      <c r="Y1523" s="9">
        <f t="shared" si="377"/>
        <v>0</v>
      </c>
      <c r="Z1523" s="9">
        <f t="shared" si="378"/>
        <v>0</v>
      </c>
      <c r="AA1523" s="9">
        <f t="shared" si="379"/>
        <v>0</v>
      </c>
      <c r="AB1523" s="9">
        <f t="shared" si="380"/>
        <v>0</v>
      </c>
      <c r="AC1523" s="9">
        <f t="shared" si="381"/>
        <v>0</v>
      </c>
      <c r="AD1523" s="9">
        <f t="shared" si="382"/>
        <v>1</v>
      </c>
    </row>
    <row r="1524" spans="1:30" x14ac:dyDescent="0.35">
      <c r="A1524" s="5">
        <v>1523</v>
      </c>
      <c r="B1524" s="3" t="s">
        <v>894</v>
      </c>
      <c r="C1524" s="11">
        <v>20</v>
      </c>
      <c r="D1524" s="8">
        <v>29</v>
      </c>
      <c r="E1524" s="11">
        <v>0</v>
      </c>
      <c r="F1524" s="11">
        <v>5</v>
      </c>
      <c r="G1524" s="11">
        <v>0</v>
      </c>
      <c r="H1524" s="8">
        <v>230406000</v>
      </c>
      <c r="I1524" s="8">
        <v>420640000</v>
      </c>
      <c r="J1524" s="8">
        <v>289516000</v>
      </c>
      <c r="K1524" s="8">
        <v>15689000</v>
      </c>
      <c r="L1524" s="8">
        <v>9142000</v>
      </c>
      <c r="M1524" s="8">
        <v>24831000</v>
      </c>
      <c r="N1524" s="8">
        <v>369105000</v>
      </c>
      <c r="O1524" s="8">
        <v>0.99750000000000005</v>
      </c>
      <c r="P1524" s="9">
        <f t="shared" si="368"/>
        <v>0.5477510460251046</v>
      </c>
      <c r="Q1524" s="9">
        <f t="shared" si="369"/>
        <v>0.68827500950931908</v>
      </c>
      <c r="R1524" s="9">
        <f t="shared" si="370"/>
        <v>3.7297926968429061E-2</v>
      </c>
      <c r="S1524" s="9">
        <f t="shared" si="371"/>
        <v>2.1733548877900341E-2</v>
      </c>
      <c r="T1524" s="9">
        <f t="shared" si="372"/>
        <v>5.9031475846329402E-2</v>
      </c>
      <c r="U1524" s="9">
        <f t="shared" si="373"/>
        <v>0.87748430962343094</v>
      </c>
      <c r="V1524" s="9">
        <f t="shared" si="374"/>
        <v>0</v>
      </c>
      <c r="W1524" s="9">
        <f t="shared" si="375"/>
        <v>0</v>
      </c>
      <c r="X1524" s="9">
        <f t="shared" si="376"/>
        <v>1</v>
      </c>
      <c r="Y1524" s="9">
        <f t="shared" si="377"/>
        <v>0</v>
      </c>
      <c r="Z1524" s="9">
        <f t="shared" si="378"/>
        <v>0</v>
      </c>
      <c r="AA1524" s="9">
        <f t="shared" si="379"/>
        <v>0</v>
      </c>
      <c r="AB1524" s="9">
        <f t="shared" si="380"/>
        <v>0</v>
      </c>
      <c r="AC1524" s="9">
        <f t="shared" si="381"/>
        <v>0</v>
      </c>
      <c r="AD1524" s="9">
        <f t="shared" si="382"/>
        <v>1</v>
      </c>
    </row>
    <row r="1525" spans="1:30" x14ac:dyDescent="0.35">
      <c r="A1525" s="5">
        <v>1524</v>
      </c>
      <c r="B1525" s="3" t="s">
        <v>895</v>
      </c>
      <c r="C1525" s="11">
        <v>20</v>
      </c>
      <c r="D1525" s="8">
        <v>15.5</v>
      </c>
      <c r="E1525" s="11">
        <v>0</v>
      </c>
      <c r="F1525" s="11">
        <v>5</v>
      </c>
      <c r="G1525" s="11">
        <v>0</v>
      </c>
      <c r="H1525" s="8">
        <v>107584000</v>
      </c>
      <c r="I1525" s="8">
        <v>321540000</v>
      </c>
      <c r="J1525" s="8">
        <v>295851000</v>
      </c>
      <c r="K1525" s="8">
        <v>25054000</v>
      </c>
      <c r="L1525" s="8">
        <v>385000</v>
      </c>
      <c r="M1525" s="8">
        <v>25439000</v>
      </c>
      <c r="N1525" s="8">
        <v>202251000</v>
      </c>
      <c r="O1525" s="8">
        <v>0.72440000000000004</v>
      </c>
      <c r="P1525" s="9">
        <f t="shared" si="368"/>
        <v>0.3345897866517385</v>
      </c>
      <c r="Q1525" s="9">
        <f t="shared" si="369"/>
        <v>0.9201063631274492</v>
      </c>
      <c r="R1525" s="9">
        <f t="shared" si="370"/>
        <v>7.7918765938918957E-2</v>
      </c>
      <c r="S1525" s="9">
        <f t="shared" si="371"/>
        <v>1.1973626920445356E-3</v>
      </c>
      <c r="T1525" s="9">
        <f t="shared" si="372"/>
        <v>7.9116128630963484E-2</v>
      </c>
      <c r="U1525" s="9">
        <f t="shared" si="373"/>
        <v>0.62900727747714125</v>
      </c>
      <c r="V1525" s="9">
        <f t="shared" si="374"/>
        <v>0</v>
      </c>
      <c r="W1525" s="9">
        <f t="shared" si="375"/>
        <v>0</v>
      </c>
      <c r="X1525" s="9">
        <f t="shared" si="376"/>
        <v>1</v>
      </c>
      <c r="Y1525" s="9">
        <f t="shared" si="377"/>
        <v>0</v>
      </c>
      <c r="Z1525" s="9">
        <f t="shared" si="378"/>
        <v>0</v>
      </c>
      <c r="AA1525" s="9">
        <f t="shared" si="379"/>
        <v>0</v>
      </c>
      <c r="AB1525" s="9">
        <f t="shared" si="380"/>
        <v>0</v>
      </c>
      <c r="AC1525" s="9">
        <f t="shared" si="381"/>
        <v>0</v>
      </c>
      <c r="AD1525" s="9">
        <f t="shared" si="382"/>
        <v>1</v>
      </c>
    </row>
    <row r="1526" spans="1:30" x14ac:dyDescent="0.35">
      <c r="A1526" s="5">
        <v>1525</v>
      </c>
      <c r="B1526" s="3" t="s">
        <v>896</v>
      </c>
      <c r="C1526" s="11">
        <v>20</v>
      </c>
      <c r="D1526" s="8">
        <v>12</v>
      </c>
      <c r="E1526" s="11">
        <v>0</v>
      </c>
      <c r="F1526" s="11">
        <v>5</v>
      </c>
      <c r="G1526" s="11">
        <v>0</v>
      </c>
      <c r="H1526" s="8">
        <v>20915000</v>
      </c>
      <c r="I1526" s="8">
        <v>79984000</v>
      </c>
      <c r="J1526" s="8">
        <v>4238000</v>
      </c>
      <c r="K1526" s="8">
        <v>2498000</v>
      </c>
      <c r="L1526" s="8">
        <v>73238000</v>
      </c>
      <c r="M1526" s="8">
        <v>75736000</v>
      </c>
      <c r="N1526" s="8">
        <v>50933000</v>
      </c>
      <c r="O1526" s="8">
        <v>0.64910000000000001</v>
      </c>
      <c r="P1526" s="9">
        <f t="shared" si="368"/>
        <v>0.26148979795959193</v>
      </c>
      <c r="Q1526" s="9">
        <f t="shared" si="369"/>
        <v>5.2985597119423883E-2</v>
      </c>
      <c r="R1526" s="9">
        <f t="shared" si="370"/>
        <v>3.1231246249249851E-2</v>
      </c>
      <c r="S1526" s="9">
        <f t="shared" si="371"/>
        <v>0.91565813162632526</v>
      </c>
      <c r="T1526" s="9">
        <f t="shared" si="372"/>
        <v>0.94688937787557514</v>
      </c>
      <c r="U1526" s="9">
        <f t="shared" si="373"/>
        <v>0.63678985797159426</v>
      </c>
      <c r="V1526" s="9">
        <f t="shared" si="374"/>
        <v>0</v>
      </c>
      <c r="W1526" s="9">
        <f t="shared" si="375"/>
        <v>0</v>
      </c>
      <c r="X1526" s="9">
        <f t="shared" si="376"/>
        <v>1</v>
      </c>
      <c r="Y1526" s="9">
        <f t="shared" si="377"/>
        <v>0</v>
      </c>
      <c r="Z1526" s="9">
        <f t="shared" si="378"/>
        <v>0</v>
      </c>
      <c r="AA1526" s="9">
        <f t="shared" si="379"/>
        <v>0</v>
      </c>
      <c r="AB1526" s="9">
        <f t="shared" si="380"/>
        <v>0</v>
      </c>
      <c r="AC1526" s="9">
        <f t="shared" si="381"/>
        <v>0</v>
      </c>
      <c r="AD1526" s="9">
        <f t="shared" si="382"/>
        <v>1</v>
      </c>
    </row>
    <row r="1527" spans="1:30" x14ac:dyDescent="0.35">
      <c r="A1527" s="5">
        <v>1526</v>
      </c>
      <c r="B1527" s="3" t="s">
        <v>897</v>
      </c>
      <c r="C1527" s="11">
        <v>20</v>
      </c>
      <c r="D1527" s="8">
        <v>4</v>
      </c>
      <c r="E1527" s="11">
        <v>0</v>
      </c>
      <c r="F1527" s="11">
        <v>5</v>
      </c>
      <c r="G1527" s="11">
        <v>0</v>
      </c>
      <c r="H1527" s="8">
        <v>195036000</v>
      </c>
      <c r="I1527" s="8">
        <v>242391000</v>
      </c>
      <c r="J1527" s="8">
        <v>209526000</v>
      </c>
      <c r="K1527" s="8">
        <v>17925000</v>
      </c>
      <c r="L1527" s="8">
        <v>14909000</v>
      </c>
      <c r="M1527" s="8">
        <v>32834000</v>
      </c>
      <c r="N1527" s="8">
        <v>32631000</v>
      </c>
      <c r="O1527" s="8">
        <v>0.1338</v>
      </c>
      <c r="P1527" s="9">
        <f t="shared" si="368"/>
        <v>0.80463383541468125</v>
      </c>
      <c r="Q1527" s="9">
        <f t="shared" si="369"/>
        <v>0.86441328267138628</v>
      </c>
      <c r="R1527" s="9">
        <f t="shared" si="370"/>
        <v>7.3950765498719012E-2</v>
      </c>
      <c r="S1527" s="9">
        <f t="shared" si="371"/>
        <v>6.15080592926305E-2</v>
      </c>
      <c r="T1527" s="9">
        <f t="shared" si="372"/>
        <v>0.13545882479134952</v>
      </c>
      <c r="U1527" s="9">
        <f t="shared" si="373"/>
        <v>0.13462133495055509</v>
      </c>
      <c r="V1527" s="9">
        <f t="shared" si="374"/>
        <v>0</v>
      </c>
      <c r="W1527" s="9">
        <f t="shared" si="375"/>
        <v>0</v>
      </c>
      <c r="X1527" s="9">
        <f t="shared" si="376"/>
        <v>1</v>
      </c>
      <c r="Y1527" s="9">
        <f t="shared" si="377"/>
        <v>0</v>
      </c>
      <c r="Z1527" s="9">
        <f t="shared" si="378"/>
        <v>0</v>
      </c>
      <c r="AA1527" s="9">
        <f t="shared" si="379"/>
        <v>0</v>
      </c>
      <c r="AB1527" s="9">
        <f t="shared" si="380"/>
        <v>0</v>
      </c>
      <c r="AC1527" s="9">
        <f t="shared" si="381"/>
        <v>0</v>
      </c>
      <c r="AD1527" s="9">
        <f t="shared" si="382"/>
        <v>1</v>
      </c>
    </row>
    <row r="1528" spans="1:30" x14ac:dyDescent="0.35">
      <c r="A1528" s="5">
        <v>1527</v>
      </c>
      <c r="B1528" s="3" t="s">
        <v>898</v>
      </c>
      <c r="C1528" s="11">
        <v>20</v>
      </c>
      <c r="D1528" s="8">
        <v>19</v>
      </c>
      <c r="E1528" s="11">
        <v>0</v>
      </c>
      <c r="F1528" s="11">
        <v>5</v>
      </c>
      <c r="G1528" s="11">
        <v>0</v>
      </c>
      <c r="H1528" s="8">
        <v>10467000</v>
      </c>
      <c r="I1528" s="8">
        <v>28008000</v>
      </c>
      <c r="J1528" s="8">
        <v>3436000</v>
      </c>
      <c r="K1528" s="8">
        <v>2192000</v>
      </c>
      <c r="L1528" s="8">
        <v>22369000</v>
      </c>
      <c r="M1528" s="8">
        <v>24561000</v>
      </c>
      <c r="N1528" s="8">
        <v>9602000</v>
      </c>
      <c r="O1528" s="8">
        <v>0.3291</v>
      </c>
      <c r="P1528" s="9">
        <f t="shared" si="368"/>
        <v>0.37371465295629819</v>
      </c>
      <c r="Q1528" s="9">
        <f t="shared" si="369"/>
        <v>0.1226792345044273</v>
      </c>
      <c r="R1528" s="9">
        <f t="shared" si="370"/>
        <v>7.8263353327620674E-2</v>
      </c>
      <c r="S1528" s="9">
        <f t="shared" si="371"/>
        <v>0.79866466723793206</v>
      </c>
      <c r="T1528" s="9">
        <f t="shared" si="372"/>
        <v>0.87692802056555275</v>
      </c>
      <c r="U1528" s="9">
        <f t="shared" si="373"/>
        <v>0.34283061982290775</v>
      </c>
      <c r="V1528" s="9">
        <f t="shared" si="374"/>
        <v>0</v>
      </c>
      <c r="W1528" s="9">
        <f t="shared" si="375"/>
        <v>0</v>
      </c>
      <c r="X1528" s="9">
        <f t="shared" si="376"/>
        <v>1</v>
      </c>
      <c r="Y1528" s="9">
        <f t="shared" si="377"/>
        <v>0</v>
      </c>
      <c r="Z1528" s="9">
        <f t="shared" si="378"/>
        <v>0</v>
      </c>
      <c r="AA1528" s="9">
        <f t="shared" si="379"/>
        <v>0</v>
      </c>
      <c r="AB1528" s="9">
        <f t="shared" si="380"/>
        <v>0</v>
      </c>
      <c r="AC1528" s="9">
        <f t="shared" si="381"/>
        <v>0</v>
      </c>
      <c r="AD1528" s="9">
        <f t="shared" si="382"/>
        <v>1</v>
      </c>
    </row>
    <row r="1529" spans="1:30" x14ac:dyDescent="0.35">
      <c r="A1529" s="5">
        <v>1528</v>
      </c>
      <c r="B1529" s="3" t="s">
        <v>899</v>
      </c>
      <c r="C1529" s="11">
        <v>20</v>
      </c>
      <c r="D1529" s="8">
        <v>12.5</v>
      </c>
      <c r="E1529" s="11">
        <v>0</v>
      </c>
      <c r="F1529" s="11">
        <v>5</v>
      </c>
      <c r="G1529" s="11">
        <v>0</v>
      </c>
      <c r="H1529" s="8">
        <v>11074000</v>
      </c>
      <c r="I1529" s="8">
        <v>58851000</v>
      </c>
      <c r="J1529" s="8">
        <v>10607000</v>
      </c>
      <c r="K1529" s="8">
        <v>1340000</v>
      </c>
      <c r="L1529" s="8">
        <v>41578000</v>
      </c>
      <c r="M1529" s="8">
        <v>42918000</v>
      </c>
      <c r="N1529" s="8">
        <v>12460000</v>
      </c>
      <c r="O1529" s="8">
        <v>0.22090000000000001</v>
      </c>
      <c r="P1529" s="9">
        <f t="shared" si="368"/>
        <v>0.18817012455183429</v>
      </c>
      <c r="Q1529" s="9">
        <f t="shared" si="369"/>
        <v>0.1802348303342339</v>
      </c>
      <c r="R1529" s="9">
        <f t="shared" si="370"/>
        <v>2.2769366705748414E-2</v>
      </c>
      <c r="S1529" s="9">
        <f t="shared" si="371"/>
        <v>0.70649606633702056</v>
      </c>
      <c r="T1529" s="9">
        <f t="shared" si="372"/>
        <v>0.72926543304276903</v>
      </c>
      <c r="U1529" s="9">
        <f t="shared" si="373"/>
        <v>0.21172112623404871</v>
      </c>
      <c r="V1529" s="9">
        <f t="shared" si="374"/>
        <v>0</v>
      </c>
      <c r="W1529" s="9">
        <f t="shared" si="375"/>
        <v>0</v>
      </c>
      <c r="X1529" s="9">
        <f t="shared" si="376"/>
        <v>1</v>
      </c>
      <c r="Y1529" s="9">
        <f t="shared" si="377"/>
        <v>0</v>
      </c>
      <c r="Z1529" s="9">
        <f t="shared" si="378"/>
        <v>0</v>
      </c>
      <c r="AA1529" s="9">
        <f t="shared" si="379"/>
        <v>0</v>
      </c>
      <c r="AB1529" s="9">
        <f t="shared" si="380"/>
        <v>0</v>
      </c>
      <c r="AC1529" s="9">
        <f t="shared" si="381"/>
        <v>0</v>
      </c>
      <c r="AD1529" s="9">
        <f t="shared" si="382"/>
        <v>1</v>
      </c>
    </row>
    <row r="1530" spans="1:30" x14ac:dyDescent="0.35">
      <c r="A1530" s="5">
        <v>1529</v>
      </c>
      <c r="B1530" s="3" t="s">
        <v>900</v>
      </c>
      <c r="C1530" s="11">
        <v>20</v>
      </c>
      <c r="D1530" s="8">
        <v>4</v>
      </c>
      <c r="E1530" s="11">
        <v>0</v>
      </c>
      <c r="F1530" s="11">
        <v>5</v>
      </c>
      <c r="G1530" s="11">
        <v>0</v>
      </c>
      <c r="H1530" s="8">
        <v>4817000</v>
      </c>
      <c r="I1530" s="8">
        <v>4817000</v>
      </c>
      <c r="J1530" s="8">
        <v>1263000</v>
      </c>
      <c r="K1530" s="8">
        <v>2694000</v>
      </c>
      <c r="L1530" s="8">
        <v>830000</v>
      </c>
      <c r="M1530" s="8">
        <v>3524000</v>
      </c>
      <c r="N1530" s="8">
        <v>2802000</v>
      </c>
      <c r="O1530" s="8">
        <v>0.72840000000000005</v>
      </c>
      <c r="P1530" s="9">
        <f t="shared" si="368"/>
        <v>1</v>
      </c>
      <c r="Q1530" s="9">
        <f t="shared" si="369"/>
        <v>0.26219638779323229</v>
      </c>
      <c r="R1530" s="9">
        <f t="shared" si="370"/>
        <v>0.5592692547228566</v>
      </c>
      <c r="S1530" s="9">
        <f t="shared" si="371"/>
        <v>0.17230641478098402</v>
      </c>
      <c r="T1530" s="9">
        <f t="shared" si="372"/>
        <v>0.73157566950384056</v>
      </c>
      <c r="U1530" s="9">
        <f t="shared" si="373"/>
        <v>0.58168984845339422</v>
      </c>
      <c r="V1530" s="9">
        <f t="shared" si="374"/>
        <v>0</v>
      </c>
      <c r="W1530" s="9">
        <f t="shared" si="375"/>
        <v>0</v>
      </c>
      <c r="X1530" s="9">
        <f t="shared" si="376"/>
        <v>1</v>
      </c>
      <c r="Y1530" s="9">
        <f t="shared" si="377"/>
        <v>0</v>
      </c>
      <c r="Z1530" s="9">
        <f t="shared" si="378"/>
        <v>0</v>
      </c>
      <c r="AA1530" s="9">
        <f t="shared" si="379"/>
        <v>0</v>
      </c>
      <c r="AB1530" s="9">
        <f t="shared" si="380"/>
        <v>0</v>
      </c>
      <c r="AC1530" s="9">
        <f t="shared" si="381"/>
        <v>0</v>
      </c>
      <c r="AD1530" s="9">
        <f t="shared" si="382"/>
        <v>1</v>
      </c>
    </row>
    <row r="1531" spans="1:30" x14ac:dyDescent="0.35">
      <c r="A1531" s="5">
        <v>1530</v>
      </c>
      <c r="B1531" s="3" t="s">
        <v>901</v>
      </c>
      <c r="C1531" s="11">
        <v>20</v>
      </c>
      <c r="D1531" s="8">
        <v>11.5</v>
      </c>
      <c r="E1531" s="11">
        <v>0</v>
      </c>
      <c r="F1531" s="11">
        <v>5</v>
      </c>
      <c r="G1531" s="11">
        <v>0</v>
      </c>
      <c r="H1531" s="8">
        <v>69334000</v>
      </c>
      <c r="I1531" s="8">
        <v>196918000</v>
      </c>
      <c r="J1531" s="8">
        <v>131223000</v>
      </c>
      <c r="K1531" s="8">
        <v>49663000</v>
      </c>
      <c r="L1531" s="8">
        <v>12801000</v>
      </c>
      <c r="M1531" s="8">
        <v>62464000</v>
      </c>
      <c r="N1531" s="8">
        <v>126097000</v>
      </c>
      <c r="O1531" s="8">
        <v>0.74960000000000004</v>
      </c>
      <c r="P1531" s="9">
        <f t="shared" si="368"/>
        <v>0.35209579621974629</v>
      </c>
      <c r="Q1531" s="9">
        <f t="shared" si="369"/>
        <v>0.66638397708690922</v>
      </c>
      <c r="R1531" s="9">
        <f t="shared" si="370"/>
        <v>0.25220142394296102</v>
      </c>
      <c r="S1531" s="9">
        <f t="shared" si="371"/>
        <v>6.5006754080378634E-2</v>
      </c>
      <c r="T1531" s="9">
        <f t="shared" si="372"/>
        <v>0.31720817802333967</v>
      </c>
      <c r="U1531" s="9">
        <f t="shared" si="373"/>
        <v>0.64035283722158465</v>
      </c>
      <c r="V1531" s="9">
        <f t="shared" si="374"/>
        <v>0</v>
      </c>
      <c r="W1531" s="9">
        <f t="shared" si="375"/>
        <v>0</v>
      </c>
      <c r="X1531" s="9">
        <f t="shared" si="376"/>
        <v>1</v>
      </c>
      <c r="Y1531" s="9">
        <f t="shared" si="377"/>
        <v>0</v>
      </c>
      <c r="Z1531" s="9">
        <f t="shared" si="378"/>
        <v>0</v>
      </c>
      <c r="AA1531" s="9">
        <f t="shared" si="379"/>
        <v>0</v>
      </c>
      <c r="AB1531" s="9">
        <f t="shared" si="380"/>
        <v>0</v>
      </c>
      <c r="AC1531" s="9">
        <f t="shared" si="381"/>
        <v>0</v>
      </c>
      <c r="AD1531" s="9">
        <f t="shared" si="382"/>
        <v>1</v>
      </c>
    </row>
    <row r="1532" spans="1:30" x14ac:dyDescent="0.35">
      <c r="A1532" s="5">
        <v>1531</v>
      </c>
      <c r="B1532" s="3" t="s">
        <v>1669</v>
      </c>
      <c r="C1532" s="11">
        <v>20</v>
      </c>
      <c r="D1532" s="8">
        <v>14</v>
      </c>
      <c r="E1532" s="11">
        <v>0</v>
      </c>
      <c r="F1532" s="11">
        <v>5</v>
      </c>
      <c r="G1532" s="11">
        <v>0</v>
      </c>
      <c r="H1532" s="8">
        <v>170000</v>
      </c>
      <c r="I1532" s="8">
        <v>171000</v>
      </c>
      <c r="J1532" s="8">
        <v>-158000</v>
      </c>
      <c r="K1532" s="8">
        <v>175000</v>
      </c>
      <c r="L1532" s="8">
        <v>142000</v>
      </c>
      <c r="M1532" s="8">
        <v>317000</v>
      </c>
      <c r="N1532" s="8">
        <v>174000</v>
      </c>
      <c r="O1532" s="8">
        <v>0.9587</v>
      </c>
      <c r="P1532" s="9">
        <f t="shared" si="368"/>
        <v>0.99415204678362568</v>
      </c>
      <c r="Q1532" s="9">
        <f t="shared" si="369"/>
        <v>-0.92397660818713445</v>
      </c>
      <c r="R1532" s="9">
        <f t="shared" si="370"/>
        <v>1.0233918128654971</v>
      </c>
      <c r="S1532" s="9">
        <f t="shared" si="371"/>
        <v>0.83040935672514615</v>
      </c>
      <c r="T1532" s="9">
        <f t="shared" si="372"/>
        <v>1.8538011695906433</v>
      </c>
      <c r="U1532" s="9">
        <f t="shared" si="373"/>
        <v>1.0175438596491229</v>
      </c>
      <c r="V1532" s="9">
        <f t="shared" si="374"/>
        <v>0</v>
      </c>
      <c r="W1532" s="9">
        <f t="shared" si="375"/>
        <v>0</v>
      </c>
      <c r="X1532" s="9">
        <f t="shared" si="376"/>
        <v>1</v>
      </c>
      <c r="Y1532" s="9">
        <f t="shared" si="377"/>
        <v>0</v>
      </c>
      <c r="Z1532" s="9">
        <f t="shared" si="378"/>
        <v>0</v>
      </c>
      <c r="AA1532" s="9">
        <f t="shared" si="379"/>
        <v>0</v>
      </c>
      <c r="AB1532" s="9">
        <f t="shared" si="380"/>
        <v>0</v>
      </c>
      <c r="AC1532" s="9">
        <f t="shared" si="381"/>
        <v>0</v>
      </c>
      <c r="AD1532" s="9">
        <f t="shared" si="382"/>
        <v>1</v>
      </c>
    </row>
    <row r="1533" spans="1:30" x14ac:dyDescent="0.35">
      <c r="A1533" s="5">
        <v>1532</v>
      </c>
      <c r="B1533" s="3" t="s">
        <v>902</v>
      </c>
      <c r="C1533" s="11">
        <v>20</v>
      </c>
      <c r="D1533" s="8">
        <v>8.5</v>
      </c>
      <c r="E1533" s="11">
        <v>0</v>
      </c>
      <c r="F1533" s="11">
        <v>5</v>
      </c>
      <c r="G1533" s="11">
        <v>0</v>
      </c>
      <c r="H1533" s="8">
        <v>28939000</v>
      </c>
      <c r="I1533" s="8">
        <v>57436000</v>
      </c>
      <c r="J1533" s="8">
        <v>16509000</v>
      </c>
      <c r="K1533" s="8">
        <v>23716000</v>
      </c>
      <c r="L1533" s="8">
        <v>17202000</v>
      </c>
      <c r="M1533" s="8">
        <v>40918000</v>
      </c>
      <c r="N1533" s="8">
        <v>71073000</v>
      </c>
      <c r="O1533" s="8">
        <v>1.1721999999999999</v>
      </c>
      <c r="P1533" s="9">
        <f t="shared" si="368"/>
        <v>0.50384776098614115</v>
      </c>
      <c r="Q1533" s="9">
        <f t="shared" si="369"/>
        <v>0.28743296886969844</v>
      </c>
      <c r="R1533" s="9">
        <f t="shared" si="370"/>
        <v>0.41291176265756668</v>
      </c>
      <c r="S1533" s="9">
        <f t="shared" si="371"/>
        <v>0.29949857232397797</v>
      </c>
      <c r="T1533" s="9">
        <f t="shared" si="372"/>
        <v>0.71241033498154471</v>
      </c>
      <c r="U1533" s="9">
        <f t="shared" si="373"/>
        <v>1.2374294867330593</v>
      </c>
      <c r="V1533" s="9">
        <f t="shared" si="374"/>
        <v>0</v>
      </c>
      <c r="W1533" s="9">
        <f t="shared" si="375"/>
        <v>0</v>
      </c>
      <c r="X1533" s="9">
        <f t="shared" si="376"/>
        <v>1</v>
      </c>
      <c r="Y1533" s="9">
        <f t="shared" si="377"/>
        <v>0</v>
      </c>
      <c r="Z1533" s="9">
        <f t="shared" si="378"/>
        <v>0</v>
      </c>
      <c r="AA1533" s="9">
        <f t="shared" si="379"/>
        <v>0</v>
      </c>
      <c r="AB1533" s="9">
        <f t="shared" si="380"/>
        <v>0</v>
      </c>
      <c r="AC1533" s="9">
        <f t="shared" si="381"/>
        <v>0</v>
      </c>
      <c r="AD1533" s="9">
        <f t="shared" si="382"/>
        <v>1</v>
      </c>
    </row>
    <row r="1534" spans="1:30" x14ac:dyDescent="0.35">
      <c r="A1534" s="5">
        <v>1533</v>
      </c>
      <c r="B1534" s="3" t="s">
        <v>1670</v>
      </c>
      <c r="C1534" s="11">
        <v>20</v>
      </c>
      <c r="D1534" s="8">
        <v>7.5</v>
      </c>
      <c r="E1534" s="11">
        <v>0</v>
      </c>
      <c r="F1534" s="11">
        <v>5</v>
      </c>
      <c r="G1534" s="11">
        <v>0</v>
      </c>
      <c r="H1534" s="8">
        <v>320000</v>
      </c>
      <c r="I1534" s="8">
        <v>320000</v>
      </c>
      <c r="J1534" s="8">
        <v>-141000</v>
      </c>
      <c r="K1534" s="8">
        <v>362000</v>
      </c>
      <c r="L1534" s="8">
        <v>90000</v>
      </c>
      <c r="M1534" s="8">
        <v>452000</v>
      </c>
      <c r="N1534" s="8">
        <v>739000</v>
      </c>
      <c r="O1534" s="8">
        <v>2.2565</v>
      </c>
      <c r="P1534" s="9">
        <f t="shared" si="368"/>
        <v>1</v>
      </c>
      <c r="Q1534" s="9">
        <f t="shared" si="369"/>
        <v>-0.44062499999999999</v>
      </c>
      <c r="R1534" s="9">
        <f t="shared" si="370"/>
        <v>1.1312500000000001</v>
      </c>
      <c r="S1534" s="9">
        <f t="shared" si="371"/>
        <v>0.28125</v>
      </c>
      <c r="T1534" s="9">
        <f t="shared" si="372"/>
        <v>1.4125000000000001</v>
      </c>
      <c r="U1534" s="9">
        <f t="shared" si="373"/>
        <v>2.3093750000000002</v>
      </c>
      <c r="V1534" s="9">
        <f t="shared" si="374"/>
        <v>0</v>
      </c>
      <c r="W1534" s="9">
        <f t="shared" si="375"/>
        <v>0</v>
      </c>
      <c r="X1534" s="9">
        <f t="shared" si="376"/>
        <v>1</v>
      </c>
      <c r="Y1534" s="9">
        <f t="shared" si="377"/>
        <v>0</v>
      </c>
      <c r="Z1534" s="9">
        <f t="shared" si="378"/>
        <v>0</v>
      </c>
      <c r="AA1534" s="9">
        <f t="shared" si="379"/>
        <v>0</v>
      </c>
      <c r="AB1534" s="9">
        <f t="shared" si="380"/>
        <v>0</v>
      </c>
      <c r="AC1534" s="9">
        <f t="shared" si="381"/>
        <v>0</v>
      </c>
      <c r="AD1534" s="9">
        <f t="shared" si="382"/>
        <v>1</v>
      </c>
    </row>
    <row r="1535" spans="1:30" x14ac:dyDescent="0.35">
      <c r="A1535" s="5">
        <v>1534</v>
      </c>
      <c r="B1535" s="3" t="s">
        <v>903</v>
      </c>
      <c r="C1535" s="11">
        <v>20</v>
      </c>
      <c r="D1535" s="8">
        <v>17</v>
      </c>
      <c r="E1535" s="11">
        <v>0</v>
      </c>
      <c r="F1535" s="11">
        <v>5</v>
      </c>
      <c r="G1535" s="11">
        <v>0</v>
      </c>
      <c r="H1535" s="8">
        <v>8236000</v>
      </c>
      <c r="I1535" s="8">
        <v>8236000</v>
      </c>
      <c r="J1535" s="8">
        <v>1768000</v>
      </c>
      <c r="K1535" s="8">
        <v>1194000</v>
      </c>
      <c r="L1535" s="8">
        <v>5264000</v>
      </c>
      <c r="M1535" s="8">
        <v>6458000</v>
      </c>
      <c r="N1535" s="8">
        <v>9423000</v>
      </c>
      <c r="O1535" s="8">
        <v>1.1640999999999999</v>
      </c>
      <c r="P1535" s="9">
        <f t="shared" si="368"/>
        <v>1</v>
      </c>
      <c r="Q1535" s="9">
        <f t="shared" si="369"/>
        <v>0.21466731423020885</v>
      </c>
      <c r="R1535" s="9">
        <f t="shared" si="370"/>
        <v>0.14497328800388537</v>
      </c>
      <c r="S1535" s="9">
        <f t="shared" si="371"/>
        <v>0.63914521612433217</v>
      </c>
      <c r="T1535" s="9">
        <f t="shared" si="372"/>
        <v>0.7841185041282176</v>
      </c>
      <c r="U1535" s="9">
        <f t="shared" si="373"/>
        <v>1.1441233608547838</v>
      </c>
      <c r="V1535" s="9">
        <f t="shared" si="374"/>
        <v>0</v>
      </c>
      <c r="W1535" s="9">
        <f t="shared" si="375"/>
        <v>0</v>
      </c>
      <c r="X1535" s="9">
        <f t="shared" si="376"/>
        <v>1</v>
      </c>
      <c r="Y1535" s="9">
        <f t="shared" si="377"/>
        <v>0</v>
      </c>
      <c r="Z1535" s="9">
        <f t="shared" si="378"/>
        <v>0</v>
      </c>
      <c r="AA1535" s="9">
        <f t="shared" si="379"/>
        <v>0</v>
      </c>
      <c r="AB1535" s="9">
        <f t="shared" si="380"/>
        <v>0</v>
      </c>
      <c r="AC1535" s="9">
        <f t="shared" si="381"/>
        <v>0</v>
      </c>
      <c r="AD1535" s="9">
        <f t="shared" si="382"/>
        <v>1</v>
      </c>
    </row>
    <row r="1536" spans="1:30" x14ac:dyDescent="0.35">
      <c r="A1536" s="5">
        <v>1535</v>
      </c>
      <c r="B1536" s="3" t="s">
        <v>903</v>
      </c>
      <c r="C1536" s="11">
        <v>20</v>
      </c>
      <c r="D1536" s="8">
        <v>3.5</v>
      </c>
      <c r="E1536" s="11">
        <v>0</v>
      </c>
      <c r="F1536" s="11">
        <v>5</v>
      </c>
      <c r="G1536" s="11">
        <v>0</v>
      </c>
      <c r="H1536" s="8">
        <v>701000</v>
      </c>
      <c r="I1536" s="8">
        <v>701000</v>
      </c>
      <c r="J1536" s="8">
        <v>526000</v>
      </c>
      <c r="K1536" s="8">
        <v>43000</v>
      </c>
      <c r="L1536" s="8">
        <v>121000</v>
      </c>
      <c r="M1536" s="8">
        <v>164000</v>
      </c>
      <c r="N1536" s="8">
        <v>3861000</v>
      </c>
      <c r="O1536" s="8">
        <v>6.1776</v>
      </c>
      <c r="P1536" s="9">
        <f t="shared" si="368"/>
        <v>1</v>
      </c>
      <c r="Q1536" s="9">
        <f t="shared" si="369"/>
        <v>0.75035663338088443</v>
      </c>
      <c r="R1536" s="9">
        <f t="shared" si="370"/>
        <v>6.1340941512125532E-2</v>
      </c>
      <c r="S1536" s="9">
        <f t="shared" si="371"/>
        <v>0.17261055634807418</v>
      </c>
      <c r="T1536" s="9">
        <f t="shared" si="372"/>
        <v>0.23395149786019973</v>
      </c>
      <c r="U1536" s="9">
        <f t="shared" si="373"/>
        <v>5.5078459343794579</v>
      </c>
      <c r="V1536" s="9">
        <f t="shared" si="374"/>
        <v>0</v>
      </c>
      <c r="W1536" s="9">
        <f t="shared" si="375"/>
        <v>0</v>
      </c>
      <c r="X1536" s="9">
        <f t="shared" si="376"/>
        <v>1</v>
      </c>
      <c r="Y1536" s="9">
        <f t="shared" si="377"/>
        <v>0</v>
      </c>
      <c r="Z1536" s="9">
        <f t="shared" si="378"/>
        <v>0</v>
      </c>
      <c r="AA1536" s="9">
        <f t="shared" si="379"/>
        <v>0</v>
      </c>
      <c r="AB1536" s="9">
        <f t="shared" si="380"/>
        <v>0</v>
      </c>
      <c r="AC1536" s="9">
        <f t="shared" si="381"/>
        <v>0</v>
      </c>
      <c r="AD1536" s="9">
        <f t="shared" si="382"/>
        <v>1</v>
      </c>
    </row>
    <row r="1537" spans="1:30" x14ac:dyDescent="0.35">
      <c r="A1537" s="5">
        <v>1536</v>
      </c>
      <c r="B1537" s="3" t="s">
        <v>1671</v>
      </c>
      <c r="C1537" s="11">
        <v>20</v>
      </c>
      <c r="D1537" s="8">
        <v>10</v>
      </c>
      <c r="E1537" s="11">
        <v>0</v>
      </c>
      <c r="F1537" s="11">
        <v>5</v>
      </c>
      <c r="G1537" s="11">
        <v>0</v>
      </c>
      <c r="H1537" s="8">
        <v>719000</v>
      </c>
      <c r="I1537" s="8">
        <v>867000</v>
      </c>
      <c r="J1537" s="8">
        <v>159000</v>
      </c>
      <c r="K1537" s="8">
        <v>385000</v>
      </c>
      <c r="L1537" s="8">
        <v>303000</v>
      </c>
      <c r="M1537" s="8">
        <v>688000</v>
      </c>
      <c r="N1537" s="8">
        <v>2378000</v>
      </c>
      <c r="O1537" s="8">
        <v>2.4901</v>
      </c>
      <c r="P1537" s="9">
        <f t="shared" si="368"/>
        <v>0.82929642445213381</v>
      </c>
      <c r="Q1537" s="9">
        <f t="shared" si="369"/>
        <v>0.18339100346020762</v>
      </c>
      <c r="R1537" s="9">
        <f t="shared" si="370"/>
        <v>0.44405997693194926</v>
      </c>
      <c r="S1537" s="9">
        <f t="shared" si="371"/>
        <v>0.34948096885813151</v>
      </c>
      <c r="T1537" s="9">
        <f t="shared" si="372"/>
        <v>0.79354094579008072</v>
      </c>
      <c r="U1537" s="9">
        <f t="shared" si="373"/>
        <v>2.7427912341407152</v>
      </c>
      <c r="V1537" s="9">
        <f t="shared" si="374"/>
        <v>0</v>
      </c>
      <c r="W1537" s="9">
        <f t="shared" si="375"/>
        <v>0</v>
      </c>
      <c r="X1537" s="9">
        <f t="shared" si="376"/>
        <v>1</v>
      </c>
      <c r="Y1537" s="9">
        <f t="shared" si="377"/>
        <v>0</v>
      </c>
      <c r="Z1537" s="9">
        <f t="shared" si="378"/>
        <v>0</v>
      </c>
      <c r="AA1537" s="9">
        <f t="shared" si="379"/>
        <v>0</v>
      </c>
      <c r="AB1537" s="9">
        <f t="shared" si="380"/>
        <v>0</v>
      </c>
      <c r="AC1537" s="9">
        <f t="shared" si="381"/>
        <v>0</v>
      </c>
      <c r="AD1537" s="9">
        <f t="shared" si="382"/>
        <v>1</v>
      </c>
    </row>
    <row r="1538" spans="1:30" x14ac:dyDescent="0.35">
      <c r="A1538" s="5">
        <v>1537</v>
      </c>
      <c r="B1538" s="3" t="s">
        <v>904</v>
      </c>
      <c r="C1538" s="11">
        <v>20</v>
      </c>
      <c r="D1538" s="8">
        <v>8.5</v>
      </c>
      <c r="E1538" s="11">
        <v>0</v>
      </c>
      <c r="F1538" s="11">
        <v>5</v>
      </c>
      <c r="G1538" s="11">
        <v>0</v>
      </c>
      <c r="H1538" s="8">
        <v>16200000</v>
      </c>
      <c r="I1538" s="8">
        <v>16200000</v>
      </c>
      <c r="J1538" s="8">
        <v>10844000</v>
      </c>
      <c r="K1538" s="8">
        <v>3200000</v>
      </c>
      <c r="L1538" s="8">
        <v>2146000</v>
      </c>
      <c r="M1538" s="8">
        <v>5346000</v>
      </c>
      <c r="N1538" s="8">
        <v>32114000</v>
      </c>
      <c r="O1538" s="8">
        <v>1.917</v>
      </c>
      <c r="P1538" s="9">
        <f t="shared" si="368"/>
        <v>1</v>
      </c>
      <c r="Q1538" s="9">
        <f t="shared" si="369"/>
        <v>0.66938271604938271</v>
      </c>
      <c r="R1538" s="9">
        <f t="shared" si="370"/>
        <v>0.19753086419753085</v>
      </c>
      <c r="S1538" s="9">
        <f t="shared" si="371"/>
        <v>0.13246913580246913</v>
      </c>
      <c r="T1538" s="9">
        <f t="shared" si="372"/>
        <v>0.33</v>
      </c>
      <c r="U1538" s="9">
        <f t="shared" si="373"/>
        <v>1.9823456790123457</v>
      </c>
      <c r="V1538" s="9">
        <f t="shared" si="374"/>
        <v>0</v>
      </c>
      <c r="W1538" s="9">
        <f t="shared" si="375"/>
        <v>0</v>
      </c>
      <c r="X1538" s="9">
        <f t="shared" si="376"/>
        <v>1</v>
      </c>
      <c r="Y1538" s="9">
        <f t="shared" si="377"/>
        <v>0</v>
      </c>
      <c r="Z1538" s="9">
        <f t="shared" si="378"/>
        <v>0</v>
      </c>
      <c r="AA1538" s="9">
        <f t="shared" si="379"/>
        <v>0</v>
      </c>
      <c r="AB1538" s="9">
        <f t="shared" si="380"/>
        <v>0</v>
      </c>
      <c r="AC1538" s="9">
        <f t="shared" si="381"/>
        <v>0</v>
      </c>
      <c r="AD1538" s="9">
        <f t="shared" si="382"/>
        <v>1</v>
      </c>
    </row>
    <row r="1539" spans="1:30" x14ac:dyDescent="0.35">
      <c r="A1539" s="5">
        <v>1538</v>
      </c>
      <c r="B1539" s="3" t="s">
        <v>1672</v>
      </c>
      <c r="C1539" s="11">
        <v>20</v>
      </c>
      <c r="D1539" s="8">
        <v>16</v>
      </c>
      <c r="E1539" s="11">
        <v>0</v>
      </c>
      <c r="F1539" s="11">
        <v>5</v>
      </c>
      <c r="G1539" s="11">
        <v>0</v>
      </c>
      <c r="H1539" s="8">
        <v>28095000</v>
      </c>
      <c r="I1539" s="8">
        <v>28095000</v>
      </c>
      <c r="J1539" s="8">
        <v>350000</v>
      </c>
      <c r="K1539" s="8">
        <v>807000</v>
      </c>
      <c r="L1539" s="8">
        <v>26916000</v>
      </c>
      <c r="M1539" s="8">
        <v>27723000</v>
      </c>
      <c r="N1539" s="8">
        <v>17368000</v>
      </c>
      <c r="O1539" s="8">
        <v>0.62880000000000003</v>
      </c>
      <c r="P1539" s="9">
        <f t="shared" si="368"/>
        <v>1</v>
      </c>
      <c r="Q1539" s="9">
        <f t="shared" si="369"/>
        <v>1.2457732692649938E-2</v>
      </c>
      <c r="R1539" s="9">
        <f t="shared" si="370"/>
        <v>2.8723972237052857E-2</v>
      </c>
      <c r="S1539" s="9">
        <f t="shared" si="371"/>
        <v>0.95803523758675924</v>
      </c>
      <c r="T1539" s="9">
        <f t="shared" si="372"/>
        <v>0.98675920982381204</v>
      </c>
      <c r="U1539" s="9">
        <f t="shared" si="373"/>
        <v>0.61818828973126894</v>
      </c>
      <c r="V1539" s="9">
        <f t="shared" si="374"/>
        <v>0</v>
      </c>
      <c r="W1539" s="9">
        <f t="shared" si="375"/>
        <v>0</v>
      </c>
      <c r="X1539" s="9">
        <f t="shared" si="376"/>
        <v>1</v>
      </c>
      <c r="Y1539" s="9">
        <f t="shared" si="377"/>
        <v>0</v>
      </c>
      <c r="Z1539" s="9">
        <f t="shared" si="378"/>
        <v>0</v>
      </c>
      <c r="AA1539" s="9">
        <f t="shared" si="379"/>
        <v>0</v>
      </c>
      <c r="AB1539" s="9">
        <f t="shared" si="380"/>
        <v>0</v>
      </c>
      <c r="AC1539" s="9">
        <f t="shared" si="381"/>
        <v>0</v>
      </c>
      <c r="AD1539" s="9">
        <f t="shared" si="382"/>
        <v>1</v>
      </c>
    </row>
    <row r="1540" spans="1:30" x14ac:dyDescent="0.35">
      <c r="A1540" s="5">
        <v>1539</v>
      </c>
      <c r="B1540" s="3" t="s">
        <v>905</v>
      </c>
      <c r="C1540" s="11">
        <v>20</v>
      </c>
      <c r="D1540" s="8">
        <v>15.5</v>
      </c>
      <c r="E1540" s="11">
        <v>0</v>
      </c>
      <c r="F1540" s="11">
        <v>5</v>
      </c>
      <c r="G1540" s="11">
        <v>0</v>
      </c>
      <c r="H1540" s="8">
        <v>19210000</v>
      </c>
      <c r="I1540" s="8">
        <v>56520000</v>
      </c>
      <c r="J1540" s="8">
        <v>8299000</v>
      </c>
      <c r="K1540" s="8">
        <v>11005000</v>
      </c>
      <c r="L1540" s="8">
        <v>37206000</v>
      </c>
      <c r="M1540" s="8">
        <v>48211000</v>
      </c>
      <c r="N1540" s="8">
        <v>34611000</v>
      </c>
      <c r="O1540" s="8">
        <v>0.93859999999999999</v>
      </c>
      <c r="P1540" s="9">
        <f t="shared" si="368"/>
        <v>0.33987968860580325</v>
      </c>
      <c r="Q1540" s="9">
        <f t="shared" si="369"/>
        <v>0.14683297947629159</v>
      </c>
      <c r="R1540" s="9">
        <f t="shared" si="370"/>
        <v>0.1947098372257608</v>
      </c>
      <c r="S1540" s="9">
        <f t="shared" si="371"/>
        <v>0.65828025477707008</v>
      </c>
      <c r="T1540" s="9">
        <f t="shared" si="372"/>
        <v>0.85299009200283082</v>
      </c>
      <c r="U1540" s="9">
        <f t="shared" si="373"/>
        <v>0.61236730360934177</v>
      </c>
      <c r="V1540" s="9">
        <f t="shared" si="374"/>
        <v>0</v>
      </c>
      <c r="W1540" s="9">
        <f t="shared" si="375"/>
        <v>0</v>
      </c>
      <c r="X1540" s="9">
        <f t="shared" si="376"/>
        <v>1</v>
      </c>
      <c r="Y1540" s="9">
        <f t="shared" si="377"/>
        <v>0</v>
      </c>
      <c r="Z1540" s="9">
        <f t="shared" si="378"/>
        <v>0</v>
      </c>
      <c r="AA1540" s="9">
        <f t="shared" si="379"/>
        <v>0</v>
      </c>
      <c r="AB1540" s="9">
        <f t="shared" si="380"/>
        <v>0</v>
      </c>
      <c r="AC1540" s="9">
        <f t="shared" si="381"/>
        <v>0</v>
      </c>
      <c r="AD1540" s="9">
        <f t="shared" si="382"/>
        <v>1</v>
      </c>
    </row>
    <row r="1541" spans="1:30" x14ac:dyDescent="0.35">
      <c r="A1541" s="5">
        <v>1540</v>
      </c>
      <c r="B1541" s="3" t="s">
        <v>906</v>
      </c>
      <c r="C1541" s="11">
        <v>20</v>
      </c>
      <c r="D1541" s="8">
        <v>22.5</v>
      </c>
      <c r="E1541" s="11">
        <v>0</v>
      </c>
      <c r="F1541" s="11">
        <v>5</v>
      </c>
      <c r="G1541" s="11">
        <v>0</v>
      </c>
      <c r="H1541" s="8">
        <v>6080000</v>
      </c>
      <c r="I1541" s="8">
        <v>7166000</v>
      </c>
      <c r="J1541" s="8">
        <v>5201000</v>
      </c>
      <c r="K1541" s="8">
        <v>1800000</v>
      </c>
      <c r="L1541" s="8">
        <v>155000</v>
      </c>
      <c r="M1541" s="8">
        <v>1955000</v>
      </c>
      <c r="N1541" s="8">
        <v>1984000</v>
      </c>
      <c r="O1541" s="8">
        <v>0.25729999999999997</v>
      </c>
      <c r="P1541" s="9">
        <f t="shared" si="368"/>
        <v>0.84845101869941386</v>
      </c>
      <c r="Q1541" s="9">
        <f t="shared" si="369"/>
        <v>0.72578844543678478</v>
      </c>
      <c r="R1541" s="9">
        <f t="shared" si="370"/>
        <v>0.25118615685180018</v>
      </c>
      <c r="S1541" s="9">
        <f t="shared" si="371"/>
        <v>2.1629919062238347E-2</v>
      </c>
      <c r="T1541" s="9">
        <f t="shared" si="372"/>
        <v>0.2728160759140385</v>
      </c>
      <c r="U1541" s="9">
        <f t="shared" si="373"/>
        <v>0.27686296399665083</v>
      </c>
      <c r="V1541" s="9">
        <f t="shared" si="374"/>
        <v>0</v>
      </c>
      <c r="W1541" s="9">
        <f t="shared" si="375"/>
        <v>0</v>
      </c>
      <c r="X1541" s="9">
        <f t="shared" si="376"/>
        <v>1</v>
      </c>
      <c r="Y1541" s="9">
        <f t="shared" si="377"/>
        <v>0</v>
      </c>
      <c r="Z1541" s="9">
        <f t="shared" si="378"/>
        <v>0</v>
      </c>
      <c r="AA1541" s="9">
        <f t="shared" si="379"/>
        <v>0</v>
      </c>
      <c r="AB1541" s="9">
        <f t="shared" si="380"/>
        <v>0</v>
      </c>
      <c r="AC1541" s="9">
        <f t="shared" si="381"/>
        <v>0</v>
      </c>
      <c r="AD1541" s="9">
        <f t="shared" si="382"/>
        <v>1</v>
      </c>
    </row>
    <row r="1542" spans="1:30" x14ac:dyDescent="0.35">
      <c r="A1542" s="5">
        <v>1541</v>
      </c>
      <c r="B1542" s="3" t="s">
        <v>1673</v>
      </c>
      <c r="C1542" s="11">
        <v>20</v>
      </c>
      <c r="D1542" s="8">
        <v>7.5</v>
      </c>
      <c r="E1542" s="11">
        <v>0</v>
      </c>
      <c r="F1542" s="11">
        <v>5</v>
      </c>
      <c r="G1542" s="11">
        <v>0</v>
      </c>
      <c r="H1542" s="8">
        <v>6325000</v>
      </c>
      <c r="I1542" s="8">
        <v>53979000</v>
      </c>
      <c r="J1542" s="8">
        <v>-47189000</v>
      </c>
      <c r="K1542" s="8">
        <v>93321000</v>
      </c>
      <c r="L1542" s="8">
        <v>7837000</v>
      </c>
      <c r="M1542" s="8">
        <v>101158000</v>
      </c>
      <c r="N1542" s="8">
        <v>1073000</v>
      </c>
      <c r="O1542" s="8">
        <v>1.89E-2</v>
      </c>
      <c r="P1542" s="9">
        <f t="shared" si="368"/>
        <v>0.11717519776209266</v>
      </c>
      <c r="Q1542" s="9">
        <f t="shared" si="369"/>
        <v>-0.87421034105855977</v>
      </c>
      <c r="R1542" s="9">
        <f t="shared" si="370"/>
        <v>1.7288389929416996</v>
      </c>
      <c r="S1542" s="9">
        <f t="shared" si="371"/>
        <v>0.14518609088719686</v>
      </c>
      <c r="T1542" s="9">
        <f t="shared" si="372"/>
        <v>1.8740250838288963</v>
      </c>
      <c r="U1542" s="9">
        <f t="shared" si="373"/>
        <v>1.9878100742881492E-2</v>
      </c>
      <c r="V1542" s="9">
        <f t="shared" si="374"/>
        <v>0</v>
      </c>
      <c r="W1542" s="9">
        <f t="shared" si="375"/>
        <v>0</v>
      </c>
      <c r="X1542" s="9">
        <f t="shared" si="376"/>
        <v>1</v>
      </c>
      <c r="Y1542" s="9">
        <f t="shared" si="377"/>
        <v>0</v>
      </c>
      <c r="Z1542" s="9">
        <f t="shared" si="378"/>
        <v>0</v>
      </c>
      <c r="AA1542" s="9">
        <f t="shared" si="379"/>
        <v>0</v>
      </c>
      <c r="AB1542" s="9">
        <f t="shared" si="380"/>
        <v>0</v>
      </c>
      <c r="AC1542" s="9">
        <f t="shared" si="381"/>
        <v>0</v>
      </c>
      <c r="AD1542" s="9">
        <f t="shared" si="382"/>
        <v>1</v>
      </c>
    </row>
    <row r="1543" spans="1:30" x14ac:dyDescent="0.35">
      <c r="A1543" s="5">
        <v>1542</v>
      </c>
      <c r="B1543" s="3" t="s">
        <v>907</v>
      </c>
      <c r="C1543" s="11">
        <v>20</v>
      </c>
      <c r="D1543" s="8">
        <v>13.5</v>
      </c>
      <c r="E1543" s="11">
        <v>0</v>
      </c>
      <c r="F1543" s="11">
        <v>5</v>
      </c>
      <c r="G1543" s="11">
        <v>0</v>
      </c>
      <c r="H1543" s="8">
        <v>643000</v>
      </c>
      <c r="I1543" s="8">
        <v>3765000</v>
      </c>
      <c r="J1543" s="8">
        <v>2705000</v>
      </c>
      <c r="K1543" s="8">
        <v>1031000</v>
      </c>
      <c r="L1543" s="8">
        <v>19000</v>
      </c>
      <c r="M1543" s="8">
        <v>1050000</v>
      </c>
      <c r="N1543" s="8">
        <v>205000</v>
      </c>
      <c r="O1543" s="8">
        <v>5.1200000000000002E-2</v>
      </c>
      <c r="P1543" s="9">
        <f t="shared" si="368"/>
        <v>0.17078353253652059</v>
      </c>
      <c r="Q1543" s="9">
        <f t="shared" si="369"/>
        <v>0.71845949535192566</v>
      </c>
      <c r="R1543" s="9">
        <f t="shared" si="370"/>
        <v>0.27383798140770255</v>
      </c>
      <c r="S1543" s="9">
        <f t="shared" si="371"/>
        <v>5.0464807436918988E-3</v>
      </c>
      <c r="T1543" s="9">
        <f t="shared" si="372"/>
        <v>0.2788844621513944</v>
      </c>
      <c r="U1543" s="9">
        <f t="shared" si="373"/>
        <v>5.4448871181938911E-2</v>
      </c>
      <c r="V1543" s="9">
        <f t="shared" si="374"/>
        <v>0</v>
      </c>
      <c r="W1543" s="9">
        <f t="shared" si="375"/>
        <v>0</v>
      </c>
      <c r="X1543" s="9">
        <f t="shared" si="376"/>
        <v>1</v>
      </c>
      <c r="Y1543" s="9">
        <f t="shared" si="377"/>
        <v>0</v>
      </c>
      <c r="Z1543" s="9">
        <f t="shared" si="378"/>
        <v>0</v>
      </c>
      <c r="AA1543" s="9">
        <f t="shared" si="379"/>
        <v>0</v>
      </c>
      <c r="AB1543" s="9">
        <f t="shared" si="380"/>
        <v>0</v>
      </c>
      <c r="AC1543" s="9">
        <f t="shared" si="381"/>
        <v>0</v>
      </c>
      <c r="AD1543" s="9">
        <f t="shared" si="382"/>
        <v>1</v>
      </c>
    </row>
    <row r="1544" spans="1:30" x14ac:dyDescent="0.35">
      <c r="A1544" s="5">
        <v>1543</v>
      </c>
      <c r="B1544" s="3" t="s">
        <v>1674</v>
      </c>
      <c r="C1544" s="11">
        <v>20</v>
      </c>
      <c r="D1544" s="8">
        <v>3.5</v>
      </c>
      <c r="E1544" s="11">
        <v>0</v>
      </c>
      <c r="F1544" s="11">
        <v>5</v>
      </c>
      <c r="G1544" s="11">
        <v>0</v>
      </c>
      <c r="H1544" s="8">
        <v>5982000</v>
      </c>
      <c r="I1544" s="8">
        <v>13209000</v>
      </c>
      <c r="J1544" s="8">
        <v>-8394000</v>
      </c>
      <c r="K1544" s="8">
        <v>14200000</v>
      </c>
      <c r="L1544" s="8">
        <v>1403000</v>
      </c>
      <c r="M1544" s="8">
        <v>15603000</v>
      </c>
      <c r="N1544" s="8">
        <v>261000</v>
      </c>
      <c r="O1544" s="8">
        <v>3.1600000000000003E-2</v>
      </c>
      <c r="P1544" s="9">
        <f t="shared" si="368"/>
        <v>0.45287304110833521</v>
      </c>
      <c r="Q1544" s="9">
        <f t="shared" si="369"/>
        <v>-0.63547581194640013</v>
      </c>
      <c r="R1544" s="9">
        <f t="shared" si="370"/>
        <v>1.0750246044363692</v>
      </c>
      <c r="S1544" s="9">
        <f t="shared" si="371"/>
        <v>0.10621545915663563</v>
      </c>
      <c r="T1544" s="9">
        <f t="shared" si="372"/>
        <v>1.1812400635930047</v>
      </c>
      <c r="U1544" s="9">
        <f t="shared" si="373"/>
        <v>1.9759255053372702E-2</v>
      </c>
      <c r="V1544" s="9">
        <f t="shared" si="374"/>
        <v>0</v>
      </c>
      <c r="W1544" s="9">
        <f t="shared" si="375"/>
        <v>0</v>
      </c>
      <c r="X1544" s="9">
        <f t="shared" si="376"/>
        <v>1</v>
      </c>
      <c r="Y1544" s="9">
        <f t="shared" si="377"/>
        <v>0</v>
      </c>
      <c r="Z1544" s="9">
        <f t="shared" si="378"/>
        <v>0</v>
      </c>
      <c r="AA1544" s="9">
        <f t="shared" si="379"/>
        <v>0</v>
      </c>
      <c r="AB1544" s="9">
        <f t="shared" si="380"/>
        <v>0</v>
      </c>
      <c r="AC1544" s="9">
        <f t="shared" si="381"/>
        <v>0</v>
      </c>
      <c r="AD1544" s="9">
        <f t="shared" si="382"/>
        <v>1</v>
      </c>
    </row>
    <row r="1545" spans="1:30" x14ac:dyDescent="0.35">
      <c r="A1545" s="5">
        <v>1544</v>
      </c>
      <c r="B1545" s="3" t="s">
        <v>1675</v>
      </c>
      <c r="C1545" s="11">
        <v>20</v>
      </c>
      <c r="D1545" s="8">
        <v>7</v>
      </c>
      <c r="E1545" s="11">
        <v>0</v>
      </c>
      <c r="F1545" s="11">
        <v>5</v>
      </c>
      <c r="G1545" s="11">
        <v>0</v>
      </c>
      <c r="H1545" s="8">
        <v>855000</v>
      </c>
      <c r="I1545" s="8">
        <v>2510000</v>
      </c>
      <c r="J1545" s="8">
        <v>-4601000</v>
      </c>
      <c r="K1545" s="8">
        <v>5896000</v>
      </c>
      <c r="L1545" s="8">
        <v>1205000</v>
      </c>
      <c r="M1545" s="8">
        <v>7101000</v>
      </c>
      <c r="N1545" s="8">
        <v>3279000</v>
      </c>
      <c r="O1545" s="8">
        <v>1.2091000000000001</v>
      </c>
      <c r="P1545" s="9">
        <f t="shared" si="368"/>
        <v>0.34063745019920316</v>
      </c>
      <c r="Q1545" s="9">
        <f t="shared" si="369"/>
        <v>-1.8330677290836654</v>
      </c>
      <c r="R1545" s="9">
        <f t="shared" si="370"/>
        <v>2.3490039840637449</v>
      </c>
      <c r="S1545" s="9">
        <f t="shared" si="371"/>
        <v>0.48007968127490042</v>
      </c>
      <c r="T1545" s="9">
        <f t="shared" si="372"/>
        <v>2.8290836653386453</v>
      </c>
      <c r="U1545" s="9">
        <f t="shared" si="373"/>
        <v>1.3063745019920319</v>
      </c>
      <c r="V1545" s="9">
        <f t="shared" si="374"/>
        <v>0</v>
      </c>
      <c r="W1545" s="9">
        <f t="shared" si="375"/>
        <v>0</v>
      </c>
      <c r="X1545" s="9">
        <f t="shared" si="376"/>
        <v>1</v>
      </c>
      <c r="Y1545" s="9">
        <f t="shared" si="377"/>
        <v>0</v>
      </c>
      <c r="Z1545" s="9">
        <f t="shared" si="378"/>
        <v>0</v>
      </c>
      <c r="AA1545" s="9">
        <f t="shared" si="379"/>
        <v>0</v>
      </c>
      <c r="AB1545" s="9">
        <f t="shared" si="380"/>
        <v>0</v>
      </c>
      <c r="AC1545" s="9">
        <f t="shared" si="381"/>
        <v>0</v>
      </c>
      <c r="AD1545" s="9">
        <f t="shared" si="382"/>
        <v>1</v>
      </c>
    </row>
    <row r="1546" spans="1:30" x14ac:dyDescent="0.35">
      <c r="A1546" s="5">
        <v>1545</v>
      </c>
      <c r="B1546" s="3" t="s">
        <v>908</v>
      </c>
      <c r="C1546" s="11">
        <v>20</v>
      </c>
      <c r="D1546" s="8">
        <v>10.5</v>
      </c>
      <c r="E1546" s="11">
        <v>0</v>
      </c>
      <c r="F1546" s="11">
        <v>5</v>
      </c>
      <c r="G1546" s="11">
        <v>0</v>
      </c>
      <c r="H1546" s="8">
        <v>132898000</v>
      </c>
      <c r="I1546" s="8">
        <v>156631000</v>
      </c>
      <c r="J1546" s="8">
        <v>100680000</v>
      </c>
      <c r="K1546" s="8">
        <v>5162000</v>
      </c>
      <c r="L1546" s="8">
        <v>50639000</v>
      </c>
      <c r="M1546" s="8">
        <v>55801000</v>
      </c>
      <c r="N1546" s="8">
        <v>107636000</v>
      </c>
      <c r="O1546" s="8">
        <v>0.72299999999999998</v>
      </c>
      <c r="P1546" s="9">
        <f t="shared" si="368"/>
        <v>0.84847827058500547</v>
      </c>
      <c r="Q1546" s="9">
        <f t="shared" si="369"/>
        <v>0.64278463394857976</v>
      </c>
      <c r="R1546" s="9">
        <f t="shared" si="370"/>
        <v>3.295643901909584E-2</v>
      </c>
      <c r="S1546" s="9">
        <f t="shared" si="371"/>
        <v>0.32330126220224603</v>
      </c>
      <c r="T1546" s="9">
        <f t="shared" si="372"/>
        <v>0.35625770122134187</v>
      </c>
      <c r="U1546" s="9">
        <f t="shared" si="373"/>
        <v>0.6871947443354125</v>
      </c>
      <c r="V1546" s="9">
        <f t="shared" si="374"/>
        <v>0</v>
      </c>
      <c r="W1546" s="9">
        <f t="shared" si="375"/>
        <v>0</v>
      </c>
      <c r="X1546" s="9">
        <f t="shared" si="376"/>
        <v>1</v>
      </c>
      <c r="Y1546" s="9">
        <f t="shared" si="377"/>
        <v>0</v>
      </c>
      <c r="Z1546" s="9">
        <f t="shared" si="378"/>
        <v>0</v>
      </c>
      <c r="AA1546" s="9">
        <f t="shared" si="379"/>
        <v>0</v>
      </c>
      <c r="AB1546" s="9">
        <f t="shared" si="380"/>
        <v>0</v>
      </c>
      <c r="AC1546" s="9">
        <f t="shared" si="381"/>
        <v>0</v>
      </c>
      <c r="AD1546" s="9">
        <f t="shared" si="382"/>
        <v>1</v>
      </c>
    </row>
    <row r="1547" spans="1:30" x14ac:dyDescent="0.35">
      <c r="A1547" s="5">
        <v>1546</v>
      </c>
      <c r="B1547" s="3" t="s">
        <v>1676</v>
      </c>
      <c r="C1547" s="11">
        <v>20</v>
      </c>
      <c r="D1547" s="8">
        <v>21</v>
      </c>
      <c r="E1547" s="11">
        <v>0</v>
      </c>
      <c r="F1547" s="11">
        <v>5</v>
      </c>
      <c r="G1547" s="11">
        <v>0</v>
      </c>
      <c r="H1547" s="8">
        <v>174580000</v>
      </c>
      <c r="I1547" s="8">
        <v>346035000</v>
      </c>
      <c r="J1547" s="8">
        <v>280942000</v>
      </c>
      <c r="K1547" s="8">
        <v>20061000</v>
      </c>
      <c r="L1547" s="8">
        <v>5321000</v>
      </c>
      <c r="M1547" s="8">
        <v>25382000</v>
      </c>
      <c r="N1547" s="8">
        <v>181950000</v>
      </c>
      <c r="O1547" s="8">
        <v>0.51590000000000003</v>
      </c>
      <c r="P1547" s="9">
        <f t="shared" si="368"/>
        <v>0.50451543918967734</v>
      </c>
      <c r="Q1547" s="9">
        <f t="shared" si="369"/>
        <v>0.81188897076885291</v>
      </c>
      <c r="R1547" s="9">
        <f t="shared" si="370"/>
        <v>5.7973904373835018E-2</v>
      </c>
      <c r="S1547" s="9">
        <f t="shared" si="371"/>
        <v>1.5377057234094818E-2</v>
      </c>
      <c r="T1547" s="9">
        <f t="shared" si="372"/>
        <v>7.3350961607929838E-2</v>
      </c>
      <c r="U1547" s="9">
        <f t="shared" si="373"/>
        <v>0.52581386275954745</v>
      </c>
      <c r="V1547" s="9">
        <f t="shared" si="374"/>
        <v>0</v>
      </c>
      <c r="W1547" s="9">
        <f t="shared" si="375"/>
        <v>0</v>
      </c>
      <c r="X1547" s="9">
        <f t="shared" si="376"/>
        <v>1</v>
      </c>
      <c r="Y1547" s="9">
        <f t="shared" si="377"/>
        <v>0</v>
      </c>
      <c r="Z1547" s="9">
        <f t="shared" si="378"/>
        <v>0</v>
      </c>
      <c r="AA1547" s="9">
        <f t="shared" si="379"/>
        <v>0</v>
      </c>
      <c r="AB1547" s="9">
        <f t="shared" si="380"/>
        <v>0</v>
      </c>
      <c r="AC1547" s="9">
        <f t="shared" si="381"/>
        <v>0</v>
      </c>
      <c r="AD1547" s="9">
        <f t="shared" si="382"/>
        <v>1</v>
      </c>
    </row>
    <row r="1548" spans="1:30" x14ac:dyDescent="0.35">
      <c r="A1548" s="5">
        <v>1547</v>
      </c>
      <c r="B1548" s="3" t="s">
        <v>909</v>
      </c>
      <c r="C1548" s="11">
        <v>20</v>
      </c>
      <c r="D1548" s="8">
        <v>25.5</v>
      </c>
      <c r="E1548" s="11">
        <v>0</v>
      </c>
      <c r="F1548" s="11">
        <v>5</v>
      </c>
      <c r="G1548" s="11">
        <v>0</v>
      </c>
      <c r="H1548" s="8">
        <v>2967000</v>
      </c>
      <c r="I1548" s="8">
        <v>3658000</v>
      </c>
      <c r="J1548" s="8">
        <v>681000</v>
      </c>
      <c r="K1548" s="8">
        <v>25000</v>
      </c>
      <c r="L1548" s="8">
        <v>1414000</v>
      </c>
      <c r="M1548" s="8">
        <v>1439000</v>
      </c>
      <c r="N1548" s="8">
        <v>299000</v>
      </c>
      <c r="O1548" s="8">
        <v>8.5699999999999998E-2</v>
      </c>
      <c r="P1548" s="9">
        <f t="shared" ref="P1548:P1611" si="383">H1548/$I1548</f>
        <v>0.81109896118097324</v>
      </c>
      <c r="Q1548" s="9">
        <f t="shared" ref="Q1548:Q1611" si="384">J1548/$I1548</f>
        <v>0.1861673045379989</v>
      </c>
      <c r="R1548" s="9">
        <f t="shared" ref="R1548:R1611" si="385">K1548/$I1548</f>
        <v>6.8343357025697103E-3</v>
      </c>
      <c r="S1548" s="9">
        <f t="shared" ref="S1548:S1611" si="386">L1548/$I1548</f>
        <v>0.38655002733734278</v>
      </c>
      <c r="T1548" s="9">
        <f t="shared" ref="T1548:T1611" si="387">M1548/$I1548</f>
        <v>0.39338436303991253</v>
      </c>
      <c r="U1548" s="9">
        <f t="shared" ref="U1548:U1611" si="388">N1548/$I1548</f>
        <v>8.1738655002733737E-2</v>
      </c>
      <c r="V1548" s="9">
        <f t="shared" si="374"/>
        <v>0</v>
      </c>
      <c r="W1548" s="9">
        <f t="shared" si="375"/>
        <v>0</v>
      </c>
      <c r="X1548" s="9">
        <f t="shared" si="376"/>
        <v>1</v>
      </c>
      <c r="Y1548" s="9">
        <f t="shared" si="377"/>
        <v>0</v>
      </c>
      <c r="Z1548" s="9">
        <f t="shared" si="378"/>
        <v>0</v>
      </c>
      <c r="AA1548" s="9">
        <f t="shared" si="379"/>
        <v>0</v>
      </c>
      <c r="AB1548" s="9">
        <f t="shared" si="380"/>
        <v>0</v>
      </c>
      <c r="AC1548" s="9">
        <f t="shared" si="381"/>
        <v>0</v>
      </c>
      <c r="AD1548" s="9">
        <f t="shared" si="382"/>
        <v>1</v>
      </c>
    </row>
    <row r="1549" spans="1:30" x14ac:dyDescent="0.35">
      <c r="A1549" s="5">
        <v>1548</v>
      </c>
      <c r="B1549" s="3" t="s">
        <v>910</v>
      </c>
      <c r="C1549" s="11">
        <v>20</v>
      </c>
      <c r="D1549" s="8">
        <v>17</v>
      </c>
      <c r="E1549" s="11">
        <v>0</v>
      </c>
      <c r="F1549" s="11">
        <v>5</v>
      </c>
      <c r="G1549" s="11">
        <v>0</v>
      </c>
      <c r="H1549" s="8">
        <v>1303000</v>
      </c>
      <c r="I1549" s="8">
        <v>20155000</v>
      </c>
      <c r="J1549" s="8">
        <v>16440000</v>
      </c>
      <c r="K1549" s="8">
        <v>2220000</v>
      </c>
      <c r="L1549" s="8">
        <v>395000</v>
      </c>
      <c r="M1549" s="8">
        <v>2615000</v>
      </c>
      <c r="N1549" s="8">
        <v>10499000</v>
      </c>
      <c r="O1549" s="8">
        <v>0.33729999999999999</v>
      </c>
      <c r="P1549" s="9">
        <f t="shared" si="383"/>
        <v>6.4648970478789383E-2</v>
      </c>
      <c r="Q1549" s="9">
        <f t="shared" si="384"/>
        <v>0.81567849168940709</v>
      </c>
      <c r="R1549" s="9">
        <f t="shared" si="385"/>
        <v>0.11014636566608782</v>
      </c>
      <c r="S1549" s="9">
        <f t="shared" si="386"/>
        <v>1.9598114611758869E-2</v>
      </c>
      <c r="T1549" s="9">
        <f t="shared" si="387"/>
        <v>0.12974448027784669</v>
      </c>
      <c r="U1549" s="9">
        <f t="shared" si="388"/>
        <v>0.52091292483254781</v>
      </c>
      <c r="V1549" s="9">
        <f t="shared" si="374"/>
        <v>0</v>
      </c>
      <c r="W1549" s="9">
        <f t="shared" si="375"/>
        <v>0</v>
      </c>
      <c r="X1549" s="9">
        <f t="shared" si="376"/>
        <v>1</v>
      </c>
      <c r="Y1549" s="9">
        <f t="shared" si="377"/>
        <v>0</v>
      </c>
      <c r="Z1549" s="9">
        <f t="shared" si="378"/>
        <v>0</v>
      </c>
      <c r="AA1549" s="9">
        <f t="shared" si="379"/>
        <v>0</v>
      </c>
      <c r="AB1549" s="9">
        <f t="shared" si="380"/>
        <v>0</v>
      </c>
      <c r="AC1549" s="9">
        <f t="shared" si="381"/>
        <v>0</v>
      </c>
      <c r="AD1549" s="9">
        <f t="shared" si="382"/>
        <v>1</v>
      </c>
    </row>
    <row r="1550" spans="1:30" x14ac:dyDescent="0.35">
      <c r="A1550" s="5">
        <v>1549</v>
      </c>
      <c r="B1550" s="3" t="s">
        <v>911</v>
      </c>
      <c r="C1550" s="11">
        <v>20</v>
      </c>
      <c r="D1550" s="8">
        <v>5</v>
      </c>
      <c r="E1550" s="11">
        <v>0</v>
      </c>
      <c r="F1550" s="11">
        <v>5</v>
      </c>
      <c r="G1550" s="11">
        <v>0</v>
      </c>
      <c r="H1550" s="8">
        <v>50336000</v>
      </c>
      <c r="I1550" s="8">
        <v>159602000</v>
      </c>
      <c r="J1550" s="8">
        <v>85492000</v>
      </c>
      <c r="K1550" s="8">
        <v>60613000</v>
      </c>
      <c r="L1550" s="8">
        <v>13487000</v>
      </c>
      <c r="M1550" s="8">
        <v>74100000</v>
      </c>
      <c r="N1550" s="8">
        <v>73237000</v>
      </c>
      <c r="O1550" s="8">
        <v>0.66990000000000005</v>
      </c>
      <c r="P1550" s="9">
        <f t="shared" si="383"/>
        <v>0.31538451899099007</v>
      </c>
      <c r="Q1550" s="9">
        <f t="shared" si="384"/>
        <v>0.53565744790165537</v>
      </c>
      <c r="R1550" s="9">
        <f t="shared" si="385"/>
        <v>0.3797759426573602</v>
      </c>
      <c r="S1550" s="9">
        <f t="shared" si="386"/>
        <v>8.4503953584541547E-2</v>
      </c>
      <c r="T1550" s="9">
        <f t="shared" si="387"/>
        <v>0.46427989624190175</v>
      </c>
      <c r="U1550" s="9">
        <f t="shared" si="388"/>
        <v>0.45887269583087931</v>
      </c>
      <c r="V1550" s="9">
        <f t="shared" si="374"/>
        <v>0</v>
      </c>
      <c r="W1550" s="9">
        <f t="shared" si="375"/>
        <v>0</v>
      </c>
      <c r="X1550" s="9">
        <f t="shared" si="376"/>
        <v>1</v>
      </c>
      <c r="Y1550" s="9">
        <f t="shared" si="377"/>
        <v>0</v>
      </c>
      <c r="Z1550" s="9">
        <f t="shared" si="378"/>
        <v>0</v>
      </c>
      <c r="AA1550" s="9">
        <f t="shared" si="379"/>
        <v>0</v>
      </c>
      <c r="AB1550" s="9">
        <f t="shared" si="380"/>
        <v>0</v>
      </c>
      <c r="AC1550" s="9">
        <f t="shared" si="381"/>
        <v>0</v>
      </c>
      <c r="AD1550" s="9">
        <f t="shared" si="382"/>
        <v>1</v>
      </c>
    </row>
    <row r="1551" spans="1:30" x14ac:dyDescent="0.35">
      <c r="A1551" s="5">
        <v>1550</v>
      </c>
      <c r="B1551" s="3" t="s">
        <v>912</v>
      </c>
      <c r="C1551" s="11">
        <v>20</v>
      </c>
      <c r="D1551" s="8">
        <v>28</v>
      </c>
      <c r="E1551" s="11">
        <v>0</v>
      </c>
      <c r="F1551" s="11">
        <v>5</v>
      </c>
      <c r="G1551" s="11">
        <v>0</v>
      </c>
      <c r="H1551" s="8">
        <v>29089000</v>
      </c>
      <c r="I1551" s="8">
        <v>61170000</v>
      </c>
      <c r="J1551" s="8">
        <v>15520000</v>
      </c>
      <c r="K1551" s="8">
        <v>7968000</v>
      </c>
      <c r="L1551" s="8">
        <v>20415000</v>
      </c>
      <c r="M1551" s="8">
        <v>28383000</v>
      </c>
      <c r="N1551" s="8">
        <v>36500000</v>
      </c>
      <c r="O1551" s="8">
        <v>0.61129999999999995</v>
      </c>
      <c r="P1551" s="9">
        <f t="shared" si="383"/>
        <v>0.47554356710805951</v>
      </c>
      <c r="Q1551" s="9">
        <f t="shared" si="384"/>
        <v>0.25371914337093349</v>
      </c>
      <c r="R1551" s="9">
        <f t="shared" si="385"/>
        <v>0.1302599313388916</v>
      </c>
      <c r="S1551" s="9">
        <f t="shared" si="386"/>
        <v>0.3337420304070623</v>
      </c>
      <c r="T1551" s="9">
        <f t="shared" si="387"/>
        <v>0.46400196174595387</v>
      </c>
      <c r="U1551" s="9">
        <f t="shared" si="388"/>
        <v>0.59669772764427009</v>
      </c>
      <c r="V1551" s="9">
        <f t="shared" si="374"/>
        <v>0</v>
      </c>
      <c r="W1551" s="9">
        <f t="shared" si="375"/>
        <v>0</v>
      </c>
      <c r="X1551" s="9">
        <f t="shared" si="376"/>
        <v>1</v>
      </c>
      <c r="Y1551" s="9">
        <f t="shared" si="377"/>
        <v>0</v>
      </c>
      <c r="Z1551" s="9">
        <f t="shared" si="378"/>
        <v>0</v>
      </c>
      <c r="AA1551" s="9">
        <f t="shared" si="379"/>
        <v>0</v>
      </c>
      <c r="AB1551" s="9">
        <f t="shared" si="380"/>
        <v>0</v>
      </c>
      <c r="AC1551" s="9">
        <f t="shared" si="381"/>
        <v>0</v>
      </c>
      <c r="AD1551" s="9">
        <f t="shared" si="382"/>
        <v>1</v>
      </c>
    </row>
    <row r="1552" spans="1:30" ht="29" x14ac:dyDescent="0.35">
      <c r="A1552" s="5">
        <v>1551</v>
      </c>
      <c r="B1552" s="3" t="s">
        <v>1677</v>
      </c>
      <c r="C1552" s="11">
        <v>20</v>
      </c>
      <c r="D1552" s="8">
        <v>17.5</v>
      </c>
      <c r="E1552" s="11">
        <v>0</v>
      </c>
      <c r="F1552" s="11">
        <v>5</v>
      </c>
      <c r="G1552" s="11">
        <v>0</v>
      </c>
      <c r="H1552" s="8">
        <v>992803000</v>
      </c>
      <c r="I1552" s="8">
        <v>2072038000</v>
      </c>
      <c r="J1552" s="8">
        <v>1793845000</v>
      </c>
      <c r="K1552" s="8">
        <v>28632000</v>
      </c>
      <c r="L1552" s="8">
        <v>234561000</v>
      </c>
      <c r="M1552" s="8">
        <v>263193000</v>
      </c>
      <c r="N1552" s="8">
        <v>1096089000</v>
      </c>
      <c r="O1552" s="8">
        <v>0.56999999999999995</v>
      </c>
      <c r="P1552" s="9">
        <f t="shared" si="383"/>
        <v>0.47914323965101024</v>
      </c>
      <c r="Q1552" s="9">
        <f t="shared" si="384"/>
        <v>0.86573943141969401</v>
      </c>
      <c r="R1552" s="9">
        <f t="shared" si="385"/>
        <v>1.3818279394489869E-2</v>
      </c>
      <c r="S1552" s="9">
        <f t="shared" si="386"/>
        <v>0.11320303971259214</v>
      </c>
      <c r="T1552" s="9">
        <f t="shared" si="387"/>
        <v>0.127021319107082</v>
      </c>
      <c r="U1552" s="9">
        <f t="shared" si="388"/>
        <v>0.52899078105710418</v>
      </c>
      <c r="V1552" s="9">
        <f t="shared" si="374"/>
        <v>0</v>
      </c>
      <c r="W1552" s="9">
        <f t="shared" si="375"/>
        <v>0</v>
      </c>
      <c r="X1552" s="9">
        <f t="shared" si="376"/>
        <v>1</v>
      </c>
      <c r="Y1552" s="9">
        <f t="shared" si="377"/>
        <v>0</v>
      </c>
      <c r="Z1552" s="9">
        <f t="shared" si="378"/>
        <v>0</v>
      </c>
      <c r="AA1552" s="9">
        <f t="shared" si="379"/>
        <v>0</v>
      </c>
      <c r="AB1552" s="9">
        <f t="shared" si="380"/>
        <v>0</v>
      </c>
      <c r="AC1552" s="9">
        <f t="shared" si="381"/>
        <v>0</v>
      </c>
      <c r="AD1552" s="9">
        <f t="shared" si="382"/>
        <v>1</v>
      </c>
    </row>
    <row r="1553" spans="1:30" ht="29" x14ac:dyDescent="0.35">
      <c r="A1553" s="5">
        <v>1552</v>
      </c>
      <c r="B1553" s="3" t="s">
        <v>1678</v>
      </c>
      <c r="C1553" s="11">
        <v>20</v>
      </c>
      <c r="D1553" s="8">
        <v>28</v>
      </c>
      <c r="E1553" s="11">
        <v>0</v>
      </c>
      <c r="F1553" s="11">
        <v>5</v>
      </c>
      <c r="G1553" s="11">
        <v>0</v>
      </c>
      <c r="H1553" s="8">
        <v>189402000</v>
      </c>
      <c r="I1553" s="8">
        <v>295061000</v>
      </c>
      <c r="J1553" s="8">
        <v>-181792000</v>
      </c>
      <c r="K1553" s="8">
        <v>261769000</v>
      </c>
      <c r="L1553" s="8">
        <v>134441000</v>
      </c>
      <c r="M1553" s="8">
        <v>396210000</v>
      </c>
      <c r="N1553" s="8">
        <v>160466000</v>
      </c>
      <c r="O1553" s="8">
        <v>0.51139999999999997</v>
      </c>
      <c r="P1553" s="9">
        <f t="shared" si="383"/>
        <v>0.64190794445894239</v>
      </c>
      <c r="Q1553" s="9">
        <f t="shared" si="384"/>
        <v>-0.61611666740097815</v>
      </c>
      <c r="R1553" s="9">
        <f t="shared" si="385"/>
        <v>0.88716909384839071</v>
      </c>
      <c r="S1553" s="9">
        <f t="shared" si="386"/>
        <v>0.45563798672138983</v>
      </c>
      <c r="T1553" s="9">
        <f t="shared" si="387"/>
        <v>1.3428070805697805</v>
      </c>
      <c r="U1553" s="9">
        <f t="shared" si="388"/>
        <v>0.54384008730398126</v>
      </c>
      <c r="V1553" s="9">
        <f t="shared" si="374"/>
        <v>0</v>
      </c>
      <c r="W1553" s="9">
        <f t="shared" si="375"/>
        <v>0</v>
      </c>
      <c r="X1553" s="9">
        <f t="shared" si="376"/>
        <v>1</v>
      </c>
      <c r="Y1553" s="9">
        <f t="shared" si="377"/>
        <v>0</v>
      </c>
      <c r="Z1553" s="9">
        <f t="shared" si="378"/>
        <v>0</v>
      </c>
      <c r="AA1553" s="9">
        <f t="shared" si="379"/>
        <v>0</v>
      </c>
      <c r="AB1553" s="9">
        <f t="shared" si="380"/>
        <v>0</v>
      </c>
      <c r="AC1553" s="9">
        <f t="shared" si="381"/>
        <v>0</v>
      </c>
      <c r="AD1553" s="9">
        <f t="shared" si="382"/>
        <v>1</v>
      </c>
    </row>
    <row r="1554" spans="1:30" x14ac:dyDescent="0.35">
      <c r="A1554" s="5">
        <v>1553</v>
      </c>
      <c r="B1554" s="3" t="s">
        <v>913</v>
      </c>
      <c r="C1554" s="11">
        <v>20</v>
      </c>
      <c r="D1554" s="8">
        <v>10</v>
      </c>
      <c r="E1554" s="11">
        <v>0</v>
      </c>
      <c r="F1554" s="11">
        <v>5</v>
      </c>
      <c r="G1554" s="11">
        <v>0</v>
      </c>
      <c r="H1554" s="8">
        <v>26271000</v>
      </c>
      <c r="I1554" s="8">
        <v>44891000</v>
      </c>
      <c r="J1554" s="8">
        <v>41793000</v>
      </c>
      <c r="K1554" s="8">
        <v>2374000</v>
      </c>
      <c r="L1554" s="8">
        <v>7000</v>
      </c>
      <c r="M1554" s="8">
        <v>2381000</v>
      </c>
      <c r="N1554" s="8">
        <v>49729000</v>
      </c>
      <c r="O1554" s="8">
        <v>1.036</v>
      </c>
      <c r="P1554" s="9">
        <f t="shared" si="383"/>
        <v>0.58521752689848749</v>
      </c>
      <c r="Q1554" s="9">
        <f t="shared" si="384"/>
        <v>0.93098839411017797</v>
      </c>
      <c r="R1554" s="9">
        <f t="shared" si="385"/>
        <v>5.2883651511438819E-2</v>
      </c>
      <c r="S1554" s="9">
        <f t="shared" si="386"/>
        <v>1.5593326056447841E-4</v>
      </c>
      <c r="T1554" s="9">
        <f t="shared" si="387"/>
        <v>5.3039584772003295E-2</v>
      </c>
      <c r="U1554" s="9">
        <f t="shared" si="388"/>
        <v>1.1077721592301353</v>
      </c>
      <c r="V1554" s="9">
        <f t="shared" si="374"/>
        <v>0</v>
      </c>
      <c r="W1554" s="9">
        <f t="shared" si="375"/>
        <v>0</v>
      </c>
      <c r="X1554" s="9">
        <f t="shared" si="376"/>
        <v>1</v>
      </c>
      <c r="Y1554" s="9">
        <f t="shared" si="377"/>
        <v>0</v>
      </c>
      <c r="Z1554" s="9">
        <f t="shared" si="378"/>
        <v>0</v>
      </c>
      <c r="AA1554" s="9">
        <f t="shared" si="379"/>
        <v>0</v>
      </c>
      <c r="AB1554" s="9">
        <f t="shared" si="380"/>
        <v>0</v>
      </c>
      <c r="AC1554" s="9">
        <f t="shared" si="381"/>
        <v>0</v>
      </c>
      <c r="AD1554" s="9">
        <f t="shared" si="382"/>
        <v>1</v>
      </c>
    </row>
    <row r="1555" spans="1:30" x14ac:dyDescent="0.35">
      <c r="A1555" s="5">
        <v>1554</v>
      </c>
      <c r="B1555" s="3" t="s">
        <v>914</v>
      </c>
      <c r="C1555" s="11">
        <v>20</v>
      </c>
      <c r="D1555" s="8">
        <v>11.5</v>
      </c>
      <c r="E1555" s="11">
        <v>0</v>
      </c>
      <c r="F1555" s="11">
        <v>5</v>
      </c>
      <c r="G1555" s="11">
        <v>0</v>
      </c>
      <c r="H1555" s="8">
        <v>21675000</v>
      </c>
      <c r="I1555" s="8">
        <v>40511000</v>
      </c>
      <c r="J1555" s="8">
        <v>28809000</v>
      </c>
      <c r="K1555" s="8">
        <v>2320000</v>
      </c>
      <c r="L1555" s="8">
        <v>307000</v>
      </c>
      <c r="M1555" s="8">
        <v>2627000</v>
      </c>
      <c r="N1555" s="8">
        <v>15816000</v>
      </c>
      <c r="O1555" s="8">
        <v>0.38529999999999998</v>
      </c>
      <c r="P1555" s="9">
        <f t="shared" si="383"/>
        <v>0.53503986571548467</v>
      </c>
      <c r="Q1555" s="9">
        <f t="shared" si="384"/>
        <v>0.71114018414751545</v>
      </c>
      <c r="R1555" s="9">
        <f t="shared" si="385"/>
        <v>5.7268396238058801E-2</v>
      </c>
      <c r="S1555" s="9">
        <f t="shared" si="386"/>
        <v>7.5781886401224356E-3</v>
      </c>
      <c r="T1555" s="9">
        <f t="shared" si="387"/>
        <v>6.4846584878181235E-2</v>
      </c>
      <c r="U1555" s="9">
        <f t="shared" si="388"/>
        <v>0.39041248056083533</v>
      </c>
      <c r="V1555" s="9">
        <f t="shared" si="374"/>
        <v>0</v>
      </c>
      <c r="W1555" s="9">
        <f t="shared" si="375"/>
        <v>0</v>
      </c>
      <c r="X1555" s="9">
        <f t="shared" si="376"/>
        <v>1</v>
      </c>
      <c r="Y1555" s="9">
        <f t="shared" si="377"/>
        <v>0</v>
      </c>
      <c r="Z1555" s="9">
        <f t="shared" si="378"/>
        <v>0</v>
      </c>
      <c r="AA1555" s="9">
        <f t="shared" si="379"/>
        <v>0</v>
      </c>
      <c r="AB1555" s="9">
        <f t="shared" si="380"/>
        <v>0</v>
      </c>
      <c r="AC1555" s="9">
        <f t="shared" si="381"/>
        <v>0</v>
      </c>
      <c r="AD1555" s="9">
        <f t="shared" si="382"/>
        <v>1</v>
      </c>
    </row>
    <row r="1556" spans="1:30" x14ac:dyDescent="0.35">
      <c r="A1556" s="5">
        <v>1555</v>
      </c>
      <c r="B1556" s="3" t="s">
        <v>915</v>
      </c>
      <c r="C1556" s="11">
        <v>20</v>
      </c>
      <c r="D1556" s="8">
        <v>10</v>
      </c>
      <c r="E1556" s="11">
        <v>0</v>
      </c>
      <c r="F1556" s="11">
        <v>5</v>
      </c>
      <c r="G1556" s="11">
        <v>0</v>
      </c>
      <c r="H1556" s="8">
        <v>16513000</v>
      </c>
      <c r="I1556" s="8">
        <v>34209000</v>
      </c>
      <c r="J1556" s="8">
        <v>26663000</v>
      </c>
      <c r="K1556" s="8">
        <v>3608000</v>
      </c>
      <c r="L1556" s="8">
        <v>3928000</v>
      </c>
      <c r="M1556" s="8">
        <v>7536000</v>
      </c>
      <c r="N1556" s="8">
        <v>32422000</v>
      </c>
      <c r="O1556" s="8">
        <v>1.0455000000000001</v>
      </c>
      <c r="P1556" s="9">
        <f t="shared" si="383"/>
        <v>0.48270922856558218</v>
      </c>
      <c r="Q1556" s="9">
        <f t="shared" si="384"/>
        <v>0.77941477388991198</v>
      </c>
      <c r="R1556" s="9">
        <f t="shared" si="385"/>
        <v>0.1054693209389342</v>
      </c>
      <c r="S1556" s="9">
        <f t="shared" si="386"/>
        <v>0.11482358443684411</v>
      </c>
      <c r="T1556" s="9">
        <f t="shared" si="387"/>
        <v>0.22029290537577831</v>
      </c>
      <c r="U1556" s="9">
        <f t="shared" si="388"/>
        <v>0.94776228477885938</v>
      </c>
      <c r="V1556" s="9">
        <f t="shared" si="374"/>
        <v>0</v>
      </c>
      <c r="W1556" s="9">
        <f t="shared" si="375"/>
        <v>0</v>
      </c>
      <c r="X1556" s="9">
        <f t="shared" si="376"/>
        <v>1</v>
      </c>
      <c r="Y1556" s="9">
        <f t="shared" si="377"/>
        <v>0</v>
      </c>
      <c r="Z1556" s="9">
        <f t="shared" si="378"/>
        <v>0</v>
      </c>
      <c r="AA1556" s="9">
        <f t="shared" si="379"/>
        <v>0</v>
      </c>
      <c r="AB1556" s="9">
        <f t="shared" si="380"/>
        <v>0</v>
      </c>
      <c r="AC1556" s="9">
        <f t="shared" si="381"/>
        <v>0</v>
      </c>
      <c r="AD1556" s="9">
        <f t="shared" si="382"/>
        <v>1</v>
      </c>
    </row>
    <row r="1557" spans="1:30" x14ac:dyDescent="0.35">
      <c r="A1557" s="5">
        <v>1556</v>
      </c>
      <c r="B1557" s="3" t="s">
        <v>1679</v>
      </c>
      <c r="C1557" s="11">
        <v>20</v>
      </c>
      <c r="D1557" s="8">
        <v>6.5</v>
      </c>
      <c r="E1557" s="11">
        <v>0</v>
      </c>
      <c r="F1557" s="11">
        <v>5</v>
      </c>
      <c r="G1557" s="11">
        <v>0</v>
      </c>
      <c r="H1557" s="8">
        <v>17173000</v>
      </c>
      <c r="I1557" s="8">
        <v>31319000</v>
      </c>
      <c r="J1557" s="8">
        <v>-10045000</v>
      </c>
      <c r="K1557" s="8">
        <v>34513000</v>
      </c>
      <c r="L1557" s="8">
        <v>164000</v>
      </c>
      <c r="M1557" s="8">
        <v>34677000</v>
      </c>
      <c r="N1557" s="8">
        <v>5395000</v>
      </c>
      <c r="O1557" s="8">
        <v>0.1749</v>
      </c>
      <c r="P1557" s="9">
        <f t="shared" si="383"/>
        <v>0.54832529774258443</v>
      </c>
      <c r="Q1557" s="9">
        <f t="shared" si="384"/>
        <v>-0.32073182413231582</v>
      </c>
      <c r="R1557" s="9">
        <f t="shared" si="385"/>
        <v>1.1019828219291803</v>
      </c>
      <c r="S1557" s="9">
        <f t="shared" si="386"/>
        <v>5.2364379450174012E-3</v>
      </c>
      <c r="T1557" s="9">
        <f t="shared" si="387"/>
        <v>1.1072192598741977</v>
      </c>
      <c r="U1557" s="9">
        <f t="shared" si="388"/>
        <v>0.17225965069127366</v>
      </c>
      <c r="V1557" s="9">
        <f t="shared" si="374"/>
        <v>0</v>
      </c>
      <c r="W1557" s="9">
        <f t="shared" si="375"/>
        <v>0</v>
      </c>
      <c r="X1557" s="9">
        <f t="shared" si="376"/>
        <v>1</v>
      </c>
      <c r="Y1557" s="9">
        <f t="shared" si="377"/>
        <v>0</v>
      </c>
      <c r="Z1557" s="9">
        <f t="shared" si="378"/>
        <v>0</v>
      </c>
      <c r="AA1557" s="9">
        <f t="shared" si="379"/>
        <v>0</v>
      </c>
      <c r="AB1557" s="9">
        <f t="shared" si="380"/>
        <v>0</v>
      </c>
      <c r="AC1557" s="9">
        <f t="shared" si="381"/>
        <v>0</v>
      </c>
      <c r="AD1557" s="9">
        <f t="shared" si="382"/>
        <v>1</v>
      </c>
    </row>
    <row r="1558" spans="1:30" x14ac:dyDescent="0.35">
      <c r="A1558" s="5">
        <v>1557</v>
      </c>
      <c r="B1558" s="3" t="s">
        <v>916</v>
      </c>
      <c r="C1558" s="11">
        <v>20</v>
      </c>
      <c r="D1558" s="8">
        <v>27.5</v>
      </c>
      <c r="E1558" s="11">
        <v>0</v>
      </c>
      <c r="F1558" s="11">
        <v>5</v>
      </c>
      <c r="G1558" s="11">
        <v>0</v>
      </c>
      <c r="H1558" s="8">
        <v>3266000</v>
      </c>
      <c r="I1558" s="8">
        <v>8819000</v>
      </c>
      <c r="J1558" s="8">
        <v>7161000</v>
      </c>
      <c r="K1558" s="8">
        <v>1180000</v>
      </c>
      <c r="L1558" s="8">
        <v>33000</v>
      </c>
      <c r="M1558" s="8">
        <v>1213000</v>
      </c>
      <c r="N1558" s="8">
        <v>11936000</v>
      </c>
      <c r="O1558" s="8">
        <v>0.83040000000000003</v>
      </c>
      <c r="P1558" s="9">
        <f t="shared" si="383"/>
        <v>0.37033677287674338</v>
      </c>
      <c r="Q1558" s="9">
        <f t="shared" si="384"/>
        <v>0.81199682503685222</v>
      </c>
      <c r="R1558" s="9">
        <f t="shared" si="385"/>
        <v>0.13380201836942965</v>
      </c>
      <c r="S1558" s="9">
        <f t="shared" si="386"/>
        <v>3.7419208527043881E-3</v>
      </c>
      <c r="T1558" s="9">
        <f t="shared" si="387"/>
        <v>0.13754393922213404</v>
      </c>
      <c r="U1558" s="9">
        <f t="shared" si="388"/>
        <v>1.3534414332690781</v>
      </c>
      <c r="V1558" s="9">
        <f t="shared" si="374"/>
        <v>0</v>
      </c>
      <c r="W1558" s="9">
        <f t="shared" si="375"/>
        <v>0</v>
      </c>
      <c r="X1558" s="9">
        <f t="shared" si="376"/>
        <v>1</v>
      </c>
      <c r="Y1558" s="9">
        <f t="shared" si="377"/>
        <v>0</v>
      </c>
      <c r="Z1558" s="9">
        <f t="shared" si="378"/>
        <v>0</v>
      </c>
      <c r="AA1558" s="9">
        <f t="shared" si="379"/>
        <v>0</v>
      </c>
      <c r="AB1558" s="9">
        <f t="shared" si="380"/>
        <v>0</v>
      </c>
      <c r="AC1558" s="9">
        <f t="shared" si="381"/>
        <v>0</v>
      </c>
      <c r="AD1558" s="9">
        <f t="shared" si="382"/>
        <v>1</v>
      </c>
    </row>
    <row r="1559" spans="1:30" x14ac:dyDescent="0.35">
      <c r="A1559" s="5">
        <v>1558</v>
      </c>
      <c r="B1559" s="3" t="s">
        <v>917</v>
      </c>
      <c r="C1559" s="11">
        <v>20</v>
      </c>
      <c r="D1559" s="8">
        <v>16</v>
      </c>
      <c r="E1559" s="11">
        <v>0</v>
      </c>
      <c r="F1559" s="11">
        <v>5</v>
      </c>
      <c r="G1559" s="11">
        <v>0</v>
      </c>
      <c r="H1559" s="8">
        <v>45078000</v>
      </c>
      <c r="I1559" s="8">
        <v>89367000</v>
      </c>
      <c r="J1559" s="8">
        <v>22582000</v>
      </c>
      <c r="K1559" s="8">
        <v>364000</v>
      </c>
      <c r="L1559" s="8">
        <v>9383000</v>
      </c>
      <c r="M1559" s="8">
        <v>9747000</v>
      </c>
      <c r="N1559" s="8">
        <v>70016000</v>
      </c>
      <c r="O1559" s="8">
        <v>0.80869999999999997</v>
      </c>
      <c r="P1559" s="9">
        <f t="shared" si="383"/>
        <v>0.50441438114740345</v>
      </c>
      <c r="Q1559" s="9">
        <f t="shared" si="384"/>
        <v>0.25268835252386229</v>
      </c>
      <c r="R1559" s="9">
        <f t="shared" si="385"/>
        <v>4.0730918571732291E-3</v>
      </c>
      <c r="S1559" s="9">
        <f t="shared" si="386"/>
        <v>0.10499401345015498</v>
      </c>
      <c r="T1559" s="9">
        <f t="shared" si="387"/>
        <v>0.1090671053073282</v>
      </c>
      <c r="U1559" s="9">
        <f t="shared" si="388"/>
        <v>0.78346593261494735</v>
      </c>
      <c r="V1559" s="9">
        <f t="shared" si="374"/>
        <v>0</v>
      </c>
      <c r="W1559" s="9">
        <f t="shared" si="375"/>
        <v>0</v>
      </c>
      <c r="X1559" s="9">
        <f t="shared" si="376"/>
        <v>1</v>
      </c>
      <c r="Y1559" s="9">
        <f t="shared" si="377"/>
        <v>0</v>
      </c>
      <c r="Z1559" s="9">
        <f t="shared" si="378"/>
        <v>0</v>
      </c>
      <c r="AA1559" s="9">
        <f t="shared" si="379"/>
        <v>0</v>
      </c>
      <c r="AB1559" s="9">
        <f t="shared" si="380"/>
        <v>0</v>
      </c>
      <c r="AC1559" s="9">
        <f t="shared" si="381"/>
        <v>0</v>
      </c>
      <c r="AD1559" s="9">
        <f t="shared" si="382"/>
        <v>1</v>
      </c>
    </row>
    <row r="1560" spans="1:30" x14ac:dyDescent="0.35">
      <c r="A1560" s="5">
        <v>1559</v>
      </c>
      <c r="B1560" s="3" t="s">
        <v>1680</v>
      </c>
      <c r="C1560" s="11">
        <v>20</v>
      </c>
      <c r="D1560" s="8">
        <v>5</v>
      </c>
      <c r="E1560" s="11">
        <v>0</v>
      </c>
      <c r="F1560" s="11">
        <v>5</v>
      </c>
      <c r="G1560" s="11">
        <v>0</v>
      </c>
      <c r="H1560" s="8">
        <v>7507000</v>
      </c>
      <c r="I1560" s="8">
        <v>7903000</v>
      </c>
      <c r="J1560" s="8">
        <v>1946000</v>
      </c>
      <c r="K1560" s="8">
        <v>23000</v>
      </c>
      <c r="L1560" s="8">
        <v>5914000</v>
      </c>
      <c r="M1560" s="8">
        <v>5937000</v>
      </c>
      <c r="N1560" s="8">
        <v>2287000</v>
      </c>
      <c r="O1560" s="8">
        <v>0.30299999999999999</v>
      </c>
      <c r="P1560" s="9">
        <f t="shared" si="383"/>
        <v>0.9498924459066177</v>
      </c>
      <c r="Q1560" s="9">
        <f t="shared" si="384"/>
        <v>0.2462356067316209</v>
      </c>
      <c r="R1560" s="9">
        <f t="shared" si="385"/>
        <v>2.9102872326964443E-3</v>
      </c>
      <c r="S1560" s="9">
        <f t="shared" si="386"/>
        <v>0.74832342148551179</v>
      </c>
      <c r="T1560" s="9">
        <f t="shared" si="387"/>
        <v>0.75123370871820827</v>
      </c>
      <c r="U1560" s="9">
        <f t="shared" si="388"/>
        <v>0.28938377831203338</v>
      </c>
      <c r="V1560" s="9">
        <f t="shared" si="374"/>
        <v>0</v>
      </c>
      <c r="W1560" s="9">
        <f t="shared" si="375"/>
        <v>0</v>
      </c>
      <c r="X1560" s="9">
        <f t="shared" si="376"/>
        <v>1</v>
      </c>
      <c r="Y1560" s="9">
        <f t="shared" si="377"/>
        <v>0</v>
      </c>
      <c r="Z1560" s="9">
        <f t="shared" si="378"/>
        <v>0</v>
      </c>
      <c r="AA1560" s="9">
        <f t="shared" si="379"/>
        <v>0</v>
      </c>
      <c r="AB1560" s="9">
        <f t="shared" si="380"/>
        <v>0</v>
      </c>
      <c r="AC1560" s="9">
        <f t="shared" si="381"/>
        <v>0</v>
      </c>
      <c r="AD1560" s="9">
        <f t="shared" si="382"/>
        <v>1</v>
      </c>
    </row>
    <row r="1561" spans="1:30" x14ac:dyDescent="0.35">
      <c r="A1561" s="5">
        <v>1560</v>
      </c>
      <c r="B1561" s="3" t="s">
        <v>918</v>
      </c>
      <c r="C1561" s="11">
        <v>20</v>
      </c>
      <c r="D1561" s="8">
        <v>16</v>
      </c>
      <c r="E1561" s="11">
        <v>0</v>
      </c>
      <c r="F1561" s="11">
        <v>5</v>
      </c>
      <c r="G1561" s="11">
        <v>0</v>
      </c>
      <c r="H1561" s="8">
        <v>9982000</v>
      </c>
      <c r="I1561" s="8">
        <v>43043000</v>
      </c>
      <c r="J1561" s="8">
        <v>31502000</v>
      </c>
      <c r="K1561" s="8">
        <v>9966000</v>
      </c>
      <c r="L1561" s="8">
        <v>1565000</v>
      </c>
      <c r="M1561" s="8">
        <v>11531000</v>
      </c>
      <c r="N1561" s="8">
        <v>53049000</v>
      </c>
      <c r="O1561" s="8">
        <v>1.1071</v>
      </c>
      <c r="P1561" s="9">
        <f t="shared" si="383"/>
        <v>0.23190762725646447</v>
      </c>
      <c r="Q1561" s="9">
        <f t="shared" si="384"/>
        <v>0.73187277838440634</v>
      </c>
      <c r="R1561" s="9">
        <f t="shared" si="385"/>
        <v>0.2315359059545106</v>
      </c>
      <c r="S1561" s="9">
        <f t="shared" si="386"/>
        <v>3.6358989847361939E-2</v>
      </c>
      <c r="T1561" s="9">
        <f t="shared" si="387"/>
        <v>0.26789489580187253</v>
      </c>
      <c r="U1561" s="9">
        <f t="shared" si="388"/>
        <v>1.2324652092093953</v>
      </c>
      <c r="V1561" s="9">
        <f t="shared" si="374"/>
        <v>0</v>
      </c>
      <c r="W1561" s="9">
        <f t="shared" si="375"/>
        <v>0</v>
      </c>
      <c r="X1561" s="9">
        <f t="shared" si="376"/>
        <v>1</v>
      </c>
      <c r="Y1561" s="9">
        <f t="shared" si="377"/>
        <v>0</v>
      </c>
      <c r="Z1561" s="9">
        <f t="shared" si="378"/>
        <v>0</v>
      </c>
      <c r="AA1561" s="9">
        <f t="shared" si="379"/>
        <v>0</v>
      </c>
      <c r="AB1561" s="9">
        <f t="shared" si="380"/>
        <v>0</v>
      </c>
      <c r="AC1561" s="9">
        <f t="shared" si="381"/>
        <v>0</v>
      </c>
      <c r="AD1561" s="9">
        <f t="shared" si="382"/>
        <v>1</v>
      </c>
    </row>
    <row r="1562" spans="1:30" x14ac:dyDescent="0.35">
      <c r="A1562" s="5">
        <v>1561</v>
      </c>
      <c r="B1562" s="3" t="s">
        <v>1681</v>
      </c>
      <c r="C1562" s="11">
        <v>20</v>
      </c>
      <c r="D1562" s="8">
        <v>9.5</v>
      </c>
      <c r="E1562" s="11">
        <v>0</v>
      </c>
      <c r="F1562" s="11">
        <v>5</v>
      </c>
      <c r="G1562" s="11">
        <v>0</v>
      </c>
      <c r="H1562" s="8">
        <v>665000</v>
      </c>
      <c r="I1562" s="8">
        <v>665000</v>
      </c>
      <c r="J1562" s="8">
        <v>-1340000</v>
      </c>
      <c r="K1562" s="8">
        <v>80000</v>
      </c>
      <c r="L1562" s="8">
        <v>1914000</v>
      </c>
      <c r="M1562" s="8">
        <v>1994000</v>
      </c>
      <c r="N1562" s="8">
        <v>6763000</v>
      </c>
      <c r="O1562" s="8">
        <v>20.098099999999999</v>
      </c>
      <c r="P1562" s="9">
        <f t="shared" si="383"/>
        <v>1</v>
      </c>
      <c r="Q1562" s="9">
        <f t="shared" si="384"/>
        <v>-2.0150375939849625</v>
      </c>
      <c r="R1562" s="9">
        <f t="shared" si="385"/>
        <v>0.12030075187969924</v>
      </c>
      <c r="S1562" s="9">
        <f t="shared" si="386"/>
        <v>2.8781954887218046</v>
      </c>
      <c r="T1562" s="9">
        <f t="shared" si="387"/>
        <v>2.9984962406015039</v>
      </c>
      <c r="U1562" s="9">
        <f t="shared" si="388"/>
        <v>10.169924812030075</v>
      </c>
      <c r="V1562" s="9">
        <f t="shared" si="374"/>
        <v>0</v>
      </c>
      <c r="W1562" s="9">
        <f t="shared" si="375"/>
        <v>0</v>
      </c>
      <c r="X1562" s="9">
        <f t="shared" si="376"/>
        <v>1</v>
      </c>
      <c r="Y1562" s="9">
        <f t="shared" si="377"/>
        <v>0</v>
      </c>
      <c r="Z1562" s="9">
        <f t="shared" si="378"/>
        <v>0</v>
      </c>
      <c r="AA1562" s="9">
        <f t="shared" si="379"/>
        <v>0</v>
      </c>
      <c r="AB1562" s="9">
        <f t="shared" si="380"/>
        <v>0</v>
      </c>
      <c r="AC1562" s="9">
        <f t="shared" si="381"/>
        <v>0</v>
      </c>
      <c r="AD1562" s="9">
        <f t="shared" si="382"/>
        <v>1</v>
      </c>
    </row>
    <row r="1563" spans="1:30" x14ac:dyDescent="0.35">
      <c r="A1563" s="5">
        <v>1562</v>
      </c>
      <c r="B1563" s="3" t="s">
        <v>919</v>
      </c>
      <c r="C1563" s="11">
        <v>20</v>
      </c>
      <c r="D1563" s="8">
        <v>22.5</v>
      </c>
      <c r="E1563" s="11">
        <v>0</v>
      </c>
      <c r="F1563" s="11">
        <v>5</v>
      </c>
      <c r="G1563" s="11">
        <v>0</v>
      </c>
      <c r="H1563" s="8">
        <v>3177000</v>
      </c>
      <c r="I1563" s="8">
        <v>6429000</v>
      </c>
      <c r="J1563" s="8">
        <v>4070000</v>
      </c>
      <c r="K1563" s="8">
        <v>421000</v>
      </c>
      <c r="L1563" s="8">
        <v>938000</v>
      </c>
      <c r="M1563" s="8">
        <v>1359000</v>
      </c>
      <c r="N1563" s="8">
        <v>14151000</v>
      </c>
      <c r="O1563" s="8">
        <v>1.9117999999999999</v>
      </c>
      <c r="P1563" s="9">
        <f t="shared" si="383"/>
        <v>0.49416705552963136</v>
      </c>
      <c r="Q1563" s="9">
        <f t="shared" si="384"/>
        <v>0.63306890651734327</v>
      </c>
      <c r="R1563" s="9">
        <f t="shared" si="385"/>
        <v>6.5484523254005292E-2</v>
      </c>
      <c r="S1563" s="9">
        <f t="shared" si="386"/>
        <v>0.1459013843521543</v>
      </c>
      <c r="T1563" s="9">
        <f t="shared" si="387"/>
        <v>0.21138590760615958</v>
      </c>
      <c r="U1563" s="9">
        <f t="shared" si="388"/>
        <v>2.2011199253383107</v>
      </c>
      <c r="V1563" s="9">
        <f t="shared" si="374"/>
        <v>0</v>
      </c>
      <c r="W1563" s="9">
        <f t="shared" si="375"/>
        <v>0</v>
      </c>
      <c r="X1563" s="9">
        <f t="shared" si="376"/>
        <v>1</v>
      </c>
      <c r="Y1563" s="9">
        <f t="shared" si="377"/>
        <v>0</v>
      </c>
      <c r="Z1563" s="9">
        <f t="shared" si="378"/>
        <v>0</v>
      </c>
      <c r="AA1563" s="9">
        <f t="shared" si="379"/>
        <v>0</v>
      </c>
      <c r="AB1563" s="9">
        <f t="shared" si="380"/>
        <v>0</v>
      </c>
      <c r="AC1563" s="9">
        <f t="shared" si="381"/>
        <v>0</v>
      </c>
      <c r="AD1563" s="9">
        <f t="shared" si="382"/>
        <v>1</v>
      </c>
    </row>
    <row r="1564" spans="1:30" x14ac:dyDescent="0.35">
      <c r="A1564" s="5">
        <v>1563</v>
      </c>
      <c r="B1564" s="3" t="s">
        <v>1682</v>
      </c>
      <c r="C1564" s="11">
        <v>20</v>
      </c>
      <c r="D1564" s="8">
        <v>12.5</v>
      </c>
      <c r="E1564" s="11">
        <v>0</v>
      </c>
      <c r="F1564" s="11">
        <v>5</v>
      </c>
      <c r="G1564" s="11">
        <v>0</v>
      </c>
      <c r="H1564" s="8">
        <v>7912000</v>
      </c>
      <c r="I1564" s="8">
        <v>26276000</v>
      </c>
      <c r="J1564" s="8">
        <v>-1133000</v>
      </c>
      <c r="K1564" s="8">
        <v>6050000</v>
      </c>
      <c r="L1564" s="8">
        <v>21348000</v>
      </c>
      <c r="M1564" s="8">
        <v>27398000</v>
      </c>
      <c r="N1564" s="8">
        <v>7678000</v>
      </c>
      <c r="O1564" s="8">
        <v>0.28789999999999999</v>
      </c>
      <c r="P1564" s="9">
        <f t="shared" si="383"/>
        <v>0.30111128025574668</v>
      </c>
      <c r="Q1564" s="9">
        <f t="shared" si="384"/>
        <v>-4.3119196224691736E-2</v>
      </c>
      <c r="R1564" s="9">
        <f t="shared" si="385"/>
        <v>0.23024813518039275</v>
      </c>
      <c r="S1564" s="9">
        <f t="shared" si="386"/>
        <v>0.81245242807124374</v>
      </c>
      <c r="T1564" s="9">
        <f t="shared" si="387"/>
        <v>1.0427005632516364</v>
      </c>
      <c r="U1564" s="9">
        <f t="shared" si="388"/>
        <v>0.29220581519257116</v>
      </c>
      <c r="V1564" s="9">
        <f t="shared" si="374"/>
        <v>0</v>
      </c>
      <c r="W1564" s="9">
        <f t="shared" si="375"/>
        <v>0</v>
      </c>
      <c r="X1564" s="9">
        <f t="shared" si="376"/>
        <v>1</v>
      </c>
      <c r="Y1564" s="9">
        <f t="shared" si="377"/>
        <v>0</v>
      </c>
      <c r="Z1564" s="9">
        <f t="shared" si="378"/>
        <v>0</v>
      </c>
      <c r="AA1564" s="9">
        <f t="shared" si="379"/>
        <v>0</v>
      </c>
      <c r="AB1564" s="9">
        <f t="shared" si="380"/>
        <v>0</v>
      </c>
      <c r="AC1564" s="9">
        <f t="shared" si="381"/>
        <v>0</v>
      </c>
      <c r="AD1564" s="9">
        <f t="shared" si="382"/>
        <v>1</v>
      </c>
    </row>
    <row r="1565" spans="1:30" x14ac:dyDescent="0.35">
      <c r="A1565" s="5">
        <v>1564</v>
      </c>
      <c r="B1565" s="3" t="s">
        <v>1683</v>
      </c>
      <c r="C1565" s="11">
        <v>20</v>
      </c>
      <c r="D1565" s="8">
        <v>26.5</v>
      </c>
      <c r="E1565" s="11">
        <v>0</v>
      </c>
      <c r="F1565" s="11">
        <v>0</v>
      </c>
      <c r="G1565" s="11">
        <v>0</v>
      </c>
      <c r="H1565" s="8">
        <v>363555000</v>
      </c>
      <c r="I1565" s="8">
        <v>800535000</v>
      </c>
      <c r="J1565" s="8">
        <v>337632000</v>
      </c>
      <c r="K1565" s="8">
        <v>53705000</v>
      </c>
      <c r="L1565" s="8">
        <v>402212000</v>
      </c>
      <c r="M1565" s="8">
        <v>455917000</v>
      </c>
      <c r="N1565" s="8">
        <v>1070894000</v>
      </c>
      <c r="O1565" s="8">
        <v>1.2785</v>
      </c>
      <c r="P1565" s="9">
        <f t="shared" si="383"/>
        <v>0.45414004384567819</v>
      </c>
      <c r="Q1565" s="9">
        <f t="shared" si="384"/>
        <v>0.42175794937135791</v>
      </c>
      <c r="R1565" s="9">
        <f t="shared" si="385"/>
        <v>6.7086385979376287E-2</v>
      </c>
      <c r="S1565" s="9">
        <f t="shared" si="386"/>
        <v>0.50242900060584483</v>
      </c>
      <c r="T1565" s="9">
        <f t="shared" si="387"/>
        <v>0.56951538658522116</v>
      </c>
      <c r="U1565" s="9">
        <f t="shared" si="388"/>
        <v>1.3377228978120881</v>
      </c>
      <c r="V1565" s="9">
        <f t="shared" si="374"/>
        <v>0</v>
      </c>
      <c r="W1565" s="9">
        <f t="shared" si="375"/>
        <v>0</v>
      </c>
      <c r="X1565" s="9">
        <f t="shared" si="376"/>
        <v>1</v>
      </c>
      <c r="Y1565" s="9">
        <f t="shared" si="377"/>
        <v>1</v>
      </c>
      <c r="Z1565" s="9">
        <f t="shared" si="378"/>
        <v>0</v>
      </c>
      <c r="AA1565" s="9">
        <f t="shared" si="379"/>
        <v>0</v>
      </c>
      <c r="AB1565" s="9">
        <f t="shared" si="380"/>
        <v>0</v>
      </c>
      <c r="AC1565" s="9">
        <f t="shared" si="381"/>
        <v>0</v>
      </c>
      <c r="AD1565" s="9">
        <f t="shared" si="382"/>
        <v>0</v>
      </c>
    </row>
    <row r="1566" spans="1:30" x14ac:dyDescent="0.35">
      <c r="A1566" s="5">
        <v>1565</v>
      </c>
      <c r="B1566" s="3" t="s">
        <v>920</v>
      </c>
      <c r="C1566" s="11">
        <v>20</v>
      </c>
      <c r="D1566" s="8">
        <v>10</v>
      </c>
      <c r="E1566" s="11">
        <v>0</v>
      </c>
      <c r="F1566" s="11">
        <v>5</v>
      </c>
      <c r="G1566" s="11">
        <v>0</v>
      </c>
      <c r="H1566" s="8">
        <v>38325000</v>
      </c>
      <c r="I1566" s="8">
        <v>96574000</v>
      </c>
      <c r="J1566" s="8">
        <v>47740000</v>
      </c>
      <c r="K1566" s="8">
        <v>7489000</v>
      </c>
      <c r="L1566" s="8">
        <v>41335000</v>
      </c>
      <c r="M1566" s="8">
        <v>48824000</v>
      </c>
      <c r="N1566" s="8">
        <v>54008000</v>
      </c>
      <c r="O1566" s="8">
        <v>0.76190000000000002</v>
      </c>
      <c r="P1566" s="9">
        <f t="shared" si="383"/>
        <v>0.39684594197195933</v>
      </c>
      <c r="Q1566" s="9">
        <f t="shared" si="384"/>
        <v>0.49433594963447719</v>
      </c>
      <c r="R1566" s="9">
        <f t="shared" si="385"/>
        <v>7.7546751713711767E-2</v>
      </c>
      <c r="S1566" s="9">
        <f t="shared" si="386"/>
        <v>0.42801375111313605</v>
      </c>
      <c r="T1566" s="9">
        <f t="shared" si="387"/>
        <v>0.50556050282684784</v>
      </c>
      <c r="U1566" s="9">
        <f t="shared" si="388"/>
        <v>0.55923954687597077</v>
      </c>
      <c r="V1566" s="9">
        <f t="shared" si="374"/>
        <v>0</v>
      </c>
      <c r="W1566" s="9">
        <f t="shared" si="375"/>
        <v>0</v>
      </c>
      <c r="X1566" s="9">
        <f t="shared" si="376"/>
        <v>1</v>
      </c>
      <c r="Y1566" s="9">
        <f t="shared" si="377"/>
        <v>0</v>
      </c>
      <c r="Z1566" s="9">
        <f t="shared" si="378"/>
        <v>0</v>
      </c>
      <c r="AA1566" s="9">
        <f t="shared" si="379"/>
        <v>0</v>
      </c>
      <c r="AB1566" s="9">
        <f t="shared" si="380"/>
        <v>0</v>
      </c>
      <c r="AC1566" s="9">
        <f t="shared" si="381"/>
        <v>0</v>
      </c>
      <c r="AD1566" s="9">
        <f t="shared" si="382"/>
        <v>1</v>
      </c>
    </row>
    <row r="1567" spans="1:30" x14ac:dyDescent="0.35">
      <c r="A1567" s="5">
        <v>1566</v>
      </c>
      <c r="B1567" s="3" t="s">
        <v>1684</v>
      </c>
      <c r="C1567" s="11">
        <v>20</v>
      </c>
      <c r="D1567" s="8">
        <v>9</v>
      </c>
      <c r="E1567" s="11">
        <v>0</v>
      </c>
      <c r="F1567" s="11">
        <v>5</v>
      </c>
      <c r="G1567" s="11">
        <v>0</v>
      </c>
      <c r="H1567" s="8">
        <v>2000</v>
      </c>
      <c r="I1567" s="8">
        <v>3438000</v>
      </c>
      <c r="J1567" s="8">
        <v>-1235000</v>
      </c>
      <c r="K1567" s="8">
        <v>3959000</v>
      </c>
      <c r="L1567" s="8">
        <v>704000</v>
      </c>
      <c r="M1567" s="8">
        <v>4663000</v>
      </c>
      <c r="N1567" s="8">
        <v>1265000</v>
      </c>
      <c r="O1567" s="8">
        <v>0.35320000000000001</v>
      </c>
      <c r="P1567" s="9">
        <f t="shared" si="383"/>
        <v>5.8173356602675972E-4</v>
      </c>
      <c r="Q1567" s="9">
        <f t="shared" si="384"/>
        <v>-0.35922047702152415</v>
      </c>
      <c r="R1567" s="9">
        <f t="shared" si="385"/>
        <v>1.1515415939499709</v>
      </c>
      <c r="S1567" s="9">
        <f t="shared" si="386"/>
        <v>0.20477021524141942</v>
      </c>
      <c r="T1567" s="9">
        <f t="shared" si="387"/>
        <v>1.3563118091913904</v>
      </c>
      <c r="U1567" s="9">
        <f t="shared" si="388"/>
        <v>0.36794648051192552</v>
      </c>
      <c r="V1567" s="9">
        <f t="shared" si="374"/>
        <v>0</v>
      </c>
      <c r="W1567" s="9">
        <f t="shared" si="375"/>
        <v>0</v>
      </c>
      <c r="X1567" s="9">
        <f t="shared" si="376"/>
        <v>1</v>
      </c>
      <c r="Y1567" s="9">
        <f t="shared" si="377"/>
        <v>0</v>
      </c>
      <c r="Z1567" s="9">
        <f t="shared" si="378"/>
        <v>0</v>
      </c>
      <c r="AA1567" s="9">
        <f t="shared" si="379"/>
        <v>0</v>
      </c>
      <c r="AB1567" s="9">
        <f t="shared" si="380"/>
        <v>0</v>
      </c>
      <c r="AC1567" s="9">
        <f t="shared" si="381"/>
        <v>0</v>
      </c>
      <c r="AD1567" s="9">
        <f t="shared" si="382"/>
        <v>1</v>
      </c>
    </row>
    <row r="1568" spans="1:30" x14ac:dyDescent="0.35">
      <c r="A1568" s="5">
        <v>1567</v>
      </c>
      <c r="B1568" s="3" t="s">
        <v>921</v>
      </c>
      <c r="C1568" s="11">
        <v>20</v>
      </c>
      <c r="D1568" s="8">
        <v>28</v>
      </c>
      <c r="E1568" s="11">
        <v>0</v>
      </c>
      <c r="F1568" s="11">
        <v>5</v>
      </c>
      <c r="G1568" s="11">
        <v>0</v>
      </c>
      <c r="H1568" s="8">
        <v>54230000</v>
      </c>
      <c r="I1568" s="8">
        <v>54293000</v>
      </c>
      <c r="J1568" s="8">
        <v>34545000</v>
      </c>
      <c r="K1568" s="8">
        <v>5329000</v>
      </c>
      <c r="L1568" s="8">
        <v>14405000</v>
      </c>
      <c r="M1568" s="8">
        <v>19734000</v>
      </c>
      <c r="N1568" s="8">
        <v>95080000</v>
      </c>
      <c r="O1568" s="8">
        <v>1.8440000000000001</v>
      </c>
      <c r="P1568" s="9">
        <f t="shared" si="383"/>
        <v>0.99883962941815707</v>
      </c>
      <c r="Q1568" s="9">
        <f t="shared" si="384"/>
        <v>0.63626986904389149</v>
      </c>
      <c r="R1568" s="9">
        <f t="shared" si="385"/>
        <v>9.8152616359383341E-2</v>
      </c>
      <c r="S1568" s="9">
        <f t="shared" si="386"/>
        <v>0.26531965446742672</v>
      </c>
      <c r="T1568" s="9">
        <f t="shared" si="387"/>
        <v>0.36347227082681011</v>
      </c>
      <c r="U1568" s="9">
        <f t="shared" si="388"/>
        <v>1.7512386495496657</v>
      </c>
      <c r="V1568" s="9">
        <f t="shared" si="374"/>
        <v>0</v>
      </c>
      <c r="W1568" s="9">
        <f t="shared" si="375"/>
        <v>0</v>
      </c>
      <c r="X1568" s="9">
        <f t="shared" si="376"/>
        <v>1</v>
      </c>
      <c r="Y1568" s="9">
        <f t="shared" si="377"/>
        <v>0</v>
      </c>
      <c r="Z1568" s="9">
        <f t="shared" si="378"/>
        <v>0</v>
      </c>
      <c r="AA1568" s="9">
        <f t="shared" si="379"/>
        <v>0</v>
      </c>
      <c r="AB1568" s="9">
        <f t="shared" si="380"/>
        <v>0</v>
      </c>
      <c r="AC1568" s="9">
        <f t="shared" si="381"/>
        <v>0</v>
      </c>
      <c r="AD1568" s="9">
        <f t="shared" si="382"/>
        <v>1</v>
      </c>
    </row>
    <row r="1569" spans="1:30" x14ac:dyDescent="0.35">
      <c r="A1569" s="5">
        <v>1568</v>
      </c>
      <c r="B1569" s="3" t="s">
        <v>922</v>
      </c>
      <c r="C1569" s="11">
        <v>20</v>
      </c>
      <c r="D1569" s="8">
        <v>4</v>
      </c>
      <c r="E1569" s="11">
        <v>0</v>
      </c>
      <c r="F1569" s="11">
        <v>5</v>
      </c>
      <c r="G1569" s="11">
        <v>0</v>
      </c>
      <c r="H1569" s="8">
        <v>3189000</v>
      </c>
      <c r="I1569" s="8">
        <v>3189000</v>
      </c>
      <c r="J1569" s="8">
        <v>620000</v>
      </c>
      <c r="K1569" s="8">
        <v>17000</v>
      </c>
      <c r="L1569" s="8">
        <v>2543000</v>
      </c>
      <c r="M1569" s="8">
        <v>2560000</v>
      </c>
      <c r="N1569" s="8">
        <v>64126000</v>
      </c>
      <c r="O1569" s="8">
        <v>19.0823</v>
      </c>
      <c r="P1569" s="9">
        <f t="shared" si="383"/>
        <v>1</v>
      </c>
      <c r="Q1569" s="9">
        <f t="shared" si="384"/>
        <v>0.19441831295076828</v>
      </c>
      <c r="R1569" s="9">
        <f t="shared" si="385"/>
        <v>5.3308247099404203E-3</v>
      </c>
      <c r="S1569" s="9">
        <f t="shared" si="386"/>
        <v>0.79742866102226406</v>
      </c>
      <c r="T1569" s="9">
        <f t="shared" si="387"/>
        <v>0.80275948573220446</v>
      </c>
      <c r="U1569" s="9">
        <f t="shared" si="388"/>
        <v>20.108497961743492</v>
      </c>
      <c r="V1569" s="9">
        <f t="shared" ref="V1569:V1632" si="389">IF(G1569=1,1,0)</f>
        <v>0</v>
      </c>
      <c r="W1569" s="9">
        <f t="shared" ref="W1569:W1632" si="390">IF(G1569=1,2,0)</f>
        <v>0</v>
      </c>
      <c r="X1569" s="9">
        <f t="shared" ref="X1569:X1632" si="391">IF(G1569=0,1,0)</f>
        <v>1</v>
      </c>
      <c r="Y1569" s="9">
        <f t="shared" ref="Y1569:Y1632" si="392">IF($F1569=0,1,0)</f>
        <v>0</v>
      </c>
      <c r="Z1569" s="9">
        <f t="shared" ref="Z1569:Z1632" si="393">IF($F1569=1,1,0)</f>
        <v>0</v>
      </c>
      <c r="AA1569" s="9">
        <f t="shared" ref="AA1569:AA1632" si="394">IF($F1569=2,1,0)</f>
        <v>0</v>
      </c>
      <c r="AB1569" s="9">
        <f t="shared" ref="AB1569:AB1632" si="395">IF($F1569=3,1,0)</f>
        <v>0</v>
      </c>
      <c r="AC1569" s="9">
        <f t="shared" ref="AC1569:AC1632" si="396">IF($F1569=4,1,0)</f>
        <v>0</v>
      </c>
      <c r="AD1569" s="9">
        <f t="shared" ref="AD1569:AD1632" si="397">IF($F1569=5,1,0)</f>
        <v>1</v>
      </c>
    </row>
    <row r="1570" spans="1:30" x14ac:dyDescent="0.35">
      <c r="A1570" s="5">
        <v>1569</v>
      </c>
      <c r="B1570" s="3" t="s">
        <v>1685</v>
      </c>
      <c r="C1570" s="11">
        <v>20</v>
      </c>
      <c r="D1570" s="8">
        <v>7.5</v>
      </c>
      <c r="E1570" s="11">
        <v>0</v>
      </c>
      <c r="F1570" s="11">
        <v>5</v>
      </c>
      <c r="G1570" s="11">
        <v>0</v>
      </c>
      <c r="H1570" s="8">
        <v>21806000</v>
      </c>
      <c r="I1570" s="8">
        <v>21944000</v>
      </c>
      <c r="J1570" s="8">
        <v>-6762000</v>
      </c>
      <c r="K1570" s="8">
        <v>12177000</v>
      </c>
      <c r="L1570" s="8">
        <v>16518000</v>
      </c>
      <c r="M1570" s="8">
        <v>28695000</v>
      </c>
      <c r="N1570" s="8">
        <v>69314000</v>
      </c>
      <c r="O1570" s="8">
        <v>2.4763000000000002</v>
      </c>
      <c r="P1570" s="9">
        <f t="shared" si="383"/>
        <v>0.99371126503827922</v>
      </c>
      <c r="Q1570" s="9">
        <f t="shared" si="384"/>
        <v>-0.30814801312431644</v>
      </c>
      <c r="R1570" s="9">
        <f t="shared" si="385"/>
        <v>0.55491250455705432</v>
      </c>
      <c r="S1570" s="9">
        <f t="shared" si="386"/>
        <v>0.75273423259205252</v>
      </c>
      <c r="T1570" s="9">
        <f t="shared" si="387"/>
        <v>1.3076467371491067</v>
      </c>
      <c r="U1570" s="9">
        <f t="shared" si="388"/>
        <v>3.1586766314254464</v>
      </c>
      <c r="V1570" s="9">
        <f t="shared" si="389"/>
        <v>0</v>
      </c>
      <c r="W1570" s="9">
        <f t="shared" si="390"/>
        <v>0</v>
      </c>
      <c r="X1570" s="9">
        <f t="shared" si="391"/>
        <v>1</v>
      </c>
      <c r="Y1570" s="9">
        <f t="shared" si="392"/>
        <v>0</v>
      </c>
      <c r="Z1570" s="9">
        <f t="shared" si="393"/>
        <v>0</v>
      </c>
      <c r="AA1570" s="9">
        <f t="shared" si="394"/>
        <v>0</v>
      </c>
      <c r="AB1570" s="9">
        <f t="shared" si="395"/>
        <v>0</v>
      </c>
      <c r="AC1570" s="9">
        <f t="shared" si="396"/>
        <v>0</v>
      </c>
      <c r="AD1570" s="9">
        <f t="shared" si="397"/>
        <v>1</v>
      </c>
    </row>
    <row r="1571" spans="1:30" x14ac:dyDescent="0.35">
      <c r="A1571" s="5">
        <v>1570</v>
      </c>
      <c r="B1571" s="3" t="s">
        <v>923</v>
      </c>
      <c r="C1571" s="11">
        <v>20</v>
      </c>
      <c r="D1571" s="8">
        <v>19.5</v>
      </c>
      <c r="E1571" s="11">
        <v>0</v>
      </c>
      <c r="F1571" s="11">
        <v>5</v>
      </c>
      <c r="G1571" s="11">
        <v>0</v>
      </c>
      <c r="H1571" s="8">
        <v>1216000</v>
      </c>
      <c r="I1571" s="8">
        <v>19993000</v>
      </c>
      <c r="J1571" s="8">
        <v>1502000</v>
      </c>
      <c r="K1571" s="8">
        <v>6480000</v>
      </c>
      <c r="L1571" s="8">
        <v>565000</v>
      </c>
      <c r="M1571" s="8">
        <v>7045000</v>
      </c>
      <c r="N1571" s="8">
        <v>4480000</v>
      </c>
      <c r="O1571" s="8">
        <v>0.2029</v>
      </c>
      <c r="P1571" s="9">
        <f t="shared" si="383"/>
        <v>6.0821287450607713E-2</v>
      </c>
      <c r="Q1571" s="9">
        <f t="shared" si="384"/>
        <v>7.5126294202971039E-2</v>
      </c>
      <c r="R1571" s="9">
        <f t="shared" si="385"/>
        <v>0.32411343970389639</v>
      </c>
      <c r="S1571" s="9">
        <f t="shared" si="386"/>
        <v>2.8259890961836644E-2</v>
      </c>
      <c r="T1571" s="9">
        <f t="shared" si="387"/>
        <v>0.35237333066573301</v>
      </c>
      <c r="U1571" s="9">
        <f t="shared" si="388"/>
        <v>0.22407842744960738</v>
      </c>
      <c r="V1571" s="9">
        <f t="shared" si="389"/>
        <v>0</v>
      </c>
      <c r="W1571" s="9">
        <f t="shared" si="390"/>
        <v>0</v>
      </c>
      <c r="X1571" s="9">
        <f t="shared" si="391"/>
        <v>1</v>
      </c>
      <c r="Y1571" s="9">
        <f t="shared" si="392"/>
        <v>0</v>
      </c>
      <c r="Z1571" s="9">
        <f t="shared" si="393"/>
        <v>0</v>
      </c>
      <c r="AA1571" s="9">
        <f t="shared" si="394"/>
        <v>0</v>
      </c>
      <c r="AB1571" s="9">
        <f t="shared" si="395"/>
        <v>0</v>
      </c>
      <c r="AC1571" s="9">
        <f t="shared" si="396"/>
        <v>0</v>
      </c>
      <c r="AD1571" s="9">
        <f t="shared" si="397"/>
        <v>1</v>
      </c>
    </row>
    <row r="1572" spans="1:30" x14ac:dyDescent="0.35">
      <c r="A1572" s="5">
        <v>1571</v>
      </c>
      <c r="B1572" s="3" t="s">
        <v>924</v>
      </c>
      <c r="C1572" s="11">
        <v>20</v>
      </c>
      <c r="D1572" s="8">
        <v>28.5</v>
      </c>
      <c r="E1572" s="11">
        <v>0</v>
      </c>
      <c r="F1572" s="11">
        <v>0</v>
      </c>
      <c r="G1572" s="11">
        <v>0</v>
      </c>
      <c r="H1572" s="8">
        <v>77111000</v>
      </c>
      <c r="I1572" s="8">
        <v>223482000</v>
      </c>
      <c r="J1572" s="8">
        <v>153702000</v>
      </c>
      <c r="K1572" s="8">
        <v>29773000</v>
      </c>
      <c r="L1572" s="8">
        <v>8927000</v>
      </c>
      <c r="M1572" s="8">
        <v>38700000</v>
      </c>
      <c r="N1572" s="8">
        <v>133087000</v>
      </c>
      <c r="O1572" s="8">
        <v>0.59860000000000002</v>
      </c>
      <c r="P1572" s="9">
        <f t="shared" si="383"/>
        <v>0.34504344868937992</v>
      </c>
      <c r="Q1572" s="9">
        <f t="shared" si="384"/>
        <v>0.68776008806078337</v>
      </c>
      <c r="R1572" s="9">
        <f t="shared" si="385"/>
        <v>0.13322325735405985</v>
      </c>
      <c r="S1572" s="9">
        <f t="shared" si="386"/>
        <v>3.9945051503029329E-2</v>
      </c>
      <c r="T1572" s="9">
        <f t="shared" si="387"/>
        <v>0.17316830885708917</v>
      </c>
      <c r="U1572" s="9">
        <f t="shared" si="388"/>
        <v>0.59551552250293094</v>
      </c>
      <c r="V1572" s="9">
        <f t="shared" si="389"/>
        <v>0</v>
      </c>
      <c r="W1572" s="9">
        <f t="shared" si="390"/>
        <v>0</v>
      </c>
      <c r="X1572" s="9">
        <f t="shared" si="391"/>
        <v>1</v>
      </c>
      <c r="Y1572" s="9">
        <f t="shared" si="392"/>
        <v>1</v>
      </c>
      <c r="Z1572" s="9">
        <f t="shared" si="393"/>
        <v>0</v>
      </c>
      <c r="AA1572" s="9">
        <f t="shared" si="394"/>
        <v>0</v>
      </c>
      <c r="AB1572" s="9">
        <f t="shared" si="395"/>
        <v>0</v>
      </c>
      <c r="AC1572" s="9">
        <f t="shared" si="396"/>
        <v>0</v>
      </c>
      <c r="AD1572" s="9">
        <f t="shared" si="397"/>
        <v>0</v>
      </c>
    </row>
    <row r="1573" spans="1:30" x14ac:dyDescent="0.35">
      <c r="A1573" s="5">
        <v>1572</v>
      </c>
      <c r="B1573" s="3" t="s">
        <v>1686</v>
      </c>
      <c r="C1573" s="11">
        <v>20</v>
      </c>
      <c r="D1573" s="8">
        <v>7.5</v>
      </c>
      <c r="E1573" s="11">
        <v>0</v>
      </c>
      <c r="F1573" s="11">
        <v>5</v>
      </c>
      <c r="G1573" s="11">
        <v>0</v>
      </c>
      <c r="H1573" s="8">
        <v>957000</v>
      </c>
      <c r="I1573" s="8">
        <v>1321000</v>
      </c>
      <c r="J1573" s="8">
        <v>-345000</v>
      </c>
      <c r="K1573" s="8">
        <v>697000</v>
      </c>
      <c r="L1573" s="8">
        <v>959000</v>
      </c>
      <c r="M1573" s="8">
        <v>1656000</v>
      </c>
      <c r="N1573" s="8">
        <v>151000</v>
      </c>
      <c r="O1573" s="8">
        <v>0.1069</v>
      </c>
      <c r="P1573" s="9">
        <f t="shared" si="383"/>
        <v>0.72445117335352005</v>
      </c>
      <c r="Q1573" s="9">
        <f t="shared" si="384"/>
        <v>-0.26116578349735048</v>
      </c>
      <c r="R1573" s="9">
        <f t="shared" si="385"/>
        <v>0.52763058289174869</v>
      </c>
      <c r="S1573" s="9">
        <f t="shared" si="386"/>
        <v>0.72596517789553372</v>
      </c>
      <c r="T1573" s="9">
        <f t="shared" si="387"/>
        <v>1.2535957607872823</v>
      </c>
      <c r="U1573" s="9">
        <f t="shared" si="388"/>
        <v>0.11430734292202877</v>
      </c>
      <c r="V1573" s="9">
        <f t="shared" si="389"/>
        <v>0</v>
      </c>
      <c r="W1573" s="9">
        <f t="shared" si="390"/>
        <v>0</v>
      </c>
      <c r="X1573" s="9">
        <f t="shared" si="391"/>
        <v>1</v>
      </c>
      <c r="Y1573" s="9">
        <f t="shared" si="392"/>
        <v>0</v>
      </c>
      <c r="Z1573" s="9">
        <f t="shared" si="393"/>
        <v>0</v>
      </c>
      <c r="AA1573" s="9">
        <f t="shared" si="394"/>
        <v>0</v>
      </c>
      <c r="AB1573" s="9">
        <f t="shared" si="395"/>
        <v>0</v>
      </c>
      <c r="AC1573" s="9">
        <f t="shared" si="396"/>
        <v>0</v>
      </c>
      <c r="AD1573" s="9">
        <f t="shared" si="397"/>
        <v>1</v>
      </c>
    </row>
    <row r="1574" spans="1:30" x14ac:dyDescent="0.35">
      <c r="A1574" s="5">
        <v>1573</v>
      </c>
      <c r="B1574" s="3" t="s">
        <v>1687</v>
      </c>
      <c r="C1574" s="11">
        <v>20</v>
      </c>
      <c r="D1574" s="8">
        <v>14.5</v>
      </c>
      <c r="E1574" s="11">
        <v>0</v>
      </c>
      <c r="F1574" s="11">
        <v>5</v>
      </c>
      <c r="G1574" s="11">
        <v>0</v>
      </c>
      <c r="H1574" s="8">
        <v>2805000</v>
      </c>
      <c r="I1574" s="8">
        <v>2805000</v>
      </c>
      <c r="J1574" s="8">
        <v>-46000</v>
      </c>
      <c r="K1574" s="8">
        <v>2344000</v>
      </c>
      <c r="L1574" s="8">
        <v>497000</v>
      </c>
      <c r="M1574" s="8">
        <v>2841000</v>
      </c>
      <c r="N1574" s="8">
        <v>4361000</v>
      </c>
      <c r="O1574" s="8">
        <v>2.2103000000000002</v>
      </c>
      <c r="P1574" s="9">
        <f t="shared" si="383"/>
        <v>1</v>
      </c>
      <c r="Q1574" s="9">
        <f t="shared" si="384"/>
        <v>-1.6399286987522282E-2</v>
      </c>
      <c r="R1574" s="9">
        <f t="shared" si="385"/>
        <v>0.83565062388591804</v>
      </c>
      <c r="S1574" s="9">
        <f t="shared" si="386"/>
        <v>0.17718360071301248</v>
      </c>
      <c r="T1574" s="9">
        <f t="shared" si="387"/>
        <v>1.0128342245989306</v>
      </c>
      <c r="U1574" s="9">
        <f t="shared" si="388"/>
        <v>1.5547237076648841</v>
      </c>
      <c r="V1574" s="9">
        <f t="shared" si="389"/>
        <v>0</v>
      </c>
      <c r="W1574" s="9">
        <f t="shared" si="390"/>
        <v>0</v>
      </c>
      <c r="X1574" s="9">
        <f t="shared" si="391"/>
        <v>1</v>
      </c>
      <c r="Y1574" s="9">
        <f t="shared" si="392"/>
        <v>0</v>
      </c>
      <c r="Z1574" s="9">
        <f t="shared" si="393"/>
        <v>0</v>
      </c>
      <c r="AA1574" s="9">
        <f t="shared" si="394"/>
        <v>0</v>
      </c>
      <c r="AB1574" s="9">
        <f t="shared" si="395"/>
        <v>0</v>
      </c>
      <c r="AC1574" s="9">
        <f t="shared" si="396"/>
        <v>0</v>
      </c>
      <c r="AD1574" s="9">
        <f t="shared" si="397"/>
        <v>1</v>
      </c>
    </row>
    <row r="1575" spans="1:30" x14ac:dyDescent="0.35">
      <c r="A1575" s="5">
        <v>1574</v>
      </c>
      <c r="B1575" s="3" t="s">
        <v>925</v>
      </c>
      <c r="C1575" s="11">
        <v>20</v>
      </c>
      <c r="D1575" s="8">
        <v>5</v>
      </c>
      <c r="E1575" s="11">
        <v>0</v>
      </c>
      <c r="F1575" s="11">
        <v>5</v>
      </c>
      <c r="G1575" s="11">
        <v>0</v>
      </c>
      <c r="H1575" s="8">
        <v>16971000</v>
      </c>
      <c r="I1575" s="8">
        <v>21324000</v>
      </c>
      <c r="J1575" s="8">
        <v>2664000</v>
      </c>
      <c r="K1575" s="8">
        <v>4558000</v>
      </c>
      <c r="L1575" s="8">
        <v>14092000</v>
      </c>
      <c r="M1575" s="8">
        <v>18650000</v>
      </c>
      <c r="N1575" s="8">
        <v>90767000</v>
      </c>
      <c r="O1575" s="8">
        <v>3.9300999999999999</v>
      </c>
      <c r="P1575" s="9">
        <f t="shared" si="383"/>
        <v>0.79586381541924589</v>
      </c>
      <c r="Q1575" s="9">
        <f t="shared" si="384"/>
        <v>0.12492965672481711</v>
      </c>
      <c r="R1575" s="9">
        <f t="shared" si="385"/>
        <v>0.21374976552241606</v>
      </c>
      <c r="S1575" s="9">
        <f t="shared" si="386"/>
        <v>0.66085162258488084</v>
      </c>
      <c r="T1575" s="9">
        <f t="shared" si="387"/>
        <v>0.87460138810729693</v>
      </c>
      <c r="U1575" s="9">
        <f t="shared" si="388"/>
        <v>4.2565653723504031</v>
      </c>
      <c r="V1575" s="9">
        <f t="shared" si="389"/>
        <v>0</v>
      </c>
      <c r="W1575" s="9">
        <f t="shared" si="390"/>
        <v>0</v>
      </c>
      <c r="X1575" s="9">
        <f t="shared" si="391"/>
        <v>1</v>
      </c>
      <c r="Y1575" s="9">
        <f t="shared" si="392"/>
        <v>0</v>
      </c>
      <c r="Z1575" s="9">
        <f t="shared" si="393"/>
        <v>0</v>
      </c>
      <c r="AA1575" s="9">
        <f t="shared" si="394"/>
        <v>0</v>
      </c>
      <c r="AB1575" s="9">
        <f t="shared" si="395"/>
        <v>0</v>
      </c>
      <c r="AC1575" s="9">
        <f t="shared" si="396"/>
        <v>0</v>
      </c>
      <c r="AD1575" s="9">
        <f t="shared" si="397"/>
        <v>1</v>
      </c>
    </row>
    <row r="1576" spans="1:30" x14ac:dyDescent="0.35">
      <c r="A1576" s="5">
        <v>1575</v>
      </c>
      <c r="B1576" s="3" t="s">
        <v>1688</v>
      </c>
      <c r="C1576" s="11">
        <v>20</v>
      </c>
      <c r="D1576" s="8">
        <v>23.5</v>
      </c>
      <c r="E1576" s="11">
        <v>0</v>
      </c>
      <c r="F1576" s="11">
        <v>5</v>
      </c>
      <c r="G1576" s="11">
        <v>0</v>
      </c>
      <c r="H1576" s="8">
        <v>11405000</v>
      </c>
      <c r="I1576" s="8">
        <v>11405000</v>
      </c>
      <c r="J1576" s="8">
        <v>562000</v>
      </c>
      <c r="K1576" s="8">
        <v>538000</v>
      </c>
      <c r="L1576" s="8">
        <v>10295000</v>
      </c>
      <c r="M1576" s="8">
        <v>10833000</v>
      </c>
      <c r="N1576" s="8">
        <v>4915000</v>
      </c>
      <c r="O1576" s="8">
        <v>0.4476</v>
      </c>
      <c r="P1576" s="9">
        <f t="shared" si="383"/>
        <v>1</v>
      </c>
      <c r="Q1576" s="9">
        <f t="shared" si="384"/>
        <v>4.9276633055677331E-2</v>
      </c>
      <c r="R1576" s="9">
        <f t="shared" si="385"/>
        <v>4.7172292854011401E-2</v>
      </c>
      <c r="S1576" s="9">
        <f t="shared" si="386"/>
        <v>0.9026742656729505</v>
      </c>
      <c r="T1576" s="9">
        <f t="shared" si="387"/>
        <v>0.94984655852696187</v>
      </c>
      <c r="U1576" s="9">
        <f t="shared" si="388"/>
        <v>0.43095133713283645</v>
      </c>
      <c r="V1576" s="9">
        <f t="shared" si="389"/>
        <v>0</v>
      </c>
      <c r="W1576" s="9">
        <f t="shared" si="390"/>
        <v>0</v>
      </c>
      <c r="X1576" s="9">
        <f t="shared" si="391"/>
        <v>1</v>
      </c>
      <c r="Y1576" s="9">
        <f t="shared" si="392"/>
        <v>0</v>
      </c>
      <c r="Z1576" s="9">
        <f t="shared" si="393"/>
        <v>0</v>
      </c>
      <c r="AA1576" s="9">
        <f t="shared" si="394"/>
        <v>0</v>
      </c>
      <c r="AB1576" s="9">
        <f t="shared" si="395"/>
        <v>0</v>
      </c>
      <c r="AC1576" s="9">
        <f t="shared" si="396"/>
        <v>0</v>
      </c>
      <c r="AD1576" s="9">
        <f t="shared" si="397"/>
        <v>1</v>
      </c>
    </row>
    <row r="1577" spans="1:30" x14ac:dyDescent="0.35">
      <c r="A1577" s="5">
        <v>1576</v>
      </c>
      <c r="B1577" s="3" t="s">
        <v>926</v>
      </c>
      <c r="C1577" s="11">
        <v>20</v>
      </c>
      <c r="D1577" s="8">
        <v>13</v>
      </c>
      <c r="E1577" s="11">
        <v>0</v>
      </c>
      <c r="F1577" s="11">
        <v>5</v>
      </c>
      <c r="G1577" s="11">
        <v>0</v>
      </c>
      <c r="H1577" s="8">
        <v>45242000</v>
      </c>
      <c r="I1577" s="8">
        <v>54595000</v>
      </c>
      <c r="J1577" s="8">
        <v>16062000</v>
      </c>
      <c r="K1577" s="8">
        <v>20000</v>
      </c>
      <c r="L1577" s="8">
        <v>38313000</v>
      </c>
      <c r="M1577" s="8">
        <v>38333000</v>
      </c>
      <c r="N1577" s="8">
        <v>60110000</v>
      </c>
      <c r="O1577" s="8">
        <v>1.0297000000000001</v>
      </c>
      <c r="P1577" s="9">
        <f t="shared" si="383"/>
        <v>0.8286839454162469</v>
      </c>
      <c r="Q1577" s="9">
        <f t="shared" si="384"/>
        <v>0.29420276582104588</v>
      </c>
      <c r="R1577" s="9">
        <f t="shared" si="385"/>
        <v>3.663339133620295E-4</v>
      </c>
      <c r="S1577" s="9">
        <f t="shared" si="386"/>
        <v>0.70176756113197181</v>
      </c>
      <c r="T1577" s="9">
        <f t="shared" si="387"/>
        <v>0.70213389504533386</v>
      </c>
      <c r="U1577" s="9">
        <f t="shared" si="388"/>
        <v>1.1010165766095796</v>
      </c>
      <c r="V1577" s="9">
        <f t="shared" si="389"/>
        <v>0</v>
      </c>
      <c r="W1577" s="9">
        <f t="shared" si="390"/>
        <v>0</v>
      </c>
      <c r="X1577" s="9">
        <f t="shared" si="391"/>
        <v>1</v>
      </c>
      <c r="Y1577" s="9">
        <f t="shared" si="392"/>
        <v>0</v>
      </c>
      <c r="Z1577" s="9">
        <f t="shared" si="393"/>
        <v>0</v>
      </c>
      <c r="AA1577" s="9">
        <f t="shared" si="394"/>
        <v>0</v>
      </c>
      <c r="AB1577" s="9">
        <f t="shared" si="395"/>
        <v>0</v>
      </c>
      <c r="AC1577" s="9">
        <f t="shared" si="396"/>
        <v>0</v>
      </c>
      <c r="AD1577" s="9">
        <f t="shared" si="397"/>
        <v>1</v>
      </c>
    </row>
    <row r="1578" spans="1:30" x14ac:dyDescent="0.35">
      <c r="A1578" s="5">
        <v>1577</v>
      </c>
      <c r="B1578" s="3" t="s">
        <v>1689</v>
      </c>
      <c r="C1578" s="11">
        <v>20</v>
      </c>
      <c r="D1578" s="8">
        <v>18.5</v>
      </c>
      <c r="E1578" s="11">
        <v>0</v>
      </c>
      <c r="F1578" s="11">
        <v>5</v>
      </c>
      <c r="G1578" s="11">
        <v>0</v>
      </c>
      <c r="H1578" s="8">
        <v>1448000</v>
      </c>
      <c r="I1578" s="8">
        <v>4892000</v>
      </c>
      <c r="J1578" s="8">
        <v>-101000</v>
      </c>
      <c r="K1578" s="8">
        <v>4905000</v>
      </c>
      <c r="L1578" s="8">
        <v>67000</v>
      </c>
      <c r="M1578" s="8">
        <v>4972000</v>
      </c>
      <c r="N1578" s="8">
        <v>864000</v>
      </c>
      <c r="O1578" s="8">
        <v>0.31940000000000002</v>
      </c>
      <c r="P1578" s="9">
        <f t="shared" si="383"/>
        <v>0.29599345870809485</v>
      </c>
      <c r="Q1578" s="9">
        <f t="shared" si="384"/>
        <v>-2.0645952575633689E-2</v>
      </c>
      <c r="R1578" s="9">
        <f t="shared" si="385"/>
        <v>1.0026573998364676</v>
      </c>
      <c r="S1578" s="9">
        <f t="shared" si="386"/>
        <v>1.3695829926410465E-2</v>
      </c>
      <c r="T1578" s="9">
        <f t="shared" si="387"/>
        <v>1.0163532297628781</v>
      </c>
      <c r="U1578" s="9">
        <f t="shared" si="388"/>
        <v>0.17661488143908421</v>
      </c>
      <c r="V1578" s="9">
        <f t="shared" si="389"/>
        <v>0</v>
      </c>
      <c r="W1578" s="9">
        <f t="shared" si="390"/>
        <v>0</v>
      </c>
      <c r="X1578" s="9">
        <f t="shared" si="391"/>
        <v>1</v>
      </c>
      <c r="Y1578" s="9">
        <f t="shared" si="392"/>
        <v>0</v>
      </c>
      <c r="Z1578" s="9">
        <f t="shared" si="393"/>
        <v>0</v>
      </c>
      <c r="AA1578" s="9">
        <f t="shared" si="394"/>
        <v>0</v>
      </c>
      <c r="AB1578" s="9">
        <f t="shared" si="395"/>
        <v>0</v>
      </c>
      <c r="AC1578" s="9">
        <f t="shared" si="396"/>
        <v>0</v>
      </c>
      <c r="AD1578" s="9">
        <f t="shared" si="397"/>
        <v>1</v>
      </c>
    </row>
    <row r="1579" spans="1:30" x14ac:dyDescent="0.35">
      <c r="A1579" s="5">
        <v>1578</v>
      </c>
      <c r="B1579" s="3" t="s">
        <v>927</v>
      </c>
      <c r="C1579" s="11">
        <v>20</v>
      </c>
      <c r="D1579" s="8">
        <v>10.5</v>
      </c>
      <c r="E1579" s="11">
        <v>0</v>
      </c>
      <c r="F1579" s="11">
        <v>5</v>
      </c>
      <c r="G1579" s="11">
        <v>0</v>
      </c>
      <c r="H1579" s="8">
        <v>193441000</v>
      </c>
      <c r="I1579" s="8">
        <v>494932000</v>
      </c>
      <c r="J1579" s="8">
        <v>32938000</v>
      </c>
      <c r="K1579" s="8">
        <v>3259000</v>
      </c>
      <c r="L1579" s="8">
        <v>458723000</v>
      </c>
      <c r="M1579" s="8">
        <v>461982000</v>
      </c>
      <c r="N1579" s="8">
        <v>497176000</v>
      </c>
      <c r="O1579" s="8">
        <v>0.99650000000000005</v>
      </c>
      <c r="P1579" s="9">
        <f t="shared" si="383"/>
        <v>0.39084359063467305</v>
      </c>
      <c r="Q1579" s="9">
        <f t="shared" si="384"/>
        <v>6.6550556440076611E-2</v>
      </c>
      <c r="R1579" s="9">
        <f t="shared" si="385"/>
        <v>6.5847429545877008E-3</v>
      </c>
      <c r="S1579" s="9">
        <f t="shared" si="386"/>
        <v>0.92684045485036326</v>
      </c>
      <c r="T1579" s="9">
        <f t="shared" si="387"/>
        <v>0.93342519780495103</v>
      </c>
      <c r="U1579" s="9">
        <f t="shared" si="388"/>
        <v>1.0045339561798388</v>
      </c>
      <c r="V1579" s="9">
        <f t="shared" si="389"/>
        <v>0</v>
      </c>
      <c r="W1579" s="9">
        <f t="shared" si="390"/>
        <v>0</v>
      </c>
      <c r="X1579" s="9">
        <f t="shared" si="391"/>
        <v>1</v>
      </c>
      <c r="Y1579" s="9">
        <f t="shared" si="392"/>
        <v>0</v>
      </c>
      <c r="Z1579" s="9">
        <f t="shared" si="393"/>
        <v>0</v>
      </c>
      <c r="AA1579" s="9">
        <f t="shared" si="394"/>
        <v>0</v>
      </c>
      <c r="AB1579" s="9">
        <f t="shared" si="395"/>
        <v>0</v>
      </c>
      <c r="AC1579" s="9">
        <f t="shared" si="396"/>
        <v>0</v>
      </c>
      <c r="AD1579" s="9">
        <f t="shared" si="397"/>
        <v>1</v>
      </c>
    </row>
    <row r="1580" spans="1:30" x14ac:dyDescent="0.35">
      <c r="A1580" s="5">
        <v>1579</v>
      </c>
      <c r="B1580" s="3" t="s">
        <v>928</v>
      </c>
      <c r="C1580" s="11">
        <v>20</v>
      </c>
      <c r="D1580" s="8">
        <v>17</v>
      </c>
      <c r="E1580" s="11">
        <v>0</v>
      </c>
      <c r="F1580" s="11">
        <v>5</v>
      </c>
      <c r="G1580" s="11">
        <v>0</v>
      </c>
      <c r="H1580" s="8">
        <v>13566000</v>
      </c>
      <c r="I1580" s="8">
        <v>13661000</v>
      </c>
      <c r="J1580" s="8">
        <v>11532000</v>
      </c>
      <c r="K1580" s="8">
        <v>1104000</v>
      </c>
      <c r="L1580" s="8">
        <v>1015000</v>
      </c>
      <c r="M1580" s="8">
        <v>2119000</v>
      </c>
      <c r="N1580" s="8">
        <v>13071000</v>
      </c>
      <c r="O1580" s="8">
        <v>0.92589999999999995</v>
      </c>
      <c r="P1580" s="9">
        <f t="shared" si="383"/>
        <v>0.99304589707927682</v>
      </c>
      <c r="Q1580" s="9">
        <f t="shared" si="384"/>
        <v>0.84415489349242367</v>
      </c>
      <c r="R1580" s="9">
        <f t="shared" si="385"/>
        <v>8.0813996047141498E-2</v>
      </c>
      <c r="S1580" s="9">
        <f t="shared" si="386"/>
        <v>7.429909962667447E-2</v>
      </c>
      <c r="T1580" s="9">
        <f t="shared" si="387"/>
        <v>0.15511309567381598</v>
      </c>
      <c r="U1580" s="9">
        <f t="shared" si="388"/>
        <v>0.95681136080814</v>
      </c>
      <c r="V1580" s="9">
        <f t="shared" si="389"/>
        <v>0</v>
      </c>
      <c r="W1580" s="9">
        <f t="shared" si="390"/>
        <v>0</v>
      </c>
      <c r="X1580" s="9">
        <f t="shared" si="391"/>
        <v>1</v>
      </c>
      <c r="Y1580" s="9">
        <f t="shared" si="392"/>
        <v>0</v>
      </c>
      <c r="Z1580" s="9">
        <f t="shared" si="393"/>
        <v>0</v>
      </c>
      <c r="AA1580" s="9">
        <f t="shared" si="394"/>
        <v>0</v>
      </c>
      <c r="AB1580" s="9">
        <f t="shared" si="395"/>
        <v>0</v>
      </c>
      <c r="AC1580" s="9">
        <f t="shared" si="396"/>
        <v>0</v>
      </c>
      <c r="AD1580" s="9">
        <f t="shared" si="397"/>
        <v>1</v>
      </c>
    </row>
    <row r="1581" spans="1:30" x14ac:dyDescent="0.35">
      <c r="A1581" s="5">
        <v>1580</v>
      </c>
      <c r="B1581" s="3" t="s">
        <v>1690</v>
      </c>
      <c r="C1581" s="11">
        <v>20</v>
      </c>
      <c r="D1581" s="8">
        <v>8</v>
      </c>
      <c r="E1581" s="11">
        <v>0</v>
      </c>
      <c r="F1581" s="11">
        <v>5</v>
      </c>
      <c r="G1581" s="11">
        <v>0</v>
      </c>
      <c r="H1581" s="8">
        <v>3679307000</v>
      </c>
      <c r="I1581" s="8">
        <v>4231746000</v>
      </c>
      <c r="J1581" s="8">
        <v>366953000</v>
      </c>
      <c r="K1581" s="8">
        <v>2771000</v>
      </c>
      <c r="L1581" s="8">
        <v>3524329000</v>
      </c>
      <c r="M1581" s="8">
        <v>3527100000</v>
      </c>
      <c r="N1581" s="8">
        <v>9497724000</v>
      </c>
      <c r="O1581" s="8">
        <v>2.3853</v>
      </c>
      <c r="P1581" s="9">
        <f t="shared" si="383"/>
        <v>0.86945364868307318</v>
      </c>
      <c r="Q1581" s="9">
        <f t="shared" si="384"/>
        <v>8.6714325481727875E-2</v>
      </c>
      <c r="R1581" s="9">
        <f t="shared" si="385"/>
        <v>6.5481245802559982E-4</v>
      </c>
      <c r="S1581" s="9">
        <f t="shared" si="386"/>
        <v>0.8328309402312899</v>
      </c>
      <c r="T1581" s="9">
        <f t="shared" si="387"/>
        <v>0.83348575268931546</v>
      </c>
      <c r="U1581" s="9">
        <f t="shared" si="388"/>
        <v>2.2443984114358471</v>
      </c>
      <c r="V1581" s="9">
        <f t="shared" si="389"/>
        <v>0</v>
      </c>
      <c r="W1581" s="9">
        <f t="shared" si="390"/>
        <v>0</v>
      </c>
      <c r="X1581" s="9">
        <f t="shared" si="391"/>
        <v>1</v>
      </c>
      <c r="Y1581" s="9">
        <f t="shared" si="392"/>
        <v>0</v>
      </c>
      <c r="Z1581" s="9">
        <f t="shared" si="393"/>
        <v>0</v>
      </c>
      <c r="AA1581" s="9">
        <f t="shared" si="394"/>
        <v>0</v>
      </c>
      <c r="AB1581" s="9">
        <f t="shared" si="395"/>
        <v>0</v>
      </c>
      <c r="AC1581" s="9">
        <f t="shared" si="396"/>
        <v>0</v>
      </c>
      <c r="AD1581" s="9">
        <f t="shared" si="397"/>
        <v>1</v>
      </c>
    </row>
    <row r="1582" spans="1:30" x14ac:dyDescent="0.35">
      <c r="A1582" s="5">
        <v>1581</v>
      </c>
      <c r="B1582" s="3" t="s">
        <v>929</v>
      </c>
      <c r="C1582" s="11">
        <v>20</v>
      </c>
      <c r="D1582" s="8">
        <v>2.5</v>
      </c>
      <c r="E1582" s="11">
        <v>0</v>
      </c>
      <c r="F1582" s="11">
        <v>5</v>
      </c>
      <c r="G1582" s="11">
        <v>0</v>
      </c>
      <c r="H1582" s="8">
        <v>84635000</v>
      </c>
      <c r="I1582" s="8">
        <v>101862000</v>
      </c>
      <c r="J1582" s="8">
        <v>4045000</v>
      </c>
      <c r="K1582" s="8">
        <v>8266000</v>
      </c>
      <c r="L1582" s="8">
        <v>89541000</v>
      </c>
      <c r="M1582" s="8">
        <v>97807000</v>
      </c>
      <c r="N1582" s="8">
        <v>111831000</v>
      </c>
      <c r="O1582" s="8">
        <v>1.3456999999999999</v>
      </c>
      <c r="P1582" s="9">
        <f t="shared" si="383"/>
        <v>0.83087903241640648</v>
      </c>
      <c r="Q1582" s="9">
        <f t="shared" si="384"/>
        <v>3.9710588835875991E-2</v>
      </c>
      <c r="R1582" s="9">
        <f t="shared" si="385"/>
        <v>8.114900551726846E-2</v>
      </c>
      <c r="S1582" s="9">
        <f t="shared" si="386"/>
        <v>0.87904223361017853</v>
      </c>
      <c r="T1582" s="9">
        <f t="shared" si="387"/>
        <v>0.96019123912744697</v>
      </c>
      <c r="U1582" s="9">
        <f t="shared" si="388"/>
        <v>1.0978677033633739</v>
      </c>
      <c r="V1582" s="9">
        <f t="shared" si="389"/>
        <v>0</v>
      </c>
      <c r="W1582" s="9">
        <f t="shared" si="390"/>
        <v>0</v>
      </c>
      <c r="X1582" s="9">
        <f t="shared" si="391"/>
        <v>1</v>
      </c>
      <c r="Y1582" s="9">
        <f t="shared" si="392"/>
        <v>0</v>
      </c>
      <c r="Z1582" s="9">
        <f t="shared" si="393"/>
        <v>0</v>
      </c>
      <c r="AA1582" s="9">
        <f t="shared" si="394"/>
        <v>0</v>
      </c>
      <c r="AB1582" s="9">
        <f t="shared" si="395"/>
        <v>0</v>
      </c>
      <c r="AC1582" s="9">
        <f t="shared" si="396"/>
        <v>0</v>
      </c>
      <c r="AD1582" s="9">
        <f t="shared" si="397"/>
        <v>1</v>
      </c>
    </row>
    <row r="1583" spans="1:30" x14ac:dyDescent="0.35">
      <c r="A1583" s="5">
        <v>1582</v>
      </c>
      <c r="B1583" s="3" t="s">
        <v>1691</v>
      </c>
      <c r="C1583" s="11">
        <v>20</v>
      </c>
      <c r="D1583" s="8">
        <v>1</v>
      </c>
      <c r="E1583" s="11">
        <v>0</v>
      </c>
      <c r="F1583" s="11">
        <v>5</v>
      </c>
      <c r="G1583" s="11">
        <v>0</v>
      </c>
      <c r="H1583" s="8">
        <v>84000</v>
      </c>
      <c r="I1583" s="8">
        <v>9142000</v>
      </c>
      <c r="J1583" s="8">
        <v>-4537000</v>
      </c>
      <c r="K1583" s="8">
        <v>3840000</v>
      </c>
      <c r="L1583" s="8">
        <v>788000</v>
      </c>
      <c r="M1583" s="8">
        <v>4628000</v>
      </c>
      <c r="N1583" s="8">
        <v>1384000</v>
      </c>
      <c r="O1583" s="8">
        <v>0.2616</v>
      </c>
      <c r="P1583" s="9">
        <f t="shared" si="383"/>
        <v>9.1883614088820835E-3</v>
      </c>
      <c r="Q1583" s="9">
        <f t="shared" si="384"/>
        <v>-0.49628090133450009</v>
      </c>
      <c r="R1583" s="9">
        <f t="shared" si="385"/>
        <v>0.42003937869175234</v>
      </c>
      <c r="S1583" s="9">
        <f t="shared" si="386"/>
        <v>8.6195580835703348E-2</v>
      </c>
      <c r="T1583" s="9">
        <f t="shared" si="387"/>
        <v>0.50623495952745567</v>
      </c>
      <c r="U1583" s="9">
        <f t="shared" si="388"/>
        <v>0.15138919273681908</v>
      </c>
      <c r="V1583" s="9">
        <f t="shared" si="389"/>
        <v>0</v>
      </c>
      <c r="W1583" s="9">
        <f t="shared" si="390"/>
        <v>0</v>
      </c>
      <c r="X1583" s="9">
        <f t="shared" si="391"/>
        <v>1</v>
      </c>
      <c r="Y1583" s="9">
        <f t="shared" si="392"/>
        <v>0</v>
      </c>
      <c r="Z1583" s="9">
        <f t="shared" si="393"/>
        <v>0</v>
      </c>
      <c r="AA1583" s="9">
        <f t="shared" si="394"/>
        <v>0</v>
      </c>
      <c r="AB1583" s="9">
        <f t="shared" si="395"/>
        <v>0</v>
      </c>
      <c r="AC1583" s="9">
        <f t="shared" si="396"/>
        <v>0</v>
      </c>
      <c r="AD1583" s="9">
        <f t="shared" si="397"/>
        <v>1</v>
      </c>
    </row>
    <row r="1584" spans="1:30" x14ac:dyDescent="0.35">
      <c r="A1584" s="5">
        <v>1583</v>
      </c>
      <c r="B1584" s="3" t="s">
        <v>930</v>
      </c>
      <c r="C1584" s="11">
        <v>20</v>
      </c>
      <c r="D1584" s="8">
        <v>18</v>
      </c>
      <c r="E1584" s="11">
        <v>0</v>
      </c>
      <c r="F1584" s="11">
        <v>5</v>
      </c>
      <c r="G1584" s="11">
        <v>0</v>
      </c>
      <c r="H1584" s="8">
        <v>20227000</v>
      </c>
      <c r="I1584" s="8">
        <v>23027000</v>
      </c>
      <c r="J1584" s="8">
        <v>18115000</v>
      </c>
      <c r="K1584" s="8">
        <v>3996000</v>
      </c>
      <c r="L1584" s="8">
        <v>901000</v>
      </c>
      <c r="M1584" s="8">
        <v>4897000</v>
      </c>
      <c r="N1584" s="8">
        <v>2290000</v>
      </c>
      <c r="O1584" s="8">
        <v>9.6799999999999997E-2</v>
      </c>
      <c r="P1584" s="9">
        <f t="shared" si="383"/>
        <v>0.87840361314978066</v>
      </c>
      <c r="Q1584" s="9">
        <f t="shared" si="384"/>
        <v>0.78668519563990102</v>
      </c>
      <c r="R1584" s="9">
        <f t="shared" si="385"/>
        <v>0.17353541494767014</v>
      </c>
      <c r="S1584" s="9">
        <f t="shared" si="386"/>
        <v>3.9127980197159858E-2</v>
      </c>
      <c r="T1584" s="9">
        <f t="shared" si="387"/>
        <v>0.21266339514482999</v>
      </c>
      <c r="U1584" s="9">
        <f t="shared" si="388"/>
        <v>9.9448473531072223E-2</v>
      </c>
      <c r="V1584" s="9">
        <f t="shared" si="389"/>
        <v>0</v>
      </c>
      <c r="W1584" s="9">
        <f t="shared" si="390"/>
        <v>0</v>
      </c>
      <c r="X1584" s="9">
        <f t="shared" si="391"/>
        <v>1</v>
      </c>
      <c r="Y1584" s="9">
        <f t="shared" si="392"/>
        <v>0</v>
      </c>
      <c r="Z1584" s="9">
        <f t="shared" si="393"/>
        <v>0</v>
      </c>
      <c r="AA1584" s="9">
        <f t="shared" si="394"/>
        <v>0</v>
      </c>
      <c r="AB1584" s="9">
        <f t="shared" si="395"/>
        <v>0</v>
      </c>
      <c r="AC1584" s="9">
        <f t="shared" si="396"/>
        <v>0</v>
      </c>
      <c r="AD1584" s="9">
        <f t="shared" si="397"/>
        <v>1</v>
      </c>
    </row>
    <row r="1585" spans="1:30" x14ac:dyDescent="0.35">
      <c r="A1585" s="5">
        <v>1584</v>
      </c>
      <c r="B1585" s="3" t="s">
        <v>931</v>
      </c>
      <c r="C1585" s="11">
        <v>20</v>
      </c>
      <c r="D1585" s="8">
        <v>8</v>
      </c>
      <c r="E1585" s="11">
        <v>0</v>
      </c>
      <c r="F1585" s="11">
        <v>5</v>
      </c>
      <c r="G1585" s="11">
        <v>0</v>
      </c>
      <c r="H1585" s="8">
        <v>457377000</v>
      </c>
      <c r="I1585" s="8">
        <v>475724000</v>
      </c>
      <c r="J1585" s="8">
        <v>29752000</v>
      </c>
      <c r="K1585" s="8">
        <v>1818000</v>
      </c>
      <c r="L1585" s="8">
        <v>444125000</v>
      </c>
      <c r="M1585" s="8">
        <v>445943000</v>
      </c>
      <c r="N1585" s="8">
        <v>1028173000</v>
      </c>
      <c r="O1585" s="8">
        <v>2.8001</v>
      </c>
      <c r="P1585" s="9">
        <f t="shared" si="383"/>
        <v>0.96143352027646278</v>
      </c>
      <c r="Q1585" s="9">
        <f t="shared" si="384"/>
        <v>6.254046463916052E-2</v>
      </c>
      <c r="R1585" s="9">
        <f t="shared" si="385"/>
        <v>3.8215435840949796E-3</v>
      </c>
      <c r="S1585" s="9">
        <f t="shared" si="386"/>
        <v>0.9335770320606066</v>
      </c>
      <c r="T1585" s="9">
        <f t="shared" si="387"/>
        <v>0.93739857564470153</v>
      </c>
      <c r="U1585" s="9">
        <f t="shared" si="388"/>
        <v>2.1612804903683647</v>
      </c>
      <c r="V1585" s="9">
        <f t="shared" si="389"/>
        <v>0</v>
      </c>
      <c r="W1585" s="9">
        <f t="shared" si="390"/>
        <v>0</v>
      </c>
      <c r="X1585" s="9">
        <f t="shared" si="391"/>
        <v>1</v>
      </c>
      <c r="Y1585" s="9">
        <f t="shared" si="392"/>
        <v>0</v>
      </c>
      <c r="Z1585" s="9">
        <f t="shared" si="393"/>
        <v>0</v>
      </c>
      <c r="AA1585" s="9">
        <f t="shared" si="394"/>
        <v>0</v>
      </c>
      <c r="AB1585" s="9">
        <f t="shared" si="395"/>
        <v>0</v>
      </c>
      <c r="AC1585" s="9">
        <f t="shared" si="396"/>
        <v>0</v>
      </c>
      <c r="AD1585" s="9">
        <f t="shared" si="397"/>
        <v>1</v>
      </c>
    </row>
    <row r="1586" spans="1:30" x14ac:dyDescent="0.35">
      <c r="A1586" s="5">
        <v>1585</v>
      </c>
      <c r="B1586" s="3" t="s">
        <v>1692</v>
      </c>
      <c r="C1586" s="11">
        <v>20</v>
      </c>
      <c r="D1586" s="8">
        <v>11.5</v>
      </c>
      <c r="E1586" s="11">
        <v>0</v>
      </c>
      <c r="F1586" s="11">
        <v>5</v>
      </c>
      <c r="G1586" s="11">
        <v>0</v>
      </c>
      <c r="H1586" s="8">
        <v>665000</v>
      </c>
      <c r="I1586" s="8">
        <v>665000</v>
      </c>
      <c r="J1586" s="8">
        <v>-246000</v>
      </c>
      <c r="K1586" s="8">
        <v>115000</v>
      </c>
      <c r="L1586" s="8">
        <v>696000</v>
      </c>
      <c r="M1586" s="8">
        <v>811000</v>
      </c>
      <c r="N1586" s="8">
        <v>9622000</v>
      </c>
      <c r="O1586" s="8">
        <v>14.1708</v>
      </c>
      <c r="P1586" s="9">
        <f t="shared" si="383"/>
        <v>1</v>
      </c>
      <c r="Q1586" s="9">
        <f t="shared" si="384"/>
        <v>-0.36992481203007521</v>
      </c>
      <c r="R1586" s="9">
        <f t="shared" si="385"/>
        <v>0.17293233082706766</v>
      </c>
      <c r="S1586" s="9">
        <f t="shared" si="386"/>
        <v>1.0466165413533834</v>
      </c>
      <c r="T1586" s="9">
        <f t="shared" si="387"/>
        <v>1.219548872180451</v>
      </c>
      <c r="U1586" s="9">
        <f t="shared" si="388"/>
        <v>14.469172932330826</v>
      </c>
      <c r="V1586" s="9">
        <f t="shared" si="389"/>
        <v>0</v>
      </c>
      <c r="W1586" s="9">
        <f t="shared" si="390"/>
        <v>0</v>
      </c>
      <c r="X1586" s="9">
        <f t="shared" si="391"/>
        <v>1</v>
      </c>
      <c r="Y1586" s="9">
        <f t="shared" si="392"/>
        <v>0</v>
      </c>
      <c r="Z1586" s="9">
        <f t="shared" si="393"/>
        <v>0</v>
      </c>
      <c r="AA1586" s="9">
        <f t="shared" si="394"/>
        <v>0</v>
      </c>
      <c r="AB1586" s="9">
        <f t="shared" si="395"/>
        <v>0</v>
      </c>
      <c r="AC1586" s="9">
        <f t="shared" si="396"/>
        <v>0</v>
      </c>
      <c r="AD1586" s="9">
        <f t="shared" si="397"/>
        <v>1</v>
      </c>
    </row>
    <row r="1587" spans="1:30" x14ac:dyDescent="0.35">
      <c r="A1587" s="5">
        <v>1586</v>
      </c>
      <c r="B1587" s="3" t="s">
        <v>932</v>
      </c>
      <c r="C1587" s="11">
        <v>20</v>
      </c>
      <c r="D1587" s="8">
        <v>11</v>
      </c>
      <c r="E1587" s="11">
        <v>0</v>
      </c>
      <c r="F1587" s="11">
        <v>5</v>
      </c>
      <c r="G1587" s="11">
        <v>0</v>
      </c>
      <c r="H1587" s="8">
        <v>149159000</v>
      </c>
      <c r="I1587" s="8">
        <v>149333000</v>
      </c>
      <c r="J1587" s="8">
        <v>115631000</v>
      </c>
      <c r="K1587" s="8">
        <v>31588000</v>
      </c>
      <c r="L1587" s="8">
        <v>1514000</v>
      </c>
      <c r="M1587" s="8">
        <v>33102000</v>
      </c>
      <c r="N1587" s="8">
        <v>87625000</v>
      </c>
      <c r="O1587" s="8">
        <v>0.58960000000000001</v>
      </c>
      <c r="P1587" s="9">
        <f t="shared" si="383"/>
        <v>0.99883481882772063</v>
      </c>
      <c r="Q1587" s="9">
        <f t="shared" si="384"/>
        <v>0.77431646052781367</v>
      </c>
      <c r="R1587" s="9">
        <f t="shared" si="385"/>
        <v>0.21152725787334348</v>
      </c>
      <c r="S1587" s="9">
        <f t="shared" si="386"/>
        <v>1.013841548753457E-2</v>
      </c>
      <c r="T1587" s="9">
        <f t="shared" si="387"/>
        <v>0.22166567336087803</v>
      </c>
      <c r="U1587" s="9">
        <f t="shared" si="388"/>
        <v>0.58677586333898069</v>
      </c>
      <c r="V1587" s="9">
        <f t="shared" si="389"/>
        <v>0</v>
      </c>
      <c r="W1587" s="9">
        <f t="shared" si="390"/>
        <v>0</v>
      </c>
      <c r="X1587" s="9">
        <f t="shared" si="391"/>
        <v>1</v>
      </c>
      <c r="Y1587" s="9">
        <f t="shared" si="392"/>
        <v>0</v>
      </c>
      <c r="Z1587" s="9">
        <f t="shared" si="393"/>
        <v>0</v>
      </c>
      <c r="AA1587" s="9">
        <f t="shared" si="394"/>
        <v>0</v>
      </c>
      <c r="AB1587" s="9">
        <f t="shared" si="395"/>
        <v>0</v>
      </c>
      <c r="AC1587" s="9">
        <f t="shared" si="396"/>
        <v>0</v>
      </c>
      <c r="AD1587" s="9">
        <f t="shared" si="397"/>
        <v>1</v>
      </c>
    </row>
    <row r="1588" spans="1:30" x14ac:dyDescent="0.35">
      <c r="A1588" s="5">
        <v>1587</v>
      </c>
      <c r="B1588" s="3" t="s">
        <v>1693</v>
      </c>
      <c r="C1588" s="11">
        <v>20</v>
      </c>
      <c r="D1588" s="8">
        <v>4</v>
      </c>
      <c r="E1588" s="11">
        <v>0</v>
      </c>
      <c r="F1588" s="11">
        <v>5</v>
      </c>
      <c r="G1588" s="11">
        <v>0</v>
      </c>
      <c r="H1588" s="8">
        <v>12785000</v>
      </c>
      <c r="I1588" s="8">
        <v>14731000</v>
      </c>
      <c r="J1588" s="8">
        <v>-1168000</v>
      </c>
      <c r="K1588" s="8">
        <v>4567000</v>
      </c>
      <c r="L1588" s="8">
        <v>11322000</v>
      </c>
      <c r="M1588" s="8">
        <v>15889000</v>
      </c>
      <c r="N1588" s="8">
        <v>151000</v>
      </c>
      <c r="O1588" s="8">
        <v>9.4999999999999998E-3</v>
      </c>
      <c r="P1588" s="9">
        <f t="shared" si="383"/>
        <v>0.86789763084651417</v>
      </c>
      <c r="Q1588" s="9">
        <f t="shared" si="384"/>
        <v>-7.9288575113705795E-2</v>
      </c>
      <c r="R1588" s="9">
        <f t="shared" si="385"/>
        <v>0.31002647478107392</v>
      </c>
      <c r="S1588" s="9">
        <f t="shared" si="386"/>
        <v>0.76858325979227482</v>
      </c>
      <c r="T1588" s="9">
        <f t="shared" si="387"/>
        <v>1.0786097345733487</v>
      </c>
      <c r="U1588" s="9">
        <f t="shared" si="388"/>
        <v>1.0250492159391758E-2</v>
      </c>
      <c r="V1588" s="9">
        <f t="shared" si="389"/>
        <v>0</v>
      </c>
      <c r="W1588" s="9">
        <f t="shared" si="390"/>
        <v>0</v>
      </c>
      <c r="X1588" s="9">
        <f t="shared" si="391"/>
        <v>1</v>
      </c>
      <c r="Y1588" s="9">
        <f t="shared" si="392"/>
        <v>0</v>
      </c>
      <c r="Z1588" s="9">
        <f t="shared" si="393"/>
        <v>0</v>
      </c>
      <c r="AA1588" s="9">
        <f t="shared" si="394"/>
        <v>0</v>
      </c>
      <c r="AB1588" s="9">
        <f t="shared" si="395"/>
        <v>0</v>
      </c>
      <c r="AC1588" s="9">
        <f t="shared" si="396"/>
        <v>0</v>
      </c>
      <c r="AD1588" s="9">
        <f t="shared" si="397"/>
        <v>1</v>
      </c>
    </row>
    <row r="1589" spans="1:30" x14ac:dyDescent="0.35">
      <c r="A1589" s="5">
        <v>1588</v>
      </c>
      <c r="B1589" s="3" t="s">
        <v>933</v>
      </c>
      <c r="C1589" s="11">
        <v>20</v>
      </c>
      <c r="D1589" s="8">
        <v>22.5</v>
      </c>
      <c r="E1589" s="11">
        <v>0</v>
      </c>
      <c r="F1589" s="11">
        <v>5</v>
      </c>
      <c r="G1589" s="11">
        <v>0</v>
      </c>
      <c r="H1589" s="8">
        <v>57551000</v>
      </c>
      <c r="I1589" s="8">
        <v>158647000</v>
      </c>
      <c r="J1589" s="8">
        <v>106346000</v>
      </c>
      <c r="K1589" s="8">
        <v>42280000</v>
      </c>
      <c r="L1589" s="8">
        <v>10012000</v>
      </c>
      <c r="M1589" s="8">
        <v>52292000</v>
      </c>
      <c r="N1589" s="8">
        <v>103892000</v>
      </c>
      <c r="O1589" s="8">
        <v>0.626</v>
      </c>
      <c r="P1589" s="9">
        <f t="shared" si="383"/>
        <v>0.36276135067161686</v>
      </c>
      <c r="Q1589" s="9">
        <f t="shared" si="384"/>
        <v>0.67033098640377697</v>
      </c>
      <c r="R1589" s="9">
        <f t="shared" si="385"/>
        <v>0.26650362124717142</v>
      </c>
      <c r="S1589" s="9">
        <f t="shared" si="386"/>
        <v>6.3108662628350992E-2</v>
      </c>
      <c r="T1589" s="9">
        <f t="shared" si="387"/>
        <v>0.32961228387552238</v>
      </c>
      <c r="U1589" s="9">
        <f t="shared" si="388"/>
        <v>0.65486268255939284</v>
      </c>
      <c r="V1589" s="9">
        <f t="shared" si="389"/>
        <v>0</v>
      </c>
      <c r="W1589" s="9">
        <f t="shared" si="390"/>
        <v>0</v>
      </c>
      <c r="X1589" s="9">
        <f t="shared" si="391"/>
        <v>1</v>
      </c>
      <c r="Y1589" s="9">
        <f t="shared" si="392"/>
        <v>0</v>
      </c>
      <c r="Z1589" s="9">
        <f t="shared" si="393"/>
        <v>0</v>
      </c>
      <c r="AA1589" s="9">
        <f t="shared" si="394"/>
        <v>0</v>
      </c>
      <c r="AB1589" s="9">
        <f t="shared" si="395"/>
        <v>0</v>
      </c>
      <c r="AC1589" s="9">
        <f t="shared" si="396"/>
        <v>0</v>
      </c>
      <c r="AD1589" s="9">
        <f t="shared" si="397"/>
        <v>1</v>
      </c>
    </row>
    <row r="1590" spans="1:30" x14ac:dyDescent="0.35">
      <c r="A1590" s="5">
        <v>1589</v>
      </c>
      <c r="B1590" s="3" t="s">
        <v>1694</v>
      </c>
      <c r="C1590" s="11">
        <v>20</v>
      </c>
      <c r="D1590" s="8">
        <v>13.5</v>
      </c>
      <c r="E1590" s="11">
        <v>0</v>
      </c>
      <c r="F1590" s="11">
        <v>5</v>
      </c>
      <c r="G1590" s="11">
        <v>0</v>
      </c>
      <c r="H1590" s="8">
        <v>690000</v>
      </c>
      <c r="I1590" s="8">
        <v>100587000</v>
      </c>
      <c r="J1590" s="8">
        <v>-35379000</v>
      </c>
      <c r="K1590" s="8">
        <v>29152000</v>
      </c>
      <c r="L1590" s="8">
        <v>1781000</v>
      </c>
      <c r="M1590" s="8">
        <v>30933000</v>
      </c>
      <c r="N1590" s="8">
        <v>354000</v>
      </c>
      <c r="O1590" s="8">
        <v>3.5000000000000001E-3</v>
      </c>
      <c r="P1590" s="9">
        <f t="shared" si="383"/>
        <v>6.8597333651465899E-3</v>
      </c>
      <c r="Q1590" s="9">
        <f t="shared" si="384"/>
        <v>-0.35172537206597276</v>
      </c>
      <c r="R1590" s="9">
        <f t="shared" si="385"/>
        <v>0.28981876385616434</v>
      </c>
      <c r="S1590" s="9">
        <f t="shared" si="386"/>
        <v>1.7706065396124748E-2</v>
      </c>
      <c r="T1590" s="9">
        <f t="shared" si="387"/>
        <v>0.30752482925228908</v>
      </c>
      <c r="U1590" s="9">
        <f t="shared" si="388"/>
        <v>3.519341465596946E-3</v>
      </c>
      <c r="V1590" s="9">
        <f t="shared" si="389"/>
        <v>0</v>
      </c>
      <c r="W1590" s="9">
        <f t="shared" si="390"/>
        <v>0</v>
      </c>
      <c r="X1590" s="9">
        <f t="shared" si="391"/>
        <v>1</v>
      </c>
      <c r="Y1590" s="9">
        <f t="shared" si="392"/>
        <v>0</v>
      </c>
      <c r="Z1590" s="9">
        <f t="shared" si="393"/>
        <v>0</v>
      </c>
      <c r="AA1590" s="9">
        <f t="shared" si="394"/>
        <v>0</v>
      </c>
      <c r="AB1590" s="9">
        <f t="shared" si="395"/>
        <v>0</v>
      </c>
      <c r="AC1590" s="9">
        <f t="shared" si="396"/>
        <v>0</v>
      </c>
      <c r="AD1590" s="9">
        <f t="shared" si="397"/>
        <v>1</v>
      </c>
    </row>
    <row r="1591" spans="1:30" ht="29" x14ac:dyDescent="0.35">
      <c r="A1591" s="5">
        <v>1590</v>
      </c>
      <c r="B1591" s="3" t="s">
        <v>934</v>
      </c>
      <c r="C1591" s="11">
        <v>20</v>
      </c>
      <c r="D1591" s="8">
        <v>28</v>
      </c>
      <c r="E1591" s="11">
        <v>0</v>
      </c>
      <c r="F1591" s="11">
        <v>0</v>
      </c>
      <c r="G1591" s="11">
        <v>0</v>
      </c>
      <c r="H1591" s="8">
        <v>19825000</v>
      </c>
      <c r="I1591" s="8">
        <v>19876000</v>
      </c>
      <c r="J1591" s="8">
        <v>6574000</v>
      </c>
      <c r="K1591" s="8">
        <v>3239000</v>
      </c>
      <c r="L1591" s="8">
        <v>9231000</v>
      </c>
      <c r="M1591" s="8">
        <v>12470000</v>
      </c>
      <c r="N1591" s="8">
        <v>45532000</v>
      </c>
      <c r="O1591" s="8">
        <v>2.7069000000000001</v>
      </c>
      <c r="P1591" s="9">
        <f t="shared" si="383"/>
        <v>0.9974340913664721</v>
      </c>
      <c r="Q1591" s="9">
        <f t="shared" si="384"/>
        <v>0.33075065405514187</v>
      </c>
      <c r="R1591" s="9">
        <f t="shared" si="385"/>
        <v>0.16296035419601529</v>
      </c>
      <c r="S1591" s="9">
        <f t="shared" si="386"/>
        <v>0.46442946266854496</v>
      </c>
      <c r="T1591" s="9">
        <f t="shared" si="387"/>
        <v>0.6273898168645603</v>
      </c>
      <c r="U1591" s="9">
        <f t="shared" si="388"/>
        <v>2.2908029784664921</v>
      </c>
      <c r="V1591" s="9">
        <f t="shared" si="389"/>
        <v>0</v>
      </c>
      <c r="W1591" s="9">
        <f t="shared" si="390"/>
        <v>0</v>
      </c>
      <c r="X1591" s="9">
        <f t="shared" si="391"/>
        <v>1</v>
      </c>
      <c r="Y1591" s="9">
        <f t="shared" si="392"/>
        <v>1</v>
      </c>
      <c r="Z1591" s="9">
        <f t="shared" si="393"/>
        <v>0</v>
      </c>
      <c r="AA1591" s="9">
        <f t="shared" si="394"/>
        <v>0</v>
      </c>
      <c r="AB1591" s="9">
        <f t="shared" si="395"/>
        <v>0</v>
      </c>
      <c r="AC1591" s="9">
        <f t="shared" si="396"/>
        <v>0</v>
      </c>
      <c r="AD1591" s="9">
        <f t="shared" si="397"/>
        <v>0</v>
      </c>
    </row>
    <row r="1592" spans="1:30" x14ac:dyDescent="0.35">
      <c r="A1592" s="5">
        <v>1591</v>
      </c>
      <c r="B1592" s="3" t="s">
        <v>935</v>
      </c>
      <c r="C1592" s="11">
        <v>20</v>
      </c>
      <c r="D1592" s="8">
        <v>9</v>
      </c>
      <c r="E1592" s="11">
        <v>0</v>
      </c>
      <c r="F1592" s="11">
        <v>5</v>
      </c>
      <c r="G1592" s="11">
        <v>0</v>
      </c>
      <c r="H1592" s="8">
        <v>139154000</v>
      </c>
      <c r="I1592" s="8">
        <v>197314000</v>
      </c>
      <c r="J1592" s="8">
        <v>106535000</v>
      </c>
      <c r="K1592" s="8">
        <v>16920000</v>
      </c>
      <c r="L1592" s="8">
        <v>73849000</v>
      </c>
      <c r="M1592" s="8">
        <v>90769000</v>
      </c>
      <c r="N1592" s="8">
        <v>597110000</v>
      </c>
      <c r="O1592" s="8">
        <v>3.1692</v>
      </c>
      <c r="P1592" s="9">
        <f t="shared" si="383"/>
        <v>0.70524139189312463</v>
      </c>
      <c r="Q1592" s="9">
        <f t="shared" si="384"/>
        <v>0.5399262089866913</v>
      </c>
      <c r="R1592" s="9">
        <f t="shared" si="385"/>
        <v>8.5751644586800735E-2</v>
      </c>
      <c r="S1592" s="9">
        <f t="shared" si="386"/>
        <v>0.37427146578549925</v>
      </c>
      <c r="T1592" s="9">
        <f t="shared" si="387"/>
        <v>0.46002311037229998</v>
      </c>
      <c r="U1592" s="9">
        <f t="shared" si="388"/>
        <v>3.0261917552733206</v>
      </c>
      <c r="V1592" s="9">
        <f t="shared" si="389"/>
        <v>0</v>
      </c>
      <c r="W1592" s="9">
        <f t="shared" si="390"/>
        <v>0</v>
      </c>
      <c r="X1592" s="9">
        <f t="shared" si="391"/>
        <v>1</v>
      </c>
      <c r="Y1592" s="9">
        <f t="shared" si="392"/>
        <v>0</v>
      </c>
      <c r="Z1592" s="9">
        <f t="shared" si="393"/>
        <v>0</v>
      </c>
      <c r="AA1592" s="9">
        <f t="shared" si="394"/>
        <v>0</v>
      </c>
      <c r="AB1592" s="9">
        <f t="shared" si="395"/>
        <v>0</v>
      </c>
      <c r="AC1592" s="9">
        <f t="shared" si="396"/>
        <v>0</v>
      </c>
      <c r="AD1592" s="9">
        <f t="shared" si="397"/>
        <v>1</v>
      </c>
    </row>
    <row r="1593" spans="1:30" x14ac:dyDescent="0.35">
      <c r="A1593" s="5">
        <v>1592</v>
      </c>
      <c r="B1593" s="3" t="s">
        <v>936</v>
      </c>
      <c r="C1593" s="11">
        <v>20</v>
      </c>
      <c r="D1593" s="8">
        <v>5</v>
      </c>
      <c r="E1593" s="11">
        <v>0</v>
      </c>
      <c r="F1593" s="11">
        <v>5</v>
      </c>
      <c r="G1593" s="11">
        <v>0</v>
      </c>
      <c r="H1593" s="8">
        <v>47565000</v>
      </c>
      <c r="I1593" s="8">
        <v>49387000</v>
      </c>
      <c r="J1593" s="8">
        <v>5551000</v>
      </c>
      <c r="K1593" s="8">
        <v>3762000</v>
      </c>
      <c r="L1593" s="8">
        <v>40064000</v>
      </c>
      <c r="M1593" s="8">
        <v>43826000</v>
      </c>
      <c r="N1593" s="8">
        <v>98468000</v>
      </c>
      <c r="O1593" s="8">
        <v>1.8856999999999999</v>
      </c>
      <c r="P1593" s="9">
        <f t="shared" si="383"/>
        <v>0.96310770040698968</v>
      </c>
      <c r="Q1593" s="9">
        <f t="shared" si="384"/>
        <v>0.11239799947354567</v>
      </c>
      <c r="R1593" s="9">
        <f t="shared" si="385"/>
        <v>7.617389191487639E-2</v>
      </c>
      <c r="S1593" s="9">
        <f t="shared" si="386"/>
        <v>0.81122562617692917</v>
      </c>
      <c r="T1593" s="9">
        <f t="shared" si="387"/>
        <v>0.88739951809180551</v>
      </c>
      <c r="U1593" s="9">
        <f t="shared" si="388"/>
        <v>1.993804037499747</v>
      </c>
      <c r="V1593" s="9">
        <f t="shared" si="389"/>
        <v>0</v>
      </c>
      <c r="W1593" s="9">
        <f t="shared" si="390"/>
        <v>0</v>
      </c>
      <c r="X1593" s="9">
        <f t="shared" si="391"/>
        <v>1</v>
      </c>
      <c r="Y1593" s="9">
        <f t="shared" si="392"/>
        <v>0</v>
      </c>
      <c r="Z1593" s="9">
        <f t="shared" si="393"/>
        <v>0</v>
      </c>
      <c r="AA1593" s="9">
        <f t="shared" si="394"/>
        <v>0</v>
      </c>
      <c r="AB1593" s="9">
        <f t="shared" si="395"/>
        <v>0</v>
      </c>
      <c r="AC1593" s="9">
        <f t="shared" si="396"/>
        <v>0</v>
      </c>
      <c r="AD1593" s="9">
        <f t="shared" si="397"/>
        <v>1</v>
      </c>
    </row>
    <row r="1594" spans="1:30" x14ac:dyDescent="0.35">
      <c r="A1594" s="5">
        <v>1593</v>
      </c>
      <c r="B1594" s="3" t="s">
        <v>1695</v>
      </c>
      <c r="C1594" s="11">
        <v>20</v>
      </c>
      <c r="D1594" s="8">
        <v>23.5</v>
      </c>
      <c r="E1594" s="11">
        <v>0</v>
      </c>
      <c r="F1594" s="11">
        <v>2</v>
      </c>
      <c r="G1594" s="11">
        <v>0</v>
      </c>
      <c r="H1594" s="8">
        <v>44939000</v>
      </c>
      <c r="I1594" s="8">
        <v>120537000</v>
      </c>
      <c r="J1594" s="8">
        <v>79034000</v>
      </c>
      <c r="K1594" s="8">
        <v>4825000</v>
      </c>
      <c r="L1594" s="8">
        <v>16123000</v>
      </c>
      <c r="M1594" s="8">
        <v>20948000</v>
      </c>
      <c r="N1594" s="8">
        <v>56064000</v>
      </c>
      <c r="O1594" s="8">
        <v>0.46339999999999998</v>
      </c>
      <c r="P1594" s="9">
        <f t="shared" si="383"/>
        <v>0.37282328247757951</v>
      </c>
      <c r="Q1594" s="9">
        <f t="shared" si="384"/>
        <v>0.65568248753494773</v>
      </c>
      <c r="R1594" s="9">
        <f t="shared" si="385"/>
        <v>4.0029202651468011E-2</v>
      </c>
      <c r="S1594" s="9">
        <f t="shared" si="386"/>
        <v>0.13375975841442878</v>
      </c>
      <c r="T1594" s="9">
        <f t="shared" si="387"/>
        <v>0.17378896106589678</v>
      </c>
      <c r="U1594" s="9">
        <f t="shared" si="388"/>
        <v>0.4651185942905498</v>
      </c>
      <c r="V1594" s="9">
        <f t="shared" si="389"/>
        <v>0</v>
      </c>
      <c r="W1594" s="9">
        <f t="shared" si="390"/>
        <v>0</v>
      </c>
      <c r="X1594" s="9">
        <f t="shared" si="391"/>
        <v>1</v>
      </c>
      <c r="Y1594" s="9">
        <f t="shared" si="392"/>
        <v>0</v>
      </c>
      <c r="Z1594" s="9">
        <f t="shared" si="393"/>
        <v>0</v>
      </c>
      <c r="AA1594" s="9">
        <f t="shared" si="394"/>
        <v>1</v>
      </c>
      <c r="AB1594" s="9">
        <f t="shared" si="395"/>
        <v>0</v>
      </c>
      <c r="AC1594" s="9">
        <f t="shared" si="396"/>
        <v>0</v>
      </c>
      <c r="AD1594" s="9">
        <f t="shared" si="397"/>
        <v>0</v>
      </c>
    </row>
    <row r="1595" spans="1:30" x14ac:dyDescent="0.35">
      <c r="A1595" s="5">
        <v>1594</v>
      </c>
      <c r="B1595" s="3" t="s">
        <v>937</v>
      </c>
      <c r="C1595" s="11">
        <v>20</v>
      </c>
      <c r="D1595" s="8">
        <v>7.5</v>
      </c>
      <c r="E1595" s="11">
        <v>0</v>
      </c>
      <c r="F1595" s="11">
        <v>5</v>
      </c>
      <c r="G1595" s="11">
        <v>0</v>
      </c>
      <c r="H1595" s="8">
        <v>1660000</v>
      </c>
      <c r="I1595" s="8">
        <v>2360000</v>
      </c>
      <c r="J1595" s="8">
        <v>187000</v>
      </c>
      <c r="K1595" s="8">
        <v>576000</v>
      </c>
      <c r="L1595" s="8">
        <v>1587000</v>
      </c>
      <c r="M1595" s="8">
        <v>2163000</v>
      </c>
      <c r="N1595" s="8">
        <v>9799000</v>
      </c>
      <c r="O1595" s="8">
        <v>4.0804</v>
      </c>
      <c r="P1595" s="9">
        <f t="shared" si="383"/>
        <v>0.70338983050847459</v>
      </c>
      <c r="Q1595" s="9">
        <f t="shared" si="384"/>
        <v>7.923728813559322E-2</v>
      </c>
      <c r="R1595" s="9">
        <f t="shared" si="385"/>
        <v>0.2440677966101695</v>
      </c>
      <c r="S1595" s="9">
        <f t="shared" si="386"/>
        <v>0.6724576271186441</v>
      </c>
      <c r="T1595" s="9">
        <f t="shared" si="387"/>
        <v>0.91652542372881352</v>
      </c>
      <c r="U1595" s="9">
        <f t="shared" si="388"/>
        <v>4.1521186440677962</v>
      </c>
      <c r="V1595" s="9">
        <f t="shared" si="389"/>
        <v>0</v>
      </c>
      <c r="W1595" s="9">
        <f t="shared" si="390"/>
        <v>0</v>
      </c>
      <c r="X1595" s="9">
        <f t="shared" si="391"/>
        <v>1</v>
      </c>
      <c r="Y1595" s="9">
        <f t="shared" si="392"/>
        <v>0</v>
      </c>
      <c r="Z1595" s="9">
        <f t="shared" si="393"/>
        <v>0</v>
      </c>
      <c r="AA1595" s="9">
        <f t="shared" si="394"/>
        <v>0</v>
      </c>
      <c r="AB1595" s="9">
        <f t="shared" si="395"/>
        <v>0</v>
      </c>
      <c r="AC1595" s="9">
        <f t="shared" si="396"/>
        <v>0</v>
      </c>
      <c r="AD1595" s="9">
        <f t="shared" si="397"/>
        <v>1</v>
      </c>
    </row>
    <row r="1596" spans="1:30" x14ac:dyDescent="0.35">
      <c r="A1596" s="5">
        <v>1595</v>
      </c>
      <c r="B1596" s="3" t="s">
        <v>938</v>
      </c>
      <c r="C1596" s="11">
        <v>20</v>
      </c>
      <c r="D1596" s="8">
        <v>22</v>
      </c>
      <c r="E1596" s="11">
        <v>0</v>
      </c>
      <c r="F1596" s="11">
        <v>0</v>
      </c>
      <c r="G1596" s="11">
        <v>0</v>
      </c>
      <c r="H1596" s="8">
        <v>1226989000</v>
      </c>
      <c r="I1596" s="8">
        <v>6203249000</v>
      </c>
      <c r="J1596" s="8">
        <v>521659000</v>
      </c>
      <c r="K1596" s="8">
        <v>3070372000</v>
      </c>
      <c r="L1596" s="8">
        <v>484442000</v>
      </c>
      <c r="M1596" s="8">
        <v>3554814000</v>
      </c>
      <c r="N1596" s="8">
        <v>2378070000</v>
      </c>
      <c r="O1596" s="8">
        <v>0.40079999999999999</v>
      </c>
      <c r="P1596" s="9">
        <f t="shared" si="383"/>
        <v>0.19779779918555582</v>
      </c>
      <c r="Q1596" s="9">
        <f t="shared" si="384"/>
        <v>8.4094480166764227E-2</v>
      </c>
      <c r="R1596" s="9">
        <f t="shared" si="385"/>
        <v>0.49496191431296727</v>
      </c>
      <c r="S1596" s="9">
        <f t="shared" si="386"/>
        <v>7.8094882214142944E-2</v>
      </c>
      <c r="T1596" s="9">
        <f t="shared" si="387"/>
        <v>0.57305679652711028</v>
      </c>
      <c r="U1596" s="9">
        <f t="shared" si="388"/>
        <v>0.38335878504957643</v>
      </c>
      <c r="V1596" s="9">
        <f t="shared" si="389"/>
        <v>0</v>
      </c>
      <c r="W1596" s="9">
        <f t="shared" si="390"/>
        <v>0</v>
      </c>
      <c r="X1596" s="9">
        <f t="shared" si="391"/>
        <v>1</v>
      </c>
      <c r="Y1596" s="9">
        <f t="shared" si="392"/>
        <v>1</v>
      </c>
      <c r="Z1596" s="9">
        <f t="shared" si="393"/>
        <v>0</v>
      </c>
      <c r="AA1596" s="9">
        <f t="shared" si="394"/>
        <v>0</v>
      </c>
      <c r="AB1596" s="9">
        <f t="shared" si="395"/>
        <v>0</v>
      </c>
      <c r="AC1596" s="9">
        <f t="shared" si="396"/>
        <v>0</v>
      </c>
      <c r="AD1596" s="9">
        <f t="shared" si="397"/>
        <v>0</v>
      </c>
    </row>
    <row r="1597" spans="1:30" x14ac:dyDescent="0.35">
      <c r="A1597" s="5">
        <v>1596</v>
      </c>
      <c r="B1597" s="3" t="s">
        <v>939</v>
      </c>
      <c r="C1597" s="11">
        <v>20</v>
      </c>
      <c r="D1597" s="8">
        <v>1.5</v>
      </c>
      <c r="E1597" s="11">
        <v>0</v>
      </c>
      <c r="F1597" s="11">
        <v>5</v>
      </c>
      <c r="G1597" s="11">
        <v>0</v>
      </c>
      <c r="H1597" s="8">
        <v>17073000</v>
      </c>
      <c r="I1597" s="8">
        <v>17073000</v>
      </c>
      <c r="J1597" s="8">
        <v>1224000</v>
      </c>
      <c r="K1597" s="8">
        <v>195000</v>
      </c>
      <c r="L1597" s="8">
        <v>15644000</v>
      </c>
      <c r="M1597" s="8">
        <v>15839000</v>
      </c>
      <c r="N1597" s="8">
        <v>15657000</v>
      </c>
      <c r="O1597" s="8">
        <v>1.6807000000000001</v>
      </c>
      <c r="P1597" s="9">
        <f t="shared" si="383"/>
        <v>1</v>
      </c>
      <c r="Q1597" s="9">
        <f t="shared" si="384"/>
        <v>7.1692145492883497E-2</v>
      </c>
      <c r="R1597" s="9">
        <f t="shared" si="385"/>
        <v>1.1421542786856439E-2</v>
      </c>
      <c r="S1597" s="9">
        <f t="shared" si="386"/>
        <v>0.91630059157734434</v>
      </c>
      <c r="T1597" s="9">
        <f t="shared" si="387"/>
        <v>0.92772213436420081</v>
      </c>
      <c r="U1597" s="9">
        <f t="shared" si="388"/>
        <v>0.91706202776313472</v>
      </c>
      <c r="V1597" s="9">
        <f t="shared" si="389"/>
        <v>0</v>
      </c>
      <c r="W1597" s="9">
        <f t="shared" si="390"/>
        <v>0</v>
      </c>
      <c r="X1597" s="9">
        <f t="shared" si="391"/>
        <v>1</v>
      </c>
      <c r="Y1597" s="9">
        <f t="shared" si="392"/>
        <v>0</v>
      </c>
      <c r="Z1597" s="9">
        <f t="shared" si="393"/>
        <v>0</v>
      </c>
      <c r="AA1597" s="9">
        <f t="shared" si="394"/>
        <v>0</v>
      </c>
      <c r="AB1597" s="9">
        <f t="shared" si="395"/>
        <v>0</v>
      </c>
      <c r="AC1597" s="9">
        <f t="shared" si="396"/>
        <v>0</v>
      </c>
      <c r="AD1597" s="9">
        <f t="shared" si="397"/>
        <v>1</v>
      </c>
    </row>
    <row r="1598" spans="1:30" x14ac:dyDescent="0.35">
      <c r="A1598" s="5">
        <v>1597</v>
      </c>
      <c r="B1598" s="3" t="s">
        <v>940</v>
      </c>
      <c r="C1598" s="11">
        <v>20</v>
      </c>
      <c r="D1598" s="8">
        <v>6.5</v>
      </c>
      <c r="E1598" s="11">
        <v>0</v>
      </c>
      <c r="F1598" s="11">
        <v>5</v>
      </c>
      <c r="G1598" s="11">
        <v>0</v>
      </c>
      <c r="H1598" s="8">
        <v>3118000</v>
      </c>
      <c r="I1598" s="8">
        <v>3455000</v>
      </c>
      <c r="J1598" s="8">
        <v>1059000</v>
      </c>
      <c r="K1598" s="8">
        <v>200000</v>
      </c>
      <c r="L1598" s="8">
        <v>2186000</v>
      </c>
      <c r="M1598" s="8">
        <v>2386000</v>
      </c>
      <c r="N1598" s="8">
        <v>14160000</v>
      </c>
      <c r="O1598" s="8">
        <v>6.3072999999999997</v>
      </c>
      <c r="P1598" s="9">
        <f t="shared" si="383"/>
        <v>0.90246020260492044</v>
      </c>
      <c r="Q1598" s="9">
        <f t="shared" si="384"/>
        <v>0.30651230101302462</v>
      </c>
      <c r="R1598" s="9">
        <f t="shared" si="385"/>
        <v>5.7887120115774238E-2</v>
      </c>
      <c r="S1598" s="9">
        <f t="shared" si="386"/>
        <v>0.63270622286541245</v>
      </c>
      <c r="T1598" s="9">
        <f t="shared" si="387"/>
        <v>0.69059334298118669</v>
      </c>
      <c r="U1598" s="9">
        <f t="shared" si="388"/>
        <v>4.0984081041968166</v>
      </c>
      <c r="V1598" s="9">
        <f t="shared" si="389"/>
        <v>0</v>
      </c>
      <c r="W1598" s="9">
        <f t="shared" si="390"/>
        <v>0</v>
      </c>
      <c r="X1598" s="9">
        <f t="shared" si="391"/>
        <v>1</v>
      </c>
      <c r="Y1598" s="9">
        <f t="shared" si="392"/>
        <v>0</v>
      </c>
      <c r="Z1598" s="9">
        <f t="shared" si="393"/>
        <v>0</v>
      </c>
      <c r="AA1598" s="9">
        <f t="shared" si="394"/>
        <v>0</v>
      </c>
      <c r="AB1598" s="9">
        <f t="shared" si="395"/>
        <v>0</v>
      </c>
      <c r="AC1598" s="9">
        <f t="shared" si="396"/>
        <v>0</v>
      </c>
      <c r="AD1598" s="9">
        <f t="shared" si="397"/>
        <v>1</v>
      </c>
    </row>
    <row r="1599" spans="1:30" ht="29" x14ac:dyDescent="0.35">
      <c r="A1599" s="5">
        <v>1598</v>
      </c>
      <c r="B1599" s="3" t="s">
        <v>941</v>
      </c>
      <c r="C1599" s="11">
        <v>20</v>
      </c>
      <c r="D1599" s="8">
        <v>16.5</v>
      </c>
      <c r="E1599" s="11">
        <v>0</v>
      </c>
      <c r="F1599" s="11">
        <v>5</v>
      </c>
      <c r="G1599" s="11">
        <v>0</v>
      </c>
      <c r="H1599" s="8">
        <v>465458000</v>
      </c>
      <c r="I1599" s="8">
        <v>465458000</v>
      </c>
      <c r="J1599" s="8">
        <v>22985000</v>
      </c>
      <c r="K1599" s="8">
        <v>2125000</v>
      </c>
      <c r="L1599" s="8">
        <v>440338000</v>
      </c>
      <c r="M1599" s="8">
        <v>442463000</v>
      </c>
      <c r="N1599" s="8">
        <v>256000</v>
      </c>
      <c r="O1599" s="8">
        <v>5.0000000000000001E-4</v>
      </c>
      <c r="P1599" s="9">
        <f t="shared" si="383"/>
        <v>1</v>
      </c>
      <c r="Q1599" s="9">
        <f t="shared" si="384"/>
        <v>4.9381469434406543E-2</v>
      </c>
      <c r="R1599" s="9">
        <f t="shared" si="385"/>
        <v>4.5653958037030198E-3</v>
      </c>
      <c r="S1599" s="9">
        <f t="shared" si="386"/>
        <v>0.94603165054634364</v>
      </c>
      <c r="T1599" s="9">
        <f t="shared" si="387"/>
        <v>0.9505970463500466</v>
      </c>
      <c r="U1599" s="9">
        <f t="shared" si="388"/>
        <v>5.4999591799904609E-4</v>
      </c>
      <c r="V1599" s="9">
        <f t="shared" si="389"/>
        <v>0</v>
      </c>
      <c r="W1599" s="9">
        <f t="shared" si="390"/>
        <v>0</v>
      </c>
      <c r="X1599" s="9">
        <f t="shared" si="391"/>
        <v>1</v>
      </c>
      <c r="Y1599" s="9">
        <f t="shared" si="392"/>
        <v>0</v>
      </c>
      <c r="Z1599" s="9">
        <f t="shared" si="393"/>
        <v>0</v>
      </c>
      <c r="AA1599" s="9">
        <f t="shared" si="394"/>
        <v>0</v>
      </c>
      <c r="AB1599" s="9">
        <f t="shared" si="395"/>
        <v>0</v>
      </c>
      <c r="AC1599" s="9">
        <f t="shared" si="396"/>
        <v>0</v>
      </c>
      <c r="AD1599" s="9">
        <f t="shared" si="397"/>
        <v>1</v>
      </c>
    </row>
    <row r="1600" spans="1:30" x14ac:dyDescent="0.35">
      <c r="A1600" s="5">
        <v>1599</v>
      </c>
      <c r="B1600" s="3" t="s">
        <v>942</v>
      </c>
      <c r="C1600" s="11">
        <v>20</v>
      </c>
      <c r="D1600" s="8">
        <v>20.5</v>
      </c>
      <c r="E1600" s="11">
        <v>0</v>
      </c>
      <c r="F1600" s="11">
        <v>5</v>
      </c>
      <c r="G1600" s="11">
        <v>0</v>
      </c>
      <c r="H1600" s="8">
        <v>8234000</v>
      </c>
      <c r="I1600" s="8">
        <v>11643000</v>
      </c>
      <c r="J1600" s="8">
        <v>997000</v>
      </c>
      <c r="K1600" s="8">
        <v>1299000</v>
      </c>
      <c r="L1600" s="8">
        <v>8606000</v>
      </c>
      <c r="M1600" s="8">
        <v>9905000</v>
      </c>
      <c r="N1600" s="8">
        <v>13351000</v>
      </c>
      <c r="O1600" s="8">
        <v>2.1362000000000001</v>
      </c>
      <c r="P1600" s="9">
        <f t="shared" si="383"/>
        <v>0.70720604655157604</v>
      </c>
      <c r="Q1600" s="9">
        <f t="shared" si="384"/>
        <v>8.5630851155200555E-2</v>
      </c>
      <c r="R1600" s="9">
        <f t="shared" si="385"/>
        <v>0.11156918320020613</v>
      </c>
      <c r="S1600" s="9">
        <f t="shared" si="386"/>
        <v>0.73915657476595376</v>
      </c>
      <c r="T1600" s="9">
        <f t="shared" si="387"/>
        <v>0.8507257579661599</v>
      </c>
      <c r="U1600" s="9">
        <f t="shared" si="388"/>
        <v>1.1466975865326805</v>
      </c>
      <c r="V1600" s="9">
        <f t="shared" si="389"/>
        <v>0</v>
      </c>
      <c r="W1600" s="9">
        <f t="shared" si="390"/>
        <v>0</v>
      </c>
      <c r="X1600" s="9">
        <f t="shared" si="391"/>
        <v>1</v>
      </c>
      <c r="Y1600" s="9">
        <f t="shared" si="392"/>
        <v>0</v>
      </c>
      <c r="Z1600" s="9">
        <f t="shared" si="393"/>
        <v>0</v>
      </c>
      <c r="AA1600" s="9">
        <f t="shared" si="394"/>
        <v>0</v>
      </c>
      <c r="AB1600" s="9">
        <f t="shared" si="395"/>
        <v>0</v>
      </c>
      <c r="AC1600" s="9">
        <f t="shared" si="396"/>
        <v>0</v>
      </c>
      <c r="AD1600" s="9">
        <f t="shared" si="397"/>
        <v>1</v>
      </c>
    </row>
    <row r="1601" spans="1:30" ht="29" x14ac:dyDescent="0.35">
      <c r="A1601" s="5">
        <v>1600</v>
      </c>
      <c r="B1601" s="3" t="s">
        <v>943</v>
      </c>
      <c r="C1601" s="11">
        <v>20</v>
      </c>
      <c r="D1601" s="8">
        <v>15</v>
      </c>
      <c r="E1601" s="11">
        <v>0</v>
      </c>
      <c r="F1601" s="11">
        <v>5</v>
      </c>
      <c r="G1601" s="11">
        <v>0</v>
      </c>
      <c r="H1601" s="8">
        <v>3154000</v>
      </c>
      <c r="I1601" s="8">
        <v>3204000</v>
      </c>
      <c r="J1601" s="8">
        <v>1321000</v>
      </c>
      <c r="K1601" s="8">
        <v>295000</v>
      </c>
      <c r="L1601" s="8">
        <v>1578000</v>
      </c>
      <c r="M1601" s="8">
        <v>1873000</v>
      </c>
      <c r="N1601" s="8">
        <v>7404000</v>
      </c>
      <c r="O1601" s="8">
        <v>2.2452999999999999</v>
      </c>
      <c r="P1601" s="9">
        <f t="shared" si="383"/>
        <v>0.98439450686641694</v>
      </c>
      <c r="Q1601" s="9">
        <f t="shared" si="384"/>
        <v>0.41229712858926343</v>
      </c>
      <c r="R1601" s="9">
        <f t="shared" si="385"/>
        <v>9.2072409488139828E-2</v>
      </c>
      <c r="S1601" s="9">
        <f t="shared" si="386"/>
        <v>0.49250936329588013</v>
      </c>
      <c r="T1601" s="9">
        <f t="shared" si="387"/>
        <v>0.58458177278402002</v>
      </c>
      <c r="U1601" s="9">
        <f t="shared" si="388"/>
        <v>2.3108614232209739</v>
      </c>
      <c r="V1601" s="9">
        <f t="shared" si="389"/>
        <v>0</v>
      </c>
      <c r="W1601" s="9">
        <f t="shared" si="390"/>
        <v>0</v>
      </c>
      <c r="X1601" s="9">
        <f t="shared" si="391"/>
        <v>1</v>
      </c>
      <c r="Y1601" s="9">
        <f t="shared" si="392"/>
        <v>0</v>
      </c>
      <c r="Z1601" s="9">
        <f t="shared" si="393"/>
        <v>0</v>
      </c>
      <c r="AA1601" s="9">
        <f t="shared" si="394"/>
        <v>0</v>
      </c>
      <c r="AB1601" s="9">
        <f t="shared" si="395"/>
        <v>0</v>
      </c>
      <c r="AC1601" s="9">
        <f t="shared" si="396"/>
        <v>0</v>
      </c>
      <c r="AD1601" s="9">
        <f t="shared" si="397"/>
        <v>1</v>
      </c>
    </row>
    <row r="1602" spans="1:30" x14ac:dyDescent="0.35">
      <c r="A1602" s="5">
        <v>1601</v>
      </c>
      <c r="B1602" s="3" t="s">
        <v>1292</v>
      </c>
      <c r="C1602" s="11">
        <v>20</v>
      </c>
      <c r="D1602" s="8">
        <v>14</v>
      </c>
      <c r="E1602" s="11">
        <v>0</v>
      </c>
      <c r="F1602" s="11">
        <v>5</v>
      </c>
      <c r="G1602" s="11">
        <v>0</v>
      </c>
      <c r="H1602" s="8">
        <v>4377000</v>
      </c>
      <c r="I1602" s="8">
        <v>6065000</v>
      </c>
      <c r="J1602" s="8">
        <v>-8043000</v>
      </c>
      <c r="K1602" s="8">
        <v>7602000</v>
      </c>
      <c r="L1602" s="8">
        <v>5506000</v>
      </c>
      <c r="M1602" s="8">
        <v>13108000</v>
      </c>
      <c r="N1602" s="8">
        <v>29251000</v>
      </c>
      <c r="O1602" s="8">
        <v>4.0293000000000001</v>
      </c>
      <c r="P1602" s="9">
        <f t="shared" si="383"/>
        <v>0.72168178070898603</v>
      </c>
      <c r="Q1602" s="9">
        <f t="shared" si="384"/>
        <v>-1.3261335531739489</v>
      </c>
      <c r="R1602" s="9">
        <f t="shared" si="385"/>
        <v>1.2534212695795548</v>
      </c>
      <c r="S1602" s="9">
        <f t="shared" si="386"/>
        <v>0.90783182192910139</v>
      </c>
      <c r="T1602" s="9">
        <f t="shared" si="387"/>
        <v>2.1612530915086561</v>
      </c>
      <c r="U1602" s="9">
        <f t="shared" si="388"/>
        <v>4.8229183841714756</v>
      </c>
      <c r="V1602" s="9">
        <f t="shared" si="389"/>
        <v>0</v>
      </c>
      <c r="W1602" s="9">
        <f t="shared" si="390"/>
        <v>0</v>
      </c>
      <c r="X1602" s="9">
        <f t="shared" si="391"/>
        <v>1</v>
      </c>
      <c r="Y1602" s="9">
        <f t="shared" si="392"/>
        <v>0</v>
      </c>
      <c r="Z1602" s="9">
        <f t="shared" si="393"/>
        <v>0</v>
      </c>
      <c r="AA1602" s="9">
        <f t="shared" si="394"/>
        <v>0</v>
      </c>
      <c r="AB1602" s="9">
        <f t="shared" si="395"/>
        <v>0</v>
      </c>
      <c r="AC1602" s="9">
        <f t="shared" si="396"/>
        <v>0</v>
      </c>
      <c r="AD1602" s="9">
        <f t="shared" si="397"/>
        <v>1</v>
      </c>
    </row>
    <row r="1603" spans="1:30" x14ac:dyDescent="0.35">
      <c r="A1603" s="5">
        <v>1602</v>
      </c>
      <c r="B1603" s="3" t="s">
        <v>944</v>
      </c>
      <c r="C1603" s="11">
        <v>20</v>
      </c>
      <c r="D1603" s="8">
        <v>5</v>
      </c>
      <c r="E1603" s="11">
        <v>0</v>
      </c>
      <c r="F1603" s="11">
        <v>5</v>
      </c>
      <c r="G1603" s="11">
        <v>0</v>
      </c>
      <c r="H1603" s="8">
        <v>4010000</v>
      </c>
      <c r="I1603" s="8">
        <v>4010000</v>
      </c>
      <c r="J1603" s="8">
        <v>1693000</v>
      </c>
      <c r="K1603" s="8">
        <v>2028000</v>
      </c>
      <c r="L1603" s="8">
        <v>279000</v>
      </c>
      <c r="M1603" s="8">
        <v>2307000</v>
      </c>
      <c r="N1603" s="8">
        <v>9638000</v>
      </c>
      <c r="O1603" s="8">
        <v>2.9596</v>
      </c>
      <c r="P1603" s="9">
        <f t="shared" si="383"/>
        <v>1</v>
      </c>
      <c r="Q1603" s="9">
        <f t="shared" si="384"/>
        <v>0.42219451371571071</v>
      </c>
      <c r="R1603" s="9">
        <f t="shared" si="385"/>
        <v>0.50573566084788035</v>
      </c>
      <c r="S1603" s="9">
        <f t="shared" si="386"/>
        <v>6.9576059850374058E-2</v>
      </c>
      <c r="T1603" s="9">
        <f t="shared" si="387"/>
        <v>0.57531172069825431</v>
      </c>
      <c r="U1603" s="9">
        <f t="shared" si="388"/>
        <v>2.4034912718204491</v>
      </c>
      <c r="V1603" s="9">
        <f t="shared" si="389"/>
        <v>0</v>
      </c>
      <c r="W1603" s="9">
        <f t="shared" si="390"/>
        <v>0</v>
      </c>
      <c r="X1603" s="9">
        <f t="shared" si="391"/>
        <v>1</v>
      </c>
      <c r="Y1603" s="9">
        <f t="shared" si="392"/>
        <v>0</v>
      </c>
      <c r="Z1603" s="9">
        <f t="shared" si="393"/>
        <v>0</v>
      </c>
      <c r="AA1603" s="9">
        <f t="shared" si="394"/>
        <v>0</v>
      </c>
      <c r="AB1603" s="9">
        <f t="shared" si="395"/>
        <v>0</v>
      </c>
      <c r="AC1603" s="9">
        <f t="shared" si="396"/>
        <v>0</v>
      </c>
      <c r="AD1603" s="9">
        <f t="shared" si="397"/>
        <v>1</v>
      </c>
    </row>
    <row r="1604" spans="1:30" x14ac:dyDescent="0.35">
      <c r="A1604" s="5">
        <v>1603</v>
      </c>
      <c r="B1604" s="3" t="s">
        <v>945</v>
      </c>
      <c r="C1604" s="11">
        <v>20</v>
      </c>
      <c r="D1604" s="8">
        <v>5</v>
      </c>
      <c r="E1604" s="11">
        <v>0</v>
      </c>
      <c r="F1604" s="11">
        <v>5</v>
      </c>
      <c r="G1604" s="11">
        <v>0</v>
      </c>
      <c r="H1604" s="8">
        <v>3379000</v>
      </c>
      <c r="I1604" s="8">
        <v>3469000</v>
      </c>
      <c r="J1604" s="8">
        <v>5000</v>
      </c>
      <c r="K1604" s="8">
        <v>1000</v>
      </c>
      <c r="L1604" s="8">
        <v>3453000</v>
      </c>
      <c r="M1604" s="8">
        <v>3454000</v>
      </c>
      <c r="N1604" s="8">
        <v>21970000</v>
      </c>
      <c r="O1604" s="8">
        <v>7.6898999999999997</v>
      </c>
      <c r="P1604" s="9">
        <f t="shared" si="383"/>
        <v>0.97405592389737672</v>
      </c>
      <c r="Q1604" s="9">
        <f t="shared" si="384"/>
        <v>1.4413375612568463E-3</v>
      </c>
      <c r="R1604" s="9">
        <f t="shared" si="385"/>
        <v>2.8826751225136929E-4</v>
      </c>
      <c r="S1604" s="9">
        <f t="shared" si="386"/>
        <v>0.99538771980397811</v>
      </c>
      <c r="T1604" s="9">
        <f t="shared" si="387"/>
        <v>0.99567598731622942</v>
      </c>
      <c r="U1604" s="9">
        <f t="shared" si="388"/>
        <v>6.333237244162583</v>
      </c>
      <c r="V1604" s="9">
        <f t="shared" si="389"/>
        <v>0</v>
      </c>
      <c r="W1604" s="9">
        <f t="shared" si="390"/>
        <v>0</v>
      </c>
      <c r="X1604" s="9">
        <f t="shared" si="391"/>
        <v>1</v>
      </c>
      <c r="Y1604" s="9">
        <f t="shared" si="392"/>
        <v>0</v>
      </c>
      <c r="Z1604" s="9">
        <f t="shared" si="393"/>
        <v>0</v>
      </c>
      <c r="AA1604" s="9">
        <f t="shared" si="394"/>
        <v>0</v>
      </c>
      <c r="AB1604" s="9">
        <f t="shared" si="395"/>
        <v>0</v>
      </c>
      <c r="AC1604" s="9">
        <f t="shared" si="396"/>
        <v>0</v>
      </c>
      <c r="AD1604" s="9">
        <f t="shared" si="397"/>
        <v>1</v>
      </c>
    </row>
    <row r="1605" spans="1:30" x14ac:dyDescent="0.35">
      <c r="A1605" s="5">
        <v>1604</v>
      </c>
      <c r="B1605" s="3" t="s">
        <v>1696</v>
      </c>
      <c r="C1605" s="11">
        <v>20</v>
      </c>
      <c r="D1605" s="8">
        <v>18</v>
      </c>
      <c r="E1605" s="11">
        <v>0</v>
      </c>
      <c r="F1605" s="11">
        <v>5</v>
      </c>
      <c r="G1605" s="11">
        <v>0</v>
      </c>
      <c r="H1605" s="8">
        <v>2815544000</v>
      </c>
      <c r="I1605" s="8">
        <v>3692736000</v>
      </c>
      <c r="J1605" s="8">
        <v>624450000</v>
      </c>
      <c r="K1605" s="8">
        <v>231187000</v>
      </c>
      <c r="L1605" s="8">
        <v>2711672000</v>
      </c>
      <c r="M1605" s="8">
        <v>2942859000</v>
      </c>
      <c r="N1605" s="8">
        <v>2656505000</v>
      </c>
      <c r="O1605" s="8">
        <v>0.85429999999999995</v>
      </c>
      <c r="P1605" s="9">
        <f t="shared" si="383"/>
        <v>0.76245472191892405</v>
      </c>
      <c r="Q1605" s="9">
        <f t="shared" si="384"/>
        <v>0.16910225913794</v>
      </c>
      <c r="R1605" s="9">
        <f t="shared" si="385"/>
        <v>6.2605883550841429E-2</v>
      </c>
      <c r="S1605" s="9">
        <f t="shared" si="386"/>
        <v>0.73432598485242384</v>
      </c>
      <c r="T1605" s="9">
        <f t="shared" si="387"/>
        <v>0.79693186840326524</v>
      </c>
      <c r="U1605" s="9">
        <f t="shared" si="388"/>
        <v>0.71938665531465018</v>
      </c>
      <c r="V1605" s="9">
        <f t="shared" si="389"/>
        <v>0</v>
      </c>
      <c r="W1605" s="9">
        <f t="shared" si="390"/>
        <v>0</v>
      </c>
      <c r="X1605" s="9">
        <f t="shared" si="391"/>
        <v>1</v>
      </c>
      <c r="Y1605" s="9">
        <f t="shared" si="392"/>
        <v>0</v>
      </c>
      <c r="Z1605" s="9">
        <f t="shared" si="393"/>
        <v>0</v>
      </c>
      <c r="AA1605" s="9">
        <f t="shared" si="394"/>
        <v>0</v>
      </c>
      <c r="AB1605" s="9">
        <f t="shared" si="395"/>
        <v>0</v>
      </c>
      <c r="AC1605" s="9">
        <f t="shared" si="396"/>
        <v>0</v>
      </c>
      <c r="AD1605" s="9">
        <f t="shared" si="397"/>
        <v>1</v>
      </c>
    </row>
    <row r="1606" spans="1:30" ht="29" x14ac:dyDescent="0.35">
      <c r="A1606" s="5">
        <v>1605</v>
      </c>
      <c r="B1606" s="3" t="s">
        <v>946</v>
      </c>
      <c r="C1606" s="11">
        <v>20</v>
      </c>
      <c r="D1606" s="8">
        <v>5.5</v>
      </c>
      <c r="E1606" s="11">
        <v>0</v>
      </c>
      <c r="F1606" s="11">
        <v>5</v>
      </c>
      <c r="G1606" s="11">
        <v>0</v>
      </c>
      <c r="H1606" s="8">
        <v>832000</v>
      </c>
      <c r="I1606" s="8">
        <v>832000</v>
      </c>
      <c r="J1606" s="8">
        <v>169000</v>
      </c>
      <c r="K1606" s="8">
        <v>15000</v>
      </c>
      <c r="L1606" s="8">
        <v>638000</v>
      </c>
      <c r="M1606" s="8">
        <v>653000</v>
      </c>
      <c r="N1606" s="8">
        <v>2696000</v>
      </c>
      <c r="O1606" s="8">
        <v>3.5802999999999998</v>
      </c>
      <c r="P1606" s="9">
        <f t="shared" si="383"/>
        <v>1</v>
      </c>
      <c r="Q1606" s="9">
        <f t="shared" si="384"/>
        <v>0.203125</v>
      </c>
      <c r="R1606" s="9">
        <f t="shared" si="385"/>
        <v>1.8028846153846152E-2</v>
      </c>
      <c r="S1606" s="9">
        <f t="shared" si="386"/>
        <v>0.76682692307692313</v>
      </c>
      <c r="T1606" s="9">
        <f t="shared" si="387"/>
        <v>0.78485576923076927</v>
      </c>
      <c r="U1606" s="9">
        <f t="shared" si="388"/>
        <v>3.2403846153846154</v>
      </c>
      <c r="V1606" s="9">
        <f t="shared" si="389"/>
        <v>0</v>
      </c>
      <c r="W1606" s="9">
        <f t="shared" si="390"/>
        <v>0</v>
      </c>
      <c r="X1606" s="9">
        <f t="shared" si="391"/>
        <v>1</v>
      </c>
      <c r="Y1606" s="9">
        <f t="shared" si="392"/>
        <v>0</v>
      </c>
      <c r="Z1606" s="9">
        <f t="shared" si="393"/>
        <v>0</v>
      </c>
      <c r="AA1606" s="9">
        <f t="shared" si="394"/>
        <v>0</v>
      </c>
      <c r="AB1606" s="9">
        <f t="shared" si="395"/>
        <v>0</v>
      </c>
      <c r="AC1606" s="9">
        <f t="shared" si="396"/>
        <v>0</v>
      </c>
      <c r="AD1606" s="9">
        <f t="shared" si="397"/>
        <v>1</v>
      </c>
    </row>
    <row r="1607" spans="1:30" x14ac:dyDescent="0.35">
      <c r="A1607" s="5">
        <v>1606</v>
      </c>
      <c r="B1607" s="3" t="s">
        <v>947</v>
      </c>
      <c r="C1607" s="11">
        <v>20</v>
      </c>
      <c r="D1607" s="8">
        <v>1</v>
      </c>
      <c r="E1607" s="11">
        <v>0</v>
      </c>
      <c r="F1607" s="11">
        <v>5</v>
      </c>
      <c r="G1607" s="11">
        <v>0</v>
      </c>
      <c r="H1607" s="8">
        <v>2743000</v>
      </c>
      <c r="I1607" s="8">
        <v>2743000</v>
      </c>
      <c r="J1607" s="8">
        <v>72000</v>
      </c>
      <c r="K1607" s="8">
        <v>251000</v>
      </c>
      <c r="L1607" s="8">
        <v>2410000</v>
      </c>
      <c r="M1607" s="8">
        <v>2661000</v>
      </c>
      <c r="N1607" s="8">
        <v>5345000</v>
      </c>
      <c r="O1607" s="8">
        <v>3.8972000000000002</v>
      </c>
      <c r="P1607" s="9">
        <f t="shared" si="383"/>
        <v>1</v>
      </c>
      <c r="Q1607" s="9">
        <f t="shared" si="384"/>
        <v>2.6248632883703972E-2</v>
      </c>
      <c r="R1607" s="9">
        <f t="shared" si="385"/>
        <v>9.1505650747356906E-2</v>
      </c>
      <c r="S1607" s="9">
        <f t="shared" si="386"/>
        <v>0.87860007291286912</v>
      </c>
      <c r="T1607" s="9">
        <f t="shared" si="387"/>
        <v>0.97010572366022607</v>
      </c>
      <c r="U1607" s="9">
        <f t="shared" si="388"/>
        <v>1.948596427269413</v>
      </c>
      <c r="V1607" s="9">
        <f t="shared" si="389"/>
        <v>0</v>
      </c>
      <c r="W1607" s="9">
        <f t="shared" si="390"/>
        <v>0</v>
      </c>
      <c r="X1607" s="9">
        <f t="shared" si="391"/>
        <v>1</v>
      </c>
      <c r="Y1607" s="9">
        <f t="shared" si="392"/>
        <v>0</v>
      </c>
      <c r="Z1607" s="9">
        <f t="shared" si="393"/>
        <v>0</v>
      </c>
      <c r="AA1607" s="9">
        <f t="shared" si="394"/>
        <v>0</v>
      </c>
      <c r="AB1607" s="9">
        <f t="shared" si="395"/>
        <v>0</v>
      </c>
      <c r="AC1607" s="9">
        <f t="shared" si="396"/>
        <v>0</v>
      </c>
      <c r="AD1607" s="9">
        <f t="shared" si="397"/>
        <v>1</v>
      </c>
    </row>
    <row r="1608" spans="1:30" x14ac:dyDescent="0.35">
      <c r="A1608" s="5">
        <v>1607</v>
      </c>
      <c r="B1608" s="3" t="s">
        <v>948</v>
      </c>
      <c r="C1608" s="11">
        <v>20</v>
      </c>
      <c r="D1608" s="8">
        <v>28.5</v>
      </c>
      <c r="E1608" s="11">
        <v>0</v>
      </c>
      <c r="F1608" s="11">
        <v>2</v>
      </c>
      <c r="G1608" s="11">
        <v>0</v>
      </c>
      <c r="H1608" s="8">
        <v>31441000</v>
      </c>
      <c r="I1608" s="8">
        <v>67191000</v>
      </c>
      <c r="J1608" s="8">
        <v>46892000</v>
      </c>
      <c r="K1608" s="8">
        <v>1400000</v>
      </c>
      <c r="L1608" s="8">
        <v>10275000</v>
      </c>
      <c r="M1608" s="8">
        <v>11675000</v>
      </c>
      <c r="N1608" s="8">
        <v>69667000</v>
      </c>
      <c r="O1608" s="8">
        <v>1.2179</v>
      </c>
      <c r="P1608" s="9">
        <f t="shared" si="383"/>
        <v>0.46793469363456414</v>
      </c>
      <c r="Q1608" s="9">
        <f t="shared" si="384"/>
        <v>0.69789108660386068</v>
      </c>
      <c r="R1608" s="9">
        <f t="shared" si="385"/>
        <v>2.0836123885639445E-2</v>
      </c>
      <c r="S1608" s="9">
        <f t="shared" si="386"/>
        <v>0.15292226637496092</v>
      </c>
      <c r="T1608" s="9">
        <f t="shared" si="387"/>
        <v>0.17375839026060039</v>
      </c>
      <c r="U1608" s="9">
        <f t="shared" si="388"/>
        <v>1.0368501733863167</v>
      </c>
      <c r="V1608" s="9">
        <f t="shared" si="389"/>
        <v>0</v>
      </c>
      <c r="W1608" s="9">
        <f t="shared" si="390"/>
        <v>0</v>
      </c>
      <c r="X1608" s="9">
        <f t="shared" si="391"/>
        <v>1</v>
      </c>
      <c r="Y1608" s="9">
        <f t="shared" si="392"/>
        <v>0</v>
      </c>
      <c r="Z1608" s="9">
        <f t="shared" si="393"/>
        <v>0</v>
      </c>
      <c r="AA1608" s="9">
        <f t="shared" si="394"/>
        <v>1</v>
      </c>
      <c r="AB1608" s="9">
        <f t="shared" si="395"/>
        <v>0</v>
      </c>
      <c r="AC1608" s="9">
        <f t="shared" si="396"/>
        <v>0</v>
      </c>
      <c r="AD1608" s="9">
        <f t="shared" si="397"/>
        <v>0</v>
      </c>
    </row>
    <row r="1609" spans="1:30" x14ac:dyDescent="0.35">
      <c r="A1609" s="5">
        <v>1608</v>
      </c>
      <c r="B1609" s="3" t="s">
        <v>949</v>
      </c>
      <c r="C1609" s="11">
        <v>20</v>
      </c>
      <c r="D1609" s="8">
        <v>2.5</v>
      </c>
      <c r="E1609" s="11">
        <v>0</v>
      </c>
      <c r="F1609" s="11">
        <v>5</v>
      </c>
      <c r="G1609" s="11">
        <v>0</v>
      </c>
      <c r="H1609" s="8">
        <v>2477000</v>
      </c>
      <c r="I1609" s="8">
        <v>2477000</v>
      </c>
      <c r="J1609" s="8">
        <v>182000</v>
      </c>
      <c r="K1609" s="8">
        <v>2114000</v>
      </c>
      <c r="L1609" s="8">
        <v>171000</v>
      </c>
      <c r="M1609" s="8">
        <v>2285000</v>
      </c>
      <c r="N1609" s="8">
        <v>3767000</v>
      </c>
      <c r="O1609" s="8">
        <v>1.5770999999999999</v>
      </c>
      <c r="P1609" s="9">
        <f t="shared" si="383"/>
        <v>1</v>
      </c>
      <c r="Q1609" s="9">
        <f t="shared" si="384"/>
        <v>7.3475979006863146E-2</v>
      </c>
      <c r="R1609" s="9">
        <f t="shared" si="385"/>
        <v>0.85345175615664115</v>
      </c>
      <c r="S1609" s="9">
        <f t="shared" si="386"/>
        <v>6.9035123132821966E-2</v>
      </c>
      <c r="T1609" s="9">
        <f t="shared" si="387"/>
        <v>0.92248687928946305</v>
      </c>
      <c r="U1609" s="9">
        <f t="shared" si="388"/>
        <v>1.52079127977392</v>
      </c>
      <c r="V1609" s="9">
        <f t="shared" si="389"/>
        <v>0</v>
      </c>
      <c r="W1609" s="9">
        <f t="shared" si="390"/>
        <v>0</v>
      </c>
      <c r="X1609" s="9">
        <f t="shared" si="391"/>
        <v>1</v>
      </c>
      <c r="Y1609" s="9">
        <f t="shared" si="392"/>
        <v>0</v>
      </c>
      <c r="Z1609" s="9">
        <f t="shared" si="393"/>
        <v>0</v>
      </c>
      <c r="AA1609" s="9">
        <f t="shared" si="394"/>
        <v>0</v>
      </c>
      <c r="AB1609" s="9">
        <f t="shared" si="395"/>
        <v>0</v>
      </c>
      <c r="AC1609" s="9">
        <f t="shared" si="396"/>
        <v>0</v>
      </c>
      <c r="AD1609" s="9">
        <f t="shared" si="397"/>
        <v>1</v>
      </c>
    </row>
    <row r="1610" spans="1:30" x14ac:dyDescent="0.35">
      <c r="A1610" s="5">
        <v>1609</v>
      </c>
      <c r="B1610" s="3" t="s">
        <v>950</v>
      </c>
      <c r="C1610" s="11">
        <v>20</v>
      </c>
      <c r="D1610" s="8">
        <v>8</v>
      </c>
      <c r="E1610" s="11">
        <v>0</v>
      </c>
      <c r="F1610" s="11">
        <v>5</v>
      </c>
      <c r="G1610" s="11">
        <v>0</v>
      </c>
      <c r="H1610" s="8">
        <v>1352000</v>
      </c>
      <c r="I1610" s="8">
        <v>1420000</v>
      </c>
      <c r="J1610" s="8">
        <v>904000</v>
      </c>
      <c r="K1610" s="8">
        <v>14000</v>
      </c>
      <c r="L1610" s="8">
        <v>492000</v>
      </c>
      <c r="M1610" s="8">
        <v>506000</v>
      </c>
      <c r="N1610" s="8">
        <v>8425000</v>
      </c>
      <c r="O1610" s="8">
        <v>7.4623999999999997</v>
      </c>
      <c r="P1610" s="9">
        <f t="shared" si="383"/>
        <v>0.95211267605633798</v>
      </c>
      <c r="Q1610" s="9">
        <f t="shared" si="384"/>
        <v>0.63661971830985919</v>
      </c>
      <c r="R1610" s="9">
        <f t="shared" si="385"/>
        <v>9.8591549295774655E-3</v>
      </c>
      <c r="S1610" s="9">
        <f t="shared" si="386"/>
        <v>0.3464788732394366</v>
      </c>
      <c r="T1610" s="9">
        <f t="shared" si="387"/>
        <v>0.35633802816901411</v>
      </c>
      <c r="U1610" s="9">
        <f t="shared" si="388"/>
        <v>5.933098591549296</v>
      </c>
      <c r="V1610" s="9">
        <f t="shared" si="389"/>
        <v>0</v>
      </c>
      <c r="W1610" s="9">
        <f t="shared" si="390"/>
        <v>0</v>
      </c>
      <c r="X1610" s="9">
        <f t="shared" si="391"/>
        <v>1</v>
      </c>
      <c r="Y1610" s="9">
        <f t="shared" si="392"/>
        <v>0</v>
      </c>
      <c r="Z1610" s="9">
        <f t="shared" si="393"/>
        <v>0</v>
      </c>
      <c r="AA1610" s="9">
        <f t="shared" si="394"/>
        <v>0</v>
      </c>
      <c r="AB1610" s="9">
        <f t="shared" si="395"/>
        <v>0</v>
      </c>
      <c r="AC1610" s="9">
        <f t="shared" si="396"/>
        <v>0</v>
      </c>
      <c r="AD1610" s="9">
        <f t="shared" si="397"/>
        <v>1</v>
      </c>
    </row>
    <row r="1611" spans="1:30" x14ac:dyDescent="0.35">
      <c r="A1611" s="5">
        <v>1610</v>
      </c>
      <c r="B1611" s="3" t="s">
        <v>951</v>
      </c>
      <c r="C1611" s="11">
        <v>20</v>
      </c>
      <c r="D1611" s="8">
        <v>9</v>
      </c>
      <c r="E1611" s="11">
        <v>0</v>
      </c>
      <c r="F1611" s="11">
        <v>5</v>
      </c>
      <c r="G1611" s="11">
        <v>0</v>
      </c>
      <c r="H1611" s="8">
        <v>3984000</v>
      </c>
      <c r="I1611" s="8">
        <v>4047000</v>
      </c>
      <c r="J1611" s="8">
        <v>3800000</v>
      </c>
      <c r="K1611" s="8">
        <v>234000</v>
      </c>
      <c r="L1611" s="8">
        <v>3000</v>
      </c>
      <c r="M1611" s="8">
        <v>237000</v>
      </c>
      <c r="N1611" s="8">
        <v>16597000</v>
      </c>
      <c r="O1611" s="8">
        <v>7.8380000000000001</v>
      </c>
      <c r="P1611" s="9">
        <f t="shared" si="383"/>
        <v>0.98443291326908822</v>
      </c>
      <c r="Q1611" s="9">
        <f t="shared" si="384"/>
        <v>0.93896713615023475</v>
      </c>
      <c r="R1611" s="9">
        <f t="shared" si="385"/>
        <v>5.7820607857672353E-2</v>
      </c>
      <c r="S1611" s="9">
        <f t="shared" si="386"/>
        <v>7.4128984432913266E-4</v>
      </c>
      <c r="T1611" s="9">
        <f t="shared" si="387"/>
        <v>5.8561897702001479E-2</v>
      </c>
      <c r="U1611" s="9">
        <f t="shared" si="388"/>
        <v>4.1010625154435383</v>
      </c>
      <c r="V1611" s="9">
        <f t="shared" si="389"/>
        <v>0</v>
      </c>
      <c r="W1611" s="9">
        <f t="shared" si="390"/>
        <v>0</v>
      </c>
      <c r="X1611" s="9">
        <f t="shared" si="391"/>
        <v>1</v>
      </c>
      <c r="Y1611" s="9">
        <f t="shared" si="392"/>
        <v>0</v>
      </c>
      <c r="Z1611" s="9">
        <f t="shared" si="393"/>
        <v>0</v>
      </c>
      <c r="AA1611" s="9">
        <f t="shared" si="394"/>
        <v>0</v>
      </c>
      <c r="AB1611" s="9">
        <f t="shared" si="395"/>
        <v>0</v>
      </c>
      <c r="AC1611" s="9">
        <f t="shared" si="396"/>
        <v>0</v>
      </c>
      <c r="AD1611" s="9">
        <f t="shared" si="397"/>
        <v>1</v>
      </c>
    </row>
    <row r="1612" spans="1:30" x14ac:dyDescent="0.35">
      <c r="A1612" s="5">
        <v>1611</v>
      </c>
      <c r="B1612" s="3" t="s">
        <v>952</v>
      </c>
      <c r="C1612" s="11">
        <v>20</v>
      </c>
      <c r="D1612" s="8">
        <v>18</v>
      </c>
      <c r="E1612" s="11">
        <v>0</v>
      </c>
      <c r="F1612" s="11">
        <v>5</v>
      </c>
      <c r="G1612" s="11">
        <v>0</v>
      </c>
      <c r="H1612" s="8">
        <v>6235000</v>
      </c>
      <c r="I1612" s="8">
        <v>6235000</v>
      </c>
      <c r="J1612" s="8">
        <v>79000</v>
      </c>
      <c r="K1612" s="8">
        <v>3230000</v>
      </c>
      <c r="L1612" s="8">
        <v>2921000</v>
      </c>
      <c r="M1612" s="8">
        <v>6151000</v>
      </c>
      <c r="N1612" s="8">
        <v>5302000</v>
      </c>
      <c r="O1612" s="8">
        <v>0.84389999999999998</v>
      </c>
      <c r="P1612" s="9">
        <f t="shared" ref="P1612:P1675" si="398">H1612/$I1612</f>
        <v>1</v>
      </c>
      <c r="Q1612" s="9">
        <f t="shared" ref="Q1612:Q1675" si="399">J1612/$I1612</f>
        <v>1.2670408981555734E-2</v>
      </c>
      <c r="R1612" s="9">
        <f t="shared" ref="R1612:R1675" si="400">K1612/$I1612</f>
        <v>0.51804330392943065</v>
      </c>
      <c r="S1612" s="9">
        <f t="shared" ref="S1612:S1675" si="401">L1612/$I1612</f>
        <v>0.46848436246992781</v>
      </c>
      <c r="T1612" s="9">
        <f t="shared" ref="T1612:T1675" si="402">M1612/$I1612</f>
        <v>0.9865276663993584</v>
      </c>
      <c r="U1612" s="9">
        <f t="shared" ref="U1612:U1675" si="403">N1612/$I1612</f>
        <v>0.85036086607858863</v>
      </c>
      <c r="V1612" s="9">
        <f t="shared" si="389"/>
        <v>0</v>
      </c>
      <c r="W1612" s="9">
        <f t="shared" si="390"/>
        <v>0</v>
      </c>
      <c r="X1612" s="9">
        <f t="shared" si="391"/>
        <v>1</v>
      </c>
      <c r="Y1612" s="9">
        <f t="shared" si="392"/>
        <v>0</v>
      </c>
      <c r="Z1612" s="9">
        <f t="shared" si="393"/>
        <v>0</v>
      </c>
      <c r="AA1612" s="9">
        <f t="shared" si="394"/>
        <v>0</v>
      </c>
      <c r="AB1612" s="9">
        <f t="shared" si="395"/>
        <v>0</v>
      </c>
      <c r="AC1612" s="9">
        <f t="shared" si="396"/>
        <v>0</v>
      </c>
      <c r="AD1612" s="9">
        <f t="shared" si="397"/>
        <v>1</v>
      </c>
    </row>
    <row r="1613" spans="1:30" x14ac:dyDescent="0.35">
      <c r="A1613" s="5">
        <v>1612</v>
      </c>
      <c r="B1613" s="3" t="s">
        <v>953</v>
      </c>
      <c r="C1613" s="11">
        <v>20</v>
      </c>
      <c r="D1613" s="8">
        <v>1.5</v>
      </c>
      <c r="E1613" s="11">
        <v>0</v>
      </c>
      <c r="F1613" s="11">
        <v>5</v>
      </c>
      <c r="G1613" s="11">
        <v>0</v>
      </c>
      <c r="H1613" s="8">
        <v>1167000</v>
      </c>
      <c r="I1613" s="8">
        <v>1167000</v>
      </c>
      <c r="J1613" s="8">
        <v>160000</v>
      </c>
      <c r="K1613" s="8">
        <v>28000</v>
      </c>
      <c r="L1613" s="8">
        <v>970000</v>
      </c>
      <c r="M1613" s="8">
        <v>998000</v>
      </c>
      <c r="N1613" s="8">
        <v>1582000</v>
      </c>
      <c r="O1613" s="8">
        <v>1.1328</v>
      </c>
      <c r="P1613" s="9">
        <f t="shared" si="398"/>
        <v>1</v>
      </c>
      <c r="Q1613" s="9">
        <f t="shared" si="399"/>
        <v>0.13710368466152528</v>
      </c>
      <c r="R1613" s="9">
        <f t="shared" si="400"/>
        <v>2.3993144815766924E-2</v>
      </c>
      <c r="S1613" s="9">
        <f t="shared" si="401"/>
        <v>0.83119108826049704</v>
      </c>
      <c r="T1613" s="9">
        <f t="shared" si="402"/>
        <v>0.8551842330762639</v>
      </c>
      <c r="U1613" s="9">
        <f t="shared" si="403"/>
        <v>1.3556126820908312</v>
      </c>
      <c r="V1613" s="9">
        <f t="shared" si="389"/>
        <v>0</v>
      </c>
      <c r="W1613" s="9">
        <f t="shared" si="390"/>
        <v>0</v>
      </c>
      <c r="X1613" s="9">
        <f t="shared" si="391"/>
        <v>1</v>
      </c>
      <c r="Y1613" s="9">
        <f t="shared" si="392"/>
        <v>0</v>
      </c>
      <c r="Z1613" s="9">
        <f t="shared" si="393"/>
        <v>0</v>
      </c>
      <c r="AA1613" s="9">
        <f t="shared" si="394"/>
        <v>0</v>
      </c>
      <c r="AB1613" s="9">
        <f t="shared" si="395"/>
        <v>0</v>
      </c>
      <c r="AC1613" s="9">
        <f t="shared" si="396"/>
        <v>0</v>
      </c>
      <c r="AD1613" s="9">
        <f t="shared" si="397"/>
        <v>1</v>
      </c>
    </row>
    <row r="1614" spans="1:30" ht="29" x14ac:dyDescent="0.35">
      <c r="A1614" s="5">
        <v>1613</v>
      </c>
      <c r="B1614" s="3" t="s">
        <v>1697</v>
      </c>
      <c r="C1614" s="11">
        <v>20</v>
      </c>
      <c r="D1614" s="8">
        <v>6.5</v>
      </c>
      <c r="E1614" s="11">
        <v>0</v>
      </c>
      <c r="F1614" s="11">
        <v>5</v>
      </c>
      <c r="G1614" s="11">
        <v>0</v>
      </c>
      <c r="H1614" s="8">
        <v>665000</v>
      </c>
      <c r="I1614" s="8">
        <v>1104000</v>
      </c>
      <c r="J1614" s="8">
        <v>-1952000</v>
      </c>
      <c r="K1614" s="8">
        <v>1215000</v>
      </c>
      <c r="L1614" s="8">
        <v>179000</v>
      </c>
      <c r="M1614" s="8">
        <v>1394000</v>
      </c>
      <c r="N1614" s="8">
        <v>834000</v>
      </c>
      <c r="O1614" s="8">
        <v>0.1061</v>
      </c>
      <c r="P1614" s="9">
        <f t="shared" si="398"/>
        <v>0.60235507246376807</v>
      </c>
      <c r="Q1614" s="9">
        <f t="shared" si="399"/>
        <v>-1.7681159420289856</v>
      </c>
      <c r="R1614" s="9">
        <f t="shared" si="400"/>
        <v>1.1005434782608696</v>
      </c>
      <c r="S1614" s="9">
        <f t="shared" si="401"/>
        <v>0.16213768115942029</v>
      </c>
      <c r="T1614" s="9">
        <f t="shared" si="402"/>
        <v>1.2626811594202898</v>
      </c>
      <c r="U1614" s="9">
        <f t="shared" si="403"/>
        <v>0.75543478260869568</v>
      </c>
      <c r="V1614" s="9">
        <f t="shared" si="389"/>
        <v>0</v>
      </c>
      <c r="W1614" s="9">
        <f t="shared" si="390"/>
        <v>0</v>
      </c>
      <c r="X1614" s="9">
        <f t="shared" si="391"/>
        <v>1</v>
      </c>
      <c r="Y1614" s="9">
        <f t="shared" si="392"/>
        <v>0</v>
      </c>
      <c r="Z1614" s="9">
        <f t="shared" si="393"/>
        <v>0</v>
      </c>
      <c r="AA1614" s="9">
        <f t="shared" si="394"/>
        <v>0</v>
      </c>
      <c r="AB1614" s="9">
        <f t="shared" si="395"/>
        <v>0</v>
      </c>
      <c r="AC1614" s="9">
        <f t="shared" si="396"/>
        <v>0</v>
      </c>
      <c r="AD1614" s="9">
        <f t="shared" si="397"/>
        <v>1</v>
      </c>
    </row>
    <row r="1615" spans="1:30" x14ac:dyDescent="0.35">
      <c r="A1615" s="5">
        <v>1614</v>
      </c>
      <c r="B1615" s="3" t="s">
        <v>1698</v>
      </c>
      <c r="C1615" s="11">
        <v>20</v>
      </c>
      <c r="D1615" s="8">
        <v>28.5</v>
      </c>
      <c r="E1615" s="11">
        <v>0</v>
      </c>
      <c r="F1615" s="11">
        <v>5</v>
      </c>
      <c r="G1615" s="11">
        <v>0</v>
      </c>
      <c r="H1615" s="8">
        <v>11607000</v>
      </c>
      <c r="I1615" s="8">
        <v>16093000</v>
      </c>
      <c r="J1615" s="8">
        <v>9772000</v>
      </c>
      <c r="K1615" s="8">
        <v>2731000</v>
      </c>
      <c r="L1615" s="8">
        <v>3080000</v>
      </c>
      <c r="M1615" s="8">
        <v>5811000</v>
      </c>
      <c r="N1615" s="8">
        <v>43470000</v>
      </c>
      <c r="O1615" s="8">
        <v>2.6751999999999998</v>
      </c>
      <c r="P1615" s="9">
        <f t="shared" si="398"/>
        <v>0.7212452619151184</v>
      </c>
      <c r="Q1615" s="9">
        <f t="shared" si="399"/>
        <v>0.60722053066550674</v>
      </c>
      <c r="R1615" s="9">
        <f t="shared" si="400"/>
        <v>0.16970111228484433</v>
      </c>
      <c r="S1615" s="9">
        <f t="shared" si="401"/>
        <v>0.19138755980861244</v>
      </c>
      <c r="T1615" s="9">
        <f t="shared" si="402"/>
        <v>0.3610886720934568</v>
      </c>
      <c r="U1615" s="9">
        <f t="shared" si="403"/>
        <v>2.701174423662462</v>
      </c>
      <c r="V1615" s="9">
        <f t="shared" si="389"/>
        <v>0</v>
      </c>
      <c r="W1615" s="9">
        <f t="shared" si="390"/>
        <v>0</v>
      </c>
      <c r="X1615" s="9">
        <f t="shared" si="391"/>
        <v>1</v>
      </c>
      <c r="Y1615" s="9">
        <f t="shared" si="392"/>
        <v>0</v>
      </c>
      <c r="Z1615" s="9">
        <f t="shared" si="393"/>
        <v>0</v>
      </c>
      <c r="AA1615" s="9">
        <f t="shared" si="394"/>
        <v>0</v>
      </c>
      <c r="AB1615" s="9">
        <f t="shared" si="395"/>
        <v>0</v>
      </c>
      <c r="AC1615" s="9">
        <f t="shared" si="396"/>
        <v>0</v>
      </c>
      <c r="AD1615" s="9">
        <f t="shared" si="397"/>
        <v>1</v>
      </c>
    </row>
    <row r="1616" spans="1:30" x14ac:dyDescent="0.35">
      <c r="A1616" s="5">
        <v>1615</v>
      </c>
      <c r="B1616" s="3" t="s">
        <v>1699</v>
      </c>
      <c r="C1616" s="11">
        <v>20</v>
      </c>
      <c r="D1616" s="8">
        <v>8.5</v>
      </c>
      <c r="E1616" s="11">
        <v>0</v>
      </c>
      <c r="F1616" s="11">
        <v>5</v>
      </c>
      <c r="G1616" s="11">
        <v>0</v>
      </c>
      <c r="H1616" s="8">
        <v>25390000</v>
      </c>
      <c r="I1616" s="8">
        <v>44882000</v>
      </c>
      <c r="J1616" s="8">
        <v>40478000</v>
      </c>
      <c r="K1616" s="8">
        <v>1898000</v>
      </c>
      <c r="L1616" s="8">
        <v>2496000</v>
      </c>
      <c r="M1616" s="8">
        <v>4394000</v>
      </c>
      <c r="N1616" s="8">
        <v>45211000</v>
      </c>
      <c r="O1616" s="8">
        <v>1.1121000000000001</v>
      </c>
      <c r="P1616" s="9">
        <f t="shared" si="398"/>
        <v>0.56570562809143976</v>
      </c>
      <c r="Q1616" s="9">
        <f t="shared" si="399"/>
        <v>0.90187603047992515</v>
      </c>
      <c r="R1616" s="9">
        <f t="shared" si="400"/>
        <v>4.2288668062920545E-2</v>
      </c>
      <c r="S1616" s="9">
        <f t="shared" si="401"/>
        <v>5.5612494986854416E-2</v>
      </c>
      <c r="T1616" s="9">
        <f t="shared" si="402"/>
        <v>9.7901163049774961E-2</v>
      </c>
      <c r="U1616" s="9">
        <f t="shared" si="403"/>
        <v>1.0073303328728667</v>
      </c>
      <c r="V1616" s="9">
        <f t="shared" si="389"/>
        <v>0</v>
      </c>
      <c r="W1616" s="9">
        <f t="shared" si="390"/>
        <v>0</v>
      </c>
      <c r="X1616" s="9">
        <f t="shared" si="391"/>
        <v>1</v>
      </c>
      <c r="Y1616" s="9">
        <f t="shared" si="392"/>
        <v>0</v>
      </c>
      <c r="Z1616" s="9">
        <f t="shared" si="393"/>
        <v>0</v>
      </c>
      <c r="AA1616" s="9">
        <f t="shared" si="394"/>
        <v>0</v>
      </c>
      <c r="AB1616" s="9">
        <f t="shared" si="395"/>
        <v>0</v>
      </c>
      <c r="AC1616" s="9">
        <f t="shared" si="396"/>
        <v>0</v>
      </c>
      <c r="AD1616" s="9">
        <f t="shared" si="397"/>
        <v>1</v>
      </c>
    </row>
    <row r="1617" spans="1:30" x14ac:dyDescent="0.35">
      <c r="A1617" s="5">
        <v>1616</v>
      </c>
      <c r="B1617" s="3" t="s">
        <v>954</v>
      </c>
      <c r="C1617" s="11">
        <v>20</v>
      </c>
      <c r="D1617" s="8">
        <v>0</v>
      </c>
      <c r="E1617" s="11">
        <v>0</v>
      </c>
      <c r="F1617" s="11">
        <v>5</v>
      </c>
      <c r="G1617" s="11">
        <v>0</v>
      </c>
      <c r="H1617" s="8">
        <v>475000</v>
      </c>
      <c r="I1617" s="8">
        <v>781000</v>
      </c>
      <c r="J1617" s="8">
        <v>216000</v>
      </c>
      <c r="K1617" s="8">
        <v>61000</v>
      </c>
      <c r="L1617" s="8">
        <v>485000</v>
      </c>
      <c r="M1617" s="8">
        <v>546000</v>
      </c>
      <c r="N1617" s="8">
        <v>615000</v>
      </c>
      <c r="O1617" s="8">
        <v>1.5749</v>
      </c>
      <c r="P1617" s="9">
        <f t="shared" si="398"/>
        <v>0.60819462227912935</v>
      </c>
      <c r="Q1617" s="9">
        <f t="shared" si="399"/>
        <v>0.27656850192061461</v>
      </c>
      <c r="R1617" s="9">
        <f t="shared" si="400"/>
        <v>7.8104993597951339E-2</v>
      </c>
      <c r="S1617" s="9">
        <f t="shared" si="401"/>
        <v>0.62099871959026887</v>
      </c>
      <c r="T1617" s="9">
        <f t="shared" si="402"/>
        <v>0.69910371318822018</v>
      </c>
      <c r="U1617" s="9">
        <f t="shared" si="403"/>
        <v>0.78745198463508326</v>
      </c>
      <c r="V1617" s="9">
        <f t="shared" si="389"/>
        <v>0</v>
      </c>
      <c r="W1617" s="9">
        <f t="shared" si="390"/>
        <v>0</v>
      </c>
      <c r="X1617" s="9">
        <f t="shared" si="391"/>
        <v>1</v>
      </c>
      <c r="Y1617" s="9">
        <f t="shared" si="392"/>
        <v>0</v>
      </c>
      <c r="Z1617" s="9">
        <f t="shared" si="393"/>
        <v>0</v>
      </c>
      <c r="AA1617" s="9">
        <f t="shared" si="394"/>
        <v>0</v>
      </c>
      <c r="AB1617" s="9">
        <f t="shared" si="395"/>
        <v>0</v>
      </c>
      <c r="AC1617" s="9">
        <f t="shared" si="396"/>
        <v>0</v>
      </c>
      <c r="AD1617" s="9">
        <f t="shared" si="397"/>
        <v>1</v>
      </c>
    </row>
    <row r="1618" spans="1:30" x14ac:dyDescent="0.35">
      <c r="A1618" s="5">
        <v>1617</v>
      </c>
      <c r="B1618" s="3" t="s">
        <v>955</v>
      </c>
      <c r="C1618" s="11">
        <v>20</v>
      </c>
      <c r="D1618" s="8">
        <v>25.5</v>
      </c>
      <c r="E1618" s="11">
        <v>0</v>
      </c>
      <c r="F1618" s="11">
        <v>2</v>
      </c>
      <c r="G1618" s="11">
        <v>0</v>
      </c>
      <c r="H1618" s="8">
        <v>103016000</v>
      </c>
      <c r="I1618" s="8">
        <v>183341000</v>
      </c>
      <c r="J1618" s="8">
        <v>130301000</v>
      </c>
      <c r="K1618" s="8">
        <v>42158000</v>
      </c>
      <c r="L1618" s="8">
        <v>8127000</v>
      </c>
      <c r="M1618" s="8">
        <v>50285000</v>
      </c>
      <c r="N1618" s="8">
        <v>75047000</v>
      </c>
      <c r="O1618" s="8">
        <v>0.42580000000000001</v>
      </c>
      <c r="P1618" s="9">
        <f t="shared" si="398"/>
        <v>0.56188195766358862</v>
      </c>
      <c r="Q1618" s="9">
        <f t="shared" si="399"/>
        <v>0.71070300696516331</v>
      </c>
      <c r="R1618" s="9">
        <f t="shared" si="400"/>
        <v>0.229943111469884</v>
      </c>
      <c r="S1618" s="9">
        <f t="shared" si="401"/>
        <v>4.432723722462515E-2</v>
      </c>
      <c r="T1618" s="9">
        <f t="shared" si="402"/>
        <v>0.27427034869450911</v>
      </c>
      <c r="U1618" s="9">
        <f t="shared" si="403"/>
        <v>0.40933015528441535</v>
      </c>
      <c r="V1618" s="9">
        <f t="shared" si="389"/>
        <v>0</v>
      </c>
      <c r="W1618" s="9">
        <f t="shared" si="390"/>
        <v>0</v>
      </c>
      <c r="X1618" s="9">
        <f t="shared" si="391"/>
        <v>1</v>
      </c>
      <c r="Y1618" s="9">
        <f t="shared" si="392"/>
        <v>0</v>
      </c>
      <c r="Z1618" s="9">
        <f t="shared" si="393"/>
        <v>0</v>
      </c>
      <c r="AA1618" s="9">
        <f t="shared" si="394"/>
        <v>1</v>
      </c>
      <c r="AB1618" s="9">
        <f t="shared" si="395"/>
        <v>0</v>
      </c>
      <c r="AC1618" s="9">
        <f t="shared" si="396"/>
        <v>0</v>
      </c>
      <c r="AD1618" s="9">
        <f t="shared" si="397"/>
        <v>0</v>
      </c>
    </row>
    <row r="1619" spans="1:30" x14ac:dyDescent="0.35">
      <c r="A1619" s="5">
        <v>1618</v>
      </c>
      <c r="B1619" s="3" t="s">
        <v>956</v>
      </c>
      <c r="C1619" s="11">
        <v>20</v>
      </c>
      <c r="D1619" s="8">
        <v>18.5</v>
      </c>
      <c r="E1619" s="11">
        <v>0</v>
      </c>
      <c r="F1619" s="11">
        <v>5</v>
      </c>
      <c r="G1619" s="11">
        <v>0</v>
      </c>
      <c r="H1619" s="8">
        <v>11187000</v>
      </c>
      <c r="I1619" s="8">
        <v>16258000</v>
      </c>
      <c r="J1619" s="8">
        <v>12842000</v>
      </c>
      <c r="K1619" s="8">
        <v>2787000</v>
      </c>
      <c r="L1619" s="8">
        <v>617000</v>
      </c>
      <c r="M1619" s="8">
        <v>3404000</v>
      </c>
      <c r="N1619" s="8">
        <v>21050000</v>
      </c>
      <c r="O1619" s="8">
        <v>1.2684</v>
      </c>
      <c r="P1619" s="9">
        <f t="shared" si="398"/>
        <v>0.68809201623815963</v>
      </c>
      <c r="Q1619" s="9">
        <f t="shared" si="399"/>
        <v>0.78988805511132976</v>
      </c>
      <c r="R1619" s="9">
        <f t="shared" si="400"/>
        <v>0.17142329929880673</v>
      </c>
      <c r="S1619" s="9">
        <f t="shared" si="401"/>
        <v>3.7950547422807235E-2</v>
      </c>
      <c r="T1619" s="9">
        <f t="shared" si="402"/>
        <v>0.20937384672161397</v>
      </c>
      <c r="U1619" s="9">
        <f t="shared" si="403"/>
        <v>1.2947472013777832</v>
      </c>
      <c r="V1619" s="9">
        <f t="shared" si="389"/>
        <v>0</v>
      </c>
      <c r="W1619" s="9">
        <f t="shared" si="390"/>
        <v>0</v>
      </c>
      <c r="X1619" s="9">
        <f t="shared" si="391"/>
        <v>1</v>
      </c>
      <c r="Y1619" s="9">
        <f t="shared" si="392"/>
        <v>0</v>
      </c>
      <c r="Z1619" s="9">
        <f t="shared" si="393"/>
        <v>0</v>
      </c>
      <c r="AA1619" s="9">
        <f t="shared" si="394"/>
        <v>0</v>
      </c>
      <c r="AB1619" s="9">
        <f t="shared" si="395"/>
        <v>0</v>
      </c>
      <c r="AC1619" s="9">
        <f t="shared" si="396"/>
        <v>0</v>
      </c>
      <c r="AD1619" s="9">
        <f t="shared" si="397"/>
        <v>1</v>
      </c>
    </row>
    <row r="1620" spans="1:30" x14ac:dyDescent="0.35">
      <c r="A1620" s="5">
        <v>1619</v>
      </c>
      <c r="B1620" s="3" t="s">
        <v>957</v>
      </c>
      <c r="C1620" s="11">
        <v>20</v>
      </c>
      <c r="D1620" s="8">
        <v>25</v>
      </c>
      <c r="E1620" s="11">
        <v>0</v>
      </c>
      <c r="F1620" s="11">
        <v>5</v>
      </c>
      <c r="G1620" s="11">
        <v>0</v>
      </c>
      <c r="H1620" s="8">
        <v>79615000</v>
      </c>
      <c r="I1620" s="8">
        <v>163547000</v>
      </c>
      <c r="J1620" s="8">
        <v>146090000</v>
      </c>
      <c r="K1620" s="8">
        <v>16929000</v>
      </c>
      <c r="L1620" s="8">
        <v>54000</v>
      </c>
      <c r="M1620" s="8">
        <v>16983000</v>
      </c>
      <c r="N1620" s="8">
        <v>74805000</v>
      </c>
      <c r="O1620" s="8">
        <v>0.50529999999999997</v>
      </c>
      <c r="P1620" s="9">
        <f t="shared" si="398"/>
        <v>0.48680195906986984</v>
      </c>
      <c r="Q1620" s="9">
        <f t="shared" si="399"/>
        <v>0.89326004145597293</v>
      </c>
      <c r="R1620" s="9">
        <f t="shared" si="400"/>
        <v>0.1035115287960036</v>
      </c>
      <c r="S1620" s="9">
        <f t="shared" si="401"/>
        <v>3.3018031513876747E-4</v>
      </c>
      <c r="T1620" s="9">
        <f t="shared" si="402"/>
        <v>0.10384170911114236</v>
      </c>
      <c r="U1620" s="9">
        <f t="shared" si="403"/>
        <v>0.45739145322139813</v>
      </c>
      <c r="V1620" s="9">
        <f t="shared" si="389"/>
        <v>0</v>
      </c>
      <c r="W1620" s="9">
        <f t="shared" si="390"/>
        <v>0</v>
      </c>
      <c r="X1620" s="9">
        <f t="shared" si="391"/>
        <v>1</v>
      </c>
      <c r="Y1620" s="9">
        <f t="shared" si="392"/>
        <v>0</v>
      </c>
      <c r="Z1620" s="9">
        <f t="shared" si="393"/>
        <v>0</v>
      </c>
      <c r="AA1620" s="9">
        <f t="shared" si="394"/>
        <v>0</v>
      </c>
      <c r="AB1620" s="9">
        <f t="shared" si="395"/>
        <v>0</v>
      </c>
      <c r="AC1620" s="9">
        <f t="shared" si="396"/>
        <v>0</v>
      </c>
      <c r="AD1620" s="9">
        <f t="shared" si="397"/>
        <v>1</v>
      </c>
    </row>
    <row r="1621" spans="1:30" ht="43.5" x14ac:dyDescent="0.35">
      <c r="A1621" s="5">
        <v>1620</v>
      </c>
      <c r="B1621" s="3" t="s">
        <v>1700</v>
      </c>
      <c r="C1621" s="11">
        <v>20</v>
      </c>
      <c r="D1621" s="8">
        <v>14.5</v>
      </c>
      <c r="E1621" s="11">
        <v>0</v>
      </c>
      <c r="F1621" s="11">
        <v>5</v>
      </c>
      <c r="G1621" s="11">
        <v>0</v>
      </c>
      <c r="H1621" s="8">
        <v>1200000</v>
      </c>
      <c r="I1621" s="8">
        <v>1200000</v>
      </c>
      <c r="J1621" s="8">
        <v>-449000</v>
      </c>
      <c r="K1621" s="8">
        <v>439000</v>
      </c>
      <c r="L1621" s="8">
        <v>1200000</v>
      </c>
      <c r="M1621" s="8">
        <v>1639000</v>
      </c>
      <c r="N1621" s="8">
        <v>690000</v>
      </c>
      <c r="O1621" s="8">
        <v>0.46</v>
      </c>
      <c r="P1621" s="9">
        <f t="shared" si="398"/>
        <v>1</v>
      </c>
      <c r="Q1621" s="9">
        <f t="shared" si="399"/>
        <v>-0.37416666666666665</v>
      </c>
      <c r="R1621" s="9">
        <f t="shared" si="400"/>
        <v>0.36583333333333334</v>
      </c>
      <c r="S1621" s="9">
        <f t="shared" si="401"/>
        <v>1</v>
      </c>
      <c r="T1621" s="9">
        <f t="shared" si="402"/>
        <v>1.3658333333333332</v>
      </c>
      <c r="U1621" s="9">
        <f t="shared" si="403"/>
        <v>0.57499999999999996</v>
      </c>
      <c r="V1621" s="9">
        <f t="shared" si="389"/>
        <v>0</v>
      </c>
      <c r="W1621" s="9">
        <f t="shared" si="390"/>
        <v>0</v>
      </c>
      <c r="X1621" s="9">
        <f t="shared" si="391"/>
        <v>1</v>
      </c>
      <c r="Y1621" s="9">
        <f t="shared" si="392"/>
        <v>0</v>
      </c>
      <c r="Z1621" s="9">
        <f t="shared" si="393"/>
        <v>0</v>
      </c>
      <c r="AA1621" s="9">
        <f t="shared" si="394"/>
        <v>0</v>
      </c>
      <c r="AB1621" s="9">
        <f t="shared" si="395"/>
        <v>0</v>
      </c>
      <c r="AC1621" s="9">
        <f t="shared" si="396"/>
        <v>0</v>
      </c>
      <c r="AD1621" s="9">
        <f t="shared" si="397"/>
        <v>1</v>
      </c>
    </row>
    <row r="1622" spans="1:30" x14ac:dyDescent="0.35">
      <c r="A1622" s="5">
        <v>1621</v>
      </c>
      <c r="B1622" s="3" t="s">
        <v>958</v>
      </c>
      <c r="C1622" s="11">
        <v>20</v>
      </c>
      <c r="D1622" s="8">
        <v>5.5</v>
      </c>
      <c r="E1622" s="11">
        <v>0</v>
      </c>
      <c r="F1622" s="11">
        <v>5</v>
      </c>
      <c r="G1622" s="11">
        <v>0</v>
      </c>
      <c r="H1622" s="8">
        <v>3108873000</v>
      </c>
      <c r="I1622" s="8">
        <v>20534010000</v>
      </c>
      <c r="J1622" s="8">
        <v>1661177000</v>
      </c>
      <c r="K1622" s="8">
        <v>15297756000</v>
      </c>
      <c r="L1622" s="8">
        <v>678521000</v>
      </c>
      <c r="M1622" s="8">
        <v>15976277000</v>
      </c>
      <c r="N1622" s="8">
        <v>4752828000</v>
      </c>
      <c r="O1622" s="8">
        <v>0.24829999999999999</v>
      </c>
      <c r="P1622" s="9">
        <f t="shared" si="398"/>
        <v>0.1514011632408867</v>
      </c>
      <c r="Q1622" s="9">
        <f t="shared" si="399"/>
        <v>8.0898811289173422E-2</v>
      </c>
      <c r="R1622" s="9">
        <f t="shared" si="400"/>
        <v>0.74499603340993792</v>
      </c>
      <c r="S1622" s="9">
        <f t="shared" si="401"/>
        <v>3.3043764953849739E-2</v>
      </c>
      <c r="T1622" s="9">
        <f t="shared" si="402"/>
        <v>0.77803979836378767</v>
      </c>
      <c r="U1622" s="9">
        <f t="shared" si="403"/>
        <v>0.23146126840300554</v>
      </c>
      <c r="V1622" s="9">
        <f t="shared" si="389"/>
        <v>0</v>
      </c>
      <c r="W1622" s="9">
        <f t="shared" si="390"/>
        <v>0</v>
      </c>
      <c r="X1622" s="9">
        <f t="shared" si="391"/>
        <v>1</v>
      </c>
      <c r="Y1622" s="9">
        <f t="shared" si="392"/>
        <v>0</v>
      </c>
      <c r="Z1622" s="9">
        <f t="shared" si="393"/>
        <v>0</v>
      </c>
      <c r="AA1622" s="9">
        <f t="shared" si="394"/>
        <v>0</v>
      </c>
      <c r="AB1622" s="9">
        <f t="shared" si="395"/>
        <v>0</v>
      </c>
      <c r="AC1622" s="9">
        <f t="shared" si="396"/>
        <v>0</v>
      </c>
      <c r="AD1622" s="9">
        <f t="shared" si="397"/>
        <v>1</v>
      </c>
    </row>
    <row r="1623" spans="1:30" x14ac:dyDescent="0.35">
      <c r="A1623" s="5">
        <v>1622</v>
      </c>
      <c r="B1623" s="3" t="s">
        <v>959</v>
      </c>
      <c r="C1623" s="11">
        <v>20</v>
      </c>
      <c r="D1623" s="8">
        <v>7.5</v>
      </c>
      <c r="E1623" s="11">
        <v>0</v>
      </c>
      <c r="F1623" s="11">
        <v>5</v>
      </c>
      <c r="G1623" s="11">
        <v>0</v>
      </c>
      <c r="H1623" s="8">
        <v>1449537000</v>
      </c>
      <c r="I1623" s="8">
        <v>11206061000</v>
      </c>
      <c r="J1623" s="8">
        <v>2164318000</v>
      </c>
      <c r="K1623" s="8">
        <v>7613136000</v>
      </c>
      <c r="L1623" s="8">
        <v>378217000</v>
      </c>
      <c r="M1623" s="8">
        <v>7991353000</v>
      </c>
      <c r="N1623" s="8">
        <v>2562674000</v>
      </c>
      <c r="O1623" s="8">
        <v>0.22670000000000001</v>
      </c>
      <c r="P1623" s="9">
        <f t="shared" si="398"/>
        <v>0.12935294569608358</v>
      </c>
      <c r="Q1623" s="9">
        <f t="shared" si="399"/>
        <v>0.19313815978692245</v>
      </c>
      <c r="R1623" s="9">
        <f t="shared" si="400"/>
        <v>0.67937663376988577</v>
      </c>
      <c r="S1623" s="9">
        <f t="shared" si="401"/>
        <v>3.3751110225082662E-2</v>
      </c>
      <c r="T1623" s="9">
        <f t="shared" si="402"/>
        <v>0.71312774399496848</v>
      </c>
      <c r="U1623" s="9">
        <f t="shared" si="403"/>
        <v>0.22868642246370066</v>
      </c>
      <c r="V1623" s="9">
        <f t="shared" si="389"/>
        <v>0</v>
      </c>
      <c r="W1623" s="9">
        <f t="shared" si="390"/>
        <v>0</v>
      </c>
      <c r="X1623" s="9">
        <f t="shared" si="391"/>
        <v>1</v>
      </c>
      <c r="Y1623" s="9">
        <f t="shared" si="392"/>
        <v>0</v>
      </c>
      <c r="Z1623" s="9">
        <f t="shared" si="393"/>
        <v>0</v>
      </c>
      <c r="AA1623" s="9">
        <f t="shared" si="394"/>
        <v>0</v>
      </c>
      <c r="AB1623" s="9">
        <f t="shared" si="395"/>
        <v>0</v>
      </c>
      <c r="AC1623" s="9">
        <f t="shared" si="396"/>
        <v>0</v>
      </c>
      <c r="AD1623" s="9">
        <f t="shared" si="397"/>
        <v>1</v>
      </c>
    </row>
    <row r="1624" spans="1:30" x14ac:dyDescent="0.35">
      <c r="A1624" s="5">
        <v>1623</v>
      </c>
      <c r="B1624" s="3" t="s">
        <v>960</v>
      </c>
      <c r="C1624" s="11">
        <v>20</v>
      </c>
      <c r="D1624" s="8">
        <v>4</v>
      </c>
      <c r="E1624" s="11">
        <v>0</v>
      </c>
      <c r="F1624" s="11">
        <v>5</v>
      </c>
      <c r="G1624" s="11">
        <v>0</v>
      </c>
      <c r="H1624" s="8">
        <v>14912000</v>
      </c>
      <c r="I1624" s="8">
        <v>15151000</v>
      </c>
      <c r="J1624" s="8">
        <v>1546000</v>
      </c>
      <c r="K1624" s="8">
        <v>5426000</v>
      </c>
      <c r="L1624" s="8">
        <v>8169000</v>
      </c>
      <c r="M1624" s="8">
        <v>13595000</v>
      </c>
      <c r="N1624" s="8">
        <v>56483000</v>
      </c>
      <c r="O1624" s="8">
        <v>5.0713999999999997</v>
      </c>
      <c r="P1624" s="9">
        <f t="shared" si="398"/>
        <v>0.98422546366576469</v>
      </c>
      <c r="Q1624" s="9">
        <f t="shared" si="399"/>
        <v>0.10203946934195762</v>
      </c>
      <c r="R1624" s="9">
        <f t="shared" si="400"/>
        <v>0.35812817635799615</v>
      </c>
      <c r="S1624" s="9">
        <f t="shared" si="401"/>
        <v>0.53917233185928326</v>
      </c>
      <c r="T1624" s="9">
        <f t="shared" si="402"/>
        <v>0.89730050821727936</v>
      </c>
      <c r="U1624" s="9">
        <f t="shared" si="403"/>
        <v>3.7280047521615733</v>
      </c>
      <c r="V1624" s="9">
        <f t="shared" si="389"/>
        <v>0</v>
      </c>
      <c r="W1624" s="9">
        <f t="shared" si="390"/>
        <v>0</v>
      </c>
      <c r="X1624" s="9">
        <f t="shared" si="391"/>
        <v>1</v>
      </c>
      <c r="Y1624" s="9">
        <f t="shared" si="392"/>
        <v>0</v>
      </c>
      <c r="Z1624" s="9">
        <f t="shared" si="393"/>
        <v>0</v>
      </c>
      <c r="AA1624" s="9">
        <f t="shared" si="394"/>
        <v>0</v>
      </c>
      <c r="AB1624" s="9">
        <f t="shared" si="395"/>
        <v>0</v>
      </c>
      <c r="AC1624" s="9">
        <f t="shared" si="396"/>
        <v>0</v>
      </c>
      <c r="AD1624" s="9">
        <f t="shared" si="397"/>
        <v>1</v>
      </c>
    </row>
    <row r="1625" spans="1:30" x14ac:dyDescent="0.35">
      <c r="A1625" s="5">
        <v>1624</v>
      </c>
      <c r="B1625" s="3" t="s">
        <v>961</v>
      </c>
      <c r="C1625" s="11">
        <v>20</v>
      </c>
      <c r="D1625" s="8">
        <v>3</v>
      </c>
      <c r="E1625" s="11">
        <v>0</v>
      </c>
      <c r="F1625" s="11">
        <v>5</v>
      </c>
      <c r="G1625" s="11">
        <v>0</v>
      </c>
      <c r="H1625" s="8">
        <v>2719000</v>
      </c>
      <c r="I1625" s="8">
        <v>2719000</v>
      </c>
      <c r="J1625" s="8">
        <v>421000</v>
      </c>
      <c r="K1625" s="8">
        <v>270000</v>
      </c>
      <c r="L1625" s="8">
        <v>2018000</v>
      </c>
      <c r="M1625" s="8">
        <v>2288000</v>
      </c>
      <c r="N1625" s="8">
        <v>4106000</v>
      </c>
      <c r="O1625" s="8">
        <v>1.6165</v>
      </c>
      <c r="P1625" s="9">
        <f t="shared" si="398"/>
        <v>1</v>
      </c>
      <c r="Q1625" s="9">
        <f t="shared" si="399"/>
        <v>0.15483633688856197</v>
      </c>
      <c r="R1625" s="9">
        <f t="shared" si="400"/>
        <v>9.930121368150055E-2</v>
      </c>
      <c r="S1625" s="9">
        <f t="shared" si="401"/>
        <v>0.74218462670099306</v>
      </c>
      <c r="T1625" s="9">
        <f t="shared" si="402"/>
        <v>0.84148584038249352</v>
      </c>
      <c r="U1625" s="9">
        <f t="shared" si="403"/>
        <v>1.5101140125045973</v>
      </c>
      <c r="V1625" s="9">
        <f t="shared" si="389"/>
        <v>0</v>
      </c>
      <c r="W1625" s="9">
        <f t="shared" si="390"/>
        <v>0</v>
      </c>
      <c r="X1625" s="9">
        <f t="shared" si="391"/>
        <v>1</v>
      </c>
      <c r="Y1625" s="9">
        <f t="shared" si="392"/>
        <v>0</v>
      </c>
      <c r="Z1625" s="9">
        <f t="shared" si="393"/>
        <v>0</v>
      </c>
      <c r="AA1625" s="9">
        <f t="shared" si="394"/>
        <v>0</v>
      </c>
      <c r="AB1625" s="9">
        <f t="shared" si="395"/>
        <v>0</v>
      </c>
      <c r="AC1625" s="9">
        <f t="shared" si="396"/>
        <v>0</v>
      </c>
      <c r="AD1625" s="9">
        <f t="shared" si="397"/>
        <v>1</v>
      </c>
    </row>
    <row r="1626" spans="1:30" x14ac:dyDescent="0.35">
      <c r="A1626" s="5">
        <v>1625</v>
      </c>
      <c r="B1626" s="3" t="s">
        <v>962</v>
      </c>
      <c r="C1626" s="11">
        <v>20</v>
      </c>
      <c r="D1626" s="8">
        <v>10.5</v>
      </c>
      <c r="E1626" s="11">
        <v>0</v>
      </c>
      <c r="F1626" s="11">
        <v>5</v>
      </c>
      <c r="G1626" s="11">
        <v>0</v>
      </c>
      <c r="H1626" s="8">
        <v>9382000</v>
      </c>
      <c r="I1626" s="8">
        <v>9382000</v>
      </c>
      <c r="J1626" s="8">
        <v>4823000</v>
      </c>
      <c r="K1626" s="8">
        <v>898000</v>
      </c>
      <c r="L1626" s="8">
        <v>3651000</v>
      </c>
      <c r="M1626" s="8">
        <v>4549000</v>
      </c>
      <c r="N1626" s="8">
        <v>35021000</v>
      </c>
      <c r="O1626" s="8">
        <v>4.0879000000000003</v>
      </c>
      <c r="P1626" s="9">
        <f t="shared" si="398"/>
        <v>1</v>
      </c>
      <c r="Q1626" s="9">
        <f t="shared" si="399"/>
        <v>0.51406949477723296</v>
      </c>
      <c r="R1626" s="9">
        <f t="shared" si="400"/>
        <v>9.5715199317842684E-2</v>
      </c>
      <c r="S1626" s="9">
        <f t="shared" si="401"/>
        <v>0.38914943508846728</v>
      </c>
      <c r="T1626" s="9">
        <f t="shared" si="402"/>
        <v>0.48486463440630995</v>
      </c>
      <c r="U1626" s="9">
        <f t="shared" si="403"/>
        <v>3.7327861863142187</v>
      </c>
      <c r="V1626" s="9">
        <f t="shared" si="389"/>
        <v>0</v>
      </c>
      <c r="W1626" s="9">
        <f t="shared" si="390"/>
        <v>0</v>
      </c>
      <c r="X1626" s="9">
        <f t="shared" si="391"/>
        <v>1</v>
      </c>
      <c r="Y1626" s="9">
        <f t="shared" si="392"/>
        <v>0</v>
      </c>
      <c r="Z1626" s="9">
        <f t="shared" si="393"/>
        <v>0</v>
      </c>
      <c r="AA1626" s="9">
        <f t="shared" si="394"/>
        <v>0</v>
      </c>
      <c r="AB1626" s="9">
        <f t="shared" si="395"/>
        <v>0</v>
      </c>
      <c r="AC1626" s="9">
        <f t="shared" si="396"/>
        <v>0</v>
      </c>
      <c r="AD1626" s="9">
        <f t="shared" si="397"/>
        <v>1</v>
      </c>
    </row>
    <row r="1627" spans="1:30" x14ac:dyDescent="0.35">
      <c r="A1627" s="5">
        <v>1626</v>
      </c>
      <c r="B1627" s="3" t="s">
        <v>963</v>
      </c>
      <c r="C1627" s="11">
        <v>20</v>
      </c>
      <c r="D1627" s="8">
        <v>29</v>
      </c>
      <c r="E1627" s="11">
        <v>0</v>
      </c>
      <c r="F1627" s="11">
        <v>2</v>
      </c>
      <c r="G1627" s="11">
        <v>0</v>
      </c>
      <c r="H1627" s="8">
        <v>24278000</v>
      </c>
      <c r="I1627" s="8">
        <v>36289000</v>
      </c>
      <c r="J1627" s="8">
        <v>16720000</v>
      </c>
      <c r="K1627" s="8">
        <v>6102000</v>
      </c>
      <c r="L1627" s="8">
        <v>12403000</v>
      </c>
      <c r="M1627" s="8">
        <v>18505000</v>
      </c>
      <c r="N1627" s="8">
        <v>47712000</v>
      </c>
      <c r="O1627" s="8">
        <v>1.5142</v>
      </c>
      <c r="P1627" s="9">
        <f t="shared" si="398"/>
        <v>0.669018159772934</v>
      </c>
      <c r="Q1627" s="9">
        <f t="shared" si="399"/>
        <v>0.46074568050924525</v>
      </c>
      <c r="R1627" s="9">
        <f t="shared" si="400"/>
        <v>0.16815012813800326</v>
      </c>
      <c r="S1627" s="9">
        <f t="shared" si="401"/>
        <v>0.34178401168398137</v>
      </c>
      <c r="T1627" s="9">
        <f t="shared" si="402"/>
        <v>0.50993413982198466</v>
      </c>
      <c r="U1627" s="9">
        <f t="shared" si="403"/>
        <v>1.3147785830416931</v>
      </c>
      <c r="V1627" s="9">
        <f t="shared" si="389"/>
        <v>0</v>
      </c>
      <c r="W1627" s="9">
        <f t="shared" si="390"/>
        <v>0</v>
      </c>
      <c r="X1627" s="9">
        <f t="shared" si="391"/>
        <v>1</v>
      </c>
      <c r="Y1627" s="9">
        <f t="shared" si="392"/>
        <v>0</v>
      </c>
      <c r="Z1627" s="9">
        <f t="shared" si="393"/>
        <v>0</v>
      </c>
      <c r="AA1627" s="9">
        <f t="shared" si="394"/>
        <v>1</v>
      </c>
      <c r="AB1627" s="9">
        <f t="shared" si="395"/>
        <v>0</v>
      </c>
      <c r="AC1627" s="9">
        <f t="shared" si="396"/>
        <v>0</v>
      </c>
      <c r="AD1627" s="9">
        <f t="shared" si="397"/>
        <v>0</v>
      </c>
    </row>
    <row r="1628" spans="1:30" x14ac:dyDescent="0.35">
      <c r="A1628" s="5">
        <v>1627</v>
      </c>
      <c r="B1628" s="3" t="s">
        <v>964</v>
      </c>
      <c r="C1628" s="11">
        <v>20</v>
      </c>
      <c r="D1628" s="8">
        <v>8</v>
      </c>
      <c r="E1628" s="11">
        <v>0</v>
      </c>
      <c r="F1628" s="11">
        <v>5</v>
      </c>
      <c r="G1628" s="11">
        <v>0</v>
      </c>
      <c r="H1628" s="8">
        <v>2946000</v>
      </c>
      <c r="I1628" s="8">
        <v>2946000</v>
      </c>
      <c r="J1628" s="8">
        <v>1583000</v>
      </c>
      <c r="K1628" s="8">
        <v>189000</v>
      </c>
      <c r="L1628" s="8">
        <v>1164000</v>
      </c>
      <c r="M1628" s="8">
        <v>1353000</v>
      </c>
      <c r="N1628" s="8">
        <v>6392000</v>
      </c>
      <c r="O1628" s="8">
        <v>2.1682000000000001</v>
      </c>
      <c r="P1628" s="9">
        <f t="shared" si="398"/>
        <v>1</v>
      </c>
      <c r="Q1628" s="9">
        <f t="shared" si="399"/>
        <v>0.53733876442634076</v>
      </c>
      <c r="R1628" s="9">
        <f t="shared" si="400"/>
        <v>6.4154786150712836E-2</v>
      </c>
      <c r="S1628" s="9">
        <f t="shared" si="401"/>
        <v>0.39511201629327902</v>
      </c>
      <c r="T1628" s="9">
        <f t="shared" si="402"/>
        <v>0.45926680244399187</v>
      </c>
      <c r="U1628" s="9">
        <f t="shared" si="403"/>
        <v>2.1697216564833672</v>
      </c>
      <c r="V1628" s="9">
        <f t="shared" si="389"/>
        <v>0</v>
      </c>
      <c r="W1628" s="9">
        <f t="shared" si="390"/>
        <v>0</v>
      </c>
      <c r="X1628" s="9">
        <f t="shared" si="391"/>
        <v>1</v>
      </c>
      <c r="Y1628" s="9">
        <f t="shared" si="392"/>
        <v>0</v>
      </c>
      <c r="Z1628" s="9">
        <f t="shared" si="393"/>
        <v>0</v>
      </c>
      <c r="AA1628" s="9">
        <f t="shared" si="394"/>
        <v>0</v>
      </c>
      <c r="AB1628" s="9">
        <f t="shared" si="395"/>
        <v>0</v>
      </c>
      <c r="AC1628" s="9">
        <f t="shared" si="396"/>
        <v>0</v>
      </c>
      <c r="AD1628" s="9">
        <f t="shared" si="397"/>
        <v>1</v>
      </c>
    </row>
    <row r="1629" spans="1:30" x14ac:dyDescent="0.35">
      <c r="A1629" s="5">
        <v>1628</v>
      </c>
      <c r="B1629" s="3" t="s">
        <v>965</v>
      </c>
      <c r="C1629" s="11">
        <v>20</v>
      </c>
      <c r="D1629" s="8">
        <v>28.5</v>
      </c>
      <c r="E1629" s="11">
        <v>0</v>
      </c>
      <c r="F1629" s="11">
        <v>5</v>
      </c>
      <c r="G1629" s="11">
        <v>0</v>
      </c>
      <c r="H1629" s="8">
        <v>11860000</v>
      </c>
      <c r="I1629" s="8">
        <v>42748000</v>
      </c>
      <c r="J1629" s="8">
        <v>11496000</v>
      </c>
      <c r="K1629" s="8">
        <v>8986000</v>
      </c>
      <c r="L1629" s="8">
        <v>3387000</v>
      </c>
      <c r="M1629" s="8">
        <v>12373000</v>
      </c>
      <c r="N1629" s="8">
        <v>23267000</v>
      </c>
      <c r="O1629" s="8">
        <v>0.44280000000000003</v>
      </c>
      <c r="P1629" s="9">
        <f t="shared" si="398"/>
        <v>0.27743988022831478</v>
      </c>
      <c r="Q1629" s="9">
        <f t="shared" si="399"/>
        <v>0.26892486198184712</v>
      </c>
      <c r="R1629" s="9">
        <f t="shared" si="400"/>
        <v>0.21020866473285299</v>
      </c>
      <c r="S1629" s="9">
        <f t="shared" si="401"/>
        <v>7.9231776925236266E-2</v>
      </c>
      <c r="T1629" s="9">
        <f t="shared" si="402"/>
        <v>0.28944044165808924</v>
      </c>
      <c r="U1629" s="9">
        <f t="shared" si="403"/>
        <v>0.54428277346308596</v>
      </c>
      <c r="V1629" s="9">
        <f t="shared" si="389"/>
        <v>0</v>
      </c>
      <c r="W1629" s="9">
        <f t="shared" si="390"/>
        <v>0</v>
      </c>
      <c r="X1629" s="9">
        <f t="shared" si="391"/>
        <v>1</v>
      </c>
      <c r="Y1629" s="9">
        <f t="shared" si="392"/>
        <v>0</v>
      </c>
      <c r="Z1629" s="9">
        <f t="shared" si="393"/>
        <v>0</v>
      </c>
      <c r="AA1629" s="9">
        <f t="shared" si="394"/>
        <v>0</v>
      </c>
      <c r="AB1629" s="9">
        <f t="shared" si="395"/>
        <v>0</v>
      </c>
      <c r="AC1629" s="9">
        <f t="shared" si="396"/>
        <v>0</v>
      </c>
      <c r="AD1629" s="9">
        <f t="shared" si="397"/>
        <v>1</v>
      </c>
    </row>
    <row r="1630" spans="1:30" x14ac:dyDescent="0.35">
      <c r="A1630" s="5">
        <v>1629</v>
      </c>
      <c r="B1630" s="3" t="s">
        <v>966</v>
      </c>
      <c r="C1630" s="11">
        <v>20</v>
      </c>
      <c r="D1630" s="8">
        <v>7.5</v>
      </c>
      <c r="E1630" s="11">
        <v>0</v>
      </c>
      <c r="F1630" s="11">
        <v>5</v>
      </c>
      <c r="G1630" s="11">
        <v>0</v>
      </c>
      <c r="H1630" s="8">
        <v>608742000</v>
      </c>
      <c r="I1630" s="8">
        <v>610288000</v>
      </c>
      <c r="J1630" s="8">
        <v>604961000</v>
      </c>
      <c r="K1630" s="8">
        <v>4738000</v>
      </c>
      <c r="L1630" s="8">
        <v>579000</v>
      </c>
      <c r="M1630" s="8">
        <v>5317000</v>
      </c>
      <c r="N1630" s="8">
        <v>6667000</v>
      </c>
      <c r="O1630" s="8">
        <v>1.17E-2</v>
      </c>
      <c r="P1630" s="9">
        <f t="shared" si="398"/>
        <v>0.99746676978737903</v>
      </c>
      <c r="Q1630" s="9">
        <f t="shared" si="399"/>
        <v>0.99127133418975955</v>
      </c>
      <c r="R1630" s="9">
        <f t="shared" si="400"/>
        <v>7.7635477020685318E-3</v>
      </c>
      <c r="S1630" s="9">
        <f t="shared" si="401"/>
        <v>9.487324017513043E-4</v>
      </c>
      <c r="T1630" s="9">
        <f t="shared" si="402"/>
        <v>8.7122801038198357E-3</v>
      </c>
      <c r="U1630" s="9">
        <f t="shared" si="403"/>
        <v>1.0924350470597489E-2</v>
      </c>
      <c r="V1630" s="9">
        <f t="shared" si="389"/>
        <v>0</v>
      </c>
      <c r="W1630" s="9">
        <f t="shared" si="390"/>
        <v>0</v>
      </c>
      <c r="X1630" s="9">
        <f t="shared" si="391"/>
        <v>1</v>
      </c>
      <c r="Y1630" s="9">
        <f t="shared" si="392"/>
        <v>0</v>
      </c>
      <c r="Z1630" s="9">
        <f t="shared" si="393"/>
        <v>0</v>
      </c>
      <c r="AA1630" s="9">
        <f t="shared" si="394"/>
        <v>0</v>
      </c>
      <c r="AB1630" s="9">
        <f t="shared" si="395"/>
        <v>0</v>
      </c>
      <c r="AC1630" s="9">
        <f t="shared" si="396"/>
        <v>0</v>
      </c>
      <c r="AD1630" s="9">
        <f t="shared" si="397"/>
        <v>1</v>
      </c>
    </row>
    <row r="1631" spans="1:30" ht="29" x14ac:dyDescent="0.35">
      <c r="A1631" s="5">
        <v>1630</v>
      </c>
      <c r="B1631" s="3" t="s">
        <v>1701</v>
      </c>
      <c r="C1631" s="11">
        <v>20</v>
      </c>
      <c r="D1631" s="8">
        <v>27</v>
      </c>
      <c r="E1631" s="11">
        <v>0</v>
      </c>
      <c r="F1631" s="11">
        <v>5</v>
      </c>
      <c r="G1631" s="11">
        <v>0</v>
      </c>
      <c r="H1631" s="8">
        <v>2000</v>
      </c>
      <c r="I1631" s="8">
        <v>2000</v>
      </c>
      <c r="J1631" s="8">
        <v>-209000</v>
      </c>
      <c r="K1631" s="8">
        <v>6000</v>
      </c>
      <c r="L1631" s="8">
        <v>5000</v>
      </c>
      <c r="M1631" s="8">
        <v>11000</v>
      </c>
      <c r="N1631" s="8">
        <v>129000</v>
      </c>
      <c r="O1631" s="8">
        <v>1.0157</v>
      </c>
      <c r="P1631" s="9">
        <f t="shared" si="398"/>
        <v>1</v>
      </c>
      <c r="Q1631" s="9">
        <f t="shared" si="399"/>
        <v>-104.5</v>
      </c>
      <c r="R1631" s="9">
        <f t="shared" si="400"/>
        <v>3</v>
      </c>
      <c r="S1631" s="9">
        <f t="shared" si="401"/>
        <v>2.5</v>
      </c>
      <c r="T1631" s="9">
        <f t="shared" si="402"/>
        <v>5.5</v>
      </c>
      <c r="U1631" s="9">
        <f t="shared" si="403"/>
        <v>64.5</v>
      </c>
      <c r="V1631" s="9">
        <f t="shared" si="389"/>
        <v>0</v>
      </c>
      <c r="W1631" s="9">
        <f t="shared" si="390"/>
        <v>0</v>
      </c>
      <c r="X1631" s="9">
        <f t="shared" si="391"/>
        <v>1</v>
      </c>
      <c r="Y1631" s="9">
        <f t="shared" si="392"/>
        <v>0</v>
      </c>
      <c r="Z1631" s="9">
        <f t="shared" si="393"/>
        <v>0</v>
      </c>
      <c r="AA1631" s="9">
        <f t="shared" si="394"/>
        <v>0</v>
      </c>
      <c r="AB1631" s="9">
        <f t="shared" si="395"/>
        <v>0</v>
      </c>
      <c r="AC1631" s="9">
        <f t="shared" si="396"/>
        <v>0</v>
      </c>
      <c r="AD1631" s="9">
        <f t="shared" si="397"/>
        <v>1</v>
      </c>
    </row>
    <row r="1632" spans="1:30" x14ac:dyDescent="0.35">
      <c r="A1632" s="5">
        <v>1631</v>
      </c>
      <c r="B1632" s="3" t="s">
        <v>967</v>
      </c>
      <c r="C1632" s="11">
        <v>20</v>
      </c>
      <c r="D1632" s="8">
        <v>1</v>
      </c>
      <c r="E1632" s="11">
        <v>0</v>
      </c>
      <c r="F1632" s="11">
        <v>5</v>
      </c>
      <c r="G1632" s="11">
        <v>0</v>
      </c>
      <c r="H1632" s="8">
        <v>18358000</v>
      </c>
      <c r="I1632" s="8">
        <v>19198000</v>
      </c>
      <c r="J1632" s="8">
        <v>3213000</v>
      </c>
      <c r="K1632" s="8">
        <v>10000000</v>
      </c>
      <c r="L1632" s="8">
        <v>5975000</v>
      </c>
      <c r="M1632" s="8">
        <v>15975000</v>
      </c>
      <c r="N1632" s="8">
        <v>39893000</v>
      </c>
      <c r="O1632" s="8">
        <v>4.1559999999999997</v>
      </c>
      <c r="P1632" s="9">
        <f t="shared" si="398"/>
        <v>0.956245442233566</v>
      </c>
      <c r="Q1632" s="9">
        <f t="shared" si="399"/>
        <v>0.16736118345661005</v>
      </c>
      <c r="R1632" s="9">
        <f t="shared" si="400"/>
        <v>0.52088759245754768</v>
      </c>
      <c r="S1632" s="9">
        <f t="shared" si="401"/>
        <v>0.31123033649338472</v>
      </c>
      <c r="T1632" s="9">
        <f t="shared" si="402"/>
        <v>0.8321179289509324</v>
      </c>
      <c r="U1632" s="9">
        <f t="shared" si="403"/>
        <v>2.0779768725908947</v>
      </c>
      <c r="V1632" s="9">
        <f t="shared" si="389"/>
        <v>0</v>
      </c>
      <c r="W1632" s="9">
        <f t="shared" si="390"/>
        <v>0</v>
      </c>
      <c r="X1632" s="9">
        <f t="shared" si="391"/>
        <v>1</v>
      </c>
      <c r="Y1632" s="9">
        <f t="shared" si="392"/>
        <v>0</v>
      </c>
      <c r="Z1632" s="9">
        <f t="shared" si="393"/>
        <v>0</v>
      </c>
      <c r="AA1632" s="9">
        <f t="shared" si="394"/>
        <v>0</v>
      </c>
      <c r="AB1632" s="9">
        <f t="shared" si="395"/>
        <v>0</v>
      </c>
      <c r="AC1632" s="9">
        <f t="shared" si="396"/>
        <v>0</v>
      </c>
      <c r="AD1632" s="9">
        <f t="shared" si="397"/>
        <v>1</v>
      </c>
    </row>
    <row r="1633" spans="1:30" ht="29" x14ac:dyDescent="0.35">
      <c r="A1633" s="5">
        <v>1632</v>
      </c>
      <c r="B1633" s="3" t="s">
        <v>968</v>
      </c>
      <c r="C1633" s="11">
        <v>20</v>
      </c>
      <c r="D1633" s="8">
        <v>6.5</v>
      </c>
      <c r="E1633" s="11">
        <v>0</v>
      </c>
      <c r="F1633" s="11">
        <v>5</v>
      </c>
      <c r="G1633" s="11">
        <v>0</v>
      </c>
      <c r="H1633" s="8">
        <v>15593000</v>
      </c>
      <c r="I1633" s="8">
        <v>16136000</v>
      </c>
      <c r="J1633" s="8">
        <v>3802000</v>
      </c>
      <c r="K1633" s="8">
        <v>4590000</v>
      </c>
      <c r="L1633" s="8">
        <v>7724000</v>
      </c>
      <c r="M1633" s="8">
        <v>12314000</v>
      </c>
      <c r="N1633" s="8">
        <v>25356000</v>
      </c>
      <c r="O1633" s="8">
        <v>1.5283</v>
      </c>
      <c r="P1633" s="9">
        <f t="shared" si="398"/>
        <v>0.96634853743182947</v>
      </c>
      <c r="Q1633" s="9">
        <f t="shared" si="399"/>
        <v>0.23562221120475954</v>
      </c>
      <c r="R1633" s="9">
        <f t="shared" si="400"/>
        <v>0.28445711452652456</v>
      </c>
      <c r="S1633" s="9">
        <f t="shared" si="401"/>
        <v>0.47868120971740208</v>
      </c>
      <c r="T1633" s="9">
        <f t="shared" si="402"/>
        <v>0.76313832424392658</v>
      </c>
      <c r="U1633" s="9">
        <f t="shared" si="403"/>
        <v>1.5713931581556768</v>
      </c>
      <c r="V1633" s="9">
        <f t="shared" ref="V1633:V1696" si="404">IF(G1633=1,1,0)</f>
        <v>0</v>
      </c>
      <c r="W1633" s="9">
        <f t="shared" ref="W1633:W1696" si="405">IF(G1633=1,2,0)</f>
        <v>0</v>
      </c>
      <c r="X1633" s="9">
        <f t="shared" ref="X1633:X1696" si="406">IF(G1633=0,1,0)</f>
        <v>1</v>
      </c>
      <c r="Y1633" s="9">
        <f t="shared" ref="Y1633:Y1696" si="407">IF($F1633=0,1,0)</f>
        <v>0</v>
      </c>
      <c r="Z1633" s="9">
        <f t="shared" ref="Z1633:Z1696" si="408">IF($F1633=1,1,0)</f>
        <v>0</v>
      </c>
      <c r="AA1633" s="9">
        <f t="shared" ref="AA1633:AA1696" si="409">IF($F1633=2,1,0)</f>
        <v>0</v>
      </c>
      <c r="AB1633" s="9">
        <f t="shared" ref="AB1633:AB1696" si="410">IF($F1633=3,1,0)</f>
        <v>0</v>
      </c>
      <c r="AC1633" s="9">
        <f t="shared" ref="AC1633:AC1696" si="411">IF($F1633=4,1,0)</f>
        <v>0</v>
      </c>
      <c r="AD1633" s="9">
        <f t="shared" ref="AD1633:AD1696" si="412">IF($F1633=5,1,0)</f>
        <v>1</v>
      </c>
    </row>
    <row r="1634" spans="1:30" x14ac:dyDescent="0.35">
      <c r="A1634" s="5">
        <v>1633</v>
      </c>
      <c r="B1634" s="3" t="s">
        <v>969</v>
      </c>
      <c r="C1634" s="11">
        <v>20</v>
      </c>
      <c r="D1634" s="8">
        <v>10.5</v>
      </c>
      <c r="E1634" s="11">
        <v>0</v>
      </c>
      <c r="F1634" s="11">
        <v>5</v>
      </c>
      <c r="G1634" s="11">
        <v>0</v>
      </c>
      <c r="H1634" s="8">
        <v>29772000</v>
      </c>
      <c r="I1634" s="8">
        <v>40583000</v>
      </c>
      <c r="J1634" s="8">
        <v>24938000</v>
      </c>
      <c r="K1634" s="8">
        <v>387000</v>
      </c>
      <c r="L1634" s="8">
        <v>6105000</v>
      </c>
      <c r="M1634" s="8">
        <v>6492000</v>
      </c>
      <c r="N1634" s="8">
        <v>29534000</v>
      </c>
      <c r="O1634" s="8">
        <v>0.76900000000000002</v>
      </c>
      <c r="P1634" s="9">
        <f t="shared" si="398"/>
        <v>0.73360766823546808</v>
      </c>
      <c r="Q1634" s="9">
        <f t="shared" si="399"/>
        <v>0.61449375354212354</v>
      </c>
      <c r="R1634" s="9">
        <f t="shared" si="400"/>
        <v>9.5360126161200508E-3</v>
      </c>
      <c r="S1634" s="9">
        <f t="shared" si="401"/>
        <v>0.15043244708375428</v>
      </c>
      <c r="T1634" s="9">
        <f t="shared" si="402"/>
        <v>0.15996845969987433</v>
      </c>
      <c r="U1634" s="9">
        <f t="shared" si="403"/>
        <v>0.72774314368085158</v>
      </c>
      <c r="V1634" s="9">
        <f t="shared" si="404"/>
        <v>0</v>
      </c>
      <c r="W1634" s="9">
        <f t="shared" si="405"/>
        <v>0</v>
      </c>
      <c r="X1634" s="9">
        <f t="shared" si="406"/>
        <v>1</v>
      </c>
      <c r="Y1634" s="9">
        <f t="shared" si="407"/>
        <v>0</v>
      </c>
      <c r="Z1634" s="9">
        <f t="shared" si="408"/>
        <v>0</v>
      </c>
      <c r="AA1634" s="9">
        <f t="shared" si="409"/>
        <v>0</v>
      </c>
      <c r="AB1634" s="9">
        <f t="shared" si="410"/>
        <v>0</v>
      </c>
      <c r="AC1634" s="9">
        <f t="shared" si="411"/>
        <v>0</v>
      </c>
      <c r="AD1634" s="9">
        <f t="shared" si="412"/>
        <v>1</v>
      </c>
    </row>
    <row r="1635" spans="1:30" x14ac:dyDescent="0.35">
      <c r="A1635" s="5">
        <v>1634</v>
      </c>
      <c r="B1635" s="3" t="s">
        <v>970</v>
      </c>
      <c r="C1635" s="11">
        <v>20</v>
      </c>
      <c r="D1635" s="8">
        <v>15.5</v>
      </c>
      <c r="E1635" s="11">
        <v>0</v>
      </c>
      <c r="F1635" s="11">
        <v>5</v>
      </c>
      <c r="G1635" s="11">
        <v>0</v>
      </c>
      <c r="H1635" s="8">
        <v>3781000</v>
      </c>
      <c r="I1635" s="8">
        <v>3781000</v>
      </c>
      <c r="J1635" s="8">
        <v>331000</v>
      </c>
      <c r="K1635" s="8">
        <v>447000</v>
      </c>
      <c r="L1635" s="8">
        <v>2993000</v>
      </c>
      <c r="M1635" s="8">
        <v>3440000</v>
      </c>
      <c r="N1635" s="8">
        <v>8184000</v>
      </c>
      <c r="O1635" s="8">
        <v>2.2080000000000002</v>
      </c>
      <c r="P1635" s="9">
        <f t="shared" si="398"/>
        <v>1</v>
      </c>
      <c r="Q1635" s="9">
        <f t="shared" si="399"/>
        <v>8.754297804813542E-2</v>
      </c>
      <c r="R1635" s="9">
        <f t="shared" si="400"/>
        <v>0.11822269240941549</v>
      </c>
      <c r="S1635" s="9">
        <f t="shared" si="401"/>
        <v>0.79158952658026982</v>
      </c>
      <c r="T1635" s="9">
        <f t="shared" si="402"/>
        <v>0.90981221898968523</v>
      </c>
      <c r="U1635" s="9">
        <f t="shared" si="403"/>
        <v>2.1645067442475536</v>
      </c>
      <c r="V1635" s="9">
        <f t="shared" si="404"/>
        <v>0</v>
      </c>
      <c r="W1635" s="9">
        <f t="shared" si="405"/>
        <v>0</v>
      </c>
      <c r="X1635" s="9">
        <f t="shared" si="406"/>
        <v>1</v>
      </c>
      <c r="Y1635" s="9">
        <f t="shared" si="407"/>
        <v>0</v>
      </c>
      <c r="Z1635" s="9">
        <f t="shared" si="408"/>
        <v>0</v>
      </c>
      <c r="AA1635" s="9">
        <f t="shared" si="409"/>
        <v>0</v>
      </c>
      <c r="AB1635" s="9">
        <f t="shared" si="410"/>
        <v>0</v>
      </c>
      <c r="AC1635" s="9">
        <f t="shared" si="411"/>
        <v>0</v>
      </c>
      <c r="AD1635" s="9">
        <f t="shared" si="412"/>
        <v>1</v>
      </c>
    </row>
    <row r="1636" spans="1:30" x14ac:dyDescent="0.35">
      <c r="A1636" s="5">
        <v>1635</v>
      </c>
      <c r="B1636" s="3" t="s">
        <v>971</v>
      </c>
      <c r="C1636" s="11">
        <v>20</v>
      </c>
      <c r="D1636" s="8">
        <v>3</v>
      </c>
      <c r="E1636" s="11">
        <v>0</v>
      </c>
      <c r="F1636" s="11">
        <v>5</v>
      </c>
      <c r="G1636" s="11">
        <v>0</v>
      </c>
      <c r="H1636" s="8">
        <v>12576000</v>
      </c>
      <c r="I1636" s="8">
        <v>12576000</v>
      </c>
      <c r="J1636" s="8">
        <v>1227000</v>
      </c>
      <c r="K1636" s="8">
        <v>7212000</v>
      </c>
      <c r="L1636" s="8">
        <v>4117000</v>
      </c>
      <c r="M1636" s="8">
        <v>11329000</v>
      </c>
      <c r="N1636" s="8">
        <v>13357000</v>
      </c>
      <c r="O1636" s="8">
        <v>1.0703</v>
      </c>
      <c r="P1636" s="9">
        <f t="shared" si="398"/>
        <v>1</v>
      </c>
      <c r="Q1636" s="9">
        <f t="shared" si="399"/>
        <v>9.7566793893129777E-2</v>
      </c>
      <c r="R1636" s="9">
        <f t="shared" si="400"/>
        <v>0.57347328244274809</v>
      </c>
      <c r="S1636" s="9">
        <f t="shared" si="401"/>
        <v>0.32736959287531808</v>
      </c>
      <c r="T1636" s="9">
        <f t="shared" si="402"/>
        <v>0.90084287531806617</v>
      </c>
      <c r="U1636" s="9">
        <f t="shared" si="403"/>
        <v>1.0621024173027991</v>
      </c>
      <c r="V1636" s="9">
        <f t="shared" si="404"/>
        <v>0</v>
      </c>
      <c r="W1636" s="9">
        <f t="shared" si="405"/>
        <v>0</v>
      </c>
      <c r="X1636" s="9">
        <f t="shared" si="406"/>
        <v>1</v>
      </c>
      <c r="Y1636" s="9">
        <f t="shared" si="407"/>
        <v>0</v>
      </c>
      <c r="Z1636" s="9">
        <f t="shared" si="408"/>
        <v>0</v>
      </c>
      <c r="AA1636" s="9">
        <f t="shared" si="409"/>
        <v>0</v>
      </c>
      <c r="AB1636" s="9">
        <f t="shared" si="410"/>
        <v>0</v>
      </c>
      <c r="AC1636" s="9">
        <f t="shared" si="411"/>
        <v>0</v>
      </c>
      <c r="AD1636" s="9">
        <f t="shared" si="412"/>
        <v>1</v>
      </c>
    </row>
    <row r="1637" spans="1:30" x14ac:dyDescent="0.35">
      <c r="A1637" s="5">
        <v>1636</v>
      </c>
      <c r="B1637" s="3" t="s">
        <v>1702</v>
      </c>
      <c r="C1637" s="11">
        <v>20</v>
      </c>
      <c r="D1637" s="8">
        <v>28.5</v>
      </c>
      <c r="E1637" s="11">
        <v>0</v>
      </c>
      <c r="F1637" s="11">
        <v>2</v>
      </c>
      <c r="G1637" s="11">
        <v>0</v>
      </c>
      <c r="H1637" s="8">
        <v>348000</v>
      </c>
      <c r="I1637" s="8">
        <v>11251000</v>
      </c>
      <c r="J1637" s="8">
        <v>8081000</v>
      </c>
      <c r="K1637" s="8">
        <v>871000</v>
      </c>
      <c r="L1637" s="8">
        <v>1000</v>
      </c>
      <c r="M1637" s="8">
        <v>872000</v>
      </c>
      <c r="N1637" s="8">
        <v>9376000</v>
      </c>
      <c r="O1637" s="8">
        <v>0.83079999999999998</v>
      </c>
      <c r="P1637" s="9">
        <f t="shared" si="398"/>
        <v>3.0930583948093504E-2</v>
      </c>
      <c r="Q1637" s="9">
        <f t="shared" si="399"/>
        <v>0.71824726690960805</v>
      </c>
      <c r="R1637" s="9">
        <f t="shared" si="400"/>
        <v>7.7415340858590351E-2</v>
      </c>
      <c r="S1637" s="9">
        <f t="shared" si="401"/>
        <v>8.8880988356590529E-5</v>
      </c>
      <c r="T1637" s="9">
        <f t="shared" si="402"/>
        <v>7.7504221846946941E-2</v>
      </c>
      <c r="U1637" s="9">
        <f t="shared" si="403"/>
        <v>0.8333481468313928</v>
      </c>
      <c r="V1637" s="9">
        <f t="shared" si="404"/>
        <v>0</v>
      </c>
      <c r="W1637" s="9">
        <f t="shared" si="405"/>
        <v>0</v>
      </c>
      <c r="X1637" s="9">
        <f t="shared" si="406"/>
        <v>1</v>
      </c>
      <c r="Y1637" s="9">
        <f t="shared" si="407"/>
        <v>0</v>
      </c>
      <c r="Z1637" s="9">
        <f t="shared" si="408"/>
        <v>0</v>
      </c>
      <c r="AA1637" s="9">
        <f t="shared" si="409"/>
        <v>1</v>
      </c>
      <c r="AB1637" s="9">
        <f t="shared" si="410"/>
        <v>0</v>
      </c>
      <c r="AC1637" s="9">
        <f t="shared" si="411"/>
        <v>0</v>
      </c>
      <c r="AD1637" s="9">
        <f t="shared" si="412"/>
        <v>0</v>
      </c>
    </row>
    <row r="1638" spans="1:30" x14ac:dyDescent="0.35">
      <c r="A1638" s="5">
        <v>1637</v>
      </c>
      <c r="B1638" s="3" t="s">
        <v>972</v>
      </c>
      <c r="C1638" s="11">
        <v>20</v>
      </c>
      <c r="D1638" s="8">
        <v>5</v>
      </c>
      <c r="E1638" s="11">
        <v>0</v>
      </c>
      <c r="F1638" s="11">
        <v>5</v>
      </c>
      <c r="G1638" s="11">
        <v>0</v>
      </c>
      <c r="H1638" s="8">
        <v>1719000</v>
      </c>
      <c r="I1638" s="8">
        <v>1719000</v>
      </c>
      <c r="J1638" s="8">
        <v>12000</v>
      </c>
      <c r="K1638" s="8">
        <v>1290000</v>
      </c>
      <c r="L1638" s="8">
        <v>407000</v>
      </c>
      <c r="M1638" s="8">
        <v>1697000</v>
      </c>
      <c r="N1638" s="8">
        <v>9000</v>
      </c>
      <c r="O1638" s="8">
        <v>2.8E-3</v>
      </c>
      <c r="P1638" s="9">
        <f t="shared" si="398"/>
        <v>1</v>
      </c>
      <c r="Q1638" s="9">
        <f t="shared" si="399"/>
        <v>6.9808027923211171E-3</v>
      </c>
      <c r="R1638" s="9">
        <f t="shared" si="400"/>
        <v>0.75043630017452012</v>
      </c>
      <c r="S1638" s="9">
        <f t="shared" si="401"/>
        <v>0.2367655613728912</v>
      </c>
      <c r="T1638" s="9">
        <f t="shared" si="402"/>
        <v>0.9872018615474113</v>
      </c>
      <c r="U1638" s="9">
        <f t="shared" si="403"/>
        <v>5.235602094240838E-3</v>
      </c>
      <c r="V1638" s="9">
        <f t="shared" si="404"/>
        <v>0</v>
      </c>
      <c r="W1638" s="9">
        <f t="shared" si="405"/>
        <v>0</v>
      </c>
      <c r="X1638" s="9">
        <f t="shared" si="406"/>
        <v>1</v>
      </c>
      <c r="Y1638" s="9">
        <f t="shared" si="407"/>
        <v>0</v>
      </c>
      <c r="Z1638" s="9">
        <f t="shared" si="408"/>
        <v>0</v>
      </c>
      <c r="AA1638" s="9">
        <f t="shared" si="409"/>
        <v>0</v>
      </c>
      <c r="AB1638" s="9">
        <f t="shared" si="410"/>
        <v>0</v>
      </c>
      <c r="AC1638" s="9">
        <f t="shared" si="411"/>
        <v>0</v>
      </c>
      <c r="AD1638" s="9">
        <f t="shared" si="412"/>
        <v>1</v>
      </c>
    </row>
    <row r="1639" spans="1:30" x14ac:dyDescent="0.35">
      <c r="A1639" s="5">
        <v>1638</v>
      </c>
      <c r="B1639" s="3" t="s">
        <v>1703</v>
      </c>
      <c r="C1639" s="11">
        <v>20</v>
      </c>
      <c r="D1639" s="8">
        <v>29</v>
      </c>
      <c r="E1639" s="11">
        <v>0</v>
      </c>
      <c r="F1639" s="11">
        <v>5</v>
      </c>
      <c r="G1639" s="11">
        <v>0</v>
      </c>
      <c r="H1639" s="8">
        <v>2067000</v>
      </c>
      <c r="I1639" s="8">
        <v>2281000</v>
      </c>
      <c r="J1639" s="8">
        <v>521000</v>
      </c>
      <c r="K1639" s="8">
        <v>750000</v>
      </c>
      <c r="L1639" s="8">
        <v>810000</v>
      </c>
      <c r="M1639" s="8">
        <v>1560000</v>
      </c>
      <c r="N1639" s="8">
        <v>13036000</v>
      </c>
      <c r="O1639" s="8">
        <v>5.4600999999999997</v>
      </c>
      <c r="P1639" s="9">
        <f t="shared" si="398"/>
        <v>0.90618149934239367</v>
      </c>
      <c r="Q1639" s="9">
        <f t="shared" si="399"/>
        <v>0.22840859272249014</v>
      </c>
      <c r="R1639" s="9">
        <f t="shared" si="400"/>
        <v>0.32880315651030251</v>
      </c>
      <c r="S1639" s="9">
        <f t="shared" si="401"/>
        <v>0.3551074090311267</v>
      </c>
      <c r="T1639" s="9">
        <f t="shared" si="402"/>
        <v>0.68391056554142915</v>
      </c>
      <c r="U1639" s="9">
        <f t="shared" si="403"/>
        <v>5.7150372643577381</v>
      </c>
      <c r="V1639" s="9">
        <f t="shared" si="404"/>
        <v>0</v>
      </c>
      <c r="W1639" s="9">
        <f t="shared" si="405"/>
        <v>0</v>
      </c>
      <c r="X1639" s="9">
        <f t="shared" si="406"/>
        <v>1</v>
      </c>
      <c r="Y1639" s="9">
        <f t="shared" si="407"/>
        <v>0</v>
      </c>
      <c r="Z1639" s="9">
        <f t="shared" si="408"/>
        <v>0</v>
      </c>
      <c r="AA1639" s="9">
        <f t="shared" si="409"/>
        <v>0</v>
      </c>
      <c r="AB1639" s="9">
        <f t="shared" si="410"/>
        <v>0</v>
      </c>
      <c r="AC1639" s="9">
        <f t="shared" si="411"/>
        <v>0</v>
      </c>
      <c r="AD1639" s="9">
        <f t="shared" si="412"/>
        <v>1</v>
      </c>
    </row>
    <row r="1640" spans="1:30" x14ac:dyDescent="0.35">
      <c r="A1640" s="5">
        <v>1639</v>
      </c>
      <c r="B1640" s="3" t="s">
        <v>973</v>
      </c>
      <c r="C1640" s="11">
        <v>20</v>
      </c>
      <c r="D1640" s="8">
        <v>2.5</v>
      </c>
      <c r="E1640" s="11">
        <v>0</v>
      </c>
      <c r="F1640" s="11">
        <v>5</v>
      </c>
      <c r="G1640" s="11">
        <v>0</v>
      </c>
      <c r="H1640" s="8">
        <v>26599000</v>
      </c>
      <c r="I1640" s="8">
        <v>26599000</v>
      </c>
      <c r="J1640" s="8">
        <v>6321000</v>
      </c>
      <c r="K1640" s="8">
        <v>5147000</v>
      </c>
      <c r="L1640" s="8">
        <v>15122000</v>
      </c>
      <c r="M1640" s="8">
        <v>20269000</v>
      </c>
      <c r="N1640" s="8">
        <v>117236000</v>
      </c>
      <c r="O1640" s="8">
        <v>5.4236000000000004</v>
      </c>
      <c r="P1640" s="9">
        <f t="shared" si="398"/>
        <v>1</v>
      </c>
      <c r="Q1640" s="9">
        <f t="shared" si="399"/>
        <v>0.23764051280123313</v>
      </c>
      <c r="R1640" s="9">
        <f t="shared" si="400"/>
        <v>0.19350351516974323</v>
      </c>
      <c r="S1640" s="9">
        <f t="shared" si="401"/>
        <v>0.56851761344411444</v>
      </c>
      <c r="T1640" s="9">
        <f t="shared" si="402"/>
        <v>0.76202112861385762</v>
      </c>
      <c r="U1640" s="9">
        <f t="shared" si="403"/>
        <v>4.4075341178239782</v>
      </c>
      <c r="V1640" s="9">
        <f t="shared" si="404"/>
        <v>0</v>
      </c>
      <c r="W1640" s="9">
        <f t="shared" si="405"/>
        <v>0</v>
      </c>
      <c r="X1640" s="9">
        <f t="shared" si="406"/>
        <v>1</v>
      </c>
      <c r="Y1640" s="9">
        <f t="shared" si="407"/>
        <v>0</v>
      </c>
      <c r="Z1640" s="9">
        <f t="shared" si="408"/>
        <v>0</v>
      </c>
      <c r="AA1640" s="9">
        <f t="shared" si="409"/>
        <v>0</v>
      </c>
      <c r="AB1640" s="9">
        <f t="shared" si="410"/>
        <v>0</v>
      </c>
      <c r="AC1640" s="9">
        <f t="shared" si="411"/>
        <v>0</v>
      </c>
      <c r="AD1640" s="9">
        <f t="shared" si="412"/>
        <v>1</v>
      </c>
    </row>
    <row r="1641" spans="1:30" x14ac:dyDescent="0.35">
      <c r="A1641" s="5">
        <v>1640</v>
      </c>
      <c r="B1641" s="3" t="s">
        <v>974</v>
      </c>
      <c r="C1641" s="11">
        <v>20</v>
      </c>
      <c r="D1641" s="8">
        <v>5.5</v>
      </c>
      <c r="E1641" s="11">
        <v>0</v>
      </c>
      <c r="F1641" s="11">
        <v>5</v>
      </c>
      <c r="G1641" s="11">
        <v>0</v>
      </c>
      <c r="H1641" s="8">
        <v>14935000</v>
      </c>
      <c r="I1641" s="8">
        <v>15622000</v>
      </c>
      <c r="J1641" s="8">
        <v>14126000</v>
      </c>
      <c r="K1641" s="8">
        <v>10000</v>
      </c>
      <c r="L1641" s="8">
        <v>1467000</v>
      </c>
      <c r="M1641" s="8">
        <v>1477000</v>
      </c>
      <c r="N1641" s="8">
        <v>32316000</v>
      </c>
      <c r="O1641" s="8">
        <v>3.1650999999999998</v>
      </c>
      <c r="P1641" s="9">
        <f t="shared" si="398"/>
        <v>0.95602355652285242</v>
      </c>
      <c r="Q1641" s="9">
        <f t="shared" si="399"/>
        <v>0.90423761362181543</v>
      </c>
      <c r="R1641" s="9">
        <f t="shared" si="400"/>
        <v>6.4012290359749069E-4</v>
      </c>
      <c r="S1641" s="9">
        <f t="shared" si="401"/>
        <v>9.3906029957751894E-2</v>
      </c>
      <c r="T1641" s="9">
        <f t="shared" si="402"/>
        <v>9.4546152861349375E-2</v>
      </c>
      <c r="U1641" s="9">
        <f t="shared" si="403"/>
        <v>2.0686211752656511</v>
      </c>
      <c r="V1641" s="9">
        <f t="shared" si="404"/>
        <v>0</v>
      </c>
      <c r="W1641" s="9">
        <f t="shared" si="405"/>
        <v>0</v>
      </c>
      <c r="X1641" s="9">
        <f t="shared" si="406"/>
        <v>1</v>
      </c>
      <c r="Y1641" s="9">
        <f t="shared" si="407"/>
        <v>0</v>
      </c>
      <c r="Z1641" s="9">
        <f t="shared" si="408"/>
        <v>0</v>
      </c>
      <c r="AA1641" s="9">
        <f t="shared" si="409"/>
        <v>0</v>
      </c>
      <c r="AB1641" s="9">
        <f t="shared" si="410"/>
        <v>0</v>
      </c>
      <c r="AC1641" s="9">
        <f t="shared" si="411"/>
        <v>0</v>
      </c>
      <c r="AD1641" s="9">
        <f t="shared" si="412"/>
        <v>1</v>
      </c>
    </row>
    <row r="1642" spans="1:30" x14ac:dyDescent="0.35">
      <c r="A1642" s="5">
        <v>1641</v>
      </c>
      <c r="B1642" s="3" t="s">
        <v>975</v>
      </c>
      <c r="C1642" s="11">
        <v>20</v>
      </c>
      <c r="D1642" s="8">
        <v>17</v>
      </c>
      <c r="E1642" s="11">
        <v>0</v>
      </c>
      <c r="F1642" s="11">
        <v>5</v>
      </c>
      <c r="G1642" s="11">
        <v>0</v>
      </c>
      <c r="H1642" s="8">
        <v>38178000</v>
      </c>
      <c r="I1642" s="8">
        <v>38178000</v>
      </c>
      <c r="J1642" s="8">
        <v>35028000</v>
      </c>
      <c r="K1642" s="8">
        <v>2108000</v>
      </c>
      <c r="L1642" s="8">
        <v>841000</v>
      </c>
      <c r="M1642" s="8">
        <v>2949000</v>
      </c>
      <c r="N1642" s="8">
        <v>130292000</v>
      </c>
      <c r="O1642" s="8">
        <v>3.6836000000000002</v>
      </c>
      <c r="P1642" s="9">
        <f t="shared" si="398"/>
        <v>1</v>
      </c>
      <c r="Q1642" s="9">
        <f t="shared" si="399"/>
        <v>0.91749174917491749</v>
      </c>
      <c r="R1642" s="9">
        <f t="shared" si="400"/>
        <v>5.5215045314055217E-2</v>
      </c>
      <c r="S1642" s="9">
        <f t="shared" si="401"/>
        <v>2.2028393315522029E-2</v>
      </c>
      <c r="T1642" s="9">
        <f t="shared" si="402"/>
        <v>7.7243438629577249E-2</v>
      </c>
      <c r="U1642" s="9">
        <f t="shared" si="403"/>
        <v>3.4127507988894128</v>
      </c>
      <c r="V1642" s="9">
        <f t="shared" si="404"/>
        <v>0</v>
      </c>
      <c r="W1642" s="9">
        <f t="shared" si="405"/>
        <v>0</v>
      </c>
      <c r="X1642" s="9">
        <f t="shared" si="406"/>
        <v>1</v>
      </c>
      <c r="Y1642" s="9">
        <f t="shared" si="407"/>
        <v>0</v>
      </c>
      <c r="Z1642" s="9">
        <f t="shared" si="408"/>
        <v>0</v>
      </c>
      <c r="AA1642" s="9">
        <f t="shared" si="409"/>
        <v>0</v>
      </c>
      <c r="AB1642" s="9">
        <f t="shared" si="410"/>
        <v>0</v>
      </c>
      <c r="AC1642" s="9">
        <f t="shared" si="411"/>
        <v>0</v>
      </c>
      <c r="AD1642" s="9">
        <f t="shared" si="412"/>
        <v>1</v>
      </c>
    </row>
    <row r="1643" spans="1:30" x14ac:dyDescent="0.35">
      <c r="A1643" s="5">
        <v>1642</v>
      </c>
      <c r="B1643" s="3" t="s">
        <v>1704</v>
      </c>
      <c r="C1643" s="11">
        <v>20</v>
      </c>
      <c r="D1643" s="8">
        <v>22</v>
      </c>
      <c r="E1643" s="11">
        <v>0</v>
      </c>
      <c r="F1643" s="11">
        <v>5</v>
      </c>
      <c r="G1643" s="11">
        <v>0</v>
      </c>
      <c r="H1643" s="8">
        <v>13720000</v>
      </c>
      <c r="I1643" s="8">
        <v>28636000</v>
      </c>
      <c r="J1643" s="8">
        <v>-21296000</v>
      </c>
      <c r="K1643" s="8">
        <v>3522000</v>
      </c>
      <c r="L1643" s="8">
        <v>39391000</v>
      </c>
      <c r="M1643" s="8">
        <v>42913000</v>
      </c>
      <c r="N1643" s="8">
        <v>127959000</v>
      </c>
      <c r="O1643" s="8">
        <v>5.0190999999999999</v>
      </c>
      <c r="P1643" s="9">
        <f t="shared" si="398"/>
        <v>0.47911719513898587</v>
      </c>
      <c r="Q1643" s="9">
        <f t="shared" si="399"/>
        <v>-0.74367928481631518</v>
      </c>
      <c r="R1643" s="9">
        <f t="shared" si="400"/>
        <v>0.12299203799413326</v>
      </c>
      <c r="S1643" s="9">
        <f t="shared" si="401"/>
        <v>1.3755761977929879</v>
      </c>
      <c r="T1643" s="9">
        <f t="shared" si="402"/>
        <v>1.4985682357871211</v>
      </c>
      <c r="U1643" s="9">
        <f t="shared" si="403"/>
        <v>4.468466266238301</v>
      </c>
      <c r="V1643" s="9">
        <f t="shared" si="404"/>
        <v>0</v>
      </c>
      <c r="W1643" s="9">
        <f t="shared" si="405"/>
        <v>0</v>
      </c>
      <c r="X1643" s="9">
        <f t="shared" si="406"/>
        <v>1</v>
      </c>
      <c r="Y1643" s="9">
        <f t="shared" si="407"/>
        <v>0</v>
      </c>
      <c r="Z1643" s="9">
        <f t="shared" si="408"/>
        <v>0</v>
      </c>
      <c r="AA1643" s="9">
        <f t="shared" si="409"/>
        <v>0</v>
      </c>
      <c r="AB1643" s="9">
        <f t="shared" si="410"/>
        <v>0</v>
      </c>
      <c r="AC1643" s="9">
        <f t="shared" si="411"/>
        <v>0</v>
      </c>
      <c r="AD1643" s="9">
        <f t="shared" si="412"/>
        <v>1</v>
      </c>
    </row>
    <row r="1644" spans="1:30" x14ac:dyDescent="0.35">
      <c r="A1644" s="5">
        <v>1643</v>
      </c>
      <c r="B1644" s="3" t="s">
        <v>976</v>
      </c>
      <c r="C1644" s="11">
        <v>20</v>
      </c>
      <c r="D1644" s="8">
        <v>0.5</v>
      </c>
      <c r="E1644" s="11">
        <v>0</v>
      </c>
      <c r="F1644" s="11">
        <v>5</v>
      </c>
      <c r="G1644" s="11">
        <v>0</v>
      </c>
      <c r="H1644" s="8">
        <v>397000</v>
      </c>
      <c r="I1644" s="8">
        <v>444000</v>
      </c>
      <c r="J1644" s="8">
        <v>106000</v>
      </c>
      <c r="K1644" s="8">
        <v>128000</v>
      </c>
      <c r="L1644" s="8">
        <v>160000</v>
      </c>
      <c r="M1644" s="8">
        <v>288000</v>
      </c>
      <c r="N1644" s="8">
        <v>312000</v>
      </c>
      <c r="O1644" s="8">
        <v>1.4054</v>
      </c>
      <c r="P1644" s="9">
        <f t="shared" si="398"/>
        <v>0.89414414414414412</v>
      </c>
      <c r="Q1644" s="9">
        <f t="shared" si="399"/>
        <v>0.23873873873873874</v>
      </c>
      <c r="R1644" s="9">
        <f t="shared" si="400"/>
        <v>0.28828828828828829</v>
      </c>
      <c r="S1644" s="9">
        <f t="shared" si="401"/>
        <v>0.36036036036036034</v>
      </c>
      <c r="T1644" s="9">
        <f t="shared" si="402"/>
        <v>0.64864864864864868</v>
      </c>
      <c r="U1644" s="9">
        <f t="shared" si="403"/>
        <v>0.70270270270270274</v>
      </c>
      <c r="V1644" s="9">
        <f t="shared" si="404"/>
        <v>0</v>
      </c>
      <c r="W1644" s="9">
        <f t="shared" si="405"/>
        <v>0</v>
      </c>
      <c r="X1644" s="9">
        <f t="shared" si="406"/>
        <v>1</v>
      </c>
      <c r="Y1644" s="9">
        <f t="shared" si="407"/>
        <v>0</v>
      </c>
      <c r="Z1644" s="9">
        <f t="shared" si="408"/>
        <v>0</v>
      </c>
      <c r="AA1644" s="9">
        <f t="shared" si="409"/>
        <v>0</v>
      </c>
      <c r="AB1644" s="9">
        <f t="shared" si="410"/>
        <v>0</v>
      </c>
      <c r="AC1644" s="9">
        <f t="shared" si="411"/>
        <v>0</v>
      </c>
      <c r="AD1644" s="9">
        <f t="shared" si="412"/>
        <v>1</v>
      </c>
    </row>
    <row r="1645" spans="1:30" x14ac:dyDescent="0.35">
      <c r="A1645" s="5">
        <v>1644</v>
      </c>
      <c r="B1645" s="3" t="s">
        <v>1705</v>
      </c>
      <c r="C1645" s="11">
        <v>20</v>
      </c>
      <c r="D1645" s="8">
        <v>9</v>
      </c>
      <c r="E1645" s="11">
        <v>0</v>
      </c>
      <c r="F1645" s="11">
        <v>5</v>
      </c>
      <c r="G1645" s="11">
        <v>0</v>
      </c>
      <c r="H1645" s="8">
        <v>18604000</v>
      </c>
      <c r="I1645" s="8">
        <v>18604000</v>
      </c>
      <c r="J1645" s="8">
        <v>-123000</v>
      </c>
      <c r="K1645" s="8">
        <v>1651000</v>
      </c>
      <c r="L1645" s="8">
        <v>17066000</v>
      </c>
      <c r="M1645" s="8">
        <v>18717000</v>
      </c>
      <c r="N1645" s="8">
        <v>21524000</v>
      </c>
      <c r="O1645" s="8">
        <v>2.3127</v>
      </c>
      <c r="P1645" s="9">
        <f t="shared" si="398"/>
        <v>1</v>
      </c>
      <c r="Q1645" s="9">
        <f t="shared" si="399"/>
        <v>-6.6114814018490651E-3</v>
      </c>
      <c r="R1645" s="9">
        <f t="shared" si="400"/>
        <v>8.8744356052461837E-2</v>
      </c>
      <c r="S1645" s="9">
        <f t="shared" si="401"/>
        <v>0.91732960653622875</v>
      </c>
      <c r="T1645" s="9">
        <f t="shared" si="402"/>
        <v>1.0060739625886905</v>
      </c>
      <c r="U1645" s="9">
        <f t="shared" si="403"/>
        <v>1.1569554934422706</v>
      </c>
      <c r="V1645" s="9">
        <f t="shared" si="404"/>
        <v>0</v>
      </c>
      <c r="W1645" s="9">
        <f t="shared" si="405"/>
        <v>0</v>
      </c>
      <c r="X1645" s="9">
        <f t="shared" si="406"/>
        <v>1</v>
      </c>
      <c r="Y1645" s="9">
        <f t="shared" si="407"/>
        <v>0</v>
      </c>
      <c r="Z1645" s="9">
        <f t="shared" si="408"/>
        <v>0</v>
      </c>
      <c r="AA1645" s="9">
        <f t="shared" si="409"/>
        <v>0</v>
      </c>
      <c r="AB1645" s="9">
        <f t="shared" si="410"/>
        <v>0</v>
      </c>
      <c r="AC1645" s="9">
        <f t="shared" si="411"/>
        <v>0</v>
      </c>
      <c r="AD1645" s="9">
        <f t="shared" si="412"/>
        <v>1</v>
      </c>
    </row>
    <row r="1646" spans="1:30" x14ac:dyDescent="0.35">
      <c r="A1646" s="5">
        <v>1645</v>
      </c>
      <c r="B1646" s="3" t="s">
        <v>1706</v>
      </c>
      <c r="C1646" s="11">
        <v>20</v>
      </c>
      <c r="D1646" s="8">
        <v>13.5</v>
      </c>
      <c r="E1646" s="11">
        <v>0</v>
      </c>
      <c r="F1646" s="11">
        <v>5</v>
      </c>
      <c r="G1646" s="11">
        <v>0</v>
      </c>
      <c r="H1646" s="8">
        <v>16251000</v>
      </c>
      <c r="I1646" s="8">
        <v>16251000</v>
      </c>
      <c r="J1646" s="8">
        <v>-3860000</v>
      </c>
      <c r="K1646" s="8">
        <v>12648000</v>
      </c>
      <c r="L1646" s="8">
        <v>7450000</v>
      </c>
      <c r="M1646" s="8">
        <v>20098000</v>
      </c>
      <c r="N1646" s="8">
        <v>6871000</v>
      </c>
      <c r="O1646" s="8">
        <v>0.3982</v>
      </c>
      <c r="P1646" s="9">
        <f t="shared" si="398"/>
        <v>1</v>
      </c>
      <c r="Q1646" s="9">
        <f t="shared" si="399"/>
        <v>-0.23752384468648083</v>
      </c>
      <c r="R1646" s="9">
        <f t="shared" si="400"/>
        <v>0.77829056673435482</v>
      </c>
      <c r="S1646" s="9">
        <f t="shared" si="401"/>
        <v>0.45843332717986585</v>
      </c>
      <c r="T1646" s="9">
        <f t="shared" si="402"/>
        <v>1.2367238939142207</v>
      </c>
      <c r="U1646" s="9">
        <f t="shared" si="403"/>
        <v>0.42280475047689375</v>
      </c>
      <c r="V1646" s="9">
        <f t="shared" si="404"/>
        <v>0</v>
      </c>
      <c r="W1646" s="9">
        <f t="shared" si="405"/>
        <v>0</v>
      </c>
      <c r="X1646" s="9">
        <f t="shared" si="406"/>
        <v>1</v>
      </c>
      <c r="Y1646" s="9">
        <f t="shared" si="407"/>
        <v>0</v>
      </c>
      <c r="Z1646" s="9">
        <f t="shared" si="408"/>
        <v>0</v>
      </c>
      <c r="AA1646" s="9">
        <f t="shared" si="409"/>
        <v>0</v>
      </c>
      <c r="AB1646" s="9">
        <f t="shared" si="410"/>
        <v>0</v>
      </c>
      <c r="AC1646" s="9">
        <f t="shared" si="411"/>
        <v>0</v>
      </c>
      <c r="AD1646" s="9">
        <f t="shared" si="412"/>
        <v>1</v>
      </c>
    </row>
    <row r="1647" spans="1:30" x14ac:dyDescent="0.35">
      <c r="A1647" s="5">
        <v>1646</v>
      </c>
      <c r="B1647" s="3" t="s">
        <v>977</v>
      </c>
      <c r="C1647" s="11">
        <v>20</v>
      </c>
      <c r="D1647" s="8">
        <v>9.5</v>
      </c>
      <c r="E1647" s="11">
        <v>0</v>
      </c>
      <c r="F1647" s="11">
        <v>5</v>
      </c>
      <c r="G1647" s="11">
        <v>0</v>
      </c>
      <c r="H1647" s="8">
        <v>2258000</v>
      </c>
      <c r="I1647" s="8">
        <v>2258000</v>
      </c>
      <c r="J1647" s="8">
        <v>297000</v>
      </c>
      <c r="K1647" s="8">
        <v>15000</v>
      </c>
      <c r="L1647" s="8">
        <v>1936000</v>
      </c>
      <c r="M1647" s="8">
        <v>1951000</v>
      </c>
      <c r="N1647" s="8">
        <v>10859000</v>
      </c>
      <c r="O1647" s="8">
        <v>5.1077000000000004</v>
      </c>
      <c r="P1647" s="9">
        <f t="shared" si="398"/>
        <v>1</v>
      </c>
      <c r="Q1647" s="9">
        <f t="shared" si="399"/>
        <v>0.13153232949512844</v>
      </c>
      <c r="R1647" s="9">
        <f t="shared" si="400"/>
        <v>6.6430469441984058E-3</v>
      </c>
      <c r="S1647" s="9">
        <f t="shared" si="401"/>
        <v>0.85739592559787425</v>
      </c>
      <c r="T1647" s="9">
        <f t="shared" si="402"/>
        <v>0.86403897254207263</v>
      </c>
      <c r="U1647" s="9">
        <f t="shared" si="403"/>
        <v>4.8091231178033658</v>
      </c>
      <c r="V1647" s="9">
        <f t="shared" si="404"/>
        <v>0</v>
      </c>
      <c r="W1647" s="9">
        <f t="shared" si="405"/>
        <v>0</v>
      </c>
      <c r="X1647" s="9">
        <f t="shared" si="406"/>
        <v>1</v>
      </c>
      <c r="Y1647" s="9">
        <f t="shared" si="407"/>
        <v>0</v>
      </c>
      <c r="Z1647" s="9">
        <f t="shared" si="408"/>
        <v>0</v>
      </c>
      <c r="AA1647" s="9">
        <f t="shared" si="409"/>
        <v>0</v>
      </c>
      <c r="AB1647" s="9">
        <f t="shared" si="410"/>
        <v>0</v>
      </c>
      <c r="AC1647" s="9">
        <f t="shared" si="411"/>
        <v>0</v>
      </c>
      <c r="AD1647" s="9">
        <f t="shared" si="412"/>
        <v>1</v>
      </c>
    </row>
    <row r="1648" spans="1:30" x14ac:dyDescent="0.35">
      <c r="A1648" s="5">
        <v>1647</v>
      </c>
      <c r="B1648" s="3" t="s">
        <v>1707</v>
      </c>
      <c r="C1648" s="11">
        <v>20</v>
      </c>
      <c r="D1648" s="8">
        <v>25</v>
      </c>
      <c r="E1648" s="11">
        <v>0</v>
      </c>
      <c r="F1648" s="11">
        <v>5</v>
      </c>
      <c r="G1648" s="11">
        <v>0</v>
      </c>
      <c r="H1648" s="8">
        <v>938000</v>
      </c>
      <c r="I1648" s="8">
        <v>2308000</v>
      </c>
      <c r="J1648" s="8">
        <v>-63000</v>
      </c>
      <c r="K1648" s="8">
        <v>1836000</v>
      </c>
      <c r="L1648" s="8">
        <v>125000</v>
      </c>
      <c r="M1648" s="8">
        <v>1961000</v>
      </c>
      <c r="N1648" s="8">
        <v>2751000</v>
      </c>
      <c r="O1648" s="8">
        <v>1.1711</v>
      </c>
      <c r="P1648" s="9">
        <f t="shared" si="398"/>
        <v>0.40641247833622185</v>
      </c>
      <c r="Q1648" s="9">
        <f t="shared" si="399"/>
        <v>-2.729636048526863E-2</v>
      </c>
      <c r="R1648" s="9">
        <f t="shared" si="400"/>
        <v>0.79549393414211433</v>
      </c>
      <c r="S1648" s="9">
        <f t="shared" si="401"/>
        <v>5.415944540727903E-2</v>
      </c>
      <c r="T1648" s="9">
        <f t="shared" si="402"/>
        <v>0.84965337954939346</v>
      </c>
      <c r="U1648" s="9">
        <f t="shared" si="403"/>
        <v>1.1919410745233969</v>
      </c>
      <c r="V1648" s="9">
        <f t="shared" si="404"/>
        <v>0</v>
      </c>
      <c r="W1648" s="9">
        <f t="shared" si="405"/>
        <v>0</v>
      </c>
      <c r="X1648" s="9">
        <f t="shared" si="406"/>
        <v>1</v>
      </c>
      <c r="Y1648" s="9">
        <f t="shared" si="407"/>
        <v>0</v>
      </c>
      <c r="Z1648" s="9">
        <f t="shared" si="408"/>
        <v>0</v>
      </c>
      <c r="AA1648" s="9">
        <f t="shared" si="409"/>
        <v>0</v>
      </c>
      <c r="AB1648" s="9">
        <f t="shared" si="410"/>
        <v>0</v>
      </c>
      <c r="AC1648" s="9">
        <f t="shared" si="411"/>
        <v>0</v>
      </c>
      <c r="AD1648" s="9">
        <f t="shared" si="412"/>
        <v>1</v>
      </c>
    </row>
    <row r="1649" spans="1:30" x14ac:dyDescent="0.35">
      <c r="A1649" s="5">
        <v>1648</v>
      </c>
      <c r="B1649" s="3" t="s">
        <v>978</v>
      </c>
      <c r="C1649" s="11">
        <v>20</v>
      </c>
      <c r="D1649" s="8">
        <v>6.5</v>
      </c>
      <c r="E1649" s="11">
        <v>0</v>
      </c>
      <c r="F1649" s="11">
        <v>5</v>
      </c>
      <c r="G1649" s="11">
        <v>0</v>
      </c>
      <c r="H1649" s="8">
        <v>182268000</v>
      </c>
      <c r="I1649" s="8">
        <v>436603000</v>
      </c>
      <c r="J1649" s="8">
        <v>387407000</v>
      </c>
      <c r="K1649" s="8">
        <v>14037000</v>
      </c>
      <c r="L1649" s="8">
        <v>35149000</v>
      </c>
      <c r="M1649" s="8">
        <v>49186000</v>
      </c>
      <c r="N1649" s="8">
        <v>281631000</v>
      </c>
      <c r="O1649" s="8">
        <v>0.78029999999999999</v>
      </c>
      <c r="P1649" s="9">
        <f t="shared" si="398"/>
        <v>0.41746850113260786</v>
      </c>
      <c r="Q1649" s="9">
        <f t="shared" si="399"/>
        <v>0.88732097580639624</v>
      </c>
      <c r="R1649" s="9">
        <f t="shared" si="400"/>
        <v>3.2150489117115551E-2</v>
      </c>
      <c r="S1649" s="9">
        <f t="shared" si="401"/>
        <v>8.0505630973676315E-2</v>
      </c>
      <c r="T1649" s="9">
        <f t="shared" si="402"/>
        <v>0.11265612009079186</v>
      </c>
      <c r="U1649" s="9">
        <f t="shared" si="403"/>
        <v>0.64505053790285449</v>
      </c>
      <c r="V1649" s="9">
        <f t="shared" si="404"/>
        <v>0</v>
      </c>
      <c r="W1649" s="9">
        <f t="shared" si="405"/>
        <v>0</v>
      </c>
      <c r="X1649" s="9">
        <f t="shared" si="406"/>
        <v>1</v>
      </c>
      <c r="Y1649" s="9">
        <f t="shared" si="407"/>
        <v>0</v>
      </c>
      <c r="Z1649" s="9">
        <f t="shared" si="408"/>
        <v>0</v>
      </c>
      <c r="AA1649" s="9">
        <f t="shared" si="409"/>
        <v>0</v>
      </c>
      <c r="AB1649" s="9">
        <f t="shared" si="410"/>
        <v>0</v>
      </c>
      <c r="AC1649" s="9">
        <f t="shared" si="411"/>
        <v>0</v>
      </c>
      <c r="AD1649" s="9">
        <f t="shared" si="412"/>
        <v>1</v>
      </c>
    </row>
    <row r="1650" spans="1:30" x14ac:dyDescent="0.35">
      <c r="A1650" s="5">
        <v>1649</v>
      </c>
      <c r="B1650" s="3" t="s">
        <v>979</v>
      </c>
      <c r="C1650" s="11">
        <v>20</v>
      </c>
      <c r="D1650" s="8">
        <v>20.5</v>
      </c>
      <c r="E1650" s="11">
        <v>0</v>
      </c>
      <c r="F1650" s="11">
        <v>5</v>
      </c>
      <c r="G1650" s="11">
        <v>0</v>
      </c>
      <c r="H1650" s="8">
        <v>27950000</v>
      </c>
      <c r="I1650" s="8">
        <v>38457000</v>
      </c>
      <c r="J1650" s="8">
        <v>19818000</v>
      </c>
      <c r="K1650" s="8">
        <v>8447000</v>
      </c>
      <c r="L1650" s="8">
        <v>922000</v>
      </c>
      <c r="M1650" s="8">
        <v>9369000</v>
      </c>
      <c r="N1650" s="8">
        <v>98540000</v>
      </c>
      <c r="O1650" s="8">
        <v>2.8047</v>
      </c>
      <c r="P1650" s="9">
        <f t="shared" si="398"/>
        <v>0.72678576071976497</v>
      </c>
      <c r="Q1650" s="9">
        <f t="shared" si="399"/>
        <v>0.51532880879943832</v>
      </c>
      <c r="R1650" s="9">
        <f t="shared" si="400"/>
        <v>0.21964791845437762</v>
      </c>
      <c r="S1650" s="9">
        <f t="shared" si="401"/>
        <v>2.397482902982552E-2</v>
      </c>
      <c r="T1650" s="9">
        <f t="shared" si="402"/>
        <v>0.24362274748420312</v>
      </c>
      <c r="U1650" s="9">
        <f t="shared" si="403"/>
        <v>2.5623423563980552</v>
      </c>
      <c r="V1650" s="9">
        <f t="shared" si="404"/>
        <v>0</v>
      </c>
      <c r="W1650" s="9">
        <f t="shared" si="405"/>
        <v>0</v>
      </c>
      <c r="X1650" s="9">
        <f t="shared" si="406"/>
        <v>1</v>
      </c>
      <c r="Y1650" s="9">
        <f t="shared" si="407"/>
        <v>0</v>
      </c>
      <c r="Z1650" s="9">
        <f t="shared" si="408"/>
        <v>0</v>
      </c>
      <c r="AA1650" s="9">
        <f t="shared" si="409"/>
        <v>0</v>
      </c>
      <c r="AB1650" s="9">
        <f t="shared" si="410"/>
        <v>0</v>
      </c>
      <c r="AC1650" s="9">
        <f t="shared" si="411"/>
        <v>0</v>
      </c>
      <c r="AD1650" s="9">
        <f t="shared" si="412"/>
        <v>1</v>
      </c>
    </row>
    <row r="1651" spans="1:30" x14ac:dyDescent="0.35">
      <c r="A1651" s="5">
        <v>1650</v>
      </c>
      <c r="B1651" s="3" t="s">
        <v>1708</v>
      </c>
      <c r="C1651" s="11">
        <v>20</v>
      </c>
      <c r="D1651" s="8">
        <v>7.5</v>
      </c>
      <c r="E1651" s="11">
        <v>0</v>
      </c>
      <c r="F1651" s="11">
        <v>5</v>
      </c>
      <c r="G1651" s="11">
        <v>0</v>
      </c>
      <c r="H1651" s="8">
        <v>5722000</v>
      </c>
      <c r="I1651" s="8">
        <v>5722000</v>
      </c>
      <c r="J1651" s="8">
        <v>-2247000</v>
      </c>
      <c r="K1651" s="8">
        <v>1377000</v>
      </c>
      <c r="L1651" s="8">
        <v>6492000</v>
      </c>
      <c r="M1651" s="8">
        <v>7869000</v>
      </c>
      <c r="N1651" s="8">
        <v>387000</v>
      </c>
      <c r="O1651" s="8">
        <v>8.5599999999999996E-2</v>
      </c>
      <c r="P1651" s="9">
        <f t="shared" si="398"/>
        <v>1</v>
      </c>
      <c r="Q1651" s="9">
        <f t="shared" si="399"/>
        <v>-0.39269486193638586</v>
      </c>
      <c r="R1651" s="9">
        <f t="shared" si="400"/>
        <v>0.24065012233484795</v>
      </c>
      <c r="S1651" s="9">
        <f t="shared" si="401"/>
        <v>1.1345683327507865</v>
      </c>
      <c r="T1651" s="9">
        <f t="shared" si="402"/>
        <v>1.3752184550856343</v>
      </c>
      <c r="U1651" s="9">
        <f t="shared" si="403"/>
        <v>6.7633694512408249E-2</v>
      </c>
      <c r="V1651" s="9">
        <f t="shared" si="404"/>
        <v>0</v>
      </c>
      <c r="W1651" s="9">
        <f t="shared" si="405"/>
        <v>0</v>
      </c>
      <c r="X1651" s="9">
        <f t="shared" si="406"/>
        <v>1</v>
      </c>
      <c r="Y1651" s="9">
        <f t="shared" si="407"/>
        <v>0</v>
      </c>
      <c r="Z1651" s="9">
        <f t="shared" si="408"/>
        <v>0</v>
      </c>
      <c r="AA1651" s="9">
        <f t="shared" si="409"/>
        <v>0</v>
      </c>
      <c r="AB1651" s="9">
        <f t="shared" si="410"/>
        <v>0</v>
      </c>
      <c r="AC1651" s="9">
        <f t="shared" si="411"/>
        <v>0</v>
      </c>
      <c r="AD1651" s="9">
        <f t="shared" si="412"/>
        <v>1</v>
      </c>
    </row>
    <row r="1652" spans="1:30" x14ac:dyDescent="0.35">
      <c r="A1652" s="5">
        <v>1651</v>
      </c>
      <c r="B1652" s="3" t="s">
        <v>980</v>
      </c>
      <c r="C1652" s="11">
        <v>20</v>
      </c>
      <c r="D1652" s="8">
        <v>16.5</v>
      </c>
      <c r="E1652" s="11">
        <v>0</v>
      </c>
      <c r="F1652" s="11">
        <v>2</v>
      </c>
      <c r="G1652" s="11">
        <v>0</v>
      </c>
      <c r="H1652" s="8">
        <v>32425000</v>
      </c>
      <c r="I1652" s="8">
        <v>58860000</v>
      </c>
      <c r="J1652" s="8">
        <v>28961000</v>
      </c>
      <c r="K1652" s="8">
        <v>8000000</v>
      </c>
      <c r="L1652" s="8">
        <v>10780000</v>
      </c>
      <c r="M1652" s="8">
        <v>18780000</v>
      </c>
      <c r="N1652" s="8">
        <v>79744000</v>
      </c>
      <c r="O1652" s="8">
        <v>1.4945999999999999</v>
      </c>
      <c r="P1652" s="9">
        <f t="shared" si="398"/>
        <v>0.550883452259599</v>
      </c>
      <c r="Q1652" s="9">
        <f t="shared" si="399"/>
        <v>0.4920319401970778</v>
      </c>
      <c r="R1652" s="9">
        <f t="shared" si="400"/>
        <v>0.13591573224600748</v>
      </c>
      <c r="S1652" s="9">
        <f t="shared" si="401"/>
        <v>0.18314644920149506</v>
      </c>
      <c r="T1652" s="9">
        <f t="shared" si="402"/>
        <v>0.31906218144750254</v>
      </c>
      <c r="U1652" s="9">
        <f t="shared" si="403"/>
        <v>1.3548080190282026</v>
      </c>
      <c r="V1652" s="9">
        <f t="shared" si="404"/>
        <v>0</v>
      </c>
      <c r="W1652" s="9">
        <f t="shared" si="405"/>
        <v>0</v>
      </c>
      <c r="X1652" s="9">
        <f t="shared" si="406"/>
        <v>1</v>
      </c>
      <c r="Y1652" s="9">
        <f t="shared" si="407"/>
        <v>0</v>
      </c>
      <c r="Z1652" s="9">
        <f t="shared" si="408"/>
        <v>0</v>
      </c>
      <c r="AA1652" s="9">
        <f t="shared" si="409"/>
        <v>1</v>
      </c>
      <c r="AB1652" s="9">
        <f t="shared" si="410"/>
        <v>0</v>
      </c>
      <c r="AC1652" s="9">
        <f t="shared" si="411"/>
        <v>0</v>
      </c>
      <c r="AD1652" s="9">
        <f t="shared" si="412"/>
        <v>0</v>
      </c>
    </row>
    <row r="1653" spans="1:30" x14ac:dyDescent="0.35">
      <c r="A1653" s="5">
        <v>1652</v>
      </c>
      <c r="B1653" s="3" t="s">
        <v>1709</v>
      </c>
      <c r="C1653" s="11">
        <v>20</v>
      </c>
      <c r="D1653" s="8">
        <v>16.5</v>
      </c>
      <c r="E1653" s="11">
        <v>0</v>
      </c>
      <c r="F1653" s="11">
        <v>5</v>
      </c>
      <c r="G1653" s="11">
        <v>0</v>
      </c>
      <c r="H1653" s="8">
        <v>36000</v>
      </c>
      <c r="I1653" s="8">
        <v>36000</v>
      </c>
      <c r="J1653" s="8">
        <v>-3084000</v>
      </c>
      <c r="K1653" s="8">
        <v>3098000</v>
      </c>
      <c r="L1653" s="8">
        <v>3000</v>
      </c>
      <c r="M1653" s="8">
        <v>3101000</v>
      </c>
      <c r="N1653" s="8">
        <v>33000</v>
      </c>
      <c r="O1653" s="8">
        <v>0.75</v>
      </c>
      <c r="P1653" s="9">
        <f t="shared" si="398"/>
        <v>1</v>
      </c>
      <c r="Q1653" s="9">
        <f t="shared" si="399"/>
        <v>-85.666666666666671</v>
      </c>
      <c r="R1653" s="9">
        <f t="shared" si="400"/>
        <v>86.055555555555557</v>
      </c>
      <c r="S1653" s="9">
        <f t="shared" si="401"/>
        <v>8.3333333333333329E-2</v>
      </c>
      <c r="T1653" s="9">
        <f t="shared" si="402"/>
        <v>86.138888888888886</v>
      </c>
      <c r="U1653" s="9">
        <f t="shared" si="403"/>
        <v>0.91666666666666663</v>
      </c>
      <c r="V1653" s="9">
        <f t="shared" si="404"/>
        <v>0</v>
      </c>
      <c r="W1653" s="9">
        <f t="shared" si="405"/>
        <v>0</v>
      </c>
      <c r="X1653" s="9">
        <f t="shared" si="406"/>
        <v>1</v>
      </c>
      <c r="Y1653" s="9">
        <f t="shared" si="407"/>
        <v>0</v>
      </c>
      <c r="Z1653" s="9">
        <f t="shared" si="408"/>
        <v>0</v>
      </c>
      <c r="AA1653" s="9">
        <f t="shared" si="409"/>
        <v>0</v>
      </c>
      <c r="AB1653" s="9">
        <f t="shared" si="410"/>
        <v>0</v>
      </c>
      <c r="AC1653" s="9">
        <f t="shared" si="411"/>
        <v>0</v>
      </c>
      <c r="AD1653" s="9">
        <f t="shared" si="412"/>
        <v>1</v>
      </c>
    </row>
    <row r="1654" spans="1:30" x14ac:dyDescent="0.35">
      <c r="A1654" s="5">
        <v>1653</v>
      </c>
      <c r="B1654" s="3" t="s">
        <v>1710</v>
      </c>
      <c r="C1654" s="11">
        <v>20</v>
      </c>
      <c r="D1654" s="8">
        <v>1.5</v>
      </c>
      <c r="E1654" s="11">
        <v>0</v>
      </c>
      <c r="F1654" s="11">
        <v>5</v>
      </c>
      <c r="G1654" s="11">
        <v>0</v>
      </c>
      <c r="H1654" s="8">
        <v>844000</v>
      </c>
      <c r="I1654" s="8">
        <v>844000</v>
      </c>
      <c r="J1654" s="8">
        <v>-224000</v>
      </c>
      <c r="K1654" s="8">
        <v>351000</v>
      </c>
      <c r="L1654" s="8">
        <v>618000</v>
      </c>
      <c r="M1654" s="8">
        <v>969000</v>
      </c>
      <c r="N1654" s="8">
        <v>2381000</v>
      </c>
      <c r="O1654" s="8">
        <v>5.0552000000000001</v>
      </c>
      <c r="P1654" s="9">
        <f t="shared" si="398"/>
        <v>1</v>
      </c>
      <c r="Q1654" s="9">
        <f t="shared" si="399"/>
        <v>-0.26540284360189575</v>
      </c>
      <c r="R1654" s="9">
        <f t="shared" si="400"/>
        <v>0.41587677725118483</v>
      </c>
      <c r="S1654" s="9">
        <f t="shared" si="401"/>
        <v>0.73222748815165872</v>
      </c>
      <c r="T1654" s="9">
        <f t="shared" si="402"/>
        <v>1.1481042654028435</v>
      </c>
      <c r="U1654" s="9">
        <f t="shared" si="403"/>
        <v>2.8210900473933651</v>
      </c>
      <c r="V1654" s="9">
        <f t="shared" si="404"/>
        <v>0</v>
      </c>
      <c r="W1654" s="9">
        <f t="shared" si="405"/>
        <v>0</v>
      </c>
      <c r="X1654" s="9">
        <f t="shared" si="406"/>
        <v>1</v>
      </c>
      <c r="Y1654" s="9">
        <f t="shared" si="407"/>
        <v>0</v>
      </c>
      <c r="Z1654" s="9">
        <f t="shared" si="408"/>
        <v>0</v>
      </c>
      <c r="AA1654" s="9">
        <f t="shared" si="409"/>
        <v>0</v>
      </c>
      <c r="AB1654" s="9">
        <f t="shared" si="410"/>
        <v>0</v>
      </c>
      <c r="AC1654" s="9">
        <f t="shared" si="411"/>
        <v>0</v>
      </c>
      <c r="AD1654" s="9">
        <f t="shared" si="412"/>
        <v>1</v>
      </c>
    </row>
    <row r="1655" spans="1:30" x14ac:dyDescent="0.35">
      <c r="A1655" s="5">
        <v>1654</v>
      </c>
      <c r="B1655" s="3" t="s">
        <v>981</v>
      </c>
      <c r="C1655" s="11">
        <v>20</v>
      </c>
      <c r="D1655" s="8">
        <v>15.5</v>
      </c>
      <c r="E1655" s="11">
        <v>0</v>
      </c>
      <c r="F1655" s="11">
        <v>0</v>
      </c>
      <c r="G1655" s="11">
        <v>0</v>
      </c>
      <c r="H1655" s="8">
        <v>538795000</v>
      </c>
      <c r="I1655" s="8">
        <v>2180340000</v>
      </c>
      <c r="J1655" s="8">
        <v>303146000</v>
      </c>
      <c r="K1655" s="8">
        <v>841169000</v>
      </c>
      <c r="L1655" s="8">
        <v>677735000</v>
      </c>
      <c r="M1655" s="8">
        <v>1518904000</v>
      </c>
      <c r="N1655" s="8">
        <v>808966000</v>
      </c>
      <c r="O1655" s="8">
        <v>0.3765</v>
      </c>
      <c r="P1655" s="9">
        <f t="shared" si="398"/>
        <v>0.24711512883311776</v>
      </c>
      <c r="Q1655" s="9">
        <f t="shared" si="399"/>
        <v>0.13903611363365348</v>
      </c>
      <c r="R1655" s="9">
        <f t="shared" si="400"/>
        <v>0.38579716924883273</v>
      </c>
      <c r="S1655" s="9">
        <f t="shared" si="401"/>
        <v>0.31083913518075162</v>
      </c>
      <c r="T1655" s="9">
        <f t="shared" si="402"/>
        <v>0.69663630442958435</v>
      </c>
      <c r="U1655" s="9">
        <f t="shared" si="403"/>
        <v>0.37102745443371216</v>
      </c>
      <c r="V1655" s="9">
        <f t="shared" si="404"/>
        <v>0</v>
      </c>
      <c r="W1655" s="9">
        <f t="shared" si="405"/>
        <v>0</v>
      </c>
      <c r="X1655" s="9">
        <f t="shared" si="406"/>
        <v>1</v>
      </c>
      <c r="Y1655" s="9">
        <f t="shared" si="407"/>
        <v>1</v>
      </c>
      <c r="Z1655" s="9">
        <f t="shared" si="408"/>
        <v>0</v>
      </c>
      <c r="AA1655" s="9">
        <f t="shared" si="409"/>
        <v>0</v>
      </c>
      <c r="AB1655" s="9">
        <f t="shared" si="410"/>
        <v>0</v>
      </c>
      <c r="AC1655" s="9">
        <f t="shared" si="411"/>
        <v>0</v>
      </c>
      <c r="AD1655" s="9">
        <f t="shared" si="412"/>
        <v>0</v>
      </c>
    </row>
    <row r="1656" spans="1:30" x14ac:dyDescent="0.35">
      <c r="A1656" s="5">
        <v>1655</v>
      </c>
      <c r="B1656" s="3" t="s">
        <v>982</v>
      </c>
      <c r="C1656" s="11">
        <v>20</v>
      </c>
      <c r="D1656" s="8">
        <v>7</v>
      </c>
      <c r="E1656" s="11">
        <v>0</v>
      </c>
      <c r="F1656" s="11">
        <v>5</v>
      </c>
      <c r="G1656" s="11">
        <v>0</v>
      </c>
      <c r="H1656" s="8">
        <v>464741000</v>
      </c>
      <c r="I1656" s="8">
        <v>477566000</v>
      </c>
      <c r="J1656" s="8">
        <v>26561000</v>
      </c>
      <c r="K1656" s="8">
        <v>5798000</v>
      </c>
      <c r="L1656" s="8">
        <v>445107000</v>
      </c>
      <c r="M1656" s="8">
        <v>450905000</v>
      </c>
      <c r="N1656" s="8">
        <v>220583000</v>
      </c>
      <c r="O1656" s="8">
        <v>0.49399999999999999</v>
      </c>
      <c r="P1656" s="9">
        <f t="shared" si="398"/>
        <v>0.97314507314172283</v>
      </c>
      <c r="Q1656" s="9">
        <f t="shared" si="399"/>
        <v>5.561744345284212E-2</v>
      </c>
      <c r="R1656" s="9">
        <f t="shared" si="400"/>
        <v>1.2140730286494433E-2</v>
      </c>
      <c r="S1656" s="9">
        <f t="shared" si="401"/>
        <v>0.93203243111946832</v>
      </c>
      <c r="T1656" s="9">
        <f t="shared" si="402"/>
        <v>0.94417316140596275</v>
      </c>
      <c r="U1656" s="9">
        <f t="shared" si="403"/>
        <v>0.46189008430248385</v>
      </c>
      <c r="V1656" s="9">
        <f t="shared" si="404"/>
        <v>0</v>
      </c>
      <c r="W1656" s="9">
        <f t="shared" si="405"/>
        <v>0</v>
      </c>
      <c r="X1656" s="9">
        <f t="shared" si="406"/>
        <v>1</v>
      </c>
      <c r="Y1656" s="9">
        <f t="shared" si="407"/>
        <v>0</v>
      </c>
      <c r="Z1656" s="9">
        <f t="shared" si="408"/>
        <v>0</v>
      </c>
      <c r="AA1656" s="9">
        <f t="shared" si="409"/>
        <v>0</v>
      </c>
      <c r="AB1656" s="9">
        <f t="shared" si="410"/>
        <v>0</v>
      </c>
      <c r="AC1656" s="9">
        <f t="shared" si="411"/>
        <v>0</v>
      </c>
      <c r="AD1656" s="9">
        <f t="shared" si="412"/>
        <v>1</v>
      </c>
    </row>
    <row r="1657" spans="1:30" x14ac:dyDescent="0.35">
      <c r="A1657" s="5">
        <v>1656</v>
      </c>
      <c r="B1657" s="3" t="s">
        <v>983</v>
      </c>
      <c r="C1657" s="11">
        <v>20</v>
      </c>
      <c r="D1657" s="8">
        <v>14</v>
      </c>
      <c r="E1657" s="11">
        <v>0</v>
      </c>
      <c r="F1657" s="11">
        <v>5</v>
      </c>
      <c r="G1657" s="11">
        <v>0</v>
      </c>
      <c r="H1657" s="8">
        <v>1843000</v>
      </c>
      <c r="I1657" s="8">
        <v>6054000</v>
      </c>
      <c r="J1657" s="8">
        <v>2340000</v>
      </c>
      <c r="K1657" s="8">
        <v>3592000</v>
      </c>
      <c r="L1657" s="8">
        <v>71000</v>
      </c>
      <c r="M1657" s="8">
        <v>3663000</v>
      </c>
      <c r="N1657" s="8">
        <v>2034000</v>
      </c>
      <c r="O1657" s="8">
        <v>0.34520000000000001</v>
      </c>
      <c r="P1657" s="9">
        <f t="shared" si="398"/>
        <v>0.30442682523951109</v>
      </c>
      <c r="Q1657" s="9">
        <f t="shared" si="399"/>
        <v>0.38652130822596631</v>
      </c>
      <c r="R1657" s="9">
        <f t="shared" si="400"/>
        <v>0.5933267261314833</v>
      </c>
      <c r="S1657" s="9">
        <f t="shared" si="401"/>
        <v>1.172778328377932E-2</v>
      </c>
      <c r="T1657" s="9">
        <f t="shared" si="402"/>
        <v>0.60505450941526262</v>
      </c>
      <c r="U1657" s="9">
        <f t="shared" si="403"/>
        <v>0.33597621407333994</v>
      </c>
      <c r="V1657" s="9">
        <f t="shared" si="404"/>
        <v>0</v>
      </c>
      <c r="W1657" s="9">
        <f t="shared" si="405"/>
        <v>0</v>
      </c>
      <c r="X1657" s="9">
        <f t="shared" si="406"/>
        <v>1</v>
      </c>
      <c r="Y1657" s="9">
        <f t="shared" si="407"/>
        <v>0</v>
      </c>
      <c r="Z1657" s="9">
        <f t="shared" si="408"/>
        <v>0</v>
      </c>
      <c r="AA1657" s="9">
        <f t="shared" si="409"/>
        <v>0</v>
      </c>
      <c r="AB1657" s="9">
        <f t="shared" si="410"/>
        <v>0</v>
      </c>
      <c r="AC1657" s="9">
        <f t="shared" si="411"/>
        <v>0</v>
      </c>
      <c r="AD1657" s="9">
        <f t="shared" si="412"/>
        <v>1</v>
      </c>
    </row>
    <row r="1658" spans="1:30" x14ac:dyDescent="0.35">
      <c r="A1658" s="5">
        <v>1657</v>
      </c>
      <c r="B1658" s="3" t="s">
        <v>984</v>
      </c>
      <c r="C1658" s="11">
        <v>20</v>
      </c>
      <c r="D1658" s="8">
        <v>22</v>
      </c>
      <c r="E1658" s="11">
        <v>0</v>
      </c>
      <c r="F1658" s="11">
        <v>5</v>
      </c>
      <c r="G1658" s="11">
        <v>0</v>
      </c>
      <c r="H1658" s="8">
        <v>3627000</v>
      </c>
      <c r="I1658" s="8">
        <v>6195000</v>
      </c>
      <c r="J1658" s="8">
        <v>4910000</v>
      </c>
      <c r="K1658" s="8">
        <v>1168000</v>
      </c>
      <c r="L1658" s="8">
        <v>96000</v>
      </c>
      <c r="M1658" s="8">
        <v>1264000</v>
      </c>
      <c r="N1658" s="8">
        <v>1638000</v>
      </c>
      <c r="O1658" s="8">
        <v>0.29559999999999997</v>
      </c>
      <c r="P1658" s="9">
        <f t="shared" si="398"/>
        <v>0.58547215496368044</v>
      </c>
      <c r="Q1658" s="9">
        <f t="shared" si="399"/>
        <v>0.79257465698143659</v>
      </c>
      <c r="R1658" s="9">
        <f t="shared" si="400"/>
        <v>0.18853914447134787</v>
      </c>
      <c r="S1658" s="9">
        <f t="shared" si="401"/>
        <v>1.549636803874092E-2</v>
      </c>
      <c r="T1658" s="9">
        <f t="shared" si="402"/>
        <v>0.20403551251008878</v>
      </c>
      <c r="U1658" s="9">
        <f t="shared" si="403"/>
        <v>0.26440677966101694</v>
      </c>
      <c r="V1658" s="9">
        <f t="shared" si="404"/>
        <v>0</v>
      </c>
      <c r="W1658" s="9">
        <f t="shared" si="405"/>
        <v>0</v>
      </c>
      <c r="X1658" s="9">
        <f t="shared" si="406"/>
        <v>1</v>
      </c>
      <c r="Y1658" s="9">
        <f t="shared" si="407"/>
        <v>0</v>
      </c>
      <c r="Z1658" s="9">
        <f t="shared" si="408"/>
        <v>0</v>
      </c>
      <c r="AA1658" s="9">
        <f t="shared" si="409"/>
        <v>0</v>
      </c>
      <c r="AB1658" s="9">
        <f t="shared" si="410"/>
        <v>0</v>
      </c>
      <c r="AC1658" s="9">
        <f t="shared" si="411"/>
        <v>0</v>
      </c>
      <c r="AD1658" s="9">
        <f t="shared" si="412"/>
        <v>1</v>
      </c>
    </row>
    <row r="1659" spans="1:30" x14ac:dyDescent="0.35">
      <c r="A1659" s="5">
        <v>1658</v>
      </c>
      <c r="B1659" s="3" t="s">
        <v>1711</v>
      </c>
      <c r="C1659" s="11">
        <v>20</v>
      </c>
      <c r="D1659" s="8">
        <v>26.5</v>
      </c>
      <c r="E1659" s="11">
        <v>0</v>
      </c>
      <c r="F1659" s="11">
        <v>5</v>
      </c>
      <c r="G1659" s="11">
        <v>0</v>
      </c>
      <c r="H1659" s="8">
        <v>3844000</v>
      </c>
      <c r="I1659" s="8">
        <v>6259000</v>
      </c>
      <c r="J1659" s="8">
        <v>4959000</v>
      </c>
      <c r="K1659" s="8">
        <v>300000</v>
      </c>
      <c r="L1659" s="8">
        <v>933000</v>
      </c>
      <c r="M1659" s="8">
        <v>1233000</v>
      </c>
      <c r="N1659" s="8">
        <v>8819000</v>
      </c>
      <c r="O1659" s="8">
        <v>1.4226000000000001</v>
      </c>
      <c r="P1659" s="9">
        <f t="shared" si="398"/>
        <v>0.61415561591308521</v>
      </c>
      <c r="Q1659" s="9">
        <f t="shared" si="399"/>
        <v>0.79229908931139159</v>
      </c>
      <c r="R1659" s="9">
        <f t="shared" si="400"/>
        <v>4.7930979389678864E-2</v>
      </c>
      <c r="S1659" s="9">
        <f t="shared" si="401"/>
        <v>0.14906534590190126</v>
      </c>
      <c r="T1659" s="9">
        <f t="shared" si="402"/>
        <v>0.19699632529158012</v>
      </c>
      <c r="U1659" s="9">
        <f t="shared" si="403"/>
        <v>1.4090110241252596</v>
      </c>
      <c r="V1659" s="9">
        <f t="shared" si="404"/>
        <v>0</v>
      </c>
      <c r="W1659" s="9">
        <f t="shared" si="405"/>
        <v>0</v>
      </c>
      <c r="X1659" s="9">
        <f t="shared" si="406"/>
        <v>1</v>
      </c>
      <c r="Y1659" s="9">
        <f t="shared" si="407"/>
        <v>0</v>
      </c>
      <c r="Z1659" s="9">
        <f t="shared" si="408"/>
        <v>0</v>
      </c>
      <c r="AA1659" s="9">
        <f t="shared" si="409"/>
        <v>0</v>
      </c>
      <c r="AB1659" s="9">
        <f t="shared" si="410"/>
        <v>0</v>
      </c>
      <c r="AC1659" s="9">
        <f t="shared" si="411"/>
        <v>0</v>
      </c>
      <c r="AD1659" s="9">
        <f t="shared" si="412"/>
        <v>1</v>
      </c>
    </row>
    <row r="1660" spans="1:30" x14ac:dyDescent="0.35">
      <c r="A1660" s="5">
        <v>1659</v>
      </c>
      <c r="B1660" s="3" t="s">
        <v>985</v>
      </c>
      <c r="C1660" s="11">
        <v>20</v>
      </c>
      <c r="D1660" s="8">
        <v>6.5</v>
      </c>
      <c r="E1660" s="11">
        <v>0</v>
      </c>
      <c r="F1660" s="11">
        <v>5</v>
      </c>
      <c r="G1660" s="11">
        <v>0</v>
      </c>
      <c r="H1660" s="8">
        <v>492000</v>
      </c>
      <c r="I1660" s="8">
        <v>1184000</v>
      </c>
      <c r="J1660" s="8">
        <v>667000</v>
      </c>
      <c r="K1660" s="8">
        <v>399000</v>
      </c>
      <c r="L1660" s="8">
        <v>107000</v>
      </c>
      <c r="M1660" s="8">
        <v>506000</v>
      </c>
      <c r="N1660" s="8">
        <v>2739000</v>
      </c>
      <c r="O1660" s="8">
        <v>1.8260000000000001</v>
      </c>
      <c r="P1660" s="9">
        <f t="shared" si="398"/>
        <v>0.41554054054054052</v>
      </c>
      <c r="Q1660" s="9">
        <f t="shared" si="399"/>
        <v>0.56334459459459463</v>
      </c>
      <c r="R1660" s="9">
        <f t="shared" si="400"/>
        <v>0.33699324324324326</v>
      </c>
      <c r="S1660" s="9">
        <f t="shared" si="401"/>
        <v>9.0371621621621628E-2</v>
      </c>
      <c r="T1660" s="9">
        <f t="shared" si="402"/>
        <v>0.42736486486486486</v>
      </c>
      <c r="U1660" s="9">
        <f t="shared" si="403"/>
        <v>2.3133445945945947</v>
      </c>
      <c r="V1660" s="9">
        <f t="shared" si="404"/>
        <v>0</v>
      </c>
      <c r="W1660" s="9">
        <f t="shared" si="405"/>
        <v>0</v>
      </c>
      <c r="X1660" s="9">
        <f t="shared" si="406"/>
        <v>1</v>
      </c>
      <c r="Y1660" s="9">
        <f t="shared" si="407"/>
        <v>0</v>
      </c>
      <c r="Z1660" s="9">
        <f t="shared" si="408"/>
        <v>0</v>
      </c>
      <c r="AA1660" s="9">
        <f t="shared" si="409"/>
        <v>0</v>
      </c>
      <c r="AB1660" s="9">
        <f t="shared" si="410"/>
        <v>0</v>
      </c>
      <c r="AC1660" s="9">
        <f t="shared" si="411"/>
        <v>0</v>
      </c>
      <c r="AD1660" s="9">
        <f t="shared" si="412"/>
        <v>1</v>
      </c>
    </row>
    <row r="1661" spans="1:30" x14ac:dyDescent="0.35">
      <c r="A1661" s="5">
        <v>1660</v>
      </c>
      <c r="B1661" s="3" t="s">
        <v>1712</v>
      </c>
      <c r="C1661" s="11">
        <v>20</v>
      </c>
      <c r="D1661" s="8">
        <v>21.5</v>
      </c>
      <c r="E1661" s="11">
        <v>0</v>
      </c>
      <c r="F1661" s="11">
        <v>2</v>
      </c>
      <c r="G1661" s="11">
        <v>0</v>
      </c>
      <c r="H1661" s="8">
        <v>2827000</v>
      </c>
      <c r="I1661" s="8">
        <v>19347000</v>
      </c>
      <c r="J1661" s="8">
        <v>-677000</v>
      </c>
      <c r="K1661" s="8">
        <v>5700000</v>
      </c>
      <c r="L1661" s="8">
        <v>630000</v>
      </c>
      <c r="M1661" s="8">
        <v>6330000</v>
      </c>
      <c r="N1661" s="8">
        <v>750000</v>
      </c>
      <c r="O1661" s="8">
        <v>3.7499999999999999E-2</v>
      </c>
      <c r="P1661" s="9">
        <f t="shared" si="398"/>
        <v>0.14612084560913838</v>
      </c>
      <c r="Q1661" s="9">
        <f t="shared" si="399"/>
        <v>-3.4992505297979017E-2</v>
      </c>
      <c r="R1661" s="9">
        <f t="shared" si="400"/>
        <v>0.29461932082493408</v>
      </c>
      <c r="S1661" s="9">
        <f t="shared" si="401"/>
        <v>3.2563188091176927E-2</v>
      </c>
      <c r="T1661" s="9">
        <f t="shared" si="402"/>
        <v>0.327182508916111</v>
      </c>
      <c r="U1661" s="9">
        <f t="shared" si="403"/>
        <v>3.8765700108543959E-2</v>
      </c>
      <c r="V1661" s="9">
        <f t="shared" si="404"/>
        <v>0</v>
      </c>
      <c r="W1661" s="9">
        <f t="shared" si="405"/>
        <v>0</v>
      </c>
      <c r="X1661" s="9">
        <f t="shared" si="406"/>
        <v>1</v>
      </c>
      <c r="Y1661" s="9">
        <f t="shared" si="407"/>
        <v>0</v>
      </c>
      <c r="Z1661" s="9">
        <f t="shared" si="408"/>
        <v>0</v>
      </c>
      <c r="AA1661" s="9">
        <f t="shared" si="409"/>
        <v>1</v>
      </c>
      <c r="AB1661" s="9">
        <f t="shared" si="410"/>
        <v>0</v>
      </c>
      <c r="AC1661" s="9">
        <f t="shared" si="411"/>
        <v>0</v>
      </c>
      <c r="AD1661" s="9">
        <f t="shared" si="412"/>
        <v>0</v>
      </c>
    </row>
    <row r="1662" spans="1:30" x14ac:dyDescent="0.35">
      <c r="A1662" s="5">
        <v>1661</v>
      </c>
      <c r="B1662" s="3" t="s">
        <v>986</v>
      </c>
      <c r="C1662" s="11">
        <v>20</v>
      </c>
      <c r="D1662" s="8">
        <v>3</v>
      </c>
      <c r="E1662" s="11">
        <v>0</v>
      </c>
      <c r="F1662" s="11">
        <v>5</v>
      </c>
      <c r="G1662" s="11">
        <v>0</v>
      </c>
      <c r="H1662" s="8">
        <v>29264000</v>
      </c>
      <c r="I1662" s="8">
        <v>61574000</v>
      </c>
      <c r="J1662" s="8">
        <v>14054000</v>
      </c>
      <c r="K1662" s="8">
        <v>18257000</v>
      </c>
      <c r="L1662" s="8">
        <v>29253000</v>
      </c>
      <c r="M1662" s="8">
        <v>47510000</v>
      </c>
      <c r="N1662" s="8">
        <v>61576000</v>
      </c>
      <c r="O1662" s="8">
        <v>1.1444000000000001</v>
      </c>
      <c r="P1662" s="9">
        <f t="shared" si="398"/>
        <v>0.47526553415402606</v>
      </c>
      <c r="Q1662" s="9">
        <f t="shared" si="399"/>
        <v>0.22824568811511353</v>
      </c>
      <c r="R1662" s="9">
        <f t="shared" si="400"/>
        <v>0.29650501835190179</v>
      </c>
      <c r="S1662" s="9">
        <f t="shared" si="401"/>
        <v>0.47508688732257121</v>
      </c>
      <c r="T1662" s="9">
        <f t="shared" si="402"/>
        <v>0.771591905674473</v>
      </c>
      <c r="U1662" s="9">
        <f t="shared" si="403"/>
        <v>1.0000324812420827</v>
      </c>
      <c r="V1662" s="9">
        <f t="shared" si="404"/>
        <v>0</v>
      </c>
      <c r="W1662" s="9">
        <f t="shared" si="405"/>
        <v>0</v>
      </c>
      <c r="X1662" s="9">
        <f t="shared" si="406"/>
        <v>1</v>
      </c>
      <c r="Y1662" s="9">
        <f t="shared" si="407"/>
        <v>0</v>
      </c>
      <c r="Z1662" s="9">
        <f t="shared" si="408"/>
        <v>0</v>
      </c>
      <c r="AA1662" s="9">
        <f t="shared" si="409"/>
        <v>0</v>
      </c>
      <c r="AB1662" s="9">
        <f t="shared" si="410"/>
        <v>0</v>
      </c>
      <c r="AC1662" s="9">
        <f t="shared" si="411"/>
        <v>0</v>
      </c>
      <c r="AD1662" s="9">
        <f t="shared" si="412"/>
        <v>1</v>
      </c>
    </row>
    <row r="1663" spans="1:30" x14ac:dyDescent="0.35">
      <c r="A1663" s="5">
        <v>1662</v>
      </c>
      <c r="B1663" s="3" t="s">
        <v>987</v>
      </c>
      <c r="C1663" s="11">
        <v>20</v>
      </c>
      <c r="D1663" s="8">
        <v>24.5</v>
      </c>
      <c r="E1663" s="11">
        <v>0</v>
      </c>
      <c r="F1663" s="11">
        <v>0</v>
      </c>
      <c r="G1663" s="11">
        <v>0</v>
      </c>
      <c r="H1663" s="8">
        <v>244172000</v>
      </c>
      <c r="I1663" s="8">
        <v>265144000</v>
      </c>
      <c r="J1663" s="8">
        <v>195009000</v>
      </c>
      <c r="K1663" s="8">
        <v>2335000</v>
      </c>
      <c r="L1663" s="8">
        <v>30216000</v>
      </c>
      <c r="M1663" s="8">
        <v>32551000</v>
      </c>
      <c r="N1663" s="8">
        <v>62956000</v>
      </c>
      <c r="O1663" s="8">
        <v>0.2427</v>
      </c>
      <c r="P1663" s="9">
        <f t="shared" si="398"/>
        <v>0.92090335817518032</v>
      </c>
      <c r="Q1663" s="9">
        <f t="shared" si="399"/>
        <v>0.73548335998551728</v>
      </c>
      <c r="R1663" s="9">
        <f t="shared" si="400"/>
        <v>8.8065353166581171E-3</v>
      </c>
      <c r="S1663" s="9">
        <f t="shared" si="401"/>
        <v>0.11396071568657032</v>
      </c>
      <c r="T1663" s="9">
        <f t="shared" si="402"/>
        <v>0.12276725100322844</v>
      </c>
      <c r="U1663" s="9">
        <f t="shared" si="403"/>
        <v>0.23744078689315995</v>
      </c>
      <c r="V1663" s="9">
        <f t="shared" si="404"/>
        <v>0</v>
      </c>
      <c r="W1663" s="9">
        <f t="shared" si="405"/>
        <v>0</v>
      </c>
      <c r="X1663" s="9">
        <f t="shared" si="406"/>
        <v>1</v>
      </c>
      <c r="Y1663" s="9">
        <f t="shared" si="407"/>
        <v>1</v>
      </c>
      <c r="Z1663" s="9">
        <f t="shared" si="408"/>
        <v>0</v>
      </c>
      <c r="AA1663" s="9">
        <f t="shared" si="409"/>
        <v>0</v>
      </c>
      <c r="AB1663" s="9">
        <f t="shared" si="410"/>
        <v>0</v>
      </c>
      <c r="AC1663" s="9">
        <f t="shared" si="411"/>
        <v>0</v>
      </c>
      <c r="AD1663" s="9">
        <f t="shared" si="412"/>
        <v>0</v>
      </c>
    </row>
    <row r="1664" spans="1:30" x14ac:dyDescent="0.35">
      <c r="A1664" s="5">
        <v>1663</v>
      </c>
      <c r="B1664" s="3" t="s">
        <v>988</v>
      </c>
      <c r="C1664" s="11">
        <v>20</v>
      </c>
      <c r="D1664" s="8">
        <v>28.5</v>
      </c>
      <c r="E1664" s="11">
        <v>0</v>
      </c>
      <c r="F1664" s="11">
        <v>0</v>
      </c>
      <c r="G1664" s="11">
        <v>0</v>
      </c>
      <c r="H1664" s="8">
        <v>393190000</v>
      </c>
      <c r="I1664" s="8">
        <v>503311000</v>
      </c>
      <c r="J1664" s="8">
        <v>31746000</v>
      </c>
      <c r="K1664" s="8">
        <v>219175000</v>
      </c>
      <c r="L1664" s="8">
        <v>252300000</v>
      </c>
      <c r="M1664" s="8">
        <v>471475000</v>
      </c>
      <c r="N1664" s="8">
        <v>205047000</v>
      </c>
      <c r="O1664" s="8">
        <v>0.43240000000000001</v>
      </c>
      <c r="P1664" s="9">
        <f t="shared" si="398"/>
        <v>0.7812068482508826</v>
      </c>
      <c r="Q1664" s="9">
        <f t="shared" si="399"/>
        <v>6.3074321840770414E-2</v>
      </c>
      <c r="R1664" s="9">
        <f t="shared" si="400"/>
        <v>0.43546634188404387</v>
      </c>
      <c r="S1664" s="9">
        <f t="shared" si="401"/>
        <v>0.50128052039395121</v>
      </c>
      <c r="T1664" s="9">
        <f t="shared" si="402"/>
        <v>0.93674686227799508</v>
      </c>
      <c r="U1664" s="9">
        <f t="shared" si="403"/>
        <v>0.40739622221648247</v>
      </c>
      <c r="V1664" s="9">
        <f t="shared" si="404"/>
        <v>0</v>
      </c>
      <c r="W1664" s="9">
        <f t="shared" si="405"/>
        <v>0</v>
      </c>
      <c r="X1664" s="9">
        <f t="shared" si="406"/>
        <v>1</v>
      </c>
      <c r="Y1664" s="9">
        <f t="shared" si="407"/>
        <v>1</v>
      </c>
      <c r="Z1664" s="9">
        <f t="shared" si="408"/>
        <v>0</v>
      </c>
      <c r="AA1664" s="9">
        <f t="shared" si="409"/>
        <v>0</v>
      </c>
      <c r="AB1664" s="9">
        <f t="shared" si="410"/>
        <v>0</v>
      </c>
      <c r="AC1664" s="9">
        <f t="shared" si="411"/>
        <v>0</v>
      </c>
      <c r="AD1664" s="9">
        <f t="shared" si="412"/>
        <v>0</v>
      </c>
    </row>
    <row r="1665" spans="1:30" x14ac:dyDescent="0.35">
      <c r="A1665" s="5">
        <v>1664</v>
      </c>
      <c r="B1665" s="3" t="s">
        <v>989</v>
      </c>
      <c r="C1665" s="11">
        <v>20</v>
      </c>
      <c r="D1665" s="8">
        <v>6</v>
      </c>
      <c r="E1665" s="11">
        <v>0</v>
      </c>
      <c r="F1665" s="11">
        <v>5</v>
      </c>
      <c r="G1665" s="11">
        <v>0</v>
      </c>
      <c r="H1665" s="8">
        <v>5442000</v>
      </c>
      <c r="I1665" s="8">
        <v>9447000</v>
      </c>
      <c r="J1665" s="8">
        <v>3227000</v>
      </c>
      <c r="K1665" s="8">
        <v>2236000</v>
      </c>
      <c r="L1665" s="8">
        <v>3784000</v>
      </c>
      <c r="M1665" s="8">
        <v>6020000</v>
      </c>
      <c r="N1665" s="8">
        <v>21508000</v>
      </c>
      <c r="O1665" s="8">
        <v>2.4617</v>
      </c>
      <c r="P1665" s="9">
        <f t="shared" si="398"/>
        <v>0.57605589075897112</v>
      </c>
      <c r="Q1665" s="9">
        <f t="shared" si="399"/>
        <v>0.34158992272679156</v>
      </c>
      <c r="R1665" s="9">
        <f t="shared" si="400"/>
        <v>0.23668889594580289</v>
      </c>
      <c r="S1665" s="9">
        <f t="shared" si="401"/>
        <v>0.40055043929289724</v>
      </c>
      <c r="T1665" s="9">
        <f t="shared" si="402"/>
        <v>0.63723933523870013</v>
      </c>
      <c r="U1665" s="9">
        <f t="shared" si="403"/>
        <v>2.2767015983910235</v>
      </c>
      <c r="V1665" s="9">
        <f t="shared" si="404"/>
        <v>0</v>
      </c>
      <c r="W1665" s="9">
        <f t="shared" si="405"/>
        <v>0</v>
      </c>
      <c r="X1665" s="9">
        <f t="shared" si="406"/>
        <v>1</v>
      </c>
      <c r="Y1665" s="9">
        <f t="shared" si="407"/>
        <v>0</v>
      </c>
      <c r="Z1665" s="9">
        <f t="shared" si="408"/>
        <v>0</v>
      </c>
      <c r="AA1665" s="9">
        <f t="shared" si="409"/>
        <v>0</v>
      </c>
      <c r="AB1665" s="9">
        <f t="shared" si="410"/>
        <v>0</v>
      </c>
      <c r="AC1665" s="9">
        <f t="shared" si="411"/>
        <v>0</v>
      </c>
      <c r="AD1665" s="9">
        <f t="shared" si="412"/>
        <v>1</v>
      </c>
    </row>
    <row r="1666" spans="1:30" x14ac:dyDescent="0.35">
      <c r="A1666" s="5">
        <v>1665</v>
      </c>
      <c r="B1666" s="3" t="s">
        <v>990</v>
      </c>
      <c r="C1666" s="11">
        <v>20</v>
      </c>
      <c r="D1666" s="8">
        <v>19</v>
      </c>
      <c r="E1666" s="11">
        <v>0</v>
      </c>
      <c r="F1666" s="11">
        <v>5</v>
      </c>
      <c r="G1666" s="11">
        <v>0</v>
      </c>
      <c r="H1666" s="8">
        <v>47432000</v>
      </c>
      <c r="I1666" s="8">
        <v>67913000</v>
      </c>
      <c r="J1666" s="8">
        <v>13333000</v>
      </c>
      <c r="K1666" s="8">
        <v>33391000</v>
      </c>
      <c r="L1666" s="8">
        <v>21179000</v>
      </c>
      <c r="M1666" s="8">
        <v>54570000</v>
      </c>
      <c r="N1666" s="8">
        <v>37817000</v>
      </c>
      <c r="O1666" s="8">
        <v>0.53700000000000003</v>
      </c>
      <c r="P1666" s="9">
        <f t="shared" si="398"/>
        <v>0.69842298234505917</v>
      </c>
      <c r="Q1666" s="9">
        <f t="shared" si="399"/>
        <v>0.19632470955487166</v>
      </c>
      <c r="R1666" s="9">
        <f t="shared" si="400"/>
        <v>0.49167317008525613</v>
      </c>
      <c r="S1666" s="9">
        <f t="shared" si="401"/>
        <v>0.31185487314652571</v>
      </c>
      <c r="T1666" s="9">
        <f t="shared" si="402"/>
        <v>0.80352804323178184</v>
      </c>
      <c r="U1666" s="9">
        <f t="shared" si="403"/>
        <v>0.55684478671241144</v>
      </c>
      <c r="V1666" s="9">
        <f t="shared" si="404"/>
        <v>0</v>
      </c>
      <c r="W1666" s="9">
        <f t="shared" si="405"/>
        <v>0</v>
      </c>
      <c r="X1666" s="9">
        <f t="shared" si="406"/>
        <v>1</v>
      </c>
      <c r="Y1666" s="9">
        <f t="shared" si="407"/>
        <v>0</v>
      </c>
      <c r="Z1666" s="9">
        <f t="shared" si="408"/>
        <v>0</v>
      </c>
      <c r="AA1666" s="9">
        <f t="shared" si="409"/>
        <v>0</v>
      </c>
      <c r="AB1666" s="9">
        <f t="shared" si="410"/>
        <v>0</v>
      </c>
      <c r="AC1666" s="9">
        <f t="shared" si="411"/>
        <v>0</v>
      </c>
      <c r="AD1666" s="9">
        <f t="shared" si="412"/>
        <v>1</v>
      </c>
    </row>
    <row r="1667" spans="1:30" x14ac:dyDescent="0.35">
      <c r="A1667" s="5">
        <v>1666</v>
      </c>
      <c r="B1667" s="3" t="s">
        <v>991</v>
      </c>
      <c r="C1667" s="11">
        <v>20</v>
      </c>
      <c r="D1667" s="8">
        <v>4.5</v>
      </c>
      <c r="E1667" s="11">
        <v>0</v>
      </c>
      <c r="F1667" s="11">
        <v>5</v>
      </c>
      <c r="G1667" s="11">
        <v>0</v>
      </c>
      <c r="H1667" s="8">
        <v>3838000</v>
      </c>
      <c r="I1667" s="8">
        <v>3838000</v>
      </c>
      <c r="J1667" s="8">
        <v>2818000</v>
      </c>
      <c r="K1667" s="8">
        <v>875000</v>
      </c>
      <c r="L1667" s="8">
        <v>135000</v>
      </c>
      <c r="M1667" s="8">
        <v>1010000</v>
      </c>
      <c r="N1667" s="8">
        <v>93581000</v>
      </c>
      <c r="O1667" s="8">
        <v>20.0473</v>
      </c>
      <c r="P1667" s="9">
        <f t="shared" si="398"/>
        <v>1</v>
      </c>
      <c r="Q1667" s="9">
        <f t="shared" si="399"/>
        <v>0.73423658155289218</v>
      </c>
      <c r="R1667" s="9">
        <f t="shared" si="400"/>
        <v>0.2279833246482543</v>
      </c>
      <c r="S1667" s="9">
        <f t="shared" si="401"/>
        <v>3.5174570088587806E-2</v>
      </c>
      <c r="T1667" s="9">
        <f t="shared" si="402"/>
        <v>0.26315789473684209</v>
      </c>
      <c r="U1667" s="9">
        <f t="shared" si="403"/>
        <v>24.382751433038042</v>
      </c>
      <c r="V1667" s="9">
        <f t="shared" si="404"/>
        <v>0</v>
      </c>
      <c r="W1667" s="9">
        <f t="shared" si="405"/>
        <v>0</v>
      </c>
      <c r="X1667" s="9">
        <f t="shared" si="406"/>
        <v>1</v>
      </c>
      <c r="Y1667" s="9">
        <f t="shared" si="407"/>
        <v>0</v>
      </c>
      <c r="Z1667" s="9">
        <f t="shared" si="408"/>
        <v>0</v>
      </c>
      <c r="AA1667" s="9">
        <f t="shared" si="409"/>
        <v>0</v>
      </c>
      <c r="AB1667" s="9">
        <f t="shared" si="410"/>
        <v>0</v>
      </c>
      <c r="AC1667" s="9">
        <f t="shared" si="411"/>
        <v>0</v>
      </c>
      <c r="AD1667" s="9">
        <f t="shared" si="412"/>
        <v>1</v>
      </c>
    </row>
    <row r="1668" spans="1:30" x14ac:dyDescent="0.35">
      <c r="A1668" s="5">
        <v>1667</v>
      </c>
      <c r="B1668" s="3" t="s">
        <v>992</v>
      </c>
      <c r="C1668" s="11">
        <v>20</v>
      </c>
      <c r="D1668" s="8">
        <v>25</v>
      </c>
      <c r="E1668" s="11">
        <v>0</v>
      </c>
      <c r="F1668" s="11">
        <v>0</v>
      </c>
      <c r="G1668" s="11">
        <v>0</v>
      </c>
      <c r="H1668" s="8">
        <v>1000983000</v>
      </c>
      <c r="I1668" s="8">
        <v>1779224000</v>
      </c>
      <c r="J1668" s="8">
        <v>1064737000</v>
      </c>
      <c r="K1668" s="8">
        <v>267323000</v>
      </c>
      <c r="L1668" s="8">
        <v>416183000</v>
      </c>
      <c r="M1668" s="8">
        <v>683506000</v>
      </c>
      <c r="N1668" s="8">
        <v>2525031000</v>
      </c>
      <c r="O1668" s="8">
        <v>1.4145000000000001</v>
      </c>
      <c r="P1668" s="9">
        <f t="shared" si="398"/>
        <v>0.56259526625090484</v>
      </c>
      <c r="Q1668" s="9">
        <f t="shared" si="399"/>
        <v>0.59842774153226352</v>
      </c>
      <c r="R1668" s="9">
        <f t="shared" si="400"/>
        <v>0.15024696159674106</v>
      </c>
      <c r="S1668" s="9">
        <f t="shared" si="401"/>
        <v>0.23391264955958327</v>
      </c>
      <c r="T1668" s="9">
        <f t="shared" si="402"/>
        <v>0.38415961115632435</v>
      </c>
      <c r="U1668" s="9">
        <f t="shared" si="403"/>
        <v>1.4191754382809585</v>
      </c>
      <c r="V1668" s="9">
        <f t="shared" si="404"/>
        <v>0</v>
      </c>
      <c r="W1668" s="9">
        <f t="shared" si="405"/>
        <v>0</v>
      </c>
      <c r="X1668" s="9">
        <f t="shared" si="406"/>
        <v>1</v>
      </c>
      <c r="Y1668" s="9">
        <f t="shared" si="407"/>
        <v>1</v>
      </c>
      <c r="Z1668" s="9">
        <f t="shared" si="408"/>
        <v>0</v>
      </c>
      <c r="AA1668" s="9">
        <f t="shared" si="409"/>
        <v>0</v>
      </c>
      <c r="AB1668" s="9">
        <f t="shared" si="410"/>
        <v>0</v>
      </c>
      <c r="AC1668" s="9">
        <f t="shared" si="411"/>
        <v>0</v>
      </c>
      <c r="AD1668" s="9">
        <f t="shared" si="412"/>
        <v>0</v>
      </c>
    </row>
    <row r="1669" spans="1:30" x14ac:dyDescent="0.35">
      <c r="A1669" s="5">
        <v>1668</v>
      </c>
      <c r="B1669" s="3" t="s">
        <v>993</v>
      </c>
      <c r="C1669" s="11">
        <v>20</v>
      </c>
      <c r="D1669" s="8">
        <v>11</v>
      </c>
      <c r="E1669" s="11">
        <v>0</v>
      </c>
      <c r="F1669" s="11">
        <v>5</v>
      </c>
      <c r="G1669" s="11">
        <v>0</v>
      </c>
      <c r="H1669" s="8">
        <v>459664000</v>
      </c>
      <c r="I1669" s="8">
        <v>860003000</v>
      </c>
      <c r="J1669" s="8">
        <v>95343000</v>
      </c>
      <c r="K1669" s="8">
        <v>220026000</v>
      </c>
      <c r="L1669" s="8">
        <v>499634000</v>
      </c>
      <c r="M1669" s="8">
        <v>719660000</v>
      </c>
      <c r="N1669" s="8">
        <v>3191311000</v>
      </c>
      <c r="O1669" s="8">
        <v>3.6074999999999999</v>
      </c>
      <c r="P1669" s="9">
        <f t="shared" si="398"/>
        <v>0.53449115875177178</v>
      </c>
      <c r="Q1669" s="9">
        <f t="shared" si="399"/>
        <v>0.1108635667549997</v>
      </c>
      <c r="R1669" s="9">
        <f t="shared" si="400"/>
        <v>0.25584329356990615</v>
      </c>
      <c r="S1669" s="9">
        <f t="shared" si="401"/>
        <v>0.58096774081020652</v>
      </c>
      <c r="T1669" s="9">
        <f t="shared" si="402"/>
        <v>0.83681103438011262</v>
      </c>
      <c r="U1669" s="9">
        <f t="shared" si="403"/>
        <v>3.7108137994867461</v>
      </c>
      <c r="V1669" s="9">
        <f t="shared" si="404"/>
        <v>0</v>
      </c>
      <c r="W1669" s="9">
        <f t="shared" si="405"/>
        <v>0</v>
      </c>
      <c r="X1669" s="9">
        <f t="shared" si="406"/>
        <v>1</v>
      </c>
      <c r="Y1669" s="9">
        <f t="shared" si="407"/>
        <v>0</v>
      </c>
      <c r="Z1669" s="9">
        <f t="shared" si="408"/>
        <v>0</v>
      </c>
      <c r="AA1669" s="9">
        <f t="shared" si="409"/>
        <v>0</v>
      </c>
      <c r="AB1669" s="9">
        <f t="shared" si="410"/>
        <v>0</v>
      </c>
      <c r="AC1669" s="9">
        <f t="shared" si="411"/>
        <v>0</v>
      </c>
      <c r="AD1669" s="9">
        <f t="shared" si="412"/>
        <v>1</v>
      </c>
    </row>
    <row r="1670" spans="1:30" ht="43.5" x14ac:dyDescent="0.35">
      <c r="A1670" s="5">
        <v>1669</v>
      </c>
      <c r="B1670" s="3" t="s">
        <v>994</v>
      </c>
      <c r="C1670" s="11">
        <v>20</v>
      </c>
      <c r="D1670" s="8">
        <v>27.5</v>
      </c>
      <c r="E1670" s="11">
        <v>0</v>
      </c>
      <c r="F1670" s="11">
        <v>5</v>
      </c>
      <c r="G1670" s="11">
        <v>0</v>
      </c>
      <c r="H1670" s="8">
        <v>9969000</v>
      </c>
      <c r="I1670" s="8">
        <v>12395000</v>
      </c>
      <c r="J1670" s="8">
        <v>296000</v>
      </c>
      <c r="K1670" s="8">
        <v>3689000</v>
      </c>
      <c r="L1670" s="8">
        <v>5079000</v>
      </c>
      <c r="M1670" s="8">
        <v>8768000</v>
      </c>
      <c r="N1670" s="8">
        <v>28575000</v>
      </c>
      <c r="O1670" s="8">
        <v>2.6089000000000002</v>
      </c>
      <c r="P1670" s="9">
        <f t="shared" si="398"/>
        <v>0.80427591770875351</v>
      </c>
      <c r="Q1670" s="9">
        <f t="shared" si="399"/>
        <v>2.3880597014925373E-2</v>
      </c>
      <c r="R1670" s="9">
        <f t="shared" si="400"/>
        <v>0.29762000806776928</v>
      </c>
      <c r="S1670" s="9">
        <f t="shared" si="401"/>
        <v>0.40976200080677694</v>
      </c>
      <c r="T1670" s="9">
        <f t="shared" si="402"/>
        <v>0.70738200887454616</v>
      </c>
      <c r="U1670" s="9">
        <f t="shared" si="403"/>
        <v>2.3053650665590966</v>
      </c>
      <c r="V1670" s="9">
        <f t="shared" si="404"/>
        <v>0</v>
      </c>
      <c r="W1670" s="9">
        <f t="shared" si="405"/>
        <v>0</v>
      </c>
      <c r="X1670" s="9">
        <f t="shared" si="406"/>
        <v>1</v>
      </c>
      <c r="Y1670" s="9">
        <f t="shared" si="407"/>
        <v>0</v>
      </c>
      <c r="Z1670" s="9">
        <f t="shared" si="408"/>
        <v>0</v>
      </c>
      <c r="AA1670" s="9">
        <f t="shared" si="409"/>
        <v>0</v>
      </c>
      <c r="AB1670" s="9">
        <f t="shared" si="410"/>
        <v>0</v>
      </c>
      <c r="AC1670" s="9">
        <f t="shared" si="411"/>
        <v>0</v>
      </c>
      <c r="AD1670" s="9">
        <f t="shared" si="412"/>
        <v>1</v>
      </c>
    </row>
    <row r="1671" spans="1:30" x14ac:dyDescent="0.35">
      <c r="A1671" s="5">
        <v>1670</v>
      </c>
      <c r="B1671" s="3" t="s">
        <v>1713</v>
      </c>
      <c r="C1671" s="11">
        <v>20</v>
      </c>
      <c r="D1671" s="8">
        <v>15</v>
      </c>
      <c r="E1671" s="11">
        <v>0</v>
      </c>
      <c r="F1671" s="11">
        <v>5</v>
      </c>
      <c r="G1671" s="11">
        <v>0</v>
      </c>
      <c r="H1671" s="8">
        <v>49000</v>
      </c>
      <c r="I1671" s="8">
        <v>2976000</v>
      </c>
      <c r="J1671" s="8">
        <v>-4035000</v>
      </c>
      <c r="K1671" s="8">
        <v>1891000</v>
      </c>
      <c r="L1671" s="8">
        <v>1553000</v>
      </c>
      <c r="M1671" s="8">
        <v>3444000</v>
      </c>
      <c r="N1671" s="8">
        <v>7638000</v>
      </c>
      <c r="O1671" s="8">
        <v>2.1985999999999999</v>
      </c>
      <c r="P1671" s="9">
        <f t="shared" si="398"/>
        <v>1.6465053763440859E-2</v>
      </c>
      <c r="Q1671" s="9">
        <f t="shared" si="399"/>
        <v>-1.3558467741935485</v>
      </c>
      <c r="R1671" s="9">
        <f t="shared" si="400"/>
        <v>0.63541666666666663</v>
      </c>
      <c r="S1671" s="9">
        <f t="shared" si="401"/>
        <v>0.52184139784946237</v>
      </c>
      <c r="T1671" s="9">
        <f t="shared" si="402"/>
        <v>1.157258064516129</v>
      </c>
      <c r="U1671" s="9">
        <f t="shared" si="403"/>
        <v>2.566532258064516</v>
      </c>
      <c r="V1671" s="9">
        <f t="shared" si="404"/>
        <v>0</v>
      </c>
      <c r="W1671" s="9">
        <f t="shared" si="405"/>
        <v>0</v>
      </c>
      <c r="X1671" s="9">
        <f t="shared" si="406"/>
        <v>1</v>
      </c>
      <c r="Y1671" s="9">
        <f t="shared" si="407"/>
        <v>0</v>
      </c>
      <c r="Z1671" s="9">
        <f t="shared" si="408"/>
        <v>0</v>
      </c>
      <c r="AA1671" s="9">
        <f t="shared" si="409"/>
        <v>0</v>
      </c>
      <c r="AB1671" s="9">
        <f t="shared" si="410"/>
        <v>0</v>
      </c>
      <c r="AC1671" s="9">
        <f t="shared" si="411"/>
        <v>0</v>
      </c>
      <c r="AD1671" s="9">
        <f t="shared" si="412"/>
        <v>1</v>
      </c>
    </row>
    <row r="1672" spans="1:30" ht="29" x14ac:dyDescent="0.35">
      <c r="A1672" s="5">
        <v>1671</v>
      </c>
      <c r="B1672" s="3" t="s">
        <v>1714</v>
      </c>
      <c r="C1672" s="11">
        <v>20</v>
      </c>
      <c r="D1672" s="8">
        <v>1</v>
      </c>
      <c r="E1672" s="11">
        <v>0</v>
      </c>
      <c r="F1672" s="11">
        <v>5</v>
      </c>
      <c r="G1672" s="11">
        <v>0</v>
      </c>
      <c r="H1672" s="8">
        <v>1114000</v>
      </c>
      <c r="I1672" s="8">
        <v>1114000</v>
      </c>
      <c r="J1672" s="8">
        <v>-1912000</v>
      </c>
      <c r="K1672" s="8">
        <v>2601000</v>
      </c>
      <c r="L1672" s="8">
        <v>416000</v>
      </c>
      <c r="M1672" s="8">
        <v>3017000</v>
      </c>
      <c r="N1672" s="8">
        <v>4371000</v>
      </c>
      <c r="O1672" s="8">
        <v>7.8474000000000004</v>
      </c>
      <c r="P1672" s="9">
        <f t="shared" si="398"/>
        <v>1</v>
      </c>
      <c r="Q1672" s="9">
        <f t="shared" si="399"/>
        <v>-1.7163375224416517</v>
      </c>
      <c r="R1672" s="9">
        <f t="shared" si="400"/>
        <v>2.3348294434470378</v>
      </c>
      <c r="S1672" s="9">
        <f t="shared" si="401"/>
        <v>0.3734290843806104</v>
      </c>
      <c r="T1672" s="9">
        <f t="shared" si="402"/>
        <v>2.7082585278276481</v>
      </c>
      <c r="U1672" s="9">
        <f t="shared" si="403"/>
        <v>3.9236983842010771</v>
      </c>
      <c r="V1672" s="9">
        <f t="shared" si="404"/>
        <v>0</v>
      </c>
      <c r="W1672" s="9">
        <f t="shared" si="405"/>
        <v>0</v>
      </c>
      <c r="X1672" s="9">
        <f t="shared" si="406"/>
        <v>1</v>
      </c>
      <c r="Y1672" s="9">
        <f t="shared" si="407"/>
        <v>0</v>
      </c>
      <c r="Z1672" s="9">
        <f t="shared" si="408"/>
        <v>0</v>
      </c>
      <c r="AA1672" s="9">
        <f t="shared" si="409"/>
        <v>0</v>
      </c>
      <c r="AB1672" s="9">
        <f t="shared" si="410"/>
        <v>0</v>
      </c>
      <c r="AC1672" s="9">
        <f t="shared" si="411"/>
        <v>0</v>
      </c>
      <c r="AD1672" s="9">
        <f t="shared" si="412"/>
        <v>1</v>
      </c>
    </row>
    <row r="1673" spans="1:30" x14ac:dyDescent="0.35">
      <c r="A1673" s="5">
        <v>1672</v>
      </c>
      <c r="B1673" s="3" t="s">
        <v>995</v>
      </c>
      <c r="C1673" s="11">
        <v>20</v>
      </c>
      <c r="D1673" s="8">
        <v>16.5</v>
      </c>
      <c r="E1673" s="11">
        <v>0</v>
      </c>
      <c r="F1673" s="11">
        <v>5</v>
      </c>
      <c r="G1673" s="11">
        <v>0</v>
      </c>
      <c r="H1673" s="8">
        <v>158057000</v>
      </c>
      <c r="I1673" s="8">
        <v>308457000</v>
      </c>
      <c r="J1673" s="8">
        <v>222518000</v>
      </c>
      <c r="K1673" s="8">
        <v>13361000</v>
      </c>
      <c r="L1673" s="8">
        <v>57568000</v>
      </c>
      <c r="M1673" s="8">
        <v>70929000</v>
      </c>
      <c r="N1673" s="8">
        <v>214742000</v>
      </c>
      <c r="O1673" s="8">
        <v>0.83120000000000005</v>
      </c>
      <c r="P1673" s="9">
        <f t="shared" si="398"/>
        <v>0.5124117786271668</v>
      </c>
      <c r="Q1673" s="9">
        <f t="shared" si="399"/>
        <v>0.72139066385266015</v>
      </c>
      <c r="R1673" s="9">
        <f t="shared" si="400"/>
        <v>4.3315599905335268E-2</v>
      </c>
      <c r="S1673" s="9">
        <f t="shared" si="401"/>
        <v>0.18663217239355892</v>
      </c>
      <c r="T1673" s="9">
        <f t="shared" si="402"/>
        <v>0.22994777229889418</v>
      </c>
      <c r="U1673" s="9">
        <f t="shared" si="403"/>
        <v>0.69618131538593708</v>
      </c>
      <c r="V1673" s="9">
        <f t="shared" si="404"/>
        <v>0</v>
      </c>
      <c r="W1673" s="9">
        <f t="shared" si="405"/>
        <v>0</v>
      </c>
      <c r="X1673" s="9">
        <f t="shared" si="406"/>
        <v>1</v>
      </c>
      <c r="Y1673" s="9">
        <f t="shared" si="407"/>
        <v>0</v>
      </c>
      <c r="Z1673" s="9">
        <f t="shared" si="408"/>
        <v>0</v>
      </c>
      <c r="AA1673" s="9">
        <f t="shared" si="409"/>
        <v>0</v>
      </c>
      <c r="AB1673" s="9">
        <f t="shared" si="410"/>
        <v>0</v>
      </c>
      <c r="AC1673" s="9">
        <f t="shared" si="411"/>
        <v>0</v>
      </c>
      <c r="AD1673" s="9">
        <f t="shared" si="412"/>
        <v>1</v>
      </c>
    </row>
    <row r="1674" spans="1:30" x14ac:dyDescent="0.35">
      <c r="A1674" s="5">
        <v>1673</v>
      </c>
      <c r="B1674" s="3" t="s">
        <v>996</v>
      </c>
      <c r="C1674" s="11">
        <v>20</v>
      </c>
      <c r="D1674" s="8">
        <v>9</v>
      </c>
      <c r="E1674" s="11">
        <v>0</v>
      </c>
      <c r="F1674" s="11">
        <v>5</v>
      </c>
      <c r="G1674" s="11">
        <v>0</v>
      </c>
      <c r="H1674" s="8">
        <v>32157000</v>
      </c>
      <c r="I1674" s="8">
        <v>87801000</v>
      </c>
      <c r="J1674" s="8">
        <v>50380000</v>
      </c>
      <c r="K1674" s="8">
        <v>22804000</v>
      </c>
      <c r="L1674" s="8">
        <v>14597000</v>
      </c>
      <c r="M1674" s="8">
        <v>37401000</v>
      </c>
      <c r="N1674" s="8">
        <v>32629000</v>
      </c>
      <c r="O1674" s="8">
        <v>0.5</v>
      </c>
      <c r="P1674" s="9">
        <f t="shared" si="398"/>
        <v>0.36624867598318928</v>
      </c>
      <c r="Q1674" s="9">
        <f t="shared" si="399"/>
        <v>0.57379756494800738</v>
      </c>
      <c r="R1674" s="9">
        <f t="shared" si="400"/>
        <v>0.25972369335201195</v>
      </c>
      <c r="S1674" s="9">
        <f t="shared" si="401"/>
        <v>0.16625095386157332</v>
      </c>
      <c r="T1674" s="9">
        <f t="shared" si="402"/>
        <v>0.42597464721358524</v>
      </c>
      <c r="U1674" s="9">
        <f t="shared" si="403"/>
        <v>0.37162446896960172</v>
      </c>
      <c r="V1674" s="9">
        <f t="shared" si="404"/>
        <v>0</v>
      </c>
      <c r="W1674" s="9">
        <f t="shared" si="405"/>
        <v>0</v>
      </c>
      <c r="X1674" s="9">
        <f t="shared" si="406"/>
        <v>1</v>
      </c>
      <c r="Y1674" s="9">
        <f t="shared" si="407"/>
        <v>0</v>
      </c>
      <c r="Z1674" s="9">
        <f t="shared" si="408"/>
        <v>0</v>
      </c>
      <c r="AA1674" s="9">
        <f t="shared" si="409"/>
        <v>0</v>
      </c>
      <c r="AB1674" s="9">
        <f t="shared" si="410"/>
        <v>0</v>
      </c>
      <c r="AC1674" s="9">
        <f t="shared" si="411"/>
        <v>0</v>
      </c>
      <c r="AD1674" s="9">
        <f t="shared" si="412"/>
        <v>1</v>
      </c>
    </row>
    <row r="1675" spans="1:30" x14ac:dyDescent="0.35">
      <c r="A1675" s="5">
        <v>1674</v>
      </c>
      <c r="B1675" s="3" t="s">
        <v>997</v>
      </c>
      <c r="C1675" s="11">
        <v>20</v>
      </c>
      <c r="D1675" s="8">
        <v>4.5</v>
      </c>
      <c r="E1675" s="11">
        <v>0</v>
      </c>
      <c r="F1675" s="11">
        <v>5</v>
      </c>
      <c r="G1675" s="11">
        <v>0</v>
      </c>
      <c r="H1675" s="8">
        <v>45890000</v>
      </c>
      <c r="I1675" s="8">
        <v>78942000</v>
      </c>
      <c r="J1675" s="8">
        <v>49411000</v>
      </c>
      <c r="K1675" s="8">
        <v>21605000</v>
      </c>
      <c r="L1675" s="8">
        <v>7916000</v>
      </c>
      <c r="M1675" s="8">
        <v>29521000</v>
      </c>
      <c r="N1675" s="8">
        <v>33729000</v>
      </c>
      <c r="O1675" s="8">
        <v>0.44340000000000002</v>
      </c>
      <c r="P1675" s="9">
        <f t="shared" si="398"/>
        <v>0.58131286260799064</v>
      </c>
      <c r="Q1675" s="9">
        <f t="shared" si="399"/>
        <v>0.62591522890223206</v>
      </c>
      <c r="R1675" s="9">
        <f t="shared" si="400"/>
        <v>0.2736819437055053</v>
      </c>
      <c r="S1675" s="9">
        <f t="shared" si="401"/>
        <v>0.10027615211167692</v>
      </c>
      <c r="T1675" s="9">
        <f t="shared" si="402"/>
        <v>0.37395809581718226</v>
      </c>
      <c r="U1675" s="9">
        <f t="shared" si="403"/>
        <v>0.42726305388766433</v>
      </c>
      <c r="V1675" s="9">
        <f t="shared" si="404"/>
        <v>0</v>
      </c>
      <c r="W1675" s="9">
        <f t="shared" si="405"/>
        <v>0</v>
      </c>
      <c r="X1675" s="9">
        <f t="shared" si="406"/>
        <v>1</v>
      </c>
      <c r="Y1675" s="9">
        <f t="shared" si="407"/>
        <v>0</v>
      </c>
      <c r="Z1675" s="9">
        <f t="shared" si="408"/>
        <v>0</v>
      </c>
      <c r="AA1675" s="9">
        <f t="shared" si="409"/>
        <v>0</v>
      </c>
      <c r="AB1675" s="9">
        <f t="shared" si="410"/>
        <v>0</v>
      </c>
      <c r="AC1675" s="9">
        <f t="shared" si="411"/>
        <v>0</v>
      </c>
      <c r="AD1675" s="9">
        <f t="shared" si="412"/>
        <v>1</v>
      </c>
    </row>
    <row r="1676" spans="1:30" x14ac:dyDescent="0.35">
      <c r="A1676" s="5">
        <v>1675</v>
      </c>
      <c r="B1676" s="3" t="s">
        <v>998</v>
      </c>
      <c r="C1676" s="11">
        <v>20</v>
      </c>
      <c r="D1676" s="8">
        <v>12.5</v>
      </c>
      <c r="E1676" s="11">
        <v>0</v>
      </c>
      <c r="F1676" s="11">
        <v>5</v>
      </c>
      <c r="G1676" s="11">
        <v>0</v>
      </c>
      <c r="H1676" s="8">
        <v>54980000</v>
      </c>
      <c r="I1676" s="8">
        <v>405466000</v>
      </c>
      <c r="J1676" s="8">
        <v>190909000</v>
      </c>
      <c r="K1676" s="8">
        <v>90858000</v>
      </c>
      <c r="L1676" s="8">
        <v>111619000</v>
      </c>
      <c r="M1676" s="8">
        <v>202477000</v>
      </c>
      <c r="N1676" s="8">
        <v>85645000</v>
      </c>
      <c r="O1676" s="8">
        <v>0.20449999999999999</v>
      </c>
      <c r="P1676" s="9">
        <f t="shared" ref="P1676:P1739" si="413">H1676/$I1676</f>
        <v>0.13559706609185482</v>
      </c>
      <c r="Q1676" s="9">
        <f t="shared" ref="Q1676:Q1739" si="414">J1676/$I1676</f>
        <v>0.47083849200672806</v>
      </c>
      <c r="R1676" s="9">
        <f t="shared" ref="R1676:R1739" si="415">K1676/$I1676</f>
        <v>0.22408290707482256</v>
      </c>
      <c r="S1676" s="9">
        <f t="shared" ref="S1676:S1739" si="416">L1676/$I1676</f>
        <v>0.27528572062762352</v>
      </c>
      <c r="T1676" s="9">
        <f t="shared" ref="T1676:T1739" si="417">M1676/$I1676</f>
        <v>0.49936862770244606</v>
      </c>
      <c r="U1676" s="9">
        <f t="shared" ref="U1676:U1739" si="418">N1676/$I1676</f>
        <v>0.21122609540627327</v>
      </c>
      <c r="V1676" s="9">
        <f t="shared" si="404"/>
        <v>0</v>
      </c>
      <c r="W1676" s="9">
        <f t="shared" si="405"/>
        <v>0</v>
      </c>
      <c r="X1676" s="9">
        <f t="shared" si="406"/>
        <v>1</v>
      </c>
      <c r="Y1676" s="9">
        <f t="shared" si="407"/>
        <v>0</v>
      </c>
      <c r="Z1676" s="9">
        <f t="shared" si="408"/>
        <v>0</v>
      </c>
      <c r="AA1676" s="9">
        <f t="shared" si="409"/>
        <v>0</v>
      </c>
      <c r="AB1676" s="9">
        <f t="shared" si="410"/>
        <v>0</v>
      </c>
      <c r="AC1676" s="9">
        <f t="shared" si="411"/>
        <v>0</v>
      </c>
      <c r="AD1676" s="9">
        <f t="shared" si="412"/>
        <v>1</v>
      </c>
    </row>
    <row r="1677" spans="1:30" x14ac:dyDescent="0.35">
      <c r="A1677" s="5">
        <v>1676</v>
      </c>
      <c r="B1677" s="3" t="s">
        <v>999</v>
      </c>
      <c r="C1677" s="11">
        <v>20</v>
      </c>
      <c r="D1677" s="8">
        <v>27.5</v>
      </c>
      <c r="E1677" s="11">
        <v>0</v>
      </c>
      <c r="F1677" s="11">
        <v>5</v>
      </c>
      <c r="G1677" s="11">
        <v>0</v>
      </c>
      <c r="H1677" s="8">
        <v>80000</v>
      </c>
      <c r="I1677" s="8">
        <v>307000</v>
      </c>
      <c r="J1677" s="8">
        <v>20000</v>
      </c>
      <c r="K1677" s="8">
        <v>15000</v>
      </c>
      <c r="L1677" s="8">
        <v>94000</v>
      </c>
      <c r="M1677" s="8">
        <v>109000</v>
      </c>
      <c r="N1677" s="8">
        <v>210000</v>
      </c>
      <c r="O1677" s="8">
        <v>0.67310000000000003</v>
      </c>
      <c r="P1677" s="9">
        <f t="shared" si="413"/>
        <v>0.26058631921824105</v>
      </c>
      <c r="Q1677" s="9">
        <f t="shared" si="414"/>
        <v>6.5146579804560262E-2</v>
      </c>
      <c r="R1677" s="9">
        <f t="shared" si="415"/>
        <v>4.8859934853420196E-2</v>
      </c>
      <c r="S1677" s="9">
        <f t="shared" si="416"/>
        <v>0.30618892508143325</v>
      </c>
      <c r="T1677" s="9">
        <f t="shared" si="417"/>
        <v>0.35504885993485341</v>
      </c>
      <c r="U1677" s="9">
        <f t="shared" si="418"/>
        <v>0.68403908794788271</v>
      </c>
      <c r="V1677" s="9">
        <f t="shared" si="404"/>
        <v>0</v>
      </c>
      <c r="W1677" s="9">
        <f t="shared" si="405"/>
        <v>0</v>
      </c>
      <c r="X1677" s="9">
        <f t="shared" si="406"/>
        <v>1</v>
      </c>
      <c r="Y1677" s="9">
        <f t="shared" si="407"/>
        <v>0</v>
      </c>
      <c r="Z1677" s="9">
        <f t="shared" si="408"/>
        <v>0</v>
      </c>
      <c r="AA1677" s="9">
        <f t="shared" si="409"/>
        <v>0</v>
      </c>
      <c r="AB1677" s="9">
        <f t="shared" si="410"/>
        <v>0</v>
      </c>
      <c r="AC1677" s="9">
        <f t="shared" si="411"/>
        <v>0</v>
      </c>
      <c r="AD1677" s="9">
        <f t="shared" si="412"/>
        <v>1</v>
      </c>
    </row>
    <row r="1678" spans="1:30" x14ac:dyDescent="0.35">
      <c r="A1678" s="5">
        <v>1677</v>
      </c>
      <c r="B1678" s="3" t="s">
        <v>1000</v>
      </c>
      <c r="C1678" s="11">
        <v>20</v>
      </c>
      <c r="D1678" s="8">
        <v>4</v>
      </c>
      <c r="E1678" s="11">
        <v>0</v>
      </c>
      <c r="F1678" s="11">
        <v>5</v>
      </c>
      <c r="G1678" s="11">
        <v>0</v>
      </c>
      <c r="H1678" s="8">
        <v>4197000</v>
      </c>
      <c r="I1678" s="8">
        <v>4197000</v>
      </c>
      <c r="J1678" s="8">
        <v>4003000</v>
      </c>
      <c r="K1678" s="8">
        <v>4000</v>
      </c>
      <c r="L1678" s="8">
        <v>170000</v>
      </c>
      <c r="M1678" s="8">
        <v>174000</v>
      </c>
      <c r="N1678" s="8">
        <v>3608000</v>
      </c>
      <c r="O1678" s="8">
        <v>0.89659999999999995</v>
      </c>
      <c r="P1678" s="9">
        <f t="shared" si="413"/>
        <v>1</v>
      </c>
      <c r="Q1678" s="9">
        <f t="shared" si="414"/>
        <v>0.9537765070288301</v>
      </c>
      <c r="R1678" s="9">
        <f t="shared" si="415"/>
        <v>9.5306171074577078E-4</v>
      </c>
      <c r="S1678" s="9">
        <f t="shared" si="416"/>
        <v>4.0505122706695255E-2</v>
      </c>
      <c r="T1678" s="9">
        <f t="shared" si="417"/>
        <v>4.1458184417441028E-2</v>
      </c>
      <c r="U1678" s="9">
        <f t="shared" si="418"/>
        <v>0.85966166309268521</v>
      </c>
      <c r="V1678" s="9">
        <f t="shared" si="404"/>
        <v>0</v>
      </c>
      <c r="W1678" s="9">
        <f t="shared" si="405"/>
        <v>0</v>
      </c>
      <c r="X1678" s="9">
        <f t="shared" si="406"/>
        <v>1</v>
      </c>
      <c r="Y1678" s="9">
        <f t="shared" si="407"/>
        <v>0</v>
      </c>
      <c r="Z1678" s="9">
        <f t="shared" si="408"/>
        <v>0</v>
      </c>
      <c r="AA1678" s="9">
        <f t="shared" si="409"/>
        <v>0</v>
      </c>
      <c r="AB1678" s="9">
        <f t="shared" si="410"/>
        <v>0</v>
      </c>
      <c r="AC1678" s="9">
        <f t="shared" si="411"/>
        <v>0</v>
      </c>
      <c r="AD1678" s="9">
        <f t="shared" si="412"/>
        <v>1</v>
      </c>
    </row>
    <row r="1679" spans="1:30" ht="29" x14ac:dyDescent="0.35">
      <c r="A1679" s="5">
        <v>1678</v>
      </c>
      <c r="B1679" s="3" t="s">
        <v>1001</v>
      </c>
      <c r="C1679" s="11">
        <v>20</v>
      </c>
      <c r="D1679" s="8">
        <v>3.5</v>
      </c>
      <c r="E1679" s="11">
        <v>0</v>
      </c>
      <c r="F1679" s="11">
        <v>5</v>
      </c>
      <c r="G1679" s="11">
        <v>0</v>
      </c>
      <c r="H1679" s="8">
        <v>3958000</v>
      </c>
      <c r="I1679" s="8">
        <v>3958000</v>
      </c>
      <c r="J1679" s="8">
        <v>259000</v>
      </c>
      <c r="K1679" s="8">
        <v>1161000</v>
      </c>
      <c r="L1679" s="8">
        <v>2528000</v>
      </c>
      <c r="M1679" s="8">
        <v>3689000</v>
      </c>
      <c r="N1679" s="8">
        <v>21666000</v>
      </c>
      <c r="O1679" s="8">
        <v>4.9790000000000001</v>
      </c>
      <c r="P1679" s="9">
        <f t="shared" si="413"/>
        <v>1</v>
      </c>
      <c r="Q1679" s="9">
        <f t="shared" si="414"/>
        <v>6.5437089439110668E-2</v>
      </c>
      <c r="R1679" s="9">
        <f t="shared" si="415"/>
        <v>0.29332996462860028</v>
      </c>
      <c r="S1679" s="9">
        <f t="shared" si="416"/>
        <v>0.63870641738251643</v>
      </c>
      <c r="T1679" s="9">
        <f t="shared" si="417"/>
        <v>0.93203638201111672</v>
      </c>
      <c r="U1679" s="9">
        <f t="shared" si="418"/>
        <v>5.4739767559373425</v>
      </c>
      <c r="V1679" s="9">
        <f t="shared" si="404"/>
        <v>0</v>
      </c>
      <c r="W1679" s="9">
        <f t="shared" si="405"/>
        <v>0</v>
      </c>
      <c r="X1679" s="9">
        <f t="shared" si="406"/>
        <v>1</v>
      </c>
      <c r="Y1679" s="9">
        <f t="shared" si="407"/>
        <v>0</v>
      </c>
      <c r="Z1679" s="9">
        <f t="shared" si="408"/>
        <v>0</v>
      </c>
      <c r="AA1679" s="9">
        <f t="shared" si="409"/>
        <v>0</v>
      </c>
      <c r="AB1679" s="9">
        <f t="shared" si="410"/>
        <v>0</v>
      </c>
      <c r="AC1679" s="9">
        <f t="shared" si="411"/>
        <v>0</v>
      </c>
      <c r="AD1679" s="9">
        <f t="shared" si="412"/>
        <v>1</v>
      </c>
    </row>
    <row r="1680" spans="1:30" ht="29" x14ac:dyDescent="0.35">
      <c r="A1680" s="5">
        <v>1679</v>
      </c>
      <c r="B1680" s="3" t="s">
        <v>1715</v>
      </c>
      <c r="C1680" s="11">
        <v>20</v>
      </c>
      <c r="D1680" s="8">
        <v>2.5</v>
      </c>
      <c r="E1680" s="11">
        <v>0</v>
      </c>
      <c r="F1680" s="11">
        <v>5</v>
      </c>
      <c r="G1680" s="11">
        <v>0</v>
      </c>
      <c r="H1680" s="8">
        <v>7729000</v>
      </c>
      <c r="I1680" s="8">
        <v>11902000</v>
      </c>
      <c r="J1680" s="8">
        <v>-3396000</v>
      </c>
      <c r="K1680" s="8">
        <v>40000</v>
      </c>
      <c r="L1680" s="8">
        <v>15248000</v>
      </c>
      <c r="M1680" s="8">
        <v>15288000</v>
      </c>
      <c r="N1680" s="8">
        <v>3831000</v>
      </c>
      <c r="O1680" s="8">
        <v>0.59740000000000004</v>
      </c>
      <c r="P1680" s="9">
        <f t="shared" si="413"/>
        <v>0.64938665770458748</v>
      </c>
      <c r="Q1680" s="9">
        <f t="shared" si="414"/>
        <v>-0.28533019660561248</v>
      </c>
      <c r="R1680" s="9">
        <f t="shared" si="415"/>
        <v>3.3607797008906068E-3</v>
      </c>
      <c r="S1680" s="9">
        <f t="shared" si="416"/>
        <v>1.2811292219794992</v>
      </c>
      <c r="T1680" s="9">
        <f t="shared" si="417"/>
        <v>1.28449000168039</v>
      </c>
      <c r="U1680" s="9">
        <f t="shared" si="418"/>
        <v>0.32187867585279784</v>
      </c>
      <c r="V1680" s="9">
        <f t="shared" si="404"/>
        <v>0</v>
      </c>
      <c r="W1680" s="9">
        <f t="shared" si="405"/>
        <v>0</v>
      </c>
      <c r="X1680" s="9">
        <f t="shared" si="406"/>
        <v>1</v>
      </c>
      <c r="Y1680" s="9">
        <f t="shared" si="407"/>
        <v>0</v>
      </c>
      <c r="Z1680" s="9">
        <f t="shared" si="408"/>
        <v>0</v>
      </c>
      <c r="AA1680" s="9">
        <f t="shared" si="409"/>
        <v>0</v>
      </c>
      <c r="AB1680" s="9">
        <f t="shared" si="410"/>
        <v>0</v>
      </c>
      <c r="AC1680" s="9">
        <f t="shared" si="411"/>
        <v>0</v>
      </c>
      <c r="AD1680" s="9">
        <f t="shared" si="412"/>
        <v>1</v>
      </c>
    </row>
    <row r="1681" spans="1:30" x14ac:dyDescent="0.35">
      <c r="A1681" s="5">
        <v>1680</v>
      </c>
      <c r="B1681" s="3" t="s">
        <v>1002</v>
      </c>
      <c r="C1681" s="11">
        <v>20</v>
      </c>
      <c r="D1681" s="8">
        <v>18.5</v>
      </c>
      <c r="E1681" s="11">
        <v>0</v>
      </c>
      <c r="F1681" s="11">
        <v>5</v>
      </c>
      <c r="G1681" s="11">
        <v>0</v>
      </c>
      <c r="H1681" s="8">
        <v>20397000</v>
      </c>
      <c r="I1681" s="8">
        <v>27468000</v>
      </c>
      <c r="J1681" s="8">
        <v>15689000</v>
      </c>
      <c r="K1681" s="8">
        <v>7759000</v>
      </c>
      <c r="L1681" s="8">
        <v>4010000</v>
      </c>
      <c r="M1681" s="8">
        <v>11769000</v>
      </c>
      <c r="N1681" s="8">
        <v>14465000</v>
      </c>
      <c r="O1681" s="8">
        <v>0.5212</v>
      </c>
      <c r="P1681" s="9">
        <f t="shared" si="413"/>
        <v>0.74257317605941464</v>
      </c>
      <c r="Q1681" s="9">
        <f t="shared" si="414"/>
        <v>0.57117372943061018</v>
      </c>
      <c r="R1681" s="9">
        <f t="shared" si="415"/>
        <v>0.28247415174020679</v>
      </c>
      <c r="S1681" s="9">
        <f t="shared" si="416"/>
        <v>0.14598805883209554</v>
      </c>
      <c r="T1681" s="9">
        <f t="shared" si="417"/>
        <v>0.42846221057230233</v>
      </c>
      <c r="U1681" s="9">
        <f t="shared" si="418"/>
        <v>0.52661278578709769</v>
      </c>
      <c r="V1681" s="9">
        <f t="shared" si="404"/>
        <v>0</v>
      </c>
      <c r="W1681" s="9">
        <f t="shared" si="405"/>
        <v>0</v>
      </c>
      <c r="X1681" s="9">
        <f t="shared" si="406"/>
        <v>1</v>
      </c>
      <c r="Y1681" s="9">
        <f t="shared" si="407"/>
        <v>0</v>
      </c>
      <c r="Z1681" s="9">
        <f t="shared" si="408"/>
        <v>0</v>
      </c>
      <c r="AA1681" s="9">
        <f t="shared" si="409"/>
        <v>0</v>
      </c>
      <c r="AB1681" s="9">
        <f t="shared" si="410"/>
        <v>0</v>
      </c>
      <c r="AC1681" s="9">
        <f t="shared" si="411"/>
        <v>0</v>
      </c>
      <c r="AD1681" s="9">
        <f t="shared" si="412"/>
        <v>1</v>
      </c>
    </row>
    <row r="1682" spans="1:30" x14ac:dyDescent="0.35">
      <c r="A1682" s="5">
        <v>1681</v>
      </c>
      <c r="B1682" s="3" t="s">
        <v>1716</v>
      </c>
      <c r="C1682" s="11">
        <v>20</v>
      </c>
      <c r="D1682" s="8">
        <v>4</v>
      </c>
      <c r="E1682" s="11">
        <v>0</v>
      </c>
      <c r="F1682" s="11">
        <v>2</v>
      </c>
      <c r="G1682" s="11">
        <v>0</v>
      </c>
      <c r="H1682" s="8">
        <v>13917000</v>
      </c>
      <c r="I1682" s="8">
        <v>27827000</v>
      </c>
      <c r="J1682" s="8">
        <v>14827000</v>
      </c>
      <c r="K1682" s="8">
        <v>2788000</v>
      </c>
      <c r="L1682" s="8">
        <v>663000</v>
      </c>
      <c r="M1682" s="8">
        <v>3451000</v>
      </c>
      <c r="N1682" s="8">
        <v>27941000</v>
      </c>
      <c r="O1682" s="8">
        <v>1.0694999999999999</v>
      </c>
      <c r="P1682" s="9">
        <f t="shared" si="413"/>
        <v>0.50012577712293815</v>
      </c>
      <c r="Q1682" s="9">
        <f t="shared" si="414"/>
        <v>0.53282782908685811</v>
      </c>
      <c r="R1682" s="9">
        <f t="shared" si="415"/>
        <v>0.1001904625004492</v>
      </c>
      <c r="S1682" s="9">
        <f t="shared" si="416"/>
        <v>2.3825780716570238E-2</v>
      </c>
      <c r="T1682" s="9">
        <f t="shared" si="417"/>
        <v>0.12401624321701944</v>
      </c>
      <c r="U1682" s="9">
        <f t="shared" si="418"/>
        <v>1.0040967405756998</v>
      </c>
      <c r="V1682" s="9">
        <f t="shared" si="404"/>
        <v>0</v>
      </c>
      <c r="W1682" s="9">
        <f t="shared" si="405"/>
        <v>0</v>
      </c>
      <c r="X1682" s="9">
        <f t="shared" si="406"/>
        <v>1</v>
      </c>
      <c r="Y1682" s="9">
        <f t="shared" si="407"/>
        <v>0</v>
      </c>
      <c r="Z1682" s="9">
        <f t="shared" si="408"/>
        <v>0</v>
      </c>
      <c r="AA1682" s="9">
        <f t="shared" si="409"/>
        <v>1</v>
      </c>
      <c r="AB1682" s="9">
        <f t="shared" si="410"/>
        <v>0</v>
      </c>
      <c r="AC1682" s="9">
        <f t="shared" si="411"/>
        <v>0</v>
      </c>
      <c r="AD1682" s="9">
        <f t="shared" si="412"/>
        <v>0</v>
      </c>
    </row>
    <row r="1683" spans="1:30" x14ac:dyDescent="0.35">
      <c r="A1683" s="5">
        <v>1682</v>
      </c>
      <c r="B1683" s="3" t="s">
        <v>1003</v>
      </c>
      <c r="C1683" s="11">
        <v>20</v>
      </c>
      <c r="D1683" s="8">
        <v>28.5</v>
      </c>
      <c r="E1683" s="11">
        <v>0</v>
      </c>
      <c r="F1683" s="11">
        <v>2</v>
      </c>
      <c r="G1683" s="11">
        <v>0</v>
      </c>
      <c r="H1683" s="8">
        <v>42061000</v>
      </c>
      <c r="I1683" s="8">
        <v>85872000</v>
      </c>
      <c r="J1683" s="8">
        <v>43927000</v>
      </c>
      <c r="K1683" s="8">
        <v>11791000</v>
      </c>
      <c r="L1683" s="8">
        <v>3681000</v>
      </c>
      <c r="M1683" s="8">
        <v>15472000</v>
      </c>
      <c r="N1683" s="8">
        <v>64881000</v>
      </c>
      <c r="O1683" s="8">
        <v>1.0289999999999999</v>
      </c>
      <c r="P1683" s="9">
        <f t="shared" si="413"/>
        <v>0.48981041550214272</v>
      </c>
      <c r="Q1683" s="9">
        <f t="shared" si="414"/>
        <v>0.51154043227128754</v>
      </c>
      <c r="R1683" s="9">
        <f t="shared" si="415"/>
        <v>0.13730901807341159</v>
      </c>
      <c r="S1683" s="9">
        <f t="shared" si="416"/>
        <v>4.2866126327557291E-2</v>
      </c>
      <c r="T1683" s="9">
        <f t="shared" si="417"/>
        <v>0.18017514440096888</v>
      </c>
      <c r="U1683" s="9">
        <f t="shared" si="418"/>
        <v>0.75555477920626046</v>
      </c>
      <c r="V1683" s="9">
        <f t="shared" si="404"/>
        <v>0</v>
      </c>
      <c r="W1683" s="9">
        <f t="shared" si="405"/>
        <v>0</v>
      </c>
      <c r="X1683" s="9">
        <f t="shared" si="406"/>
        <v>1</v>
      </c>
      <c r="Y1683" s="9">
        <f t="shared" si="407"/>
        <v>0</v>
      </c>
      <c r="Z1683" s="9">
        <f t="shared" si="408"/>
        <v>0</v>
      </c>
      <c r="AA1683" s="9">
        <f t="shared" si="409"/>
        <v>1</v>
      </c>
      <c r="AB1683" s="9">
        <f t="shared" si="410"/>
        <v>0</v>
      </c>
      <c r="AC1683" s="9">
        <f t="shared" si="411"/>
        <v>0</v>
      </c>
      <c r="AD1683" s="9">
        <f t="shared" si="412"/>
        <v>0</v>
      </c>
    </row>
    <row r="1684" spans="1:30" x14ac:dyDescent="0.35">
      <c r="A1684" s="5">
        <v>1683</v>
      </c>
      <c r="B1684" s="3" t="s">
        <v>1004</v>
      </c>
      <c r="C1684" s="11">
        <v>20</v>
      </c>
      <c r="D1684" s="8">
        <v>9</v>
      </c>
      <c r="E1684" s="11">
        <v>0</v>
      </c>
      <c r="F1684" s="11">
        <v>2</v>
      </c>
      <c r="G1684" s="11">
        <v>0</v>
      </c>
      <c r="H1684" s="8">
        <v>170000</v>
      </c>
      <c r="I1684" s="8">
        <v>9176000</v>
      </c>
      <c r="J1684" s="8">
        <v>1585000</v>
      </c>
      <c r="K1684" s="8">
        <v>4823000</v>
      </c>
      <c r="L1684" s="8">
        <v>2698000</v>
      </c>
      <c r="M1684" s="8">
        <v>7521000</v>
      </c>
      <c r="N1684" s="8">
        <v>18988000</v>
      </c>
      <c r="O1684" s="8">
        <v>2.8010000000000002</v>
      </c>
      <c r="P1684" s="9">
        <f t="shared" si="413"/>
        <v>1.8526591107236267E-2</v>
      </c>
      <c r="Q1684" s="9">
        <f t="shared" si="414"/>
        <v>0.17273321708805581</v>
      </c>
      <c r="R1684" s="9">
        <f t="shared" si="415"/>
        <v>0.52561028770706186</v>
      </c>
      <c r="S1684" s="9">
        <f t="shared" si="416"/>
        <v>0.29402789886660852</v>
      </c>
      <c r="T1684" s="9">
        <f t="shared" si="417"/>
        <v>0.81963818657367049</v>
      </c>
      <c r="U1684" s="9">
        <f t="shared" si="418"/>
        <v>2.0693112467306016</v>
      </c>
      <c r="V1684" s="9">
        <f t="shared" si="404"/>
        <v>0</v>
      </c>
      <c r="W1684" s="9">
        <f t="shared" si="405"/>
        <v>0</v>
      </c>
      <c r="X1684" s="9">
        <f t="shared" si="406"/>
        <v>1</v>
      </c>
      <c r="Y1684" s="9">
        <f t="shared" si="407"/>
        <v>0</v>
      </c>
      <c r="Z1684" s="9">
        <f t="shared" si="408"/>
        <v>0</v>
      </c>
      <c r="AA1684" s="9">
        <f t="shared" si="409"/>
        <v>1</v>
      </c>
      <c r="AB1684" s="9">
        <f t="shared" si="410"/>
        <v>0</v>
      </c>
      <c r="AC1684" s="9">
        <f t="shared" si="411"/>
        <v>0</v>
      </c>
      <c r="AD1684" s="9">
        <f t="shared" si="412"/>
        <v>0</v>
      </c>
    </row>
    <row r="1685" spans="1:30" x14ac:dyDescent="0.35">
      <c r="A1685" s="5">
        <v>1684</v>
      </c>
      <c r="B1685" s="3" t="s">
        <v>1005</v>
      </c>
      <c r="C1685" s="11">
        <v>20</v>
      </c>
      <c r="D1685" s="8">
        <v>7.5</v>
      </c>
      <c r="E1685" s="11">
        <v>0</v>
      </c>
      <c r="F1685" s="11">
        <v>5</v>
      </c>
      <c r="G1685" s="11">
        <v>0</v>
      </c>
      <c r="H1685" s="8">
        <v>20794000</v>
      </c>
      <c r="I1685" s="8">
        <v>55601000</v>
      </c>
      <c r="J1685" s="8">
        <v>38964000</v>
      </c>
      <c r="K1685" s="8">
        <v>11995000</v>
      </c>
      <c r="L1685" s="8">
        <v>4632000</v>
      </c>
      <c r="M1685" s="8">
        <v>16627000</v>
      </c>
      <c r="N1685" s="8">
        <v>29952000</v>
      </c>
      <c r="O1685" s="8">
        <v>0.62960000000000005</v>
      </c>
      <c r="P1685" s="9">
        <f t="shared" si="413"/>
        <v>0.37398607938706141</v>
      </c>
      <c r="Q1685" s="9">
        <f t="shared" si="414"/>
        <v>0.70077876297188901</v>
      </c>
      <c r="R1685" s="9">
        <f t="shared" si="415"/>
        <v>0.21573352997248252</v>
      </c>
      <c r="S1685" s="9">
        <f t="shared" si="416"/>
        <v>8.3307854175284621E-2</v>
      </c>
      <c r="T1685" s="9">
        <f t="shared" si="417"/>
        <v>0.29904138414776715</v>
      </c>
      <c r="U1685" s="9">
        <f t="shared" si="418"/>
        <v>0.53869534720598555</v>
      </c>
      <c r="V1685" s="9">
        <f t="shared" si="404"/>
        <v>0</v>
      </c>
      <c r="W1685" s="9">
        <f t="shared" si="405"/>
        <v>0</v>
      </c>
      <c r="X1685" s="9">
        <f t="shared" si="406"/>
        <v>1</v>
      </c>
      <c r="Y1685" s="9">
        <f t="shared" si="407"/>
        <v>0</v>
      </c>
      <c r="Z1685" s="9">
        <f t="shared" si="408"/>
        <v>0</v>
      </c>
      <c r="AA1685" s="9">
        <f t="shared" si="409"/>
        <v>0</v>
      </c>
      <c r="AB1685" s="9">
        <f t="shared" si="410"/>
        <v>0</v>
      </c>
      <c r="AC1685" s="9">
        <f t="shared" si="411"/>
        <v>0</v>
      </c>
      <c r="AD1685" s="9">
        <f t="shared" si="412"/>
        <v>1</v>
      </c>
    </row>
    <row r="1686" spans="1:30" x14ac:dyDescent="0.35">
      <c r="A1686" s="5">
        <v>1685</v>
      </c>
      <c r="B1686" s="3" t="s">
        <v>1717</v>
      </c>
      <c r="C1686" s="11">
        <v>20</v>
      </c>
      <c r="D1686" s="8">
        <v>4.5</v>
      </c>
      <c r="E1686" s="11">
        <v>0</v>
      </c>
      <c r="F1686" s="11">
        <v>5</v>
      </c>
      <c r="G1686" s="11">
        <v>0</v>
      </c>
      <c r="H1686" s="8">
        <v>1941000</v>
      </c>
      <c r="I1686" s="8">
        <v>10243000</v>
      </c>
      <c r="J1686" s="8">
        <v>3318000</v>
      </c>
      <c r="K1686" s="8">
        <v>6750000</v>
      </c>
      <c r="L1686" s="8">
        <v>165000</v>
      </c>
      <c r="M1686" s="8">
        <v>6915000</v>
      </c>
      <c r="N1686" s="8">
        <v>193000</v>
      </c>
      <c r="O1686" s="8">
        <v>1.9699999999999999E-2</v>
      </c>
      <c r="P1686" s="9">
        <f t="shared" si="413"/>
        <v>0.18949526505906472</v>
      </c>
      <c r="Q1686" s="9">
        <f t="shared" si="414"/>
        <v>0.32392853656155424</v>
      </c>
      <c r="R1686" s="9">
        <f t="shared" si="415"/>
        <v>0.65898662501220351</v>
      </c>
      <c r="S1686" s="9">
        <f t="shared" si="416"/>
        <v>1.610856194474275E-2</v>
      </c>
      <c r="T1686" s="9">
        <f t="shared" si="417"/>
        <v>0.67509518695694626</v>
      </c>
      <c r="U1686" s="9">
        <f t="shared" si="418"/>
        <v>1.8842136092941521E-2</v>
      </c>
      <c r="V1686" s="9">
        <f t="shared" si="404"/>
        <v>0</v>
      </c>
      <c r="W1686" s="9">
        <f t="shared" si="405"/>
        <v>0</v>
      </c>
      <c r="X1686" s="9">
        <f t="shared" si="406"/>
        <v>1</v>
      </c>
      <c r="Y1686" s="9">
        <f t="shared" si="407"/>
        <v>0</v>
      </c>
      <c r="Z1686" s="9">
        <f t="shared" si="408"/>
        <v>0</v>
      </c>
      <c r="AA1686" s="9">
        <f t="shared" si="409"/>
        <v>0</v>
      </c>
      <c r="AB1686" s="9">
        <f t="shared" si="410"/>
        <v>0</v>
      </c>
      <c r="AC1686" s="9">
        <f t="shared" si="411"/>
        <v>0</v>
      </c>
      <c r="AD1686" s="9">
        <f t="shared" si="412"/>
        <v>1</v>
      </c>
    </row>
    <row r="1687" spans="1:30" x14ac:dyDescent="0.35">
      <c r="A1687" s="5">
        <v>1686</v>
      </c>
      <c r="B1687" s="3" t="s">
        <v>1718</v>
      </c>
      <c r="C1687" s="11">
        <v>20</v>
      </c>
      <c r="D1687" s="8">
        <v>14</v>
      </c>
      <c r="E1687" s="11">
        <v>0</v>
      </c>
      <c r="F1687" s="11">
        <v>2</v>
      </c>
      <c r="G1687" s="11">
        <v>0</v>
      </c>
      <c r="H1687" s="8">
        <v>17624000</v>
      </c>
      <c r="I1687" s="8">
        <v>20687000</v>
      </c>
      <c r="J1687" s="8">
        <v>13529000</v>
      </c>
      <c r="K1687" s="8">
        <v>2104000</v>
      </c>
      <c r="L1687" s="8">
        <v>5040000</v>
      </c>
      <c r="M1687" s="8">
        <v>7144000</v>
      </c>
      <c r="N1687" s="8">
        <v>8704000</v>
      </c>
      <c r="O1687" s="8">
        <v>0.42220000000000002</v>
      </c>
      <c r="P1687" s="9">
        <f t="shared" si="413"/>
        <v>0.85193599845313484</v>
      </c>
      <c r="Q1687" s="9">
        <f t="shared" si="414"/>
        <v>0.65398559481800167</v>
      </c>
      <c r="R1687" s="9">
        <f t="shared" si="415"/>
        <v>0.10170638565282544</v>
      </c>
      <c r="S1687" s="9">
        <f t="shared" si="416"/>
        <v>0.24363126601247159</v>
      </c>
      <c r="T1687" s="9">
        <f t="shared" si="417"/>
        <v>0.34533765166529706</v>
      </c>
      <c r="U1687" s="9">
        <f t="shared" si="418"/>
        <v>0.42074732924058589</v>
      </c>
      <c r="V1687" s="9">
        <f t="shared" si="404"/>
        <v>0</v>
      </c>
      <c r="W1687" s="9">
        <f t="shared" si="405"/>
        <v>0</v>
      </c>
      <c r="X1687" s="9">
        <f t="shared" si="406"/>
        <v>1</v>
      </c>
      <c r="Y1687" s="9">
        <f t="shared" si="407"/>
        <v>0</v>
      </c>
      <c r="Z1687" s="9">
        <f t="shared" si="408"/>
        <v>0</v>
      </c>
      <c r="AA1687" s="9">
        <f t="shared" si="409"/>
        <v>1</v>
      </c>
      <c r="AB1687" s="9">
        <f t="shared" si="410"/>
        <v>0</v>
      </c>
      <c r="AC1687" s="9">
        <f t="shared" si="411"/>
        <v>0</v>
      </c>
      <c r="AD1687" s="9">
        <f t="shared" si="412"/>
        <v>0</v>
      </c>
    </row>
    <row r="1688" spans="1:30" x14ac:dyDescent="0.35">
      <c r="A1688" s="5">
        <v>1687</v>
      </c>
      <c r="B1688" s="3" t="s">
        <v>1006</v>
      </c>
      <c r="C1688" s="11">
        <v>20</v>
      </c>
      <c r="D1688" s="8">
        <v>2</v>
      </c>
      <c r="E1688" s="11">
        <v>0</v>
      </c>
      <c r="F1688" s="11">
        <v>5</v>
      </c>
      <c r="G1688" s="11">
        <v>0</v>
      </c>
      <c r="H1688" s="8">
        <v>11332000</v>
      </c>
      <c r="I1688" s="8">
        <v>28243000</v>
      </c>
      <c r="J1688" s="8">
        <v>761000</v>
      </c>
      <c r="K1688" s="8">
        <v>1685000</v>
      </c>
      <c r="L1688" s="8">
        <v>8874000</v>
      </c>
      <c r="M1688" s="8">
        <v>10559000</v>
      </c>
      <c r="N1688" s="8">
        <v>52343000</v>
      </c>
      <c r="O1688" s="8">
        <v>3.5607000000000002</v>
      </c>
      <c r="P1688" s="9">
        <f t="shared" si="413"/>
        <v>0.40123216372198423</v>
      </c>
      <c r="Q1688" s="9">
        <f t="shared" si="414"/>
        <v>2.6944729667528238E-2</v>
      </c>
      <c r="R1688" s="9">
        <f t="shared" si="415"/>
        <v>5.9660800906419287E-2</v>
      </c>
      <c r="S1688" s="9">
        <f t="shared" si="416"/>
        <v>0.31420174910597315</v>
      </c>
      <c r="T1688" s="9">
        <f t="shared" si="417"/>
        <v>0.37386255001239244</v>
      </c>
      <c r="U1688" s="9">
        <f t="shared" si="418"/>
        <v>1.8533087844775697</v>
      </c>
      <c r="V1688" s="9">
        <f t="shared" si="404"/>
        <v>0</v>
      </c>
      <c r="W1688" s="9">
        <f t="shared" si="405"/>
        <v>0</v>
      </c>
      <c r="X1688" s="9">
        <f t="shared" si="406"/>
        <v>1</v>
      </c>
      <c r="Y1688" s="9">
        <f t="shared" si="407"/>
        <v>0</v>
      </c>
      <c r="Z1688" s="9">
        <f t="shared" si="408"/>
        <v>0</v>
      </c>
      <c r="AA1688" s="9">
        <f t="shared" si="409"/>
        <v>0</v>
      </c>
      <c r="AB1688" s="9">
        <f t="shared" si="410"/>
        <v>0</v>
      </c>
      <c r="AC1688" s="9">
        <f t="shared" si="411"/>
        <v>0</v>
      </c>
      <c r="AD1688" s="9">
        <f t="shared" si="412"/>
        <v>1</v>
      </c>
    </row>
    <row r="1689" spans="1:30" x14ac:dyDescent="0.35">
      <c r="A1689" s="5">
        <v>1688</v>
      </c>
      <c r="B1689" s="3" t="s">
        <v>1719</v>
      </c>
      <c r="C1689" s="11">
        <v>20</v>
      </c>
      <c r="D1689" s="8">
        <v>0</v>
      </c>
      <c r="E1689" s="11">
        <v>0</v>
      </c>
      <c r="F1689" s="11">
        <v>5</v>
      </c>
      <c r="G1689" s="11">
        <v>0</v>
      </c>
      <c r="H1689" s="8">
        <v>14144000</v>
      </c>
      <c r="I1689" s="8">
        <v>14144000</v>
      </c>
      <c r="J1689" s="8">
        <v>-31000</v>
      </c>
      <c r="K1689" s="8">
        <v>50000</v>
      </c>
      <c r="L1689" s="8">
        <v>14110000</v>
      </c>
      <c r="M1689" s="8">
        <v>14160000</v>
      </c>
      <c r="N1689" s="8">
        <v>258000</v>
      </c>
      <c r="O1689" s="8">
        <v>3.6499999999999998E-2</v>
      </c>
      <c r="P1689" s="9">
        <f t="shared" si="413"/>
        <v>1</v>
      </c>
      <c r="Q1689" s="9">
        <f t="shared" si="414"/>
        <v>-2.1917420814479638E-3</v>
      </c>
      <c r="R1689" s="9">
        <f t="shared" si="415"/>
        <v>3.5350678733031674E-3</v>
      </c>
      <c r="S1689" s="9">
        <f t="shared" si="416"/>
        <v>0.99759615384615385</v>
      </c>
      <c r="T1689" s="9">
        <f t="shared" si="417"/>
        <v>1.001131221719457</v>
      </c>
      <c r="U1689" s="9">
        <f t="shared" si="418"/>
        <v>1.8240950226244345E-2</v>
      </c>
      <c r="V1689" s="9">
        <f t="shared" si="404"/>
        <v>0</v>
      </c>
      <c r="W1689" s="9">
        <f t="shared" si="405"/>
        <v>0</v>
      </c>
      <c r="X1689" s="9">
        <f t="shared" si="406"/>
        <v>1</v>
      </c>
      <c r="Y1689" s="9">
        <f t="shared" si="407"/>
        <v>0</v>
      </c>
      <c r="Z1689" s="9">
        <f t="shared" si="408"/>
        <v>0</v>
      </c>
      <c r="AA1689" s="9">
        <f t="shared" si="409"/>
        <v>0</v>
      </c>
      <c r="AB1689" s="9">
        <f t="shared" si="410"/>
        <v>0</v>
      </c>
      <c r="AC1689" s="9">
        <f t="shared" si="411"/>
        <v>0</v>
      </c>
      <c r="AD1689" s="9">
        <f t="shared" si="412"/>
        <v>1</v>
      </c>
    </row>
    <row r="1690" spans="1:30" x14ac:dyDescent="0.35">
      <c r="A1690" s="5">
        <v>1689</v>
      </c>
      <c r="B1690" s="3" t="s">
        <v>1720</v>
      </c>
      <c r="C1690" s="11">
        <v>20</v>
      </c>
      <c r="D1690" s="8">
        <v>1</v>
      </c>
      <c r="E1690" s="11">
        <v>0</v>
      </c>
      <c r="F1690" s="11">
        <v>5</v>
      </c>
      <c r="G1690" s="11">
        <v>0</v>
      </c>
      <c r="H1690" s="8">
        <v>56000</v>
      </c>
      <c r="I1690" s="8">
        <v>56000</v>
      </c>
      <c r="J1690" s="8">
        <v>-111000</v>
      </c>
      <c r="K1690" s="8">
        <v>136000</v>
      </c>
      <c r="L1690" s="8">
        <v>21000</v>
      </c>
      <c r="M1690" s="8">
        <v>157000</v>
      </c>
      <c r="N1690" s="8">
        <v>799000</v>
      </c>
      <c r="O1690" s="8">
        <v>28.535699999999999</v>
      </c>
      <c r="P1690" s="9">
        <f t="shared" si="413"/>
        <v>1</v>
      </c>
      <c r="Q1690" s="9">
        <f t="shared" si="414"/>
        <v>-1.9821428571428572</v>
      </c>
      <c r="R1690" s="9">
        <f t="shared" si="415"/>
        <v>2.4285714285714284</v>
      </c>
      <c r="S1690" s="9">
        <f t="shared" si="416"/>
        <v>0.375</v>
      </c>
      <c r="T1690" s="9">
        <f t="shared" si="417"/>
        <v>2.8035714285714284</v>
      </c>
      <c r="U1690" s="9">
        <f t="shared" si="418"/>
        <v>14.267857142857142</v>
      </c>
      <c r="V1690" s="9">
        <f t="shared" si="404"/>
        <v>0</v>
      </c>
      <c r="W1690" s="9">
        <f t="shared" si="405"/>
        <v>0</v>
      </c>
      <c r="X1690" s="9">
        <f t="shared" si="406"/>
        <v>1</v>
      </c>
      <c r="Y1690" s="9">
        <f t="shared" si="407"/>
        <v>0</v>
      </c>
      <c r="Z1690" s="9">
        <f t="shared" si="408"/>
        <v>0</v>
      </c>
      <c r="AA1690" s="9">
        <f t="shared" si="409"/>
        <v>0</v>
      </c>
      <c r="AB1690" s="9">
        <f t="shared" si="410"/>
        <v>0</v>
      </c>
      <c r="AC1690" s="9">
        <f t="shared" si="411"/>
        <v>0</v>
      </c>
      <c r="AD1690" s="9">
        <f t="shared" si="412"/>
        <v>1</v>
      </c>
    </row>
    <row r="1691" spans="1:30" x14ac:dyDescent="0.35">
      <c r="A1691" s="5">
        <v>1690</v>
      </c>
      <c r="B1691" s="3" t="s">
        <v>1007</v>
      </c>
      <c r="C1691" s="11">
        <v>20</v>
      </c>
      <c r="D1691" s="8">
        <v>1.5</v>
      </c>
      <c r="E1691" s="11">
        <v>0</v>
      </c>
      <c r="F1691" s="11">
        <v>5</v>
      </c>
      <c r="G1691" s="11">
        <v>0</v>
      </c>
      <c r="H1691" s="8">
        <v>3562000</v>
      </c>
      <c r="I1691" s="8">
        <v>3562000</v>
      </c>
      <c r="J1691" s="8">
        <v>602000</v>
      </c>
      <c r="K1691" s="8">
        <v>1651000</v>
      </c>
      <c r="L1691" s="8">
        <v>1299000</v>
      </c>
      <c r="M1691" s="8">
        <v>2950000</v>
      </c>
      <c r="N1691" s="8">
        <v>10289000</v>
      </c>
      <c r="O1691" s="8">
        <v>3.9942000000000002</v>
      </c>
      <c r="P1691" s="9">
        <f t="shared" si="413"/>
        <v>1</v>
      </c>
      <c r="Q1691" s="9">
        <f t="shared" si="414"/>
        <v>0.16900617630544637</v>
      </c>
      <c r="R1691" s="9">
        <f t="shared" si="415"/>
        <v>0.46350364963503649</v>
      </c>
      <c r="S1691" s="9">
        <f t="shared" si="416"/>
        <v>0.36468276249298148</v>
      </c>
      <c r="T1691" s="9">
        <f t="shared" si="417"/>
        <v>0.82818641212801791</v>
      </c>
      <c r="U1691" s="9">
        <f t="shared" si="418"/>
        <v>2.8885457608085345</v>
      </c>
      <c r="V1691" s="9">
        <f t="shared" si="404"/>
        <v>0</v>
      </c>
      <c r="W1691" s="9">
        <f t="shared" si="405"/>
        <v>0</v>
      </c>
      <c r="X1691" s="9">
        <f t="shared" si="406"/>
        <v>1</v>
      </c>
      <c r="Y1691" s="9">
        <f t="shared" si="407"/>
        <v>0</v>
      </c>
      <c r="Z1691" s="9">
        <f t="shared" si="408"/>
        <v>0</v>
      </c>
      <c r="AA1691" s="9">
        <f t="shared" si="409"/>
        <v>0</v>
      </c>
      <c r="AB1691" s="9">
        <f t="shared" si="410"/>
        <v>0</v>
      </c>
      <c r="AC1691" s="9">
        <f t="shared" si="411"/>
        <v>0</v>
      </c>
      <c r="AD1691" s="9">
        <f t="shared" si="412"/>
        <v>1</v>
      </c>
    </row>
    <row r="1692" spans="1:30" x14ac:dyDescent="0.35">
      <c r="A1692" s="5">
        <v>1691</v>
      </c>
      <c r="B1692" s="3" t="s">
        <v>1721</v>
      </c>
      <c r="C1692" s="11">
        <v>20</v>
      </c>
      <c r="D1692" s="8">
        <v>8</v>
      </c>
      <c r="E1692" s="11">
        <v>0</v>
      </c>
      <c r="F1692" s="11">
        <v>5</v>
      </c>
      <c r="G1692" s="11">
        <v>0</v>
      </c>
      <c r="H1692" s="8">
        <v>2657000</v>
      </c>
      <c r="I1692" s="8">
        <v>2657000</v>
      </c>
      <c r="J1692" s="8">
        <v>-3947000</v>
      </c>
      <c r="K1692" s="8">
        <v>2371000</v>
      </c>
      <c r="L1692" s="8">
        <v>4213000</v>
      </c>
      <c r="M1692" s="8">
        <v>6584000</v>
      </c>
      <c r="N1692" s="8">
        <v>3661000</v>
      </c>
      <c r="O1692" s="8">
        <v>2.2675999999999998</v>
      </c>
      <c r="P1692" s="9">
        <f t="shared" si="413"/>
        <v>1</v>
      </c>
      <c r="Q1692" s="9">
        <f t="shared" si="414"/>
        <v>-1.4855099736544977</v>
      </c>
      <c r="R1692" s="9">
        <f t="shared" si="415"/>
        <v>0.89235980429055328</v>
      </c>
      <c r="S1692" s="9">
        <f t="shared" si="416"/>
        <v>1.5856228829506962</v>
      </c>
      <c r="T1692" s="9">
        <f t="shared" si="417"/>
        <v>2.4779826872412496</v>
      </c>
      <c r="U1692" s="9">
        <f t="shared" si="418"/>
        <v>1.3778697779450508</v>
      </c>
      <c r="V1692" s="9">
        <f t="shared" si="404"/>
        <v>0</v>
      </c>
      <c r="W1692" s="9">
        <f t="shared" si="405"/>
        <v>0</v>
      </c>
      <c r="X1692" s="9">
        <f t="shared" si="406"/>
        <v>1</v>
      </c>
      <c r="Y1692" s="9">
        <f t="shared" si="407"/>
        <v>0</v>
      </c>
      <c r="Z1692" s="9">
        <f t="shared" si="408"/>
        <v>0</v>
      </c>
      <c r="AA1692" s="9">
        <f t="shared" si="409"/>
        <v>0</v>
      </c>
      <c r="AB1692" s="9">
        <f t="shared" si="410"/>
        <v>0</v>
      </c>
      <c r="AC1692" s="9">
        <f t="shared" si="411"/>
        <v>0</v>
      </c>
      <c r="AD1692" s="9">
        <f t="shared" si="412"/>
        <v>1</v>
      </c>
    </row>
    <row r="1693" spans="1:30" ht="29" x14ac:dyDescent="0.35">
      <c r="A1693" s="5">
        <v>1692</v>
      </c>
      <c r="B1693" s="3" t="s">
        <v>1722</v>
      </c>
      <c r="C1693" s="11">
        <v>20</v>
      </c>
      <c r="D1693" s="8">
        <v>15</v>
      </c>
      <c r="E1693" s="11">
        <v>0</v>
      </c>
      <c r="F1693" s="11">
        <v>5</v>
      </c>
      <c r="G1693" s="11">
        <v>0</v>
      </c>
      <c r="H1693" s="8">
        <v>38703000</v>
      </c>
      <c r="I1693" s="8">
        <v>38906000</v>
      </c>
      <c r="J1693" s="8">
        <v>1334000</v>
      </c>
      <c r="K1693" s="8">
        <v>32992000</v>
      </c>
      <c r="L1693" s="8">
        <v>4570000</v>
      </c>
      <c r="M1693" s="8">
        <v>37562000</v>
      </c>
      <c r="N1693" s="8">
        <v>19856000</v>
      </c>
      <c r="O1693" s="8">
        <v>0.54500000000000004</v>
      </c>
      <c r="P1693" s="9">
        <f t="shared" si="413"/>
        <v>0.99478229578985244</v>
      </c>
      <c r="Q1693" s="9">
        <f t="shared" si="414"/>
        <v>3.4287770523826658E-2</v>
      </c>
      <c r="R1693" s="9">
        <f t="shared" si="415"/>
        <v>0.84799259754279543</v>
      </c>
      <c r="S1693" s="9">
        <f t="shared" si="416"/>
        <v>0.11746260216933122</v>
      </c>
      <c r="T1693" s="9">
        <f t="shared" si="417"/>
        <v>0.96545519971212668</v>
      </c>
      <c r="U1693" s="9">
        <f t="shared" si="418"/>
        <v>0.51035829949108102</v>
      </c>
      <c r="V1693" s="9">
        <f t="shared" si="404"/>
        <v>0</v>
      </c>
      <c r="W1693" s="9">
        <f t="shared" si="405"/>
        <v>0</v>
      </c>
      <c r="X1693" s="9">
        <f t="shared" si="406"/>
        <v>1</v>
      </c>
      <c r="Y1693" s="9">
        <f t="shared" si="407"/>
        <v>0</v>
      </c>
      <c r="Z1693" s="9">
        <f t="shared" si="408"/>
        <v>0</v>
      </c>
      <c r="AA1693" s="9">
        <f t="shared" si="409"/>
        <v>0</v>
      </c>
      <c r="AB1693" s="9">
        <f t="shared" si="410"/>
        <v>0</v>
      </c>
      <c r="AC1693" s="9">
        <f t="shared" si="411"/>
        <v>0</v>
      </c>
      <c r="AD1693" s="9">
        <f t="shared" si="412"/>
        <v>1</v>
      </c>
    </row>
    <row r="1694" spans="1:30" x14ac:dyDescent="0.35">
      <c r="A1694" s="5">
        <v>1693</v>
      </c>
      <c r="B1694" s="3" t="s">
        <v>1008</v>
      </c>
      <c r="C1694" s="11">
        <v>20</v>
      </c>
      <c r="D1694" s="8">
        <v>28</v>
      </c>
      <c r="E1694" s="11">
        <v>0</v>
      </c>
      <c r="F1694" s="11">
        <v>2</v>
      </c>
      <c r="G1694" s="11">
        <v>0</v>
      </c>
      <c r="H1694" s="8">
        <v>3700000</v>
      </c>
      <c r="I1694" s="8">
        <v>24188000</v>
      </c>
      <c r="J1694" s="8">
        <v>18906000</v>
      </c>
      <c r="K1694" s="8">
        <v>4888000</v>
      </c>
      <c r="L1694" s="8">
        <v>351000</v>
      </c>
      <c r="M1694" s="8">
        <v>5239000</v>
      </c>
      <c r="N1694" s="8">
        <v>15331000</v>
      </c>
      <c r="O1694" s="8">
        <v>0.59219999999999995</v>
      </c>
      <c r="P1694" s="9">
        <f t="shared" si="413"/>
        <v>0.15296841408963122</v>
      </c>
      <c r="Q1694" s="9">
        <f t="shared" si="414"/>
        <v>0.78162725318339676</v>
      </c>
      <c r="R1694" s="9">
        <f t="shared" si="415"/>
        <v>0.20208367785678849</v>
      </c>
      <c r="S1694" s="9">
        <f t="shared" si="416"/>
        <v>1.4511327931205556E-2</v>
      </c>
      <c r="T1694" s="9">
        <f t="shared" si="417"/>
        <v>0.21659500578799404</v>
      </c>
      <c r="U1694" s="9">
        <f t="shared" si="418"/>
        <v>0.63382669092111787</v>
      </c>
      <c r="V1694" s="9">
        <f t="shared" si="404"/>
        <v>0</v>
      </c>
      <c r="W1694" s="9">
        <f t="shared" si="405"/>
        <v>0</v>
      </c>
      <c r="X1694" s="9">
        <f t="shared" si="406"/>
        <v>1</v>
      </c>
      <c r="Y1694" s="9">
        <f t="shared" si="407"/>
        <v>0</v>
      </c>
      <c r="Z1694" s="9">
        <f t="shared" si="408"/>
        <v>0</v>
      </c>
      <c r="AA1694" s="9">
        <f t="shared" si="409"/>
        <v>1</v>
      </c>
      <c r="AB1694" s="9">
        <f t="shared" si="410"/>
        <v>0</v>
      </c>
      <c r="AC1694" s="9">
        <f t="shared" si="411"/>
        <v>0</v>
      </c>
      <c r="AD1694" s="9">
        <f t="shared" si="412"/>
        <v>0</v>
      </c>
    </row>
    <row r="1695" spans="1:30" x14ac:dyDescent="0.35">
      <c r="A1695" s="5">
        <v>1694</v>
      </c>
      <c r="B1695" s="3" t="s">
        <v>1723</v>
      </c>
      <c r="C1695" s="11">
        <v>20</v>
      </c>
      <c r="D1695" s="8">
        <v>4.5</v>
      </c>
      <c r="E1695" s="11">
        <v>0</v>
      </c>
      <c r="F1695" s="11">
        <v>5</v>
      </c>
      <c r="G1695" s="11">
        <v>0</v>
      </c>
      <c r="H1695" s="8">
        <v>3388000</v>
      </c>
      <c r="I1695" s="8">
        <v>6274000</v>
      </c>
      <c r="J1695" s="8">
        <v>-1877000</v>
      </c>
      <c r="K1695" s="8">
        <v>8005000</v>
      </c>
      <c r="L1695" s="8">
        <v>136000</v>
      </c>
      <c r="M1695" s="8">
        <v>8141000</v>
      </c>
      <c r="N1695" s="8">
        <v>1147000</v>
      </c>
      <c r="O1695" s="8">
        <v>0.193</v>
      </c>
      <c r="P1695" s="9">
        <f t="shared" si="413"/>
        <v>0.54000637551801078</v>
      </c>
      <c r="Q1695" s="9">
        <f t="shared" si="414"/>
        <v>-0.299171182658591</v>
      </c>
      <c r="R1695" s="9">
        <f t="shared" si="415"/>
        <v>1.275900541919031</v>
      </c>
      <c r="S1695" s="9">
        <f t="shared" si="416"/>
        <v>2.1676761236850493E-2</v>
      </c>
      <c r="T1695" s="9">
        <f t="shared" si="417"/>
        <v>1.2975773031558815</v>
      </c>
      <c r="U1695" s="9">
        <f t="shared" si="418"/>
        <v>0.18281797896079058</v>
      </c>
      <c r="V1695" s="9">
        <f t="shared" si="404"/>
        <v>0</v>
      </c>
      <c r="W1695" s="9">
        <f t="shared" si="405"/>
        <v>0</v>
      </c>
      <c r="X1695" s="9">
        <f t="shared" si="406"/>
        <v>1</v>
      </c>
      <c r="Y1695" s="9">
        <f t="shared" si="407"/>
        <v>0</v>
      </c>
      <c r="Z1695" s="9">
        <f t="shared" si="408"/>
        <v>0</v>
      </c>
      <c r="AA1695" s="9">
        <f t="shared" si="409"/>
        <v>0</v>
      </c>
      <c r="AB1695" s="9">
        <f t="shared" si="410"/>
        <v>0</v>
      </c>
      <c r="AC1695" s="9">
        <f t="shared" si="411"/>
        <v>0</v>
      </c>
      <c r="AD1695" s="9">
        <f t="shared" si="412"/>
        <v>1</v>
      </c>
    </row>
    <row r="1696" spans="1:30" x14ac:dyDescent="0.35">
      <c r="A1696" s="5">
        <v>1695</v>
      </c>
      <c r="B1696" s="3" t="s">
        <v>1009</v>
      </c>
      <c r="C1696" s="11">
        <v>20</v>
      </c>
      <c r="D1696" s="8">
        <v>12</v>
      </c>
      <c r="E1696" s="11">
        <v>0</v>
      </c>
      <c r="F1696" s="11">
        <v>5</v>
      </c>
      <c r="G1696" s="11">
        <v>0</v>
      </c>
      <c r="H1696" s="8">
        <v>5520000</v>
      </c>
      <c r="I1696" s="8">
        <v>8059000</v>
      </c>
      <c r="J1696" s="8">
        <v>5119000</v>
      </c>
      <c r="K1696" s="8">
        <v>1700000</v>
      </c>
      <c r="L1696" s="8">
        <v>735000</v>
      </c>
      <c r="M1696" s="8">
        <v>2435000</v>
      </c>
      <c r="N1696" s="8">
        <v>41622000</v>
      </c>
      <c r="O1696" s="8">
        <v>5.1481000000000003</v>
      </c>
      <c r="P1696" s="9">
        <f t="shared" si="413"/>
        <v>0.68494850477726765</v>
      </c>
      <c r="Q1696" s="9">
        <f t="shared" si="414"/>
        <v>0.63519047028167264</v>
      </c>
      <c r="R1696" s="9">
        <f t="shared" si="415"/>
        <v>0.21094428589154982</v>
      </c>
      <c r="S1696" s="9">
        <f t="shared" si="416"/>
        <v>9.1202382429581841E-2</v>
      </c>
      <c r="T1696" s="9">
        <f t="shared" si="417"/>
        <v>0.30214666832113163</v>
      </c>
      <c r="U1696" s="9">
        <f t="shared" si="418"/>
        <v>5.1646606278694627</v>
      </c>
      <c r="V1696" s="9">
        <f t="shared" si="404"/>
        <v>0</v>
      </c>
      <c r="W1696" s="9">
        <f t="shared" si="405"/>
        <v>0</v>
      </c>
      <c r="X1696" s="9">
        <f t="shared" si="406"/>
        <v>1</v>
      </c>
      <c r="Y1696" s="9">
        <f t="shared" si="407"/>
        <v>0</v>
      </c>
      <c r="Z1696" s="9">
        <f t="shared" si="408"/>
        <v>0</v>
      </c>
      <c r="AA1696" s="9">
        <f t="shared" si="409"/>
        <v>0</v>
      </c>
      <c r="AB1696" s="9">
        <f t="shared" si="410"/>
        <v>0</v>
      </c>
      <c r="AC1696" s="9">
        <f t="shared" si="411"/>
        <v>0</v>
      </c>
      <c r="AD1696" s="9">
        <f t="shared" si="412"/>
        <v>1</v>
      </c>
    </row>
    <row r="1697" spans="1:30" x14ac:dyDescent="0.35">
      <c r="A1697" s="5">
        <v>1696</v>
      </c>
      <c r="B1697" s="3" t="s">
        <v>1010</v>
      </c>
      <c r="C1697" s="11">
        <v>20</v>
      </c>
      <c r="D1697" s="8">
        <v>1</v>
      </c>
      <c r="E1697" s="11">
        <v>0</v>
      </c>
      <c r="F1697" s="11">
        <v>5</v>
      </c>
      <c r="G1697" s="11">
        <v>0</v>
      </c>
      <c r="H1697" s="8">
        <v>1791000</v>
      </c>
      <c r="I1697" s="8">
        <v>1791000</v>
      </c>
      <c r="J1697" s="8">
        <v>255000</v>
      </c>
      <c r="K1697" s="8">
        <v>1500000</v>
      </c>
      <c r="L1697" s="8">
        <v>27000</v>
      </c>
      <c r="M1697" s="8">
        <v>1527000</v>
      </c>
      <c r="N1697" s="8">
        <v>1555000</v>
      </c>
      <c r="O1697" s="8">
        <v>1.7364999999999999</v>
      </c>
      <c r="P1697" s="9">
        <f t="shared" si="413"/>
        <v>1</v>
      </c>
      <c r="Q1697" s="9">
        <f t="shared" si="414"/>
        <v>0.14237855946398659</v>
      </c>
      <c r="R1697" s="9">
        <f t="shared" si="415"/>
        <v>0.83752093802345062</v>
      </c>
      <c r="S1697" s="9">
        <f t="shared" si="416"/>
        <v>1.507537688442211E-2</v>
      </c>
      <c r="T1697" s="9">
        <f t="shared" si="417"/>
        <v>0.85259631490787269</v>
      </c>
      <c r="U1697" s="9">
        <f t="shared" si="418"/>
        <v>0.8682300390843104</v>
      </c>
      <c r="V1697" s="9">
        <f t="shared" ref="V1697:V1760" si="419">IF(G1697=1,1,0)</f>
        <v>0</v>
      </c>
      <c r="W1697" s="9">
        <f t="shared" ref="W1697:W1760" si="420">IF(G1697=1,2,0)</f>
        <v>0</v>
      </c>
      <c r="X1697" s="9">
        <f t="shared" ref="X1697:X1760" si="421">IF(G1697=0,1,0)</f>
        <v>1</v>
      </c>
      <c r="Y1697" s="9">
        <f t="shared" ref="Y1697:Y1760" si="422">IF($F1697=0,1,0)</f>
        <v>0</v>
      </c>
      <c r="Z1697" s="9">
        <f t="shared" ref="Z1697:Z1760" si="423">IF($F1697=1,1,0)</f>
        <v>0</v>
      </c>
      <c r="AA1697" s="9">
        <f t="shared" ref="AA1697:AA1760" si="424">IF($F1697=2,1,0)</f>
        <v>0</v>
      </c>
      <c r="AB1697" s="9">
        <f t="shared" ref="AB1697:AB1760" si="425">IF($F1697=3,1,0)</f>
        <v>0</v>
      </c>
      <c r="AC1697" s="9">
        <f t="shared" ref="AC1697:AC1760" si="426">IF($F1697=4,1,0)</f>
        <v>0</v>
      </c>
      <c r="AD1697" s="9">
        <f t="shared" ref="AD1697:AD1760" si="427">IF($F1697=5,1,0)</f>
        <v>1</v>
      </c>
    </row>
    <row r="1698" spans="1:30" x14ac:dyDescent="0.35">
      <c r="A1698" s="5">
        <v>1697</v>
      </c>
      <c r="B1698" s="3" t="s">
        <v>1011</v>
      </c>
      <c r="C1698" s="11">
        <v>20</v>
      </c>
      <c r="D1698" s="8">
        <v>1.5</v>
      </c>
      <c r="E1698" s="11">
        <v>0</v>
      </c>
      <c r="F1698" s="11">
        <v>5</v>
      </c>
      <c r="G1698" s="11">
        <v>0</v>
      </c>
      <c r="H1698" s="8">
        <v>1362000</v>
      </c>
      <c r="I1698" s="8">
        <v>1626000</v>
      </c>
      <c r="J1698" s="8">
        <v>82000</v>
      </c>
      <c r="K1698" s="8">
        <v>745000</v>
      </c>
      <c r="L1698" s="8">
        <v>699000</v>
      </c>
      <c r="M1698" s="8">
        <v>1444000</v>
      </c>
      <c r="N1698" s="8">
        <v>1405000</v>
      </c>
      <c r="O1698" s="8">
        <v>1.3503000000000001</v>
      </c>
      <c r="P1698" s="9">
        <f t="shared" si="413"/>
        <v>0.83763837638376382</v>
      </c>
      <c r="Q1698" s="9">
        <f t="shared" si="414"/>
        <v>5.0430504305043047E-2</v>
      </c>
      <c r="R1698" s="9">
        <f t="shared" si="415"/>
        <v>0.45817958179581797</v>
      </c>
      <c r="S1698" s="9">
        <f t="shared" si="416"/>
        <v>0.42988929889298894</v>
      </c>
      <c r="T1698" s="9">
        <f t="shared" si="417"/>
        <v>0.88806888068880685</v>
      </c>
      <c r="U1698" s="9">
        <f t="shared" si="418"/>
        <v>0.86408364083640832</v>
      </c>
      <c r="V1698" s="9">
        <f t="shared" si="419"/>
        <v>0</v>
      </c>
      <c r="W1698" s="9">
        <f t="shared" si="420"/>
        <v>0</v>
      </c>
      <c r="X1698" s="9">
        <f t="shared" si="421"/>
        <v>1</v>
      </c>
      <c r="Y1698" s="9">
        <f t="shared" si="422"/>
        <v>0</v>
      </c>
      <c r="Z1698" s="9">
        <f t="shared" si="423"/>
        <v>0</v>
      </c>
      <c r="AA1698" s="9">
        <f t="shared" si="424"/>
        <v>0</v>
      </c>
      <c r="AB1698" s="9">
        <f t="shared" si="425"/>
        <v>0</v>
      </c>
      <c r="AC1698" s="9">
        <f t="shared" si="426"/>
        <v>0</v>
      </c>
      <c r="AD1698" s="9">
        <f t="shared" si="427"/>
        <v>1</v>
      </c>
    </row>
    <row r="1699" spans="1:30" x14ac:dyDescent="0.35">
      <c r="A1699" s="5">
        <v>1698</v>
      </c>
      <c r="B1699" s="3" t="s">
        <v>1012</v>
      </c>
      <c r="C1699" s="11">
        <v>20</v>
      </c>
      <c r="D1699" s="8">
        <v>29</v>
      </c>
      <c r="E1699" s="11">
        <v>0</v>
      </c>
      <c r="F1699" s="11">
        <v>1</v>
      </c>
      <c r="G1699" s="11">
        <v>1</v>
      </c>
      <c r="H1699" s="8">
        <v>144935000</v>
      </c>
      <c r="I1699" s="8">
        <v>218252000</v>
      </c>
      <c r="J1699" s="8">
        <v>57366000</v>
      </c>
      <c r="K1699" s="8">
        <v>2490000</v>
      </c>
      <c r="L1699" s="8">
        <v>133231000</v>
      </c>
      <c r="M1699" s="8">
        <v>135721000</v>
      </c>
      <c r="N1699" s="8">
        <v>959810000</v>
      </c>
      <c r="O1699" s="8">
        <v>4.9673999999999996</v>
      </c>
      <c r="P1699" s="9">
        <f t="shared" si="413"/>
        <v>0.6640718069021132</v>
      </c>
      <c r="Q1699" s="9">
        <f t="shared" si="414"/>
        <v>0.26284295218371423</v>
      </c>
      <c r="R1699" s="9">
        <f t="shared" si="415"/>
        <v>1.1408830159631985E-2</v>
      </c>
      <c r="S1699" s="9">
        <f t="shared" si="416"/>
        <v>0.61044572329234092</v>
      </c>
      <c r="T1699" s="9">
        <f t="shared" si="417"/>
        <v>0.62185455345197294</v>
      </c>
      <c r="U1699" s="9">
        <f t="shared" si="418"/>
        <v>4.3977145684804722</v>
      </c>
      <c r="V1699" s="9">
        <f t="shared" si="419"/>
        <v>1</v>
      </c>
      <c r="W1699" s="9">
        <f t="shared" si="420"/>
        <v>2</v>
      </c>
      <c r="X1699" s="9">
        <f t="shared" si="421"/>
        <v>0</v>
      </c>
      <c r="Y1699" s="9">
        <f t="shared" si="422"/>
        <v>0</v>
      </c>
      <c r="Z1699" s="9">
        <f t="shared" si="423"/>
        <v>1</v>
      </c>
      <c r="AA1699" s="9">
        <f t="shared" si="424"/>
        <v>0</v>
      </c>
      <c r="AB1699" s="9">
        <f t="shared" si="425"/>
        <v>0</v>
      </c>
      <c r="AC1699" s="9">
        <f t="shared" si="426"/>
        <v>0</v>
      </c>
      <c r="AD1699" s="9">
        <f t="shared" si="427"/>
        <v>0</v>
      </c>
    </row>
    <row r="1700" spans="1:30" x14ac:dyDescent="0.35">
      <c r="A1700" s="5">
        <v>1699</v>
      </c>
      <c r="B1700" s="3" t="s">
        <v>1724</v>
      </c>
      <c r="C1700" s="11">
        <v>20</v>
      </c>
      <c r="D1700" s="8">
        <v>4.5</v>
      </c>
      <c r="E1700" s="11">
        <v>0</v>
      </c>
      <c r="F1700" s="11">
        <v>5</v>
      </c>
      <c r="G1700" s="11">
        <v>0</v>
      </c>
      <c r="H1700" s="8">
        <v>26000</v>
      </c>
      <c r="I1700" s="8">
        <v>26000</v>
      </c>
      <c r="J1700" s="8">
        <v>-301000</v>
      </c>
      <c r="K1700" s="8">
        <v>20000</v>
      </c>
      <c r="L1700" s="8">
        <v>297000</v>
      </c>
      <c r="M1700" s="8">
        <v>317000</v>
      </c>
      <c r="N1700" s="8">
        <v>1608000</v>
      </c>
      <c r="O1700" s="8">
        <v>74.790700000000001</v>
      </c>
      <c r="P1700" s="9">
        <f t="shared" si="413"/>
        <v>1</v>
      </c>
      <c r="Q1700" s="9">
        <f t="shared" si="414"/>
        <v>-11.576923076923077</v>
      </c>
      <c r="R1700" s="9">
        <f t="shared" si="415"/>
        <v>0.76923076923076927</v>
      </c>
      <c r="S1700" s="9">
        <f t="shared" si="416"/>
        <v>11.423076923076923</v>
      </c>
      <c r="T1700" s="9">
        <f t="shared" si="417"/>
        <v>12.192307692307692</v>
      </c>
      <c r="U1700" s="9">
        <f t="shared" si="418"/>
        <v>61.846153846153847</v>
      </c>
      <c r="V1700" s="9">
        <f t="shared" si="419"/>
        <v>0</v>
      </c>
      <c r="W1700" s="9">
        <f t="shared" si="420"/>
        <v>0</v>
      </c>
      <c r="X1700" s="9">
        <f t="shared" si="421"/>
        <v>1</v>
      </c>
      <c r="Y1700" s="9">
        <f t="shared" si="422"/>
        <v>0</v>
      </c>
      <c r="Z1700" s="9">
        <f t="shared" si="423"/>
        <v>0</v>
      </c>
      <c r="AA1700" s="9">
        <f t="shared" si="424"/>
        <v>0</v>
      </c>
      <c r="AB1700" s="9">
        <f t="shared" si="425"/>
        <v>0</v>
      </c>
      <c r="AC1700" s="9">
        <f t="shared" si="426"/>
        <v>0</v>
      </c>
      <c r="AD1700" s="9">
        <f t="shared" si="427"/>
        <v>1</v>
      </c>
    </row>
    <row r="1701" spans="1:30" x14ac:dyDescent="0.35">
      <c r="A1701" s="5">
        <v>1700</v>
      </c>
      <c r="B1701" s="3" t="s">
        <v>1013</v>
      </c>
      <c r="C1701" s="11">
        <v>20</v>
      </c>
      <c r="D1701" s="8">
        <v>27</v>
      </c>
      <c r="E1701" s="11">
        <v>0</v>
      </c>
      <c r="F1701" s="11">
        <v>5</v>
      </c>
      <c r="G1701" s="11">
        <v>0</v>
      </c>
      <c r="H1701" s="8">
        <v>2563000</v>
      </c>
      <c r="I1701" s="8">
        <v>5553000</v>
      </c>
      <c r="J1701" s="8">
        <v>4061000</v>
      </c>
      <c r="K1701" s="8">
        <v>549000</v>
      </c>
      <c r="L1701" s="8">
        <v>925000</v>
      </c>
      <c r="M1701" s="8">
        <v>1474000</v>
      </c>
      <c r="N1701" s="8">
        <v>15935000</v>
      </c>
      <c r="O1701" s="8">
        <v>2.8618999999999999</v>
      </c>
      <c r="P1701" s="9">
        <f t="shared" si="413"/>
        <v>0.46155231406446967</v>
      </c>
      <c r="Q1701" s="9">
        <f t="shared" si="414"/>
        <v>0.73131640554655142</v>
      </c>
      <c r="R1701" s="9">
        <f t="shared" si="415"/>
        <v>9.8865478119935166E-2</v>
      </c>
      <c r="S1701" s="9">
        <f t="shared" si="416"/>
        <v>0.16657662524761391</v>
      </c>
      <c r="T1701" s="9">
        <f t="shared" si="417"/>
        <v>0.26544210336754909</v>
      </c>
      <c r="U1701" s="9">
        <f t="shared" si="418"/>
        <v>2.8696200252115975</v>
      </c>
      <c r="V1701" s="9">
        <f t="shared" si="419"/>
        <v>0</v>
      </c>
      <c r="W1701" s="9">
        <f t="shared" si="420"/>
        <v>0</v>
      </c>
      <c r="X1701" s="9">
        <f t="shared" si="421"/>
        <v>1</v>
      </c>
      <c r="Y1701" s="9">
        <f t="shared" si="422"/>
        <v>0</v>
      </c>
      <c r="Z1701" s="9">
        <f t="shared" si="423"/>
        <v>0</v>
      </c>
      <c r="AA1701" s="9">
        <f t="shared" si="424"/>
        <v>0</v>
      </c>
      <c r="AB1701" s="9">
        <f t="shared" si="425"/>
        <v>0</v>
      </c>
      <c r="AC1701" s="9">
        <f t="shared" si="426"/>
        <v>0</v>
      </c>
      <c r="AD1701" s="9">
        <f t="shared" si="427"/>
        <v>1</v>
      </c>
    </row>
    <row r="1702" spans="1:30" x14ac:dyDescent="0.35">
      <c r="A1702" s="5">
        <v>1701</v>
      </c>
      <c r="B1702" s="3" t="s">
        <v>1014</v>
      </c>
      <c r="C1702" s="11">
        <v>20</v>
      </c>
      <c r="D1702" s="8">
        <v>0</v>
      </c>
      <c r="E1702" s="11">
        <v>0</v>
      </c>
      <c r="F1702" s="11">
        <v>5</v>
      </c>
      <c r="G1702" s="11">
        <v>0</v>
      </c>
      <c r="H1702" s="8">
        <v>229000</v>
      </c>
      <c r="I1702" s="8">
        <v>229000</v>
      </c>
      <c r="J1702" s="8">
        <v>107000</v>
      </c>
      <c r="K1702" s="8">
        <v>10000</v>
      </c>
      <c r="L1702" s="8">
        <v>102000</v>
      </c>
      <c r="M1702" s="8">
        <v>112000</v>
      </c>
      <c r="N1702" s="8">
        <v>7164000</v>
      </c>
      <c r="O1702" s="8">
        <v>62.567700000000002</v>
      </c>
      <c r="P1702" s="9">
        <f t="shared" si="413"/>
        <v>1</v>
      </c>
      <c r="Q1702" s="9">
        <f t="shared" si="414"/>
        <v>0.46724890829694321</v>
      </c>
      <c r="R1702" s="9">
        <f t="shared" si="415"/>
        <v>4.3668122270742356E-2</v>
      </c>
      <c r="S1702" s="9">
        <f t="shared" si="416"/>
        <v>0.44541484716157204</v>
      </c>
      <c r="T1702" s="9">
        <f t="shared" si="417"/>
        <v>0.48908296943231439</v>
      </c>
      <c r="U1702" s="9">
        <f t="shared" si="418"/>
        <v>31.283842794759824</v>
      </c>
      <c r="V1702" s="9">
        <f t="shared" si="419"/>
        <v>0</v>
      </c>
      <c r="W1702" s="9">
        <f t="shared" si="420"/>
        <v>0</v>
      </c>
      <c r="X1702" s="9">
        <f t="shared" si="421"/>
        <v>1</v>
      </c>
      <c r="Y1702" s="9">
        <f t="shared" si="422"/>
        <v>0</v>
      </c>
      <c r="Z1702" s="9">
        <f t="shared" si="423"/>
        <v>0</v>
      </c>
      <c r="AA1702" s="9">
        <f t="shared" si="424"/>
        <v>0</v>
      </c>
      <c r="AB1702" s="9">
        <f t="shared" si="425"/>
        <v>0</v>
      </c>
      <c r="AC1702" s="9">
        <f t="shared" si="426"/>
        <v>0</v>
      </c>
      <c r="AD1702" s="9">
        <f t="shared" si="427"/>
        <v>1</v>
      </c>
    </row>
    <row r="1703" spans="1:30" x14ac:dyDescent="0.35">
      <c r="A1703" s="5">
        <v>1702</v>
      </c>
      <c r="B1703" s="3" t="s">
        <v>1015</v>
      </c>
      <c r="C1703" s="11">
        <v>20</v>
      </c>
      <c r="D1703" s="8">
        <v>2</v>
      </c>
      <c r="E1703" s="11">
        <v>0</v>
      </c>
      <c r="F1703" s="11">
        <v>5</v>
      </c>
      <c r="G1703" s="11">
        <v>0</v>
      </c>
      <c r="H1703" s="8">
        <v>8613000</v>
      </c>
      <c r="I1703" s="8">
        <v>9528000</v>
      </c>
      <c r="J1703" s="8">
        <v>5260000</v>
      </c>
      <c r="K1703" s="8">
        <v>2185000</v>
      </c>
      <c r="L1703" s="8">
        <v>2072000</v>
      </c>
      <c r="M1703" s="8">
        <v>4257000</v>
      </c>
      <c r="N1703" s="8">
        <v>36946000</v>
      </c>
      <c r="O1703" s="8">
        <v>4.8761000000000001</v>
      </c>
      <c r="P1703" s="9">
        <f t="shared" si="413"/>
        <v>0.90396725440806047</v>
      </c>
      <c r="Q1703" s="9">
        <f t="shared" si="414"/>
        <v>0.55205709487825361</v>
      </c>
      <c r="R1703" s="9">
        <f t="shared" si="415"/>
        <v>0.22932409739714527</v>
      </c>
      <c r="S1703" s="9">
        <f t="shared" si="416"/>
        <v>0.21746431570109151</v>
      </c>
      <c r="T1703" s="9">
        <f t="shared" si="417"/>
        <v>0.4467884130982368</v>
      </c>
      <c r="U1703" s="9">
        <f t="shared" si="418"/>
        <v>3.8776238455079763</v>
      </c>
      <c r="V1703" s="9">
        <f t="shared" si="419"/>
        <v>0</v>
      </c>
      <c r="W1703" s="9">
        <f t="shared" si="420"/>
        <v>0</v>
      </c>
      <c r="X1703" s="9">
        <f t="shared" si="421"/>
        <v>1</v>
      </c>
      <c r="Y1703" s="9">
        <f t="shared" si="422"/>
        <v>0</v>
      </c>
      <c r="Z1703" s="9">
        <f t="shared" si="423"/>
        <v>0</v>
      </c>
      <c r="AA1703" s="9">
        <f t="shared" si="424"/>
        <v>0</v>
      </c>
      <c r="AB1703" s="9">
        <f t="shared" si="425"/>
        <v>0</v>
      </c>
      <c r="AC1703" s="9">
        <f t="shared" si="426"/>
        <v>0</v>
      </c>
      <c r="AD1703" s="9">
        <f t="shared" si="427"/>
        <v>1</v>
      </c>
    </row>
    <row r="1704" spans="1:30" x14ac:dyDescent="0.35">
      <c r="A1704" s="5">
        <v>1703</v>
      </c>
      <c r="B1704" s="3" t="s">
        <v>1016</v>
      </c>
      <c r="C1704" s="11">
        <v>20</v>
      </c>
      <c r="D1704" s="8">
        <v>18.5</v>
      </c>
      <c r="E1704" s="11">
        <v>0</v>
      </c>
      <c r="F1704" s="11">
        <v>5</v>
      </c>
      <c r="G1704" s="11">
        <v>0</v>
      </c>
      <c r="H1704" s="8">
        <v>14720000</v>
      </c>
      <c r="I1704" s="8">
        <v>51695000</v>
      </c>
      <c r="J1704" s="8">
        <v>35423000</v>
      </c>
      <c r="K1704" s="8">
        <v>13528000</v>
      </c>
      <c r="L1704" s="8">
        <v>2734000</v>
      </c>
      <c r="M1704" s="8">
        <v>16262000</v>
      </c>
      <c r="N1704" s="8">
        <v>64480000</v>
      </c>
      <c r="O1704" s="8">
        <v>1.2615000000000001</v>
      </c>
      <c r="P1704" s="9">
        <f t="shared" si="413"/>
        <v>0.28474707418512429</v>
      </c>
      <c r="Q1704" s="9">
        <f t="shared" si="414"/>
        <v>0.68523067994970499</v>
      </c>
      <c r="R1704" s="9">
        <f t="shared" si="415"/>
        <v>0.26168875132991587</v>
      </c>
      <c r="S1704" s="9">
        <f t="shared" si="416"/>
        <v>5.2887126414546862E-2</v>
      </c>
      <c r="T1704" s="9">
        <f t="shared" si="417"/>
        <v>0.31457587774446272</v>
      </c>
      <c r="U1704" s="9">
        <f t="shared" si="418"/>
        <v>1.2473159880065769</v>
      </c>
      <c r="V1704" s="9">
        <f t="shared" si="419"/>
        <v>0</v>
      </c>
      <c r="W1704" s="9">
        <f t="shared" si="420"/>
        <v>0</v>
      </c>
      <c r="X1704" s="9">
        <f t="shared" si="421"/>
        <v>1</v>
      </c>
      <c r="Y1704" s="9">
        <f t="shared" si="422"/>
        <v>0</v>
      </c>
      <c r="Z1704" s="9">
        <f t="shared" si="423"/>
        <v>0</v>
      </c>
      <c r="AA1704" s="9">
        <f t="shared" si="424"/>
        <v>0</v>
      </c>
      <c r="AB1704" s="9">
        <f t="shared" si="425"/>
        <v>0</v>
      </c>
      <c r="AC1704" s="9">
        <f t="shared" si="426"/>
        <v>0</v>
      </c>
      <c r="AD1704" s="9">
        <f t="shared" si="427"/>
        <v>1</v>
      </c>
    </row>
    <row r="1705" spans="1:30" x14ac:dyDescent="0.35">
      <c r="A1705" s="5">
        <v>1704</v>
      </c>
      <c r="B1705" s="3" t="s">
        <v>1725</v>
      </c>
      <c r="C1705" s="11">
        <v>20</v>
      </c>
      <c r="D1705" s="8">
        <v>17.5</v>
      </c>
      <c r="E1705" s="11">
        <v>0</v>
      </c>
      <c r="F1705" s="11">
        <v>5</v>
      </c>
      <c r="G1705" s="11">
        <v>0</v>
      </c>
      <c r="H1705" s="8">
        <v>31333000</v>
      </c>
      <c r="I1705" s="8">
        <v>31361000</v>
      </c>
      <c r="J1705" s="8">
        <v>-56772000</v>
      </c>
      <c r="K1705" s="8">
        <v>1594000</v>
      </c>
      <c r="L1705" s="8">
        <v>66528000</v>
      </c>
      <c r="M1705" s="8">
        <v>68122000</v>
      </c>
      <c r="N1705" s="8">
        <v>347000</v>
      </c>
      <c r="O1705" s="8">
        <v>1.12E-2</v>
      </c>
      <c r="P1705" s="9">
        <f t="shared" si="413"/>
        <v>0.99910717132744487</v>
      </c>
      <c r="Q1705" s="9">
        <f t="shared" si="414"/>
        <v>-1.8102739070820446</v>
      </c>
      <c r="R1705" s="9">
        <f t="shared" si="415"/>
        <v>5.0827460859028728E-2</v>
      </c>
      <c r="S1705" s="9">
        <f t="shared" si="416"/>
        <v>2.1213609259908806</v>
      </c>
      <c r="T1705" s="9">
        <f t="shared" si="417"/>
        <v>2.1721883868499092</v>
      </c>
      <c r="U1705" s="9">
        <f t="shared" si="418"/>
        <v>1.1064698192021938E-2</v>
      </c>
      <c r="V1705" s="9">
        <f t="shared" si="419"/>
        <v>0</v>
      </c>
      <c r="W1705" s="9">
        <f t="shared" si="420"/>
        <v>0</v>
      </c>
      <c r="X1705" s="9">
        <f t="shared" si="421"/>
        <v>1</v>
      </c>
      <c r="Y1705" s="9">
        <f t="shared" si="422"/>
        <v>0</v>
      </c>
      <c r="Z1705" s="9">
        <f t="shared" si="423"/>
        <v>0</v>
      </c>
      <c r="AA1705" s="9">
        <f t="shared" si="424"/>
        <v>0</v>
      </c>
      <c r="AB1705" s="9">
        <f t="shared" si="425"/>
        <v>0</v>
      </c>
      <c r="AC1705" s="9">
        <f t="shared" si="426"/>
        <v>0</v>
      </c>
      <c r="AD1705" s="9">
        <f t="shared" si="427"/>
        <v>1</v>
      </c>
    </row>
    <row r="1706" spans="1:30" x14ac:dyDescent="0.35">
      <c r="A1706" s="5">
        <v>1705</v>
      </c>
      <c r="B1706" s="3" t="s">
        <v>1017</v>
      </c>
      <c r="C1706" s="11">
        <v>20</v>
      </c>
      <c r="D1706" s="8">
        <v>6.5</v>
      </c>
      <c r="E1706" s="11">
        <v>0</v>
      </c>
      <c r="F1706" s="11">
        <v>5</v>
      </c>
      <c r="G1706" s="11">
        <v>0</v>
      </c>
      <c r="H1706" s="8">
        <v>4436000</v>
      </c>
      <c r="I1706" s="8">
        <v>4856000</v>
      </c>
      <c r="J1706" s="8">
        <v>3586000</v>
      </c>
      <c r="K1706" s="8">
        <v>688000</v>
      </c>
      <c r="L1706" s="8">
        <v>572000</v>
      </c>
      <c r="M1706" s="8">
        <v>1260000</v>
      </c>
      <c r="N1706" s="8">
        <v>7488000</v>
      </c>
      <c r="O1706" s="8">
        <v>1.6045</v>
      </c>
      <c r="P1706" s="9">
        <f t="shared" si="413"/>
        <v>0.91350906095551898</v>
      </c>
      <c r="Q1706" s="9">
        <f t="shared" si="414"/>
        <v>0.73846787479406917</v>
      </c>
      <c r="R1706" s="9">
        <f t="shared" si="415"/>
        <v>0.14168039538714991</v>
      </c>
      <c r="S1706" s="9">
        <f t="shared" si="416"/>
        <v>0.11779242174629324</v>
      </c>
      <c r="T1706" s="9">
        <f t="shared" si="417"/>
        <v>0.25947281713344317</v>
      </c>
      <c r="U1706" s="9">
        <f t="shared" si="418"/>
        <v>1.542009884678748</v>
      </c>
      <c r="V1706" s="9">
        <f t="shared" si="419"/>
        <v>0</v>
      </c>
      <c r="W1706" s="9">
        <f t="shared" si="420"/>
        <v>0</v>
      </c>
      <c r="X1706" s="9">
        <f t="shared" si="421"/>
        <v>1</v>
      </c>
      <c r="Y1706" s="9">
        <f t="shared" si="422"/>
        <v>0</v>
      </c>
      <c r="Z1706" s="9">
        <f t="shared" si="423"/>
        <v>0</v>
      </c>
      <c r="AA1706" s="9">
        <f t="shared" si="424"/>
        <v>0</v>
      </c>
      <c r="AB1706" s="9">
        <f t="shared" si="425"/>
        <v>0</v>
      </c>
      <c r="AC1706" s="9">
        <f t="shared" si="426"/>
        <v>0</v>
      </c>
      <c r="AD1706" s="9">
        <f t="shared" si="427"/>
        <v>1</v>
      </c>
    </row>
    <row r="1707" spans="1:30" x14ac:dyDescent="0.35">
      <c r="A1707" s="5">
        <v>1706</v>
      </c>
      <c r="B1707" s="3" t="s">
        <v>1726</v>
      </c>
      <c r="C1707" s="11">
        <v>20</v>
      </c>
      <c r="D1707" s="8">
        <v>26.5</v>
      </c>
      <c r="E1707" s="11">
        <v>0</v>
      </c>
      <c r="F1707" s="11">
        <v>0</v>
      </c>
      <c r="G1707" s="11">
        <v>0</v>
      </c>
      <c r="H1707" s="8">
        <v>23000</v>
      </c>
      <c r="I1707" s="8">
        <v>23000</v>
      </c>
      <c r="J1707" s="8">
        <v>-1146000</v>
      </c>
      <c r="K1707" s="8">
        <v>1144000</v>
      </c>
      <c r="L1707" s="8">
        <v>22000</v>
      </c>
      <c r="M1707" s="8">
        <v>1166000</v>
      </c>
      <c r="N1707" s="8">
        <v>264000</v>
      </c>
      <c r="O1707" s="8">
        <v>8.9491999999999994</v>
      </c>
      <c r="P1707" s="9">
        <f t="shared" si="413"/>
        <v>1</v>
      </c>
      <c r="Q1707" s="9">
        <f t="shared" si="414"/>
        <v>-49.826086956521742</v>
      </c>
      <c r="R1707" s="9">
        <f t="shared" si="415"/>
        <v>49.739130434782609</v>
      </c>
      <c r="S1707" s="9">
        <f t="shared" si="416"/>
        <v>0.95652173913043481</v>
      </c>
      <c r="T1707" s="9">
        <f t="shared" si="417"/>
        <v>50.695652173913047</v>
      </c>
      <c r="U1707" s="9">
        <f t="shared" si="418"/>
        <v>11.478260869565217</v>
      </c>
      <c r="V1707" s="9">
        <f t="shared" si="419"/>
        <v>0</v>
      </c>
      <c r="W1707" s="9">
        <f t="shared" si="420"/>
        <v>0</v>
      </c>
      <c r="X1707" s="9">
        <f t="shared" si="421"/>
        <v>1</v>
      </c>
      <c r="Y1707" s="9">
        <f t="shared" si="422"/>
        <v>1</v>
      </c>
      <c r="Z1707" s="9">
        <f t="shared" si="423"/>
        <v>0</v>
      </c>
      <c r="AA1707" s="9">
        <f t="shared" si="424"/>
        <v>0</v>
      </c>
      <c r="AB1707" s="9">
        <f t="shared" si="425"/>
        <v>0</v>
      </c>
      <c r="AC1707" s="9">
        <f t="shared" si="426"/>
        <v>0</v>
      </c>
      <c r="AD1707" s="9">
        <f t="shared" si="427"/>
        <v>0</v>
      </c>
    </row>
    <row r="1708" spans="1:30" x14ac:dyDescent="0.35">
      <c r="A1708" s="5">
        <v>1707</v>
      </c>
      <c r="B1708" s="3" t="s">
        <v>1018</v>
      </c>
      <c r="C1708" s="11">
        <v>20</v>
      </c>
      <c r="D1708" s="8">
        <v>5.5</v>
      </c>
      <c r="E1708" s="11">
        <v>0</v>
      </c>
      <c r="F1708" s="11">
        <v>5</v>
      </c>
      <c r="G1708" s="11">
        <v>0</v>
      </c>
      <c r="H1708" s="8">
        <v>75707000</v>
      </c>
      <c r="I1708" s="8">
        <v>120334000</v>
      </c>
      <c r="J1708" s="8">
        <v>80044000</v>
      </c>
      <c r="K1708" s="8">
        <v>15336000</v>
      </c>
      <c r="L1708" s="8">
        <v>24934000</v>
      </c>
      <c r="M1708" s="8">
        <v>40270000</v>
      </c>
      <c r="N1708" s="8">
        <v>114874000</v>
      </c>
      <c r="O1708" s="8">
        <v>0.96719999999999995</v>
      </c>
      <c r="P1708" s="9">
        <f t="shared" si="413"/>
        <v>0.62914055877806774</v>
      </c>
      <c r="Q1708" s="9">
        <f t="shared" si="414"/>
        <v>0.66518191034952712</v>
      </c>
      <c r="R1708" s="9">
        <f t="shared" si="415"/>
        <v>0.12744527731148303</v>
      </c>
      <c r="S1708" s="9">
        <f t="shared" si="416"/>
        <v>0.20720660827363838</v>
      </c>
      <c r="T1708" s="9">
        <f t="shared" si="417"/>
        <v>0.33465188558512143</v>
      </c>
      <c r="U1708" s="9">
        <f t="shared" si="418"/>
        <v>0.95462629015905731</v>
      </c>
      <c r="V1708" s="9">
        <f t="shared" si="419"/>
        <v>0</v>
      </c>
      <c r="W1708" s="9">
        <f t="shared" si="420"/>
        <v>0</v>
      </c>
      <c r="X1708" s="9">
        <f t="shared" si="421"/>
        <v>1</v>
      </c>
      <c r="Y1708" s="9">
        <f t="shared" si="422"/>
        <v>0</v>
      </c>
      <c r="Z1708" s="9">
        <f t="shared" si="423"/>
        <v>0</v>
      </c>
      <c r="AA1708" s="9">
        <f t="shared" si="424"/>
        <v>0</v>
      </c>
      <c r="AB1708" s="9">
        <f t="shared" si="425"/>
        <v>0</v>
      </c>
      <c r="AC1708" s="9">
        <f t="shared" si="426"/>
        <v>0</v>
      </c>
      <c r="AD1708" s="9">
        <f t="shared" si="427"/>
        <v>1</v>
      </c>
    </row>
    <row r="1709" spans="1:30" x14ac:dyDescent="0.35">
      <c r="A1709" s="5">
        <v>1708</v>
      </c>
      <c r="B1709" s="3" t="s">
        <v>1018</v>
      </c>
      <c r="C1709" s="11">
        <v>20</v>
      </c>
      <c r="D1709" s="8">
        <v>28.5</v>
      </c>
      <c r="E1709" s="11">
        <v>0</v>
      </c>
      <c r="F1709" s="11">
        <v>5</v>
      </c>
      <c r="G1709" s="11">
        <v>0</v>
      </c>
      <c r="H1709" s="8">
        <v>57357000</v>
      </c>
      <c r="I1709" s="8">
        <v>124906000</v>
      </c>
      <c r="J1709" s="8">
        <v>111228000</v>
      </c>
      <c r="K1709" s="8">
        <v>12793000</v>
      </c>
      <c r="L1709" s="8">
        <v>855000</v>
      </c>
      <c r="M1709" s="8">
        <v>13648000</v>
      </c>
      <c r="N1709" s="8">
        <v>79761000</v>
      </c>
      <c r="O1709" s="8">
        <v>0.751</v>
      </c>
      <c r="P1709" s="9">
        <f t="shared" si="413"/>
        <v>0.45920131939218289</v>
      </c>
      <c r="Q1709" s="9">
        <f t="shared" si="414"/>
        <v>0.89049365122572177</v>
      </c>
      <c r="R1709" s="9">
        <f t="shared" si="415"/>
        <v>0.10242102060749683</v>
      </c>
      <c r="S1709" s="9">
        <f t="shared" si="416"/>
        <v>6.8451475509583208E-3</v>
      </c>
      <c r="T1709" s="9">
        <f t="shared" si="417"/>
        <v>0.10926616815845516</v>
      </c>
      <c r="U1709" s="9">
        <f t="shared" si="418"/>
        <v>0.6385682032888732</v>
      </c>
      <c r="V1709" s="9">
        <f t="shared" si="419"/>
        <v>0</v>
      </c>
      <c r="W1709" s="9">
        <f t="shared" si="420"/>
        <v>0</v>
      </c>
      <c r="X1709" s="9">
        <f t="shared" si="421"/>
        <v>1</v>
      </c>
      <c r="Y1709" s="9">
        <f t="shared" si="422"/>
        <v>0</v>
      </c>
      <c r="Z1709" s="9">
        <f t="shared" si="423"/>
        <v>0</v>
      </c>
      <c r="AA1709" s="9">
        <f t="shared" si="424"/>
        <v>0</v>
      </c>
      <c r="AB1709" s="9">
        <f t="shared" si="425"/>
        <v>0</v>
      </c>
      <c r="AC1709" s="9">
        <f t="shared" si="426"/>
        <v>0</v>
      </c>
      <c r="AD1709" s="9">
        <f t="shared" si="427"/>
        <v>1</v>
      </c>
    </row>
    <row r="1710" spans="1:30" x14ac:dyDescent="0.35">
      <c r="A1710" s="5">
        <v>1709</v>
      </c>
      <c r="B1710" s="3" t="s">
        <v>1727</v>
      </c>
      <c r="C1710" s="11">
        <v>20</v>
      </c>
      <c r="D1710" s="8">
        <v>9.5</v>
      </c>
      <c r="E1710" s="11">
        <v>0</v>
      </c>
      <c r="F1710" s="11">
        <v>5</v>
      </c>
      <c r="G1710" s="11">
        <v>0</v>
      </c>
      <c r="H1710" s="8">
        <v>39302000</v>
      </c>
      <c r="I1710" s="8">
        <v>39302000</v>
      </c>
      <c r="J1710" s="8">
        <v>-27627000</v>
      </c>
      <c r="K1710" s="8">
        <v>10004000</v>
      </c>
      <c r="L1710" s="8">
        <v>56915000</v>
      </c>
      <c r="M1710" s="8">
        <v>66919000</v>
      </c>
      <c r="N1710" s="8">
        <v>1984000</v>
      </c>
      <c r="O1710" s="8">
        <v>5.1299999999999998E-2</v>
      </c>
      <c r="P1710" s="9">
        <f t="shared" si="413"/>
        <v>1</v>
      </c>
      <c r="Q1710" s="9">
        <f t="shared" si="414"/>
        <v>-0.70294132614116334</v>
      </c>
      <c r="R1710" s="9">
        <f t="shared" si="415"/>
        <v>0.25454175360032566</v>
      </c>
      <c r="S1710" s="9">
        <f t="shared" si="416"/>
        <v>1.4481451325632284</v>
      </c>
      <c r="T1710" s="9">
        <f t="shared" si="417"/>
        <v>1.702686886163554</v>
      </c>
      <c r="U1710" s="9">
        <f t="shared" si="418"/>
        <v>5.048089155768154E-2</v>
      </c>
      <c r="V1710" s="9">
        <f t="shared" si="419"/>
        <v>0</v>
      </c>
      <c r="W1710" s="9">
        <f t="shared" si="420"/>
        <v>0</v>
      </c>
      <c r="X1710" s="9">
        <f t="shared" si="421"/>
        <v>1</v>
      </c>
      <c r="Y1710" s="9">
        <f t="shared" si="422"/>
        <v>0</v>
      </c>
      <c r="Z1710" s="9">
        <f t="shared" si="423"/>
        <v>0</v>
      </c>
      <c r="AA1710" s="9">
        <f t="shared" si="424"/>
        <v>0</v>
      </c>
      <c r="AB1710" s="9">
        <f t="shared" si="425"/>
        <v>0</v>
      </c>
      <c r="AC1710" s="9">
        <f t="shared" si="426"/>
        <v>0</v>
      </c>
      <c r="AD1710" s="9">
        <f t="shared" si="427"/>
        <v>1</v>
      </c>
    </row>
    <row r="1711" spans="1:30" ht="29" x14ac:dyDescent="0.35">
      <c r="A1711" s="5">
        <v>1710</v>
      </c>
      <c r="B1711" s="3" t="s">
        <v>1019</v>
      </c>
      <c r="C1711" s="11">
        <v>20</v>
      </c>
      <c r="D1711" s="8">
        <v>7.5</v>
      </c>
      <c r="E1711" s="11">
        <v>0</v>
      </c>
      <c r="F1711" s="11">
        <v>2</v>
      </c>
      <c r="G1711" s="11">
        <v>0</v>
      </c>
      <c r="H1711" s="8">
        <v>33565000</v>
      </c>
      <c r="I1711" s="8">
        <v>91410000</v>
      </c>
      <c r="J1711" s="8">
        <v>22440000</v>
      </c>
      <c r="K1711" s="8">
        <v>7220000</v>
      </c>
      <c r="L1711" s="8">
        <v>7888000</v>
      </c>
      <c r="M1711" s="8">
        <v>15108000</v>
      </c>
      <c r="N1711" s="8">
        <v>109941000</v>
      </c>
      <c r="O1711" s="8">
        <v>1.2535000000000001</v>
      </c>
      <c r="P1711" s="9">
        <f t="shared" si="413"/>
        <v>0.36719177332895747</v>
      </c>
      <c r="Q1711" s="9">
        <f t="shared" si="414"/>
        <v>0.24548736462093862</v>
      </c>
      <c r="R1711" s="9">
        <f t="shared" si="415"/>
        <v>7.8984793786237836E-2</v>
      </c>
      <c r="S1711" s="9">
        <f t="shared" si="416"/>
        <v>8.6292528169784485E-2</v>
      </c>
      <c r="T1711" s="9">
        <f t="shared" si="417"/>
        <v>0.16527732195602232</v>
      </c>
      <c r="U1711" s="9">
        <f t="shared" si="418"/>
        <v>1.2027239908106333</v>
      </c>
      <c r="V1711" s="9">
        <f t="shared" si="419"/>
        <v>0</v>
      </c>
      <c r="W1711" s="9">
        <f t="shared" si="420"/>
        <v>0</v>
      </c>
      <c r="X1711" s="9">
        <f t="shared" si="421"/>
        <v>1</v>
      </c>
      <c r="Y1711" s="9">
        <f t="shared" si="422"/>
        <v>0</v>
      </c>
      <c r="Z1711" s="9">
        <f t="shared" si="423"/>
        <v>0</v>
      </c>
      <c r="AA1711" s="9">
        <f t="shared" si="424"/>
        <v>1</v>
      </c>
      <c r="AB1711" s="9">
        <f t="shared" si="425"/>
        <v>0</v>
      </c>
      <c r="AC1711" s="9">
        <f t="shared" si="426"/>
        <v>0</v>
      </c>
      <c r="AD1711" s="9">
        <f t="shared" si="427"/>
        <v>0</v>
      </c>
    </row>
    <row r="1712" spans="1:30" ht="29" x14ac:dyDescent="0.35">
      <c r="A1712" s="5">
        <v>1711</v>
      </c>
      <c r="B1712" s="3" t="s">
        <v>1020</v>
      </c>
      <c r="C1712" s="11">
        <v>20</v>
      </c>
      <c r="D1712" s="8">
        <v>17</v>
      </c>
      <c r="E1712" s="11">
        <v>0</v>
      </c>
      <c r="F1712" s="11">
        <v>5</v>
      </c>
      <c r="G1712" s="11">
        <v>0</v>
      </c>
      <c r="H1712" s="8">
        <v>41170000</v>
      </c>
      <c r="I1712" s="8">
        <v>118078000</v>
      </c>
      <c r="J1712" s="8">
        <v>100471000</v>
      </c>
      <c r="K1712" s="8">
        <v>9540000</v>
      </c>
      <c r="L1712" s="8">
        <v>8028000</v>
      </c>
      <c r="M1712" s="8">
        <v>17568000</v>
      </c>
      <c r="N1712" s="8">
        <v>68508000</v>
      </c>
      <c r="O1712" s="8">
        <v>0.66349999999999998</v>
      </c>
      <c r="P1712" s="9">
        <f t="shared" si="413"/>
        <v>0.34866782973966359</v>
      </c>
      <c r="Q1712" s="9">
        <f t="shared" si="414"/>
        <v>0.8508867020105354</v>
      </c>
      <c r="R1712" s="9">
        <f t="shared" si="415"/>
        <v>8.0794051389759314E-2</v>
      </c>
      <c r="S1712" s="9">
        <f t="shared" si="416"/>
        <v>6.7988956452514446E-2</v>
      </c>
      <c r="T1712" s="9">
        <f t="shared" si="417"/>
        <v>0.14878300784227375</v>
      </c>
      <c r="U1712" s="9">
        <f t="shared" si="418"/>
        <v>0.58019275394230929</v>
      </c>
      <c r="V1712" s="9">
        <f t="shared" si="419"/>
        <v>0</v>
      </c>
      <c r="W1712" s="9">
        <f t="shared" si="420"/>
        <v>0</v>
      </c>
      <c r="X1712" s="9">
        <f t="shared" si="421"/>
        <v>1</v>
      </c>
      <c r="Y1712" s="9">
        <f t="shared" si="422"/>
        <v>0</v>
      </c>
      <c r="Z1712" s="9">
        <f t="shared" si="423"/>
        <v>0</v>
      </c>
      <c r="AA1712" s="9">
        <f t="shared" si="424"/>
        <v>0</v>
      </c>
      <c r="AB1712" s="9">
        <f t="shared" si="425"/>
        <v>0</v>
      </c>
      <c r="AC1712" s="9">
        <f t="shared" si="426"/>
        <v>0</v>
      </c>
      <c r="AD1712" s="9">
        <f t="shared" si="427"/>
        <v>1</v>
      </c>
    </row>
    <row r="1713" spans="1:30" x14ac:dyDescent="0.35">
      <c r="A1713" s="5">
        <v>1712</v>
      </c>
      <c r="B1713" s="3" t="s">
        <v>1021</v>
      </c>
      <c r="C1713" s="11">
        <v>20</v>
      </c>
      <c r="D1713" s="8">
        <v>17</v>
      </c>
      <c r="E1713" s="11">
        <v>0</v>
      </c>
      <c r="F1713" s="11">
        <v>5</v>
      </c>
      <c r="G1713" s="11">
        <v>0</v>
      </c>
      <c r="H1713" s="8">
        <v>90767000</v>
      </c>
      <c r="I1713" s="8">
        <v>265420000</v>
      </c>
      <c r="J1713" s="8">
        <v>192211000</v>
      </c>
      <c r="K1713" s="8">
        <v>56829000</v>
      </c>
      <c r="L1713" s="8">
        <v>7176000</v>
      </c>
      <c r="M1713" s="8">
        <v>64005000</v>
      </c>
      <c r="N1713" s="8">
        <v>128770000</v>
      </c>
      <c r="O1713" s="8">
        <v>0.59950000000000003</v>
      </c>
      <c r="P1713" s="9">
        <f t="shared" si="413"/>
        <v>0.34197498304573881</v>
      </c>
      <c r="Q1713" s="9">
        <f t="shared" si="414"/>
        <v>0.72417677642980938</v>
      </c>
      <c r="R1713" s="9">
        <f t="shared" si="415"/>
        <v>0.21410971290784417</v>
      </c>
      <c r="S1713" s="9">
        <f t="shared" si="416"/>
        <v>2.703639514731369E-2</v>
      </c>
      <c r="T1713" s="9">
        <f t="shared" si="417"/>
        <v>0.24114610805515788</v>
      </c>
      <c r="U1713" s="9">
        <f t="shared" si="418"/>
        <v>0.48515560244141359</v>
      </c>
      <c r="V1713" s="9">
        <f t="shared" si="419"/>
        <v>0</v>
      </c>
      <c r="W1713" s="9">
        <f t="shared" si="420"/>
        <v>0</v>
      </c>
      <c r="X1713" s="9">
        <f t="shared" si="421"/>
        <v>1</v>
      </c>
      <c r="Y1713" s="9">
        <f t="shared" si="422"/>
        <v>0</v>
      </c>
      <c r="Z1713" s="9">
        <f t="shared" si="423"/>
        <v>0</v>
      </c>
      <c r="AA1713" s="9">
        <f t="shared" si="424"/>
        <v>0</v>
      </c>
      <c r="AB1713" s="9">
        <f t="shared" si="425"/>
        <v>0</v>
      </c>
      <c r="AC1713" s="9">
        <f t="shared" si="426"/>
        <v>0</v>
      </c>
      <c r="AD1713" s="9">
        <f t="shared" si="427"/>
        <v>1</v>
      </c>
    </row>
    <row r="1714" spans="1:30" x14ac:dyDescent="0.35">
      <c r="A1714" s="5">
        <v>1713</v>
      </c>
      <c r="B1714" s="3" t="s">
        <v>1728</v>
      </c>
      <c r="C1714" s="11">
        <v>20</v>
      </c>
      <c r="D1714" s="8">
        <v>12</v>
      </c>
      <c r="E1714" s="11">
        <v>0</v>
      </c>
      <c r="F1714" s="11">
        <v>5</v>
      </c>
      <c r="G1714" s="11">
        <v>0</v>
      </c>
      <c r="H1714" s="8">
        <v>1140000</v>
      </c>
      <c r="I1714" s="8">
        <v>1699000</v>
      </c>
      <c r="J1714" s="8">
        <v>-4209000</v>
      </c>
      <c r="K1714" s="8">
        <v>3012000</v>
      </c>
      <c r="L1714" s="8">
        <v>33000</v>
      </c>
      <c r="M1714" s="8">
        <v>3045000</v>
      </c>
      <c r="N1714" s="8">
        <v>1287000</v>
      </c>
      <c r="O1714" s="8">
        <v>0.56079999999999997</v>
      </c>
      <c r="P1714" s="9">
        <f t="shared" si="413"/>
        <v>0.6709829311359623</v>
      </c>
      <c r="Q1714" s="9">
        <f t="shared" si="414"/>
        <v>-2.4773396115361979</v>
      </c>
      <c r="R1714" s="9">
        <f t="shared" si="415"/>
        <v>1.7728075338434373</v>
      </c>
      <c r="S1714" s="9">
        <f t="shared" si="416"/>
        <v>1.9423190111830489E-2</v>
      </c>
      <c r="T1714" s="9">
        <f t="shared" si="417"/>
        <v>1.7922307239552677</v>
      </c>
      <c r="U1714" s="9">
        <f t="shared" si="418"/>
        <v>0.75750441436138904</v>
      </c>
      <c r="V1714" s="9">
        <f t="shared" si="419"/>
        <v>0</v>
      </c>
      <c r="W1714" s="9">
        <f t="shared" si="420"/>
        <v>0</v>
      </c>
      <c r="X1714" s="9">
        <f t="shared" si="421"/>
        <v>1</v>
      </c>
      <c r="Y1714" s="9">
        <f t="shared" si="422"/>
        <v>0</v>
      </c>
      <c r="Z1714" s="9">
        <f t="shared" si="423"/>
        <v>0</v>
      </c>
      <c r="AA1714" s="9">
        <f t="shared" si="424"/>
        <v>0</v>
      </c>
      <c r="AB1714" s="9">
        <f t="shared" si="425"/>
        <v>0</v>
      </c>
      <c r="AC1714" s="9">
        <f t="shared" si="426"/>
        <v>0</v>
      </c>
      <c r="AD1714" s="9">
        <f t="shared" si="427"/>
        <v>1</v>
      </c>
    </row>
    <row r="1715" spans="1:30" x14ac:dyDescent="0.35">
      <c r="A1715" s="5">
        <v>1714</v>
      </c>
      <c r="B1715" s="3" t="s">
        <v>1729</v>
      </c>
      <c r="C1715" s="11">
        <v>20</v>
      </c>
      <c r="D1715" s="8">
        <v>0.5</v>
      </c>
      <c r="E1715" s="11">
        <v>0</v>
      </c>
      <c r="F1715" s="11">
        <v>5</v>
      </c>
      <c r="G1715" s="11">
        <v>0</v>
      </c>
      <c r="H1715" s="8">
        <v>265000</v>
      </c>
      <c r="I1715" s="8">
        <v>265000</v>
      </c>
      <c r="J1715" s="8">
        <v>-77000</v>
      </c>
      <c r="K1715" s="8">
        <v>60000</v>
      </c>
      <c r="L1715" s="8">
        <v>272000</v>
      </c>
      <c r="M1715" s="8">
        <v>332000</v>
      </c>
      <c r="N1715" s="8">
        <v>200000</v>
      </c>
      <c r="O1715" s="8">
        <v>1.5094000000000001</v>
      </c>
      <c r="P1715" s="9">
        <f t="shared" si="413"/>
        <v>1</v>
      </c>
      <c r="Q1715" s="9">
        <f t="shared" si="414"/>
        <v>-0.29056603773584905</v>
      </c>
      <c r="R1715" s="9">
        <f t="shared" si="415"/>
        <v>0.22641509433962265</v>
      </c>
      <c r="S1715" s="9">
        <f t="shared" si="416"/>
        <v>1.0264150943396226</v>
      </c>
      <c r="T1715" s="9">
        <f t="shared" si="417"/>
        <v>1.2528301886792452</v>
      </c>
      <c r="U1715" s="9">
        <f t="shared" si="418"/>
        <v>0.75471698113207553</v>
      </c>
      <c r="V1715" s="9">
        <f t="shared" si="419"/>
        <v>0</v>
      </c>
      <c r="W1715" s="9">
        <f t="shared" si="420"/>
        <v>0</v>
      </c>
      <c r="X1715" s="9">
        <f t="shared" si="421"/>
        <v>1</v>
      </c>
      <c r="Y1715" s="9">
        <f t="shared" si="422"/>
        <v>0</v>
      </c>
      <c r="Z1715" s="9">
        <f t="shared" si="423"/>
        <v>0</v>
      </c>
      <c r="AA1715" s="9">
        <f t="shared" si="424"/>
        <v>0</v>
      </c>
      <c r="AB1715" s="9">
        <f t="shared" si="425"/>
        <v>0</v>
      </c>
      <c r="AC1715" s="9">
        <f t="shared" si="426"/>
        <v>0</v>
      </c>
      <c r="AD1715" s="9">
        <f t="shared" si="427"/>
        <v>1</v>
      </c>
    </row>
    <row r="1716" spans="1:30" x14ac:dyDescent="0.35">
      <c r="A1716" s="5">
        <v>1715</v>
      </c>
      <c r="B1716" s="3" t="s">
        <v>1022</v>
      </c>
      <c r="C1716" s="11">
        <v>20</v>
      </c>
      <c r="D1716" s="8">
        <v>5.5</v>
      </c>
      <c r="E1716" s="11">
        <v>0</v>
      </c>
      <c r="F1716" s="11">
        <v>5</v>
      </c>
      <c r="G1716" s="11">
        <v>0</v>
      </c>
      <c r="H1716" s="8">
        <v>253000</v>
      </c>
      <c r="I1716" s="8">
        <v>253000</v>
      </c>
      <c r="J1716" s="8">
        <v>17000</v>
      </c>
      <c r="K1716" s="8">
        <v>181000</v>
      </c>
      <c r="L1716" s="8">
        <v>45000</v>
      </c>
      <c r="M1716" s="8">
        <v>226000</v>
      </c>
      <c r="N1716" s="8">
        <v>4373000</v>
      </c>
      <c r="O1716" s="8">
        <v>33.254800000000003</v>
      </c>
      <c r="P1716" s="9">
        <f t="shared" si="413"/>
        <v>1</v>
      </c>
      <c r="Q1716" s="9">
        <f t="shared" si="414"/>
        <v>6.7193675889328064E-2</v>
      </c>
      <c r="R1716" s="9">
        <f t="shared" si="415"/>
        <v>0.71541501976284583</v>
      </c>
      <c r="S1716" s="9">
        <f t="shared" si="416"/>
        <v>0.17786561264822134</v>
      </c>
      <c r="T1716" s="9">
        <f t="shared" si="417"/>
        <v>0.89328063241106714</v>
      </c>
      <c r="U1716" s="9">
        <f t="shared" si="418"/>
        <v>17.284584980237153</v>
      </c>
      <c r="V1716" s="9">
        <f t="shared" si="419"/>
        <v>0</v>
      </c>
      <c r="W1716" s="9">
        <f t="shared" si="420"/>
        <v>0</v>
      </c>
      <c r="X1716" s="9">
        <f t="shared" si="421"/>
        <v>1</v>
      </c>
      <c r="Y1716" s="9">
        <f t="shared" si="422"/>
        <v>0</v>
      </c>
      <c r="Z1716" s="9">
        <f t="shared" si="423"/>
        <v>0</v>
      </c>
      <c r="AA1716" s="9">
        <f t="shared" si="424"/>
        <v>0</v>
      </c>
      <c r="AB1716" s="9">
        <f t="shared" si="425"/>
        <v>0</v>
      </c>
      <c r="AC1716" s="9">
        <f t="shared" si="426"/>
        <v>0</v>
      </c>
      <c r="AD1716" s="9">
        <f t="shared" si="427"/>
        <v>1</v>
      </c>
    </row>
    <row r="1717" spans="1:30" x14ac:dyDescent="0.35">
      <c r="A1717" s="5">
        <v>1716</v>
      </c>
      <c r="B1717" s="3" t="s">
        <v>1730</v>
      </c>
      <c r="C1717" s="11">
        <v>20</v>
      </c>
      <c r="D1717" s="8">
        <v>16.5</v>
      </c>
      <c r="E1717" s="11">
        <v>0</v>
      </c>
      <c r="F1717" s="11">
        <v>5</v>
      </c>
      <c r="G1717" s="11">
        <v>0</v>
      </c>
      <c r="H1717" s="8">
        <v>11417000</v>
      </c>
      <c r="I1717" s="8">
        <v>22086000</v>
      </c>
      <c r="J1717" s="8">
        <v>687000</v>
      </c>
      <c r="K1717" s="8">
        <v>21340000</v>
      </c>
      <c r="L1717" s="8">
        <v>49000</v>
      </c>
      <c r="M1717" s="8">
        <v>21389000</v>
      </c>
      <c r="N1717" s="8">
        <v>3642000</v>
      </c>
      <c r="O1717" s="8">
        <v>0.16089999999999999</v>
      </c>
      <c r="P1717" s="9">
        <f t="shared" si="413"/>
        <v>0.51693380421986779</v>
      </c>
      <c r="Q1717" s="9">
        <f t="shared" si="414"/>
        <v>3.1105677804944307E-2</v>
      </c>
      <c r="R1717" s="9">
        <f t="shared" si="415"/>
        <v>0.96622294666304442</v>
      </c>
      <c r="S1717" s="9">
        <f t="shared" si="416"/>
        <v>2.2186000181110208E-3</v>
      </c>
      <c r="T1717" s="9">
        <f t="shared" si="417"/>
        <v>0.96844154668115545</v>
      </c>
      <c r="U1717" s="9">
        <f t="shared" si="418"/>
        <v>0.16490084216245585</v>
      </c>
      <c r="V1717" s="9">
        <f t="shared" si="419"/>
        <v>0</v>
      </c>
      <c r="W1717" s="9">
        <f t="shared" si="420"/>
        <v>0</v>
      </c>
      <c r="X1717" s="9">
        <f t="shared" si="421"/>
        <v>1</v>
      </c>
      <c r="Y1717" s="9">
        <f t="shared" si="422"/>
        <v>0</v>
      </c>
      <c r="Z1717" s="9">
        <f t="shared" si="423"/>
        <v>0</v>
      </c>
      <c r="AA1717" s="9">
        <f t="shared" si="424"/>
        <v>0</v>
      </c>
      <c r="AB1717" s="9">
        <f t="shared" si="425"/>
        <v>0</v>
      </c>
      <c r="AC1717" s="9">
        <f t="shared" si="426"/>
        <v>0</v>
      </c>
      <c r="AD1717" s="9">
        <f t="shared" si="427"/>
        <v>1</v>
      </c>
    </row>
    <row r="1718" spans="1:30" x14ac:dyDescent="0.35">
      <c r="A1718" s="5">
        <v>1717</v>
      </c>
      <c r="B1718" s="3" t="s">
        <v>1023</v>
      </c>
      <c r="C1718" s="11">
        <v>20</v>
      </c>
      <c r="D1718" s="8">
        <v>10</v>
      </c>
      <c r="E1718" s="11">
        <v>0</v>
      </c>
      <c r="F1718" s="11">
        <v>5</v>
      </c>
      <c r="G1718" s="11">
        <v>0</v>
      </c>
      <c r="H1718" s="8">
        <v>38890000</v>
      </c>
      <c r="I1718" s="8">
        <v>45510000</v>
      </c>
      <c r="J1718" s="8">
        <v>33723000</v>
      </c>
      <c r="K1718" s="8">
        <v>10050000</v>
      </c>
      <c r="L1718" s="8">
        <v>1718000</v>
      </c>
      <c r="M1718" s="8">
        <v>11768000</v>
      </c>
      <c r="N1718" s="8">
        <v>237341000</v>
      </c>
      <c r="O1718" s="8">
        <v>5.2636000000000003</v>
      </c>
      <c r="P1718" s="9">
        <f t="shared" si="413"/>
        <v>0.85453746429356181</v>
      </c>
      <c r="Q1718" s="9">
        <f t="shared" si="414"/>
        <v>0.74100197758734343</v>
      </c>
      <c r="R1718" s="9">
        <f t="shared" si="415"/>
        <v>0.22083058668424521</v>
      </c>
      <c r="S1718" s="9">
        <f t="shared" si="416"/>
        <v>3.7749945067018238E-2</v>
      </c>
      <c r="T1718" s="9">
        <f t="shared" si="417"/>
        <v>0.25858053175126344</v>
      </c>
      <c r="U1718" s="9">
        <f t="shared" si="418"/>
        <v>5.2151395297736762</v>
      </c>
      <c r="V1718" s="9">
        <f t="shared" si="419"/>
        <v>0</v>
      </c>
      <c r="W1718" s="9">
        <f t="shared" si="420"/>
        <v>0</v>
      </c>
      <c r="X1718" s="9">
        <f t="shared" si="421"/>
        <v>1</v>
      </c>
      <c r="Y1718" s="9">
        <f t="shared" si="422"/>
        <v>0</v>
      </c>
      <c r="Z1718" s="9">
        <f t="shared" si="423"/>
        <v>0</v>
      </c>
      <c r="AA1718" s="9">
        <f t="shared" si="424"/>
        <v>0</v>
      </c>
      <c r="AB1718" s="9">
        <f t="shared" si="425"/>
        <v>0</v>
      </c>
      <c r="AC1718" s="9">
        <f t="shared" si="426"/>
        <v>0</v>
      </c>
      <c r="AD1718" s="9">
        <f t="shared" si="427"/>
        <v>1</v>
      </c>
    </row>
    <row r="1719" spans="1:30" x14ac:dyDescent="0.35">
      <c r="A1719" s="5">
        <v>1718</v>
      </c>
      <c r="B1719" s="3" t="s">
        <v>1731</v>
      </c>
      <c r="C1719" s="11">
        <v>20</v>
      </c>
      <c r="D1719" s="8">
        <v>9.5</v>
      </c>
      <c r="E1719" s="11">
        <v>0</v>
      </c>
      <c r="F1719" s="11">
        <v>5</v>
      </c>
      <c r="G1719" s="11">
        <v>0</v>
      </c>
      <c r="H1719" s="8">
        <v>1090000</v>
      </c>
      <c r="I1719" s="8">
        <v>1090000</v>
      </c>
      <c r="J1719" s="8">
        <v>-1029000</v>
      </c>
      <c r="K1719" s="8">
        <v>2020000</v>
      </c>
      <c r="L1719" s="8">
        <v>89000</v>
      </c>
      <c r="M1719" s="8">
        <v>2109000</v>
      </c>
      <c r="N1719" s="8">
        <v>767000</v>
      </c>
      <c r="O1719" s="8">
        <v>0.70820000000000005</v>
      </c>
      <c r="P1719" s="9">
        <f t="shared" si="413"/>
        <v>1</v>
      </c>
      <c r="Q1719" s="9">
        <f t="shared" si="414"/>
        <v>-0.94403669724770645</v>
      </c>
      <c r="R1719" s="9">
        <f t="shared" si="415"/>
        <v>1.8532110091743119</v>
      </c>
      <c r="S1719" s="9">
        <f t="shared" si="416"/>
        <v>8.1651376146788995E-2</v>
      </c>
      <c r="T1719" s="9">
        <f t="shared" si="417"/>
        <v>1.9348623853211009</v>
      </c>
      <c r="U1719" s="9">
        <f t="shared" si="418"/>
        <v>0.70366972477064216</v>
      </c>
      <c r="V1719" s="9">
        <f t="shared" si="419"/>
        <v>0</v>
      </c>
      <c r="W1719" s="9">
        <f t="shared" si="420"/>
        <v>0</v>
      </c>
      <c r="X1719" s="9">
        <f t="shared" si="421"/>
        <v>1</v>
      </c>
      <c r="Y1719" s="9">
        <f t="shared" si="422"/>
        <v>0</v>
      </c>
      <c r="Z1719" s="9">
        <f t="shared" si="423"/>
        <v>0</v>
      </c>
      <c r="AA1719" s="9">
        <f t="shared" si="424"/>
        <v>0</v>
      </c>
      <c r="AB1719" s="9">
        <f t="shared" si="425"/>
        <v>0</v>
      </c>
      <c r="AC1719" s="9">
        <f t="shared" si="426"/>
        <v>0</v>
      </c>
      <c r="AD1719" s="9">
        <f t="shared" si="427"/>
        <v>1</v>
      </c>
    </row>
    <row r="1720" spans="1:30" x14ac:dyDescent="0.35">
      <c r="A1720" s="5">
        <v>1719</v>
      </c>
      <c r="B1720" s="3" t="s">
        <v>1732</v>
      </c>
      <c r="C1720" s="11">
        <v>20</v>
      </c>
      <c r="D1720" s="8">
        <v>5</v>
      </c>
      <c r="E1720" s="11">
        <v>0</v>
      </c>
      <c r="F1720" s="11">
        <v>5</v>
      </c>
      <c r="G1720" s="11">
        <v>0</v>
      </c>
      <c r="H1720" s="8">
        <v>1862000</v>
      </c>
      <c r="I1720" s="8">
        <v>1862000</v>
      </c>
      <c r="J1720" s="8">
        <v>-18000</v>
      </c>
      <c r="K1720" s="8">
        <v>1359000</v>
      </c>
      <c r="L1720" s="8">
        <v>439000</v>
      </c>
      <c r="M1720" s="8">
        <v>1798000</v>
      </c>
      <c r="N1720" s="8">
        <v>3615000</v>
      </c>
      <c r="O1720" s="8">
        <v>1.8833</v>
      </c>
      <c r="P1720" s="9">
        <f t="shared" si="413"/>
        <v>1</v>
      </c>
      <c r="Q1720" s="9">
        <f t="shared" si="414"/>
        <v>-9.6670247046186895E-3</v>
      </c>
      <c r="R1720" s="9">
        <f t="shared" si="415"/>
        <v>0.72986036519871111</v>
      </c>
      <c r="S1720" s="9">
        <f t="shared" si="416"/>
        <v>0.23576799140708915</v>
      </c>
      <c r="T1720" s="9">
        <f t="shared" si="417"/>
        <v>0.96562835660580026</v>
      </c>
      <c r="U1720" s="9">
        <f t="shared" si="418"/>
        <v>1.9414607948442535</v>
      </c>
      <c r="V1720" s="9">
        <f t="shared" si="419"/>
        <v>0</v>
      </c>
      <c r="W1720" s="9">
        <f t="shared" si="420"/>
        <v>0</v>
      </c>
      <c r="X1720" s="9">
        <f t="shared" si="421"/>
        <v>1</v>
      </c>
      <c r="Y1720" s="9">
        <f t="shared" si="422"/>
        <v>0</v>
      </c>
      <c r="Z1720" s="9">
        <f t="shared" si="423"/>
        <v>0</v>
      </c>
      <c r="AA1720" s="9">
        <f t="shared" si="424"/>
        <v>0</v>
      </c>
      <c r="AB1720" s="9">
        <f t="shared" si="425"/>
        <v>0</v>
      </c>
      <c r="AC1720" s="9">
        <f t="shared" si="426"/>
        <v>0</v>
      </c>
      <c r="AD1720" s="9">
        <f t="shared" si="427"/>
        <v>1</v>
      </c>
    </row>
    <row r="1721" spans="1:30" x14ac:dyDescent="0.35">
      <c r="A1721" s="5">
        <v>1720</v>
      </c>
      <c r="B1721" s="3" t="s">
        <v>1733</v>
      </c>
      <c r="C1721" s="11">
        <v>20</v>
      </c>
      <c r="D1721" s="8">
        <v>23.5</v>
      </c>
      <c r="E1721" s="11">
        <v>0</v>
      </c>
      <c r="F1721" s="11">
        <v>0</v>
      </c>
      <c r="G1721" s="11">
        <v>0</v>
      </c>
      <c r="H1721" s="8">
        <v>11176000</v>
      </c>
      <c r="I1721" s="8">
        <v>15144000</v>
      </c>
      <c r="J1721" s="8">
        <v>-5710000</v>
      </c>
      <c r="K1721" s="8">
        <v>13130000</v>
      </c>
      <c r="L1721" s="8">
        <v>7716000</v>
      </c>
      <c r="M1721" s="8">
        <v>20846000</v>
      </c>
      <c r="N1721" s="8">
        <v>10366000</v>
      </c>
      <c r="O1721" s="8">
        <v>0.61229999999999996</v>
      </c>
      <c r="P1721" s="9">
        <f t="shared" si="413"/>
        <v>0.73798203909138937</v>
      </c>
      <c r="Q1721" s="9">
        <f t="shared" si="414"/>
        <v>-0.3770470153195985</v>
      </c>
      <c r="R1721" s="9">
        <f t="shared" si="415"/>
        <v>0.86701003697834123</v>
      </c>
      <c r="S1721" s="9">
        <f t="shared" si="416"/>
        <v>0.50950871632329631</v>
      </c>
      <c r="T1721" s="9">
        <f t="shared" si="417"/>
        <v>1.3765187533016376</v>
      </c>
      <c r="U1721" s="9">
        <f t="shared" si="418"/>
        <v>0.68449550977284734</v>
      </c>
      <c r="V1721" s="9">
        <f t="shared" si="419"/>
        <v>0</v>
      </c>
      <c r="W1721" s="9">
        <f t="shared" si="420"/>
        <v>0</v>
      </c>
      <c r="X1721" s="9">
        <f t="shared" si="421"/>
        <v>1</v>
      </c>
      <c r="Y1721" s="9">
        <f t="shared" si="422"/>
        <v>1</v>
      </c>
      <c r="Z1721" s="9">
        <f t="shared" si="423"/>
        <v>0</v>
      </c>
      <c r="AA1721" s="9">
        <f t="shared" si="424"/>
        <v>0</v>
      </c>
      <c r="AB1721" s="9">
        <f t="shared" si="425"/>
        <v>0</v>
      </c>
      <c r="AC1721" s="9">
        <f t="shared" si="426"/>
        <v>0</v>
      </c>
      <c r="AD1721" s="9">
        <f t="shared" si="427"/>
        <v>0</v>
      </c>
    </row>
    <row r="1722" spans="1:30" x14ac:dyDescent="0.35">
      <c r="A1722" s="5">
        <v>1721</v>
      </c>
      <c r="B1722" s="3" t="s">
        <v>1024</v>
      </c>
      <c r="C1722" s="11">
        <v>20</v>
      </c>
      <c r="D1722" s="8">
        <v>7</v>
      </c>
      <c r="E1722" s="11">
        <v>0</v>
      </c>
      <c r="F1722" s="11">
        <v>5</v>
      </c>
      <c r="G1722" s="11">
        <v>0</v>
      </c>
      <c r="H1722" s="8">
        <v>12025000</v>
      </c>
      <c r="I1722" s="8">
        <v>12025000</v>
      </c>
      <c r="J1722" s="8">
        <v>2480000</v>
      </c>
      <c r="K1722" s="8">
        <v>577000</v>
      </c>
      <c r="L1722" s="8">
        <v>8948000</v>
      </c>
      <c r="M1722" s="8">
        <v>9525000</v>
      </c>
      <c r="N1722" s="8">
        <v>18318000</v>
      </c>
      <c r="O1722" s="8">
        <v>2.6324999999999998</v>
      </c>
      <c r="P1722" s="9">
        <f t="shared" si="413"/>
        <v>1</v>
      </c>
      <c r="Q1722" s="9">
        <f t="shared" si="414"/>
        <v>0.20623700623700625</v>
      </c>
      <c r="R1722" s="9">
        <f t="shared" si="415"/>
        <v>4.7983367983367983E-2</v>
      </c>
      <c r="S1722" s="9">
        <f t="shared" si="416"/>
        <v>0.74411642411642409</v>
      </c>
      <c r="T1722" s="9">
        <f t="shared" si="417"/>
        <v>0.79209979209979209</v>
      </c>
      <c r="U1722" s="9">
        <f t="shared" si="418"/>
        <v>1.5233264033264033</v>
      </c>
      <c r="V1722" s="9">
        <f t="shared" si="419"/>
        <v>0</v>
      </c>
      <c r="W1722" s="9">
        <f t="shared" si="420"/>
        <v>0</v>
      </c>
      <c r="X1722" s="9">
        <f t="shared" si="421"/>
        <v>1</v>
      </c>
      <c r="Y1722" s="9">
        <f t="shared" si="422"/>
        <v>0</v>
      </c>
      <c r="Z1722" s="9">
        <f t="shared" si="423"/>
        <v>0</v>
      </c>
      <c r="AA1722" s="9">
        <f t="shared" si="424"/>
        <v>0</v>
      </c>
      <c r="AB1722" s="9">
        <f t="shared" si="425"/>
        <v>0</v>
      </c>
      <c r="AC1722" s="9">
        <f t="shared" si="426"/>
        <v>0</v>
      </c>
      <c r="AD1722" s="9">
        <f t="shared" si="427"/>
        <v>1</v>
      </c>
    </row>
    <row r="1723" spans="1:30" x14ac:dyDescent="0.35">
      <c r="A1723" s="5">
        <v>1722</v>
      </c>
      <c r="B1723" s="3" t="s">
        <v>1734</v>
      </c>
      <c r="C1723" s="11">
        <v>20</v>
      </c>
      <c r="D1723" s="8">
        <v>2</v>
      </c>
      <c r="E1723" s="11">
        <v>0</v>
      </c>
      <c r="F1723" s="11">
        <v>5</v>
      </c>
      <c r="G1723" s="11">
        <v>0</v>
      </c>
      <c r="H1723" s="8">
        <v>271000</v>
      </c>
      <c r="I1723" s="8">
        <v>271000</v>
      </c>
      <c r="J1723" s="8">
        <v>-114000</v>
      </c>
      <c r="K1723" s="8">
        <v>300000</v>
      </c>
      <c r="L1723" s="8">
        <v>75000</v>
      </c>
      <c r="M1723" s="8">
        <v>375000</v>
      </c>
      <c r="N1723" s="8">
        <v>5062000</v>
      </c>
      <c r="O1723" s="8">
        <v>17.668399999999998</v>
      </c>
      <c r="P1723" s="9">
        <f t="shared" si="413"/>
        <v>1</v>
      </c>
      <c r="Q1723" s="9">
        <f t="shared" si="414"/>
        <v>-0.42066420664206644</v>
      </c>
      <c r="R1723" s="9">
        <f t="shared" si="415"/>
        <v>1.1070110701107012</v>
      </c>
      <c r="S1723" s="9">
        <f t="shared" si="416"/>
        <v>0.2767527675276753</v>
      </c>
      <c r="T1723" s="9">
        <f t="shared" si="417"/>
        <v>1.3837638376383763</v>
      </c>
      <c r="U1723" s="9">
        <f t="shared" si="418"/>
        <v>18.678966789667896</v>
      </c>
      <c r="V1723" s="9">
        <f t="shared" si="419"/>
        <v>0</v>
      </c>
      <c r="W1723" s="9">
        <f t="shared" si="420"/>
        <v>0</v>
      </c>
      <c r="X1723" s="9">
        <f t="shared" si="421"/>
        <v>1</v>
      </c>
      <c r="Y1723" s="9">
        <f t="shared" si="422"/>
        <v>0</v>
      </c>
      <c r="Z1723" s="9">
        <f t="shared" si="423"/>
        <v>0</v>
      </c>
      <c r="AA1723" s="9">
        <f t="shared" si="424"/>
        <v>0</v>
      </c>
      <c r="AB1723" s="9">
        <f t="shared" si="425"/>
        <v>0</v>
      </c>
      <c r="AC1723" s="9">
        <f t="shared" si="426"/>
        <v>0</v>
      </c>
      <c r="AD1723" s="9">
        <f t="shared" si="427"/>
        <v>1</v>
      </c>
    </row>
    <row r="1724" spans="1:30" x14ac:dyDescent="0.35">
      <c r="A1724" s="5">
        <v>1723</v>
      </c>
      <c r="B1724" s="3" t="s">
        <v>1735</v>
      </c>
      <c r="C1724" s="11">
        <v>20</v>
      </c>
      <c r="D1724" s="8">
        <v>1.5</v>
      </c>
      <c r="E1724" s="11">
        <v>0</v>
      </c>
      <c r="F1724" s="11">
        <v>5</v>
      </c>
      <c r="G1724" s="11">
        <v>0</v>
      </c>
      <c r="H1724" s="8">
        <v>4540000</v>
      </c>
      <c r="I1724" s="8">
        <v>14919000</v>
      </c>
      <c r="J1724" s="8">
        <v>-1258000</v>
      </c>
      <c r="K1724" s="8">
        <v>15600000</v>
      </c>
      <c r="L1724" s="8">
        <v>567000</v>
      </c>
      <c r="M1724" s="8">
        <v>16167000</v>
      </c>
      <c r="N1724" s="8">
        <v>32000</v>
      </c>
      <c r="O1724" s="8">
        <v>4.3E-3</v>
      </c>
      <c r="P1724" s="9">
        <f t="shared" si="413"/>
        <v>0.30430994034452713</v>
      </c>
      <c r="Q1724" s="9">
        <f t="shared" si="414"/>
        <v>-8.4322005496346941E-2</v>
      </c>
      <c r="R1724" s="9">
        <f t="shared" si="415"/>
        <v>1.0456464910516792</v>
      </c>
      <c r="S1724" s="9">
        <f t="shared" si="416"/>
        <v>3.8005228232455258E-2</v>
      </c>
      <c r="T1724" s="9">
        <f t="shared" si="417"/>
        <v>1.0836517192841344</v>
      </c>
      <c r="U1724" s="9">
        <f t="shared" si="418"/>
        <v>2.1449158790803674E-3</v>
      </c>
      <c r="V1724" s="9">
        <f t="shared" si="419"/>
        <v>0</v>
      </c>
      <c r="W1724" s="9">
        <f t="shared" si="420"/>
        <v>0</v>
      </c>
      <c r="X1724" s="9">
        <f t="shared" si="421"/>
        <v>1</v>
      </c>
      <c r="Y1724" s="9">
        <f t="shared" si="422"/>
        <v>0</v>
      </c>
      <c r="Z1724" s="9">
        <f t="shared" si="423"/>
        <v>0</v>
      </c>
      <c r="AA1724" s="9">
        <f t="shared" si="424"/>
        <v>0</v>
      </c>
      <c r="AB1724" s="9">
        <f t="shared" si="425"/>
        <v>0</v>
      </c>
      <c r="AC1724" s="9">
        <f t="shared" si="426"/>
        <v>0</v>
      </c>
      <c r="AD1724" s="9">
        <f t="shared" si="427"/>
        <v>1</v>
      </c>
    </row>
    <row r="1725" spans="1:30" x14ac:dyDescent="0.35">
      <c r="A1725" s="5">
        <v>1724</v>
      </c>
      <c r="B1725" s="3" t="s">
        <v>1025</v>
      </c>
      <c r="C1725" s="11">
        <v>20</v>
      </c>
      <c r="D1725" s="8">
        <v>11.5</v>
      </c>
      <c r="E1725" s="11">
        <v>0</v>
      </c>
      <c r="F1725" s="11">
        <v>2</v>
      </c>
      <c r="G1725" s="11">
        <v>0</v>
      </c>
      <c r="H1725" s="8">
        <v>1335000</v>
      </c>
      <c r="I1725" s="8">
        <v>1514000</v>
      </c>
      <c r="J1725" s="8">
        <v>72000</v>
      </c>
      <c r="K1725" s="8">
        <v>270000</v>
      </c>
      <c r="L1725" s="8">
        <v>5000</v>
      </c>
      <c r="M1725" s="8">
        <v>275000</v>
      </c>
      <c r="N1725" s="8">
        <v>490000</v>
      </c>
      <c r="O1725" s="8">
        <v>0.32319999999999999</v>
      </c>
      <c r="P1725" s="9">
        <f t="shared" si="413"/>
        <v>0.88177014531043596</v>
      </c>
      <c r="Q1725" s="9">
        <f t="shared" si="414"/>
        <v>4.7556142668428003E-2</v>
      </c>
      <c r="R1725" s="9">
        <f t="shared" si="415"/>
        <v>0.17833553500660501</v>
      </c>
      <c r="S1725" s="9">
        <f t="shared" si="416"/>
        <v>3.3025099075297227E-3</v>
      </c>
      <c r="T1725" s="9">
        <f t="shared" si="417"/>
        <v>0.18163804491413474</v>
      </c>
      <c r="U1725" s="9">
        <f t="shared" si="418"/>
        <v>0.32364597093791281</v>
      </c>
      <c r="V1725" s="9">
        <f t="shared" si="419"/>
        <v>0</v>
      </c>
      <c r="W1725" s="9">
        <f t="shared" si="420"/>
        <v>0</v>
      </c>
      <c r="X1725" s="9">
        <f t="shared" si="421"/>
        <v>1</v>
      </c>
      <c r="Y1725" s="9">
        <f t="shared" si="422"/>
        <v>0</v>
      </c>
      <c r="Z1725" s="9">
        <f t="shared" si="423"/>
        <v>0</v>
      </c>
      <c r="AA1725" s="9">
        <f t="shared" si="424"/>
        <v>1</v>
      </c>
      <c r="AB1725" s="9">
        <f t="shared" si="425"/>
        <v>0</v>
      </c>
      <c r="AC1725" s="9">
        <f t="shared" si="426"/>
        <v>0</v>
      </c>
      <c r="AD1725" s="9">
        <f t="shared" si="427"/>
        <v>0</v>
      </c>
    </row>
    <row r="1726" spans="1:30" x14ac:dyDescent="0.35">
      <c r="A1726" s="5">
        <v>1725</v>
      </c>
      <c r="B1726" s="3" t="s">
        <v>1736</v>
      </c>
      <c r="C1726" s="11">
        <v>20</v>
      </c>
      <c r="D1726" s="8">
        <v>1.5</v>
      </c>
      <c r="E1726" s="11">
        <v>0</v>
      </c>
      <c r="F1726" s="11">
        <v>5</v>
      </c>
      <c r="G1726" s="11">
        <v>0</v>
      </c>
      <c r="H1726" s="8">
        <v>1797000</v>
      </c>
      <c r="I1726" s="8">
        <v>1797000</v>
      </c>
      <c r="J1726" s="8">
        <v>-73000</v>
      </c>
      <c r="K1726" s="8">
        <v>1855000</v>
      </c>
      <c r="L1726" s="8">
        <v>5000</v>
      </c>
      <c r="M1726" s="8">
        <v>1860000</v>
      </c>
      <c r="N1726" s="8">
        <v>59000</v>
      </c>
      <c r="O1726" s="8">
        <v>6.3299999999999995E-2</v>
      </c>
      <c r="P1726" s="9">
        <f t="shared" si="413"/>
        <v>1</v>
      </c>
      <c r="Q1726" s="9">
        <f t="shared" si="414"/>
        <v>-4.062326099053979E-2</v>
      </c>
      <c r="R1726" s="9">
        <f t="shared" si="415"/>
        <v>1.0322760155815247</v>
      </c>
      <c r="S1726" s="9">
        <f t="shared" si="416"/>
        <v>2.7824151363383415E-3</v>
      </c>
      <c r="T1726" s="9">
        <f t="shared" si="417"/>
        <v>1.0350584307178632</v>
      </c>
      <c r="U1726" s="9">
        <f t="shared" si="418"/>
        <v>3.2832498608792435E-2</v>
      </c>
      <c r="V1726" s="9">
        <f t="shared" si="419"/>
        <v>0</v>
      </c>
      <c r="W1726" s="9">
        <f t="shared" si="420"/>
        <v>0</v>
      </c>
      <c r="X1726" s="9">
        <f t="shared" si="421"/>
        <v>1</v>
      </c>
      <c r="Y1726" s="9">
        <f t="shared" si="422"/>
        <v>0</v>
      </c>
      <c r="Z1726" s="9">
        <f t="shared" si="423"/>
        <v>0</v>
      </c>
      <c r="AA1726" s="9">
        <f t="shared" si="424"/>
        <v>0</v>
      </c>
      <c r="AB1726" s="9">
        <f t="shared" si="425"/>
        <v>0</v>
      </c>
      <c r="AC1726" s="9">
        <f t="shared" si="426"/>
        <v>0</v>
      </c>
      <c r="AD1726" s="9">
        <f t="shared" si="427"/>
        <v>1</v>
      </c>
    </row>
    <row r="1727" spans="1:30" x14ac:dyDescent="0.35">
      <c r="A1727" s="5">
        <v>1726</v>
      </c>
      <c r="B1727" s="3" t="s">
        <v>1737</v>
      </c>
      <c r="C1727" s="11">
        <v>20</v>
      </c>
      <c r="D1727" s="8">
        <v>14</v>
      </c>
      <c r="E1727" s="11">
        <v>0</v>
      </c>
      <c r="F1727" s="11">
        <v>5</v>
      </c>
      <c r="G1727" s="11">
        <v>0</v>
      </c>
      <c r="H1727" s="8">
        <v>15658000</v>
      </c>
      <c r="I1727" s="8">
        <v>15658000</v>
      </c>
      <c r="J1727" s="8">
        <v>14748000</v>
      </c>
      <c r="K1727" s="8">
        <v>591000</v>
      </c>
      <c r="L1727" s="8">
        <v>119000</v>
      </c>
      <c r="M1727" s="8">
        <v>710000</v>
      </c>
      <c r="N1727" s="8">
        <v>9223000</v>
      </c>
      <c r="O1727" s="8">
        <v>0.64349999999999996</v>
      </c>
      <c r="P1727" s="9">
        <f t="shared" si="413"/>
        <v>1</v>
      </c>
      <c r="Q1727" s="9">
        <f t="shared" si="414"/>
        <v>0.94188274364542091</v>
      </c>
      <c r="R1727" s="9">
        <f t="shared" si="415"/>
        <v>3.7744284072039849E-2</v>
      </c>
      <c r="S1727" s="9">
        <f t="shared" si="416"/>
        <v>7.5999489079065013E-3</v>
      </c>
      <c r="T1727" s="9">
        <f t="shared" si="417"/>
        <v>4.5344232979946351E-2</v>
      </c>
      <c r="U1727" s="9">
        <f t="shared" si="418"/>
        <v>0.58902797292119047</v>
      </c>
      <c r="V1727" s="9">
        <f t="shared" si="419"/>
        <v>0</v>
      </c>
      <c r="W1727" s="9">
        <f t="shared" si="420"/>
        <v>0</v>
      </c>
      <c r="X1727" s="9">
        <f t="shared" si="421"/>
        <v>1</v>
      </c>
      <c r="Y1727" s="9">
        <f t="shared" si="422"/>
        <v>0</v>
      </c>
      <c r="Z1727" s="9">
        <f t="shared" si="423"/>
        <v>0</v>
      </c>
      <c r="AA1727" s="9">
        <f t="shared" si="424"/>
        <v>0</v>
      </c>
      <c r="AB1727" s="9">
        <f t="shared" si="425"/>
        <v>0</v>
      </c>
      <c r="AC1727" s="9">
        <f t="shared" si="426"/>
        <v>0</v>
      </c>
      <c r="AD1727" s="9">
        <f t="shared" si="427"/>
        <v>1</v>
      </c>
    </row>
    <row r="1728" spans="1:30" x14ac:dyDescent="0.35">
      <c r="A1728" s="5">
        <v>1727</v>
      </c>
      <c r="B1728" s="3" t="s">
        <v>1738</v>
      </c>
      <c r="C1728" s="11">
        <v>20</v>
      </c>
      <c r="D1728" s="8">
        <v>1.5</v>
      </c>
      <c r="E1728" s="11">
        <v>0</v>
      </c>
      <c r="F1728" s="11">
        <v>5</v>
      </c>
      <c r="G1728" s="11">
        <v>0</v>
      </c>
      <c r="H1728" s="8">
        <v>88000</v>
      </c>
      <c r="I1728" s="8">
        <v>3167000</v>
      </c>
      <c r="J1728" s="8">
        <v>-14000</v>
      </c>
      <c r="K1728" s="8">
        <v>2870000</v>
      </c>
      <c r="L1728" s="8">
        <v>301000</v>
      </c>
      <c r="M1728" s="8">
        <v>3171000</v>
      </c>
      <c r="N1728" s="8">
        <v>10000</v>
      </c>
      <c r="O1728" s="8">
        <v>6.3E-3</v>
      </c>
      <c r="P1728" s="9">
        <f t="shared" si="413"/>
        <v>2.7786548784338491E-2</v>
      </c>
      <c r="Q1728" s="9">
        <f t="shared" si="414"/>
        <v>-4.4205873065993051E-3</v>
      </c>
      <c r="R1728" s="9">
        <f t="shared" si="415"/>
        <v>0.90622039785285757</v>
      </c>
      <c r="S1728" s="9">
        <f t="shared" si="416"/>
        <v>9.504262709188506E-2</v>
      </c>
      <c r="T1728" s="9">
        <f t="shared" si="417"/>
        <v>1.0012630249447427</v>
      </c>
      <c r="U1728" s="9">
        <f t="shared" si="418"/>
        <v>3.1575623618566467E-3</v>
      </c>
      <c r="V1728" s="9">
        <f t="shared" si="419"/>
        <v>0</v>
      </c>
      <c r="W1728" s="9">
        <f t="shared" si="420"/>
        <v>0</v>
      </c>
      <c r="X1728" s="9">
        <f t="shared" si="421"/>
        <v>1</v>
      </c>
      <c r="Y1728" s="9">
        <f t="shared" si="422"/>
        <v>0</v>
      </c>
      <c r="Z1728" s="9">
        <f t="shared" si="423"/>
        <v>0</v>
      </c>
      <c r="AA1728" s="9">
        <f t="shared" si="424"/>
        <v>0</v>
      </c>
      <c r="AB1728" s="9">
        <f t="shared" si="425"/>
        <v>0</v>
      </c>
      <c r="AC1728" s="9">
        <f t="shared" si="426"/>
        <v>0</v>
      </c>
      <c r="AD1728" s="9">
        <f t="shared" si="427"/>
        <v>1</v>
      </c>
    </row>
    <row r="1729" spans="1:30" x14ac:dyDescent="0.35">
      <c r="A1729" s="5">
        <v>1728</v>
      </c>
      <c r="B1729" s="3" t="s">
        <v>1739</v>
      </c>
      <c r="C1729" s="11">
        <v>20</v>
      </c>
      <c r="D1729" s="8">
        <v>0.5</v>
      </c>
      <c r="E1729" s="11">
        <v>0</v>
      </c>
      <c r="F1729" s="11">
        <v>5</v>
      </c>
      <c r="G1729" s="11">
        <v>0</v>
      </c>
      <c r="H1729" s="8">
        <v>3012000</v>
      </c>
      <c r="I1729" s="8">
        <v>3012000</v>
      </c>
      <c r="J1729" s="8">
        <v>1000</v>
      </c>
      <c r="K1729" s="8">
        <v>1160000</v>
      </c>
      <c r="L1729" s="8">
        <v>1750000</v>
      </c>
      <c r="M1729" s="8">
        <v>2910000</v>
      </c>
      <c r="N1729" s="8">
        <v>1503000</v>
      </c>
      <c r="O1729" s="8">
        <v>0.998</v>
      </c>
      <c r="P1729" s="9">
        <f t="shared" si="413"/>
        <v>1</v>
      </c>
      <c r="Q1729" s="9">
        <f t="shared" si="414"/>
        <v>3.3200531208499334E-4</v>
      </c>
      <c r="R1729" s="9">
        <f t="shared" si="415"/>
        <v>0.38512616201859229</v>
      </c>
      <c r="S1729" s="9">
        <f t="shared" si="416"/>
        <v>0.58100929614873842</v>
      </c>
      <c r="T1729" s="9">
        <f t="shared" si="417"/>
        <v>0.96613545816733071</v>
      </c>
      <c r="U1729" s="9">
        <f t="shared" si="418"/>
        <v>0.49900398406374502</v>
      </c>
      <c r="V1729" s="9">
        <f t="shared" si="419"/>
        <v>0</v>
      </c>
      <c r="W1729" s="9">
        <f t="shared" si="420"/>
        <v>0</v>
      </c>
      <c r="X1729" s="9">
        <f t="shared" si="421"/>
        <v>1</v>
      </c>
      <c r="Y1729" s="9">
        <f t="shared" si="422"/>
        <v>0</v>
      </c>
      <c r="Z1729" s="9">
        <f t="shared" si="423"/>
        <v>0</v>
      </c>
      <c r="AA1729" s="9">
        <f t="shared" si="424"/>
        <v>0</v>
      </c>
      <c r="AB1729" s="9">
        <f t="shared" si="425"/>
        <v>0</v>
      </c>
      <c r="AC1729" s="9">
        <f t="shared" si="426"/>
        <v>0</v>
      </c>
      <c r="AD1729" s="9">
        <f t="shared" si="427"/>
        <v>1</v>
      </c>
    </row>
    <row r="1730" spans="1:30" x14ac:dyDescent="0.35">
      <c r="A1730" s="5">
        <v>1729</v>
      </c>
      <c r="B1730" s="3" t="s">
        <v>1026</v>
      </c>
      <c r="C1730" s="11">
        <v>20</v>
      </c>
      <c r="D1730" s="8">
        <v>0.5</v>
      </c>
      <c r="E1730" s="11">
        <v>0</v>
      </c>
      <c r="F1730" s="11">
        <v>5</v>
      </c>
      <c r="G1730" s="11">
        <v>0</v>
      </c>
      <c r="H1730" s="8">
        <v>2006000</v>
      </c>
      <c r="I1730" s="8">
        <v>2006000</v>
      </c>
      <c r="J1730" s="8">
        <v>78000</v>
      </c>
      <c r="K1730" s="8">
        <v>100000</v>
      </c>
      <c r="L1730" s="8">
        <v>1817000</v>
      </c>
      <c r="M1730" s="8">
        <v>1917000</v>
      </c>
      <c r="N1730" s="8">
        <v>12169000</v>
      </c>
      <c r="O1730" s="8">
        <v>12.1326</v>
      </c>
      <c r="P1730" s="9">
        <f t="shared" si="413"/>
        <v>1</v>
      </c>
      <c r="Q1730" s="9">
        <f t="shared" si="414"/>
        <v>3.8883349950149554E-2</v>
      </c>
      <c r="R1730" s="9">
        <f t="shared" si="415"/>
        <v>4.9850448654037885E-2</v>
      </c>
      <c r="S1730" s="9">
        <f t="shared" si="416"/>
        <v>0.90578265204386843</v>
      </c>
      <c r="T1730" s="9">
        <f t="shared" si="417"/>
        <v>0.9556331006979063</v>
      </c>
      <c r="U1730" s="9">
        <f t="shared" si="418"/>
        <v>6.0663010967098705</v>
      </c>
      <c r="V1730" s="9">
        <f t="shared" si="419"/>
        <v>0</v>
      </c>
      <c r="W1730" s="9">
        <f t="shared" si="420"/>
        <v>0</v>
      </c>
      <c r="X1730" s="9">
        <f t="shared" si="421"/>
        <v>1</v>
      </c>
      <c r="Y1730" s="9">
        <f t="shared" si="422"/>
        <v>0</v>
      </c>
      <c r="Z1730" s="9">
        <f t="shared" si="423"/>
        <v>0</v>
      </c>
      <c r="AA1730" s="9">
        <f t="shared" si="424"/>
        <v>0</v>
      </c>
      <c r="AB1730" s="9">
        <f t="shared" si="425"/>
        <v>0</v>
      </c>
      <c r="AC1730" s="9">
        <f t="shared" si="426"/>
        <v>0</v>
      </c>
      <c r="AD1730" s="9">
        <f t="shared" si="427"/>
        <v>1</v>
      </c>
    </row>
    <row r="1731" spans="1:30" x14ac:dyDescent="0.35">
      <c r="A1731" s="5">
        <v>1730</v>
      </c>
      <c r="B1731" s="3" t="s">
        <v>1740</v>
      </c>
      <c r="C1731" s="11">
        <v>20</v>
      </c>
      <c r="D1731" s="8">
        <v>0</v>
      </c>
      <c r="E1731" s="11">
        <v>0</v>
      </c>
      <c r="F1731" s="11">
        <v>5</v>
      </c>
      <c r="G1731" s="11">
        <v>0</v>
      </c>
      <c r="H1731" s="8">
        <v>603000</v>
      </c>
      <c r="I1731" s="8">
        <v>603000</v>
      </c>
      <c r="J1731" s="8">
        <v>-114000</v>
      </c>
      <c r="K1731" s="8">
        <v>413000</v>
      </c>
      <c r="L1731" s="8">
        <v>294000</v>
      </c>
      <c r="M1731" s="8">
        <v>707000</v>
      </c>
      <c r="N1731" s="8">
        <v>433000</v>
      </c>
      <c r="O1731" s="8">
        <v>1.4361999999999999</v>
      </c>
      <c r="P1731" s="9">
        <f t="shared" si="413"/>
        <v>1</v>
      </c>
      <c r="Q1731" s="9">
        <f t="shared" si="414"/>
        <v>-0.1890547263681592</v>
      </c>
      <c r="R1731" s="9">
        <f t="shared" si="415"/>
        <v>0.68490878938640132</v>
      </c>
      <c r="S1731" s="9">
        <f t="shared" si="416"/>
        <v>0.48756218905472637</v>
      </c>
      <c r="T1731" s="9">
        <f t="shared" si="417"/>
        <v>1.1724709784411278</v>
      </c>
      <c r="U1731" s="9">
        <f t="shared" si="418"/>
        <v>0.7180762852404643</v>
      </c>
      <c r="V1731" s="9">
        <f t="shared" si="419"/>
        <v>0</v>
      </c>
      <c r="W1731" s="9">
        <f t="shared" si="420"/>
        <v>0</v>
      </c>
      <c r="X1731" s="9">
        <f t="shared" si="421"/>
        <v>1</v>
      </c>
      <c r="Y1731" s="9">
        <f t="shared" si="422"/>
        <v>0</v>
      </c>
      <c r="Z1731" s="9">
        <f t="shared" si="423"/>
        <v>0</v>
      </c>
      <c r="AA1731" s="9">
        <f t="shared" si="424"/>
        <v>0</v>
      </c>
      <c r="AB1731" s="9">
        <f t="shared" si="425"/>
        <v>0</v>
      </c>
      <c r="AC1731" s="9">
        <f t="shared" si="426"/>
        <v>0</v>
      </c>
      <c r="AD1731" s="9">
        <f t="shared" si="427"/>
        <v>1</v>
      </c>
    </row>
    <row r="1732" spans="1:30" x14ac:dyDescent="0.35">
      <c r="A1732" s="5">
        <v>1731</v>
      </c>
      <c r="B1732" s="3" t="s">
        <v>1027</v>
      </c>
      <c r="C1732" s="11">
        <v>20</v>
      </c>
      <c r="D1732" s="8">
        <v>29</v>
      </c>
      <c r="E1732" s="11">
        <v>0</v>
      </c>
      <c r="F1732" s="11">
        <v>5</v>
      </c>
      <c r="G1732" s="11">
        <v>0</v>
      </c>
      <c r="H1732" s="8">
        <v>29424000</v>
      </c>
      <c r="I1732" s="8">
        <v>67092000</v>
      </c>
      <c r="J1732" s="8">
        <v>44616000</v>
      </c>
      <c r="K1732" s="8">
        <v>14548000</v>
      </c>
      <c r="L1732" s="8">
        <v>244000</v>
      </c>
      <c r="M1732" s="8">
        <v>14792000</v>
      </c>
      <c r="N1732" s="8">
        <v>38274000</v>
      </c>
      <c r="O1732" s="8">
        <v>0.64680000000000004</v>
      </c>
      <c r="P1732" s="9">
        <f t="shared" si="413"/>
        <v>0.438561974602039</v>
      </c>
      <c r="Q1732" s="9">
        <f t="shared" si="414"/>
        <v>0.66499731711679488</v>
      </c>
      <c r="R1732" s="9">
        <f t="shared" si="415"/>
        <v>0.21683658260299291</v>
      </c>
      <c r="S1732" s="9">
        <f t="shared" si="416"/>
        <v>3.6367972336493175E-3</v>
      </c>
      <c r="T1732" s="9">
        <f t="shared" si="417"/>
        <v>0.22047337983664222</v>
      </c>
      <c r="U1732" s="9">
        <f t="shared" si="418"/>
        <v>0.57047039885530315</v>
      </c>
      <c r="V1732" s="9">
        <f t="shared" si="419"/>
        <v>0</v>
      </c>
      <c r="W1732" s="9">
        <f t="shared" si="420"/>
        <v>0</v>
      </c>
      <c r="X1732" s="9">
        <f t="shared" si="421"/>
        <v>1</v>
      </c>
      <c r="Y1732" s="9">
        <f t="shared" si="422"/>
        <v>0</v>
      </c>
      <c r="Z1732" s="9">
        <f t="shared" si="423"/>
        <v>0</v>
      </c>
      <c r="AA1732" s="9">
        <f t="shared" si="424"/>
        <v>0</v>
      </c>
      <c r="AB1732" s="9">
        <f t="shared" si="425"/>
        <v>0</v>
      </c>
      <c r="AC1732" s="9">
        <f t="shared" si="426"/>
        <v>0</v>
      </c>
      <c r="AD1732" s="9">
        <f t="shared" si="427"/>
        <v>1</v>
      </c>
    </row>
    <row r="1733" spans="1:30" x14ac:dyDescent="0.35">
      <c r="A1733" s="5">
        <v>1732</v>
      </c>
      <c r="B1733" s="3" t="s">
        <v>1028</v>
      </c>
      <c r="C1733" s="11">
        <v>20</v>
      </c>
      <c r="D1733" s="8">
        <v>20</v>
      </c>
      <c r="E1733" s="11">
        <v>0</v>
      </c>
      <c r="F1733" s="11">
        <v>5</v>
      </c>
      <c r="G1733" s="11">
        <v>0</v>
      </c>
      <c r="H1733" s="8">
        <v>18016000</v>
      </c>
      <c r="I1733" s="8">
        <v>41731000</v>
      </c>
      <c r="J1733" s="8">
        <v>34917000</v>
      </c>
      <c r="K1733" s="8">
        <v>3588000</v>
      </c>
      <c r="L1733" s="8">
        <v>3212000</v>
      </c>
      <c r="M1733" s="8">
        <v>6800000</v>
      </c>
      <c r="N1733" s="8">
        <v>30939000</v>
      </c>
      <c r="O1733" s="8">
        <v>0.77649999999999997</v>
      </c>
      <c r="P1733" s="9">
        <f t="shared" si="413"/>
        <v>0.43171742829071913</v>
      </c>
      <c r="Q1733" s="9">
        <f t="shared" si="414"/>
        <v>0.83671611032565718</v>
      </c>
      <c r="R1733" s="9">
        <f t="shared" si="415"/>
        <v>8.5979248041024664E-2</v>
      </c>
      <c r="S1733" s="9">
        <f t="shared" si="416"/>
        <v>7.6969159617550506E-2</v>
      </c>
      <c r="T1733" s="9">
        <f t="shared" si="417"/>
        <v>0.16294840765857516</v>
      </c>
      <c r="U1733" s="9">
        <f t="shared" si="418"/>
        <v>0.74139129184539077</v>
      </c>
      <c r="V1733" s="9">
        <f t="shared" si="419"/>
        <v>0</v>
      </c>
      <c r="W1733" s="9">
        <f t="shared" si="420"/>
        <v>0</v>
      </c>
      <c r="X1733" s="9">
        <f t="shared" si="421"/>
        <v>1</v>
      </c>
      <c r="Y1733" s="9">
        <f t="shared" si="422"/>
        <v>0</v>
      </c>
      <c r="Z1733" s="9">
        <f t="shared" si="423"/>
        <v>0</v>
      </c>
      <c r="AA1733" s="9">
        <f t="shared" si="424"/>
        <v>0</v>
      </c>
      <c r="AB1733" s="9">
        <f t="shared" si="425"/>
        <v>0</v>
      </c>
      <c r="AC1733" s="9">
        <f t="shared" si="426"/>
        <v>0</v>
      </c>
      <c r="AD1733" s="9">
        <f t="shared" si="427"/>
        <v>1</v>
      </c>
    </row>
    <row r="1734" spans="1:30" x14ac:dyDescent="0.35">
      <c r="A1734" s="5">
        <v>1733</v>
      </c>
      <c r="B1734" s="3" t="s">
        <v>1029</v>
      </c>
      <c r="C1734" s="11">
        <v>20</v>
      </c>
      <c r="D1734" s="8">
        <v>25.5</v>
      </c>
      <c r="E1734" s="11">
        <v>0</v>
      </c>
      <c r="F1734" s="11">
        <v>5</v>
      </c>
      <c r="G1734" s="11">
        <v>0</v>
      </c>
      <c r="H1734" s="8">
        <v>180611000</v>
      </c>
      <c r="I1734" s="8">
        <v>287646000</v>
      </c>
      <c r="J1734" s="8">
        <v>259240000</v>
      </c>
      <c r="K1734" s="8">
        <v>5669000</v>
      </c>
      <c r="L1734" s="8">
        <v>1192000</v>
      </c>
      <c r="M1734" s="8">
        <v>6861000</v>
      </c>
      <c r="N1734" s="8">
        <v>133607000</v>
      </c>
      <c r="O1734" s="8">
        <v>0.43140000000000001</v>
      </c>
      <c r="P1734" s="9">
        <f t="shared" si="413"/>
        <v>0.62789331330871978</v>
      </c>
      <c r="Q1734" s="9">
        <f t="shared" si="414"/>
        <v>0.90124667125564062</v>
      </c>
      <c r="R1734" s="9">
        <f t="shared" si="415"/>
        <v>1.9708252504814946E-2</v>
      </c>
      <c r="S1734" s="9">
        <f t="shared" si="416"/>
        <v>4.1439825340870377E-3</v>
      </c>
      <c r="T1734" s="9">
        <f t="shared" si="417"/>
        <v>2.3852235038901985E-2</v>
      </c>
      <c r="U1734" s="9">
        <f t="shared" si="418"/>
        <v>0.46448412284544199</v>
      </c>
      <c r="V1734" s="9">
        <f t="shared" si="419"/>
        <v>0</v>
      </c>
      <c r="W1734" s="9">
        <f t="shared" si="420"/>
        <v>0</v>
      </c>
      <c r="X1734" s="9">
        <f t="shared" si="421"/>
        <v>1</v>
      </c>
      <c r="Y1734" s="9">
        <f t="shared" si="422"/>
        <v>0</v>
      </c>
      <c r="Z1734" s="9">
        <f t="shared" si="423"/>
        <v>0</v>
      </c>
      <c r="AA1734" s="9">
        <f t="shared" si="424"/>
        <v>0</v>
      </c>
      <c r="AB1734" s="9">
        <f t="shared" si="425"/>
        <v>0</v>
      </c>
      <c r="AC1734" s="9">
        <f t="shared" si="426"/>
        <v>0</v>
      </c>
      <c r="AD1734" s="9">
        <f t="shared" si="427"/>
        <v>1</v>
      </c>
    </row>
    <row r="1735" spans="1:30" x14ac:dyDescent="0.35">
      <c r="A1735" s="5">
        <v>1734</v>
      </c>
      <c r="B1735" s="3" t="s">
        <v>1030</v>
      </c>
      <c r="C1735" s="11">
        <v>20</v>
      </c>
      <c r="D1735" s="8">
        <v>13</v>
      </c>
      <c r="E1735" s="11">
        <v>0</v>
      </c>
      <c r="F1735" s="11">
        <v>0</v>
      </c>
      <c r="G1735" s="11">
        <v>0</v>
      </c>
      <c r="H1735" s="8">
        <v>123894000</v>
      </c>
      <c r="I1735" s="8">
        <v>153256000</v>
      </c>
      <c r="J1735" s="8">
        <v>91579000</v>
      </c>
      <c r="K1735" s="8">
        <v>9460000</v>
      </c>
      <c r="L1735" s="8">
        <v>52207000</v>
      </c>
      <c r="M1735" s="8">
        <v>61667000</v>
      </c>
      <c r="N1735" s="8">
        <v>76496000</v>
      </c>
      <c r="O1735" s="8">
        <v>0.52839999999999998</v>
      </c>
      <c r="P1735" s="9">
        <f t="shared" si="413"/>
        <v>0.80841206869551596</v>
      </c>
      <c r="Q1735" s="9">
        <f t="shared" si="414"/>
        <v>0.59755572375632926</v>
      </c>
      <c r="R1735" s="9">
        <f t="shared" si="415"/>
        <v>6.1726783943206139E-2</v>
      </c>
      <c r="S1735" s="9">
        <f t="shared" si="416"/>
        <v>0.34065224200031319</v>
      </c>
      <c r="T1735" s="9">
        <f t="shared" si="417"/>
        <v>0.40237902594351932</v>
      </c>
      <c r="U1735" s="9">
        <f t="shared" si="418"/>
        <v>0.49913869603800176</v>
      </c>
      <c r="V1735" s="9">
        <f t="shared" si="419"/>
        <v>0</v>
      </c>
      <c r="W1735" s="9">
        <f t="shared" si="420"/>
        <v>0</v>
      </c>
      <c r="X1735" s="9">
        <f t="shared" si="421"/>
        <v>1</v>
      </c>
      <c r="Y1735" s="9">
        <f t="shared" si="422"/>
        <v>1</v>
      </c>
      <c r="Z1735" s="9">
        <f t="shared" si="423"/>
        <v>0</v>
      </c>
      <c r="AA1735" s="9">
        <f t="shared" si="424"/>
        <v>0</v>
      </c>
      <c r="AB1735" s="9">
        <f t="shared" si="425"/>
        <v>0</v>
      </c>
      <c r="AC1735" s="9">
        <f t="shared" si="426"/>
        <v>0</v>
      </c>
      <c r="AD1735" s="9">
        <f t="shared" si="427"/>
        <v>0</v>
      </c>
    </row>
    <row r="1736" spans="1:30" x14ac:dyDescent="0.35">
      <c r="A1736" s="5">
        <v>1735</v>
      </c>
      <c r="B1736" s="3" t="s">
        <v>1031</v>
      </c>
      <c r="C1736" s="11">
        <v>20</v>
      </c>
      <c r="D1736" s="8">
        <v>4</v>
      </c>
      <c r="E1736" s="11">
        <v>0</v>
      </c>
      <c r="F1736" s="11">
        <v>5</v>
      </c>
      <c r="G1736" s="11">
        <v>0</v>
      </c>
      <c r="H1736" s="8">
        <v>18079000</v>
      </c>
      <c r="I1736" s="8">
        <v>21366000</v>
      </c>
      <c r="J1736" s="8">
        <v>1246000</v>
      </c>
      <c r="K1736" s="8">
        <v>12707000</v>
      </c>
      <c r="L1736" s="8">
        <v>7399000</v>
      </c>
      <c r="M1736" s="8">
        <v>20106000</v>
      </c>
      <c r="N1736" s="8">
        <v>86171000</v>
      </c>
      <c r="O1736" s="8">
        <v>5.1759000000000004</v>
      </c>
      <c r="P1736" s="9">
        <f t="shared" si="413"/>
        <v>0.84615744641018442</v>
      </c>
      <c r="Q1736" s="9">
        <f t="shared" si="414"/>
        <v>5.8316952166994292E-2</v>
      </c>
      <c r="R1736" s="9">
        <f t="shared" si="415"/>
        <v>0.59472994477206775</v>
      </c>
      <c r="S1736" s="9">
        <f t="shared" si="416"/>
        <v>0.3462978564073762</v>
      </c>
      <c r="T1736" s="9">
        <f t="shared" si="417"/>
        <v>0.94102780117944396</v>
      </c>
      <c r="U1736" s="9">
        <f t="shared" si="418"/>
        <v>4.0330899560048676</v>
      </c>
      <c r="V1736" s="9">
        <f t="shared" si="419"/>
        <v>0</v>
      </c>
      <c r="W1736" s="9">
        <f t="shared" si="420"/>
        <v>0</v>
      </c>
      <c r="X1736" s="9">
        <f t="shared" si="421"/>
        <v>1</v>
      </c>
      <c r="Y1736" s="9">
        <f t="shared" si="422"/>
        <v>0</v>
      </c>
      <c r="Z1736" s="9">
        <f t="shared" si="423"/>
        <v>0</v>
      </c>
      <c r="AA1736" s="9">
        <f t="shared" si="424"/>
        <v>0</v>
      </c>
      <c r="AB1736" s="9">
        <f t="shared" si="425"/>
        <v>0</v>
      </c>
      <c r="AC1736" s="9">
        <f t="shared" si="426"/>
        <v>0</v>
      </c>
      <c r="AD1736" s="9">
        <f t="shared" si="427"/>
        <v>1</v>
      </c>
    </row>
    <row r="1737" spans="1:30" x14ac:dyDescent="0.35">
      <c r="A1737" s="5">
        <v>1736</v>
      </c>
      <c r="B1737" s="3" t="s">
        <v>1032</v>
      </c>
      <c r="C1737" s="11">
        <v>20</v>
      </c>
      <c r="D1737" s="8">
        <v>4.5</v>
      </c>
      <c r="E1737" s="11">
        <v>0</v>
      </c>
      <c r="F1737" s="11">
        <v>5</v>
      </c>
      <c r="G1737" s="11">
        <v>0</v>
      </c>
      <c r="H1737" s="8">
        <v>1139000</v>
      </c>
      <c r="I1737" s="8">
        <v>1139000</v>
      </c>
      <c r="J1737" s="8">
        <v>562000</v>
      </c>
      <c r="K1737" s="8">
        <v>331000</v>
      </c>
      <c r="L1737" s="8">
        <v>236000</v>
      </c>
      <c r="M1737" s="8">
        <v>567000</v>
      </c>
      <c r="N1737" s="8">
        <v>12100000</v>
      </c>
      <c r="O1737" s="8">
        <v>18.6873</v>
      </c>
      <c r="P1737" s="9">
        <f t="shared" si="413"/>
        <v>1</v>
      </c>
      <c r="Q1737" s="9">
        <f t="shared" si="414"/>
        <v>0.49341527655838457</v>
      </c>
      <c r="R1737" s="9">
        <f t="shared" si="415"/>
        <v>0.2906057945566286</v>
      </c>
      <c r="S1737" s="9">
        <f t="shared" si="416"/>
        <v>0.20719929762949957</v>
      </c>
      <c r="T1737" s="9">
        <f t="shared" si="417"/>
        <v>0.49780509218612817</v>
      </c>
      <c r="U1737" s="9">
        <f t="shared" si="418"/>
        <v>10.623353819139597</v>
      </c>
      <c r="V1737" s="9">
        <f t="shared" si="419"/>
        <v>0</v>
      </c>
      <c r="W1737" s="9">
        <f t="shared" si="420"/>
        <v>0</v>
      </c>
      <c r="X1737" s="9">
        <f t="shared" si="421"/>
        <v>1</v>
      </c>
      <c r="Y1737" s="9">
        <f t="shared" si="422"/>
        <v>0</v>
      </c>
      <c r="Z1737" s="9">
        <f t="shared" si="423"/>
        <v>0</v>
      </c>
      <c r="AA1737" s="9">
        <f t="shared" si="424"/>
        <v>0</v>
      </c>
      <c r="AB1737" s="9">
        <f t="shared" si="425"/>
        <v>0</v>
      </c>
      <c r="AC1737" s="9">
        <f t="shared" si="426"/>
        <v>0</v>
      </c>
      <c r="AD1737" s="9">
        <f t="shared" si="427"/>
        <v>1</v>
      </c>
    </row>
    <row r="1738" spans="1:30" x14ac:dyDescent="0.35">
      <c r="A1738" s="5">
        <v>1737</v>
      </c>
      <c r="B1738" s="3" t="s">
        <v>1033</v>
      </c>
      <c r="C1738" s="11">
        <v>20</v>
      </c>
      <c r="D1738" s="8">
        <v>21</v>
      </c>
      <c r="E1738" s="11">
        <v>0</v>
      </c>
      <c r="F1738" s="11">
        <v>2</v>
      </c>
      <c r="G1738" s="11">
        <v>0</v>
      </c>
      <c r="H1738" s="8">
        <v>7980000</v>
      </c>
      <c r="I1738" s="8">
        <v>15302000</v>
      </c>
      <c r="J1738" s="8">
        <v>115000</v>
      </c>
      <c r="K1738" s="8">
        <v>3136000</v>
      </c>
      <c r="L1738" s="8">
        <v>1067000</v>
      </c>
      <c r="M1738" s="8">
        <v>4203000</v>
      </c>
      <c r="N1738" s="8">
        <v>5937000</v>
      </c>
      <c r="O1738" s="8">
        <v>0.35449999999999998</v>
      </c>
      <c r="P1738" s="9">
        <f t="shared" si="413"/>
        <v>0.52150045745654161</v>
      </c>
      <c r="Q1738" s="9">
        <f t="shared" si="414"/>
        <v>7.5153574696118159E-3</v>
      </c>
      <c r="R1738" s="9">
        <f t="shared" si="415"/>
        <v>0.20494053064958828</v>
      </c>
      <c r="S1738" s="9">
        <f t="shared" si="416"/>
        <v>6.9729447131093969E-2</v>
      </c>
      <c r="T1738" s="9">
        <f t="shared" si="417"/>
        <v>0.27466997778068225</v>
      </c>
      <c r="U1738" s="9">
        <f t="shared" si="418"/>
        <v>0.38798849823552478</v>
      </c>
      <c r="V1738" s="9">
        <f t="shared" si="419"/>
        <v>0</v>
      </c>
      <c r="W1738" s="9">
        <f t="shared" si="420"/>
        <v>0</v>
      </c>
      <c r="X1738" s="9">
        <f t="shared" si="421"/>
        <v>1</v>
      </c>
      <c r="Y1738" s="9">
        <f t="shared" si="422"/>
        <v>0</v>
      </c>
      <c r="Z1738" s="9">
        <f t="shared" si="423"/>
        <v>0</v>
      </c>
      <c r="AA1738" s="9">
        <f t="shared" si="424"/>
        <v>1</v>
      </c>
      <c r="AB1738" s="9">
        <f t="shared" si="425"/>
        <v>0</v>
      </c>
      <c r="AC1738" s="9">
        <f t="shared" si="426"/>
        <v>0</v>
      </c>
      <c r="AD1738" s="9">
        <f t="shared" si="427"/>
        <v>0</v>
      </c>
    </row>
    <row r="1739" spans="1:30" x14ac:dyDescent="0.35">
      <c r="A1739" s="5">
        <v>1738</v>
      </c>
      <c r="B1739" s="3" t="s">
        <v>1034</v>
      </c>
      <c r="C1739" s="11">
        <v>20</v>
      </c>
      <c r="D1739" s="8">
        <v>16</v>
      </c>
      <c r="E1739" s="11">
        <v>0</v>
      </c>
      <c r="F1739" s="11">
        <v>5</v>
      </c>
      <c r="G1739" s="11">
        <v>0</v>
      </c>
      <c r="H1739" s="8">
        <v>29733000</v>
      </c>
      <c r="I1739" s="8">
        <v>39110000</v>
      </c>
      <c r="J1739" s="8">
        <v>25069000</v>
      </c>
      <c r="K1739" s="8">
        <v>8520000</v>
      </c>
      <c r="L1739" s="8">
        <v>5511000</v>
      </c>
      <c r="M1739" s="8">
        <v>14031000</v>
      </c>
      <c r="N1739" s="8">
        <v>23088000</v>
      </c>
      <c r="O1739" s="8">
        <v>0.58779999999999999</v>
      </c>
      <c r="P1739" s="9">
        <f t="shared" si="413"/>
        <v>0.76024034773715166</v>
      </c>
      <c r="Q1739" s="9">
        <f t="shared" si="414"/>
        <v>0.64098695985681409</v>
      </c>
      <c r="R1739" s="9">
        <f t="shared" si="415"/>
        <v>0.21784709792891843</v>
      </c>
      <c r="S1739" s="9">
        <f t="shared" si="416"/>
        <v>0.14091025313219124</v>
      </c>
      <c r="T1739" s="9">
        <f t="shared" si="417"/>
        <v>0.35875735106110967</v>
      </c>
      <c r="U1739" s="9">
        <f t="shared" si="418"/>
        <v>0.59033495269751979</v>
      </c>
      <c r="V1739" s="9">
        <f t="shared" si="419"/>
        <v>0</v>
      </c>
      <c r="W1739" s="9">
        <f t="shared" si="420"/>
        <v>0</v>
      </c>
      <c r="X1739" s="9">
        <f t="shared" si="421"/>
        <v>1</v>
      </c>
      <c r="Y1739" s="9">
        <f t="shared" si="422"/>
        <v>0</v>
      </c>
      <c r="Z1739" s="9">
        <f t="shared" si="423"/>
        <v>0</v>
      </c>
      <c r="AA1739" s="9">
        <f t="shared" si="424"/>
        <v>0</v>
      </c>
      <c r="AB1739" s="9">
        <f t="shared" si="425"/>
        <v>0</v>
      </c>
      <c r="AC1739" s="9">
        <f t="shared" si="426"/>
        <v>0</v>
      </c>
      <c r="AD1739" s="9">
        <f t="shared" si="427"/>
        <v>1</v>
      </c>
    </row>
    <row r="1740" spans="1:30" x14ac:dyDescent="0.35">
      <c r="A1740" s="5">
        <v>1739</v>
      </c>
      <c r="B1740" s="3" t="s">
        <v>1035</v>
      </c>
      <c r="C1740" s="11">
        <v>20</v>
      </c>
      <c r="D1740" s="8">
        <v>10.5</v>
      </c>
      <c r="E1740" s="11">
        <v>0</v>
      </c>
      <c r="F1740" s="11">
        <v>5</v>
      </c>
      <c r="G1740" s="11">
        <v>0</v>
      </c>
      <c r="H1740" s="8">
        <v>265020000</v>
      </c>
      <c r="I1740" s="8">
        <v>318568000</v>
      </c>
      <c r="J1740" s="8">
        <v>146951000</v>
      </c>
      <c r="K1740" s="8">
        <v>33785000</v>
      </c>
      <c r="L1740" s="8">
        <v>137822000</v>
      </c>
      <c r="M1740" s="8">
        <v>171607000</v>
      </c>
      <c r="N1740" s="8">
        <v>791076000</v>
      </c>
      <c r="O1740" s="8">
        <v>2.8094999999999999</v>
      </c>
      <c r="P1740" s="9">
        <f t="shared" ref="P1740:P1803" si="428">H1740/$I1740</f>
        <v>0.83191029858617316</v>
      </c>
      <c r="Q1740" s="9">
        <f t="shared" ref="Q1740:Q1803" si="429">J1740/$I1740</f>
        <v>0.46128613043369077</v>
      </c>
      <c r="R1740" s="9">
        <f t="shared" ref="R1740:R1803" si="430">K1740/$I1740</f>
        <v>0.10605271088119334</v>
      </c>
      <c r="S1740" s="9">
        <f t="shared" ref="S1740:S1803" si="431">L1740/$I1740</f>
        <v>0.43262976821275206</v>
      </c>
      <c r="T1740" s="9">
        <f t="shared" ref="T1740:T1803" si="432">M1740/$I1740</f>
        <v>0.5386824790939454</v>
      </c>
      <c r="U1740" s="9">
        <f t="shared" ref="U1740:U1803" si="433">N1740/$I1740</f>
        <v>2.4832249315687704</v>
      </c>
      <c r="V1740" s="9">
        <f t="shared" si="419"/>
        <v>0</v>
      </c>
      <c r="W1740" s="9">
        <f t="shared" si="420"/>
        <v>0</v>
      </c>
      <c r="X1740" s="9">
        <f t="shared" si="421"/>
        <v>1</v>
      </c>
      <c r="Y1740" s="9">
        <f t="shared" si="422"/>
        <v>0</v>
      </c>
      <c r="Z1740" s="9">
        <f t="shared" si="423"/>
        <v>0</v>
      </c>
      <c r="AA1740" s="9">
        <f t="shared" si="424"/>
        <v>0</v>
      </c>
      <c r="AB1740" s="9">
        <f t="shared" si="425"/>
        <v>0</v>
      </c>
      <c r="AC1740" s="9">
        <f t="shared" si="426"/>
        <v>0</v>
      </c>
      <c r="AD1740" s="9">
        <f t="shared" si="427"/>
        <v>1</v>
      </c>
    </row>
    <row r="1741" spans="1:30" x14ac:dyDescent="0.35">
      <c r="A1741" s="5">
        <v>1740</v>
      </c>
      <c r="B1741" s="3" t="s">
        <v>1036</v>
      </c>
      <c r="C1741" s="11">
        <v>20</v>
      </c>
      <c r="D1741" s="8">
        <v>14.5</v>
      </c>
      <c r="E1741" s="11">
        <v>0</v>
      </c>
      <c r="F1741" s="11">
        <v>5</v>
      </c>
      <c r="G1741" s="11">
        <v>0</v>
      </c>
      <c r="H1741" s="8">
        <v>64561000</v>
      </c>
      <c r="I1741" s="8">
        <v>86213000</v>
      </c>
      <c r="J1741" s="8">
        <v>55093000</v>
      </c>
      <c r="K1741" s="8">
        <v>15531000</v>
      </c>
      <c r="L1741" s="8">
        <v>15564000</v>
      </c>
      <c r="M1741" s="8">
        <v>31095000</v>
      </c>
      <c r="N1741" s="8">
        <v>107543000</v>
      </c>
      <c r="O1741" s="8">
        <v>1.1424000000000001</v>
      </c>
      <c r="P1741" s="9">
        <f t="shared" si="428"/>
        <v>0.74885458109565839</v>
      </c>
      <c r="Q1741" s="9">
        <f t="shared" si="429"/>
        <v>0.63903355642420512</v>
      </c>
      <c r="R1741" s="9">
        <f t="shared" si="430"/>
        <v>0.18014684560333127</v>
      </c>
      <c r="S1741" s="9">
        <f t="shared" si="431"/>
        <v>0.18052961850301</v>
      </c>
      <c r="T1741" s="9">
        <f t="shared" si="432"/>
        <v>0.36067646410634124</v>
      </c>
      <c r="U1741" s="9">
        <f t="shared" si="433"/>
        <v>1.2474104833377797</v>
      </c>
      <c r="V1741" s="9">
        <f t="shared" si="419"/>
        <v>0</v>
      </c>
      <c r="W1741" s="9">
        <f t="shared" si="420"/>
        <v>0</v>
      </c>
      <c r="X1741" s="9">
        <f t="shared" si="421"/>
        <v>1</v>
      </c>
      <c r="Y1741" s="9">
        <f t="shared" si="422"/>
        <v>0</v>
      </c>
      <c r="Z1741" s="9">
        <f t="shared" si="423"/>
        <v>0</v>
      </c>
      <c r="AA1741" s="9">
        <f t="shared" si="424"/>
        <v>0</v>
      </c>
      <c r="AB1741" s="9">
        <f t="shared" si="425"/>
        <v>0</v>
      </c>
      <c r="AC1741" s="9">
        <f t="shared" si="426"/>
        <v>0</v>
      </c>
      <c r="AD1741" s="9">
        <f t="shared" si="427"/>
        <v>1</v>
      </c>
    </row>
    <row r="1742" spans="1:30" x14ac:dyDescent="0.35">
      <c r="A1742" s="5">
        <v>1741</v>
      </c>
      <c r="B1742" s="3" t="s">
        <v>1037</v>
      </c>
      <c r="C1742" s="11">
        <v>20</v>
      </c>
      <c r="D1742" s="8">
        <v>2</v>
      </c>
      <c r="E1742" s="11">
        <v>0</v>
      </c>
      <c r="F1742" s="11">
        <v>5</v>
      </c>
      <c r="G1742" s="11">
        <v>0</v>
      </c>
      <c r="H1742" s="8">
        <v>39688000</v>
      </c>
      <c r="I1742" s="8">
        <v>45348000</v>
      </c>
      <c r="J1742" s="8">
        <v>648000</v>
      </c>
      <c r="K1742" s="8">
        <v>3330000</v>
      </c>
      <c r="L1742" s="8">
        <v>41360000</v>
      </c>
      <c r="M1742" s="8">
        <v>44690000</v>
      </c>
      <c r="N1742" s="8">
        <v>77135000</v>
      </c>
      <c r="O1742" s="8">
        <v>3.1019999999999999</v>
      </c>
      <c r="P1742" s="9">
        <f t="shared" si="428"/>
        <v>0.87518743935785481</v>
      </c>
      <c r="Q1742" s="9">
        <f t="shared" si="429"/>
        <v>1.4289494575284467E-2</v>
      </c>
      <c r="R1742" s="9">
        <f t="shared" si="430"/>
        <v>7.3432124900767393E-2</v>
      </c>
      <c r="S1742" s="9">
        <f t="shared" si="431"/>
        <v>0.91205786363235419</v>
      </c>
      <c r="T1742" s="9">
        <f t="shared" si="432"/>
        <v>0.98548998853312164</v>
      </c>
      <c r="U1742" s="9">
        <f t="shared" si="433"/>
        <v>1.7009570433095176</v>
      </c>
      <c r="V1742" s="9">
        <f t="shared" si="419"/>
        <v>0</v>
      </c>
      <c r="W1742" s="9">
        <f t="shared" si="420"/>
        <v>0</v>
      </c>
      <c r="X1742" s="9">
        <f t="shared" si="421"/>
        <v>1</v>
      </c>
      <c r="Y1742" s="9">
        <f t="shared" si="422"/>
        <v>0</v>
      </c>
      <c r="Z1742" s="9">
        <f t="shared" si="423"/>
        <v>0</v>
      </c>
      <c r="AA1742" s="9">
        <f t="shared" si="424"/>
        <v>0</v>
      </c>
      <c r="AB1742" s="9">
        <f t="shared" si="425"/>
        <v>0</v>
      </c>
      <c r="AC1742" s="9">
        <f t="shared" si="426"/>
        <v>0</v>
      </c>
      <c r="AD1742" s="9">
        <f t="shared" si="427"/>
        <v>1</v>
      </c>
    </row>
    <row r="1743" spans="1:30" x14ac:dyDescent="0.35">
      <c r="A1743" s="5">
        <v>1742</v>
      </c>
      <c r="B1743" s="3" t="s">
        <v>1038</v>
      </c>
      <c r="C1743" s="11">
        <v>20</v>
      </c>
      <c r="D1743" s="8">
        <v>17.5</v>
      </c>
      <c r="E1743" s="11">
        <v>0</v>
      </c>
      <c r="F1743" s="11">
        <v>0</v>
      </c>
      <c r="G1743" s="11">
        <v>0</v>
      </c>
      <c r="H1743" s="8">
        <v>398179000</v>
      </c>
      <c r="I1743" s="8">
        <v>892457000</v>
      </c>
      <c r="J1743" s="8">
        <v>373786000</v>
      </c>
      <c r="K1743" s="8">
        <v>1426000</v>
      </c>
      <c r="L1743" s="8">
        <v>64087000</v>
      </c>
      <c r="M1743" s="8">
        <v>65513000</v>
      </c>
      <c r="N1743" s="8">
        <v>128087000</v>
      </c>
      <c r="O1743" s="8">
        <v>0.14419999999999999</v>
      </c>
      <c r="P1743" s="9">
        <f t="shared" si="428"/>
        <v>0.446160431258873</v>
      </c>
      <c r="Q1743" s="9">
        <f t="shared" si="429"/>
        <v>0.4188280219663244</v>
      </c>
      <c r="R1743" s="9">
        <f t="shared" si="430"/>
        <v>1.5978360862204004E-3</v>
      </c>
      <c r="S1743" s="9">
        <f t="shared" si="431"/>
        <v>7.1809622200285278E-2</v>
      </c>
      <c r="T1743" s="9">
        <f t="shared" si="432"/>
        <v>7.3407458286505675E-2</v>
      </c>
      <c r="U1743" s="9">
        <f t="shared" si="433"/>
        <v>0.14352176071228082</v>
      </c>
      <c r="V1743" s="9">
        <f t="shared" si="419"/>
        <v>0</v>
      </c>
      <c r="W1743" s="9">
        <f t="shared" si="420"/>
        <v>0</v>
      </c>
      <c r="X1743" s="9">
        <f t="shared" si="421"/>
        <v>1</v>
      </c>
      <c r="Y1743" s="9">
        <f t="shared" si="422"/>
        <v>1</v>
      </c>
      <c r="Z1743" s="9">
        <f t="shared" si="423"/>
        <v>0</v>
      </c>
      <c r="AA1743" s="9">
        <f t="shared" si="424"/>
        <v>0</v>
      </c>
      <c r="AB1743" s="9">
        <f t="shared" si="425"/>
        <v>0</v>
      </c>
      <c r="AC1743" s="9">
        <f t="shared" si="426"/>
        <v>0</v>
      </c>
      <c r="AD1743" s="9">
        <f t="shared" si="427"/>
        <v>0</v>
      </c>
    </row>
    <row r="1744" spans="1:30" ht="29" x14ac:dyDescent="0.35">
      <c r="A1744" s="5">
        <v>1743</v>
      </c>
      <c r="B1744" s="3" t="s">
        <v>1039</v>
      </c>
      <c r="C1744" s="11">
        <v>20</v>
      </c>
      <c r="D1744" s="8">
        <v>20</v>
      </c>
      <c r="E1744" s="11">
        <v>0</v>
      </c>
      <c r="F1744" s="11">
        <v>5</v>
      </c>
      <c r="G1744" s="11">
        <v>0</v>
      </c>
      <c r="H1744" s="8">
        <v>47729000</v>
      </c>
      <c r="I1744" s="8">
        <v>129074000</v>
      </c>
      <c r="J1744" s="8">
        <v>110076000</v>
      </c>
      <c r="K1744" s="8">
        <v>16000</v>
      </c>
      <c r="L1744" s="8">
        <v>18772000</v>
      </c>
      <c r="M1744" s="8">
        <v>18788000</v>
      </c>
      <c r="N1744" s="8">
        <v>155394000</v>
      </c>
      <c r="O1744" s="8">
        <v>1.1775</v>
      </c>
      <c r="P1744" s="9">
        <f t="shared" si="428"/>
        <v>0.3697801261291972</v>
      </c>
      <c r="Q1744" s="9">
        <f t="shared" si="429"/>
        <v>0.85281311495731127</v>
      </c>
      <c r="R1744" s="9">
        <f t="shared" si="430"/>
        <v>1.2395989897268233E-4</v>
      </c>
      <c r="S1744" s="9">
        <f t="shared" si="431"/>
        <v>0.14543595146969956</v>
      </c>
      <c r="T1744" s="9">
        <f t="shared" si="432"/>
        <v>0.14555991136867225</v>
      </c>
      <c r="U1744" s="9">
        <f t="shared" si="433"/>
        <v>1.2039140338100625</v>
      </c>
      <c r="V1744" s="9">
        <f t="shared" si="419"/>
        <v>0</v>
      </c>
      <c r="W1744" s="9">
        <f t="shared" si="420"/>
        <v>0</v>
      </c>
      <c r="X1744" s="9">
        <f t="shared" si="421"/>
        <v>1</v>
      </c>
      <c r="Y1744" s="9">
        <f t="shared" si="422"/>
        <v>0</v>
      </c>
      <c r="Z1744" s="9">
        <f t="shared" si="423"/>
        <v>0</v>
      </c>
      <c r="AA1744" s="9">
        <f t="shared" si="424"/>
        <v>0</v>
      </c>
      <c r="AB1744" s="9">
        <f t="shared" si="425"/>
        <v>0</v>
      </c>
      <c r="AC1744" s="9">
        <f t="shared" si="426"/>
        <v>0</v>
      </c>
      <c r="AD1744" s="9">
        <f t="shared" si="427"/>
        <v>1</v>
      </c>
    </row>
    <row r="1745" spans="1:30" x14ac:dyDescent="0.35">
      <c r="A1745" s="5">
        <v>1744</v>
      </c>
      <c r="B1745" s="3" t="s">
        <v>1040</v>
      </c>
      <c r="C1745" s="11">
        <v>20</v>
      </c>
      <c r="D1745" s="8">
        <v>14.5</v>
      </c>
      <c r="E1745" s="11">
        <v>0</v>
      </c>
      <c r="F1745" s="11">
        <v>5</v>
      </c>
      <c r="G1745" s="11">
        <v>0</v>
      </c>
      <c r="H1745" s="8">
        <v>40516000</v>
      </c>
      <c r="I1745" s="8">
        <v>76630000</v>
      </c>
      <c r="J1745" s="8">
        <v>46189000</v>
      </c>
      <c r="K1745" s="8">
        <v>10037000</v>
      </c>
      <c r="L1745" s="8">
        <v>20394000</v>
      </c>
      <c r="M1745" s="8">
        <v>30431000</v>
      </c>
      <c r="N1745" s="8">
        <v>41019000</v>
      </c>
      <c r="O1745" s="8">
        <v>0.49990000000000001</v>
      </c>
      <c r="P1745" s="9">
        <f t="shared" si="428"/>
        <v>0.5287224324677019</v>
      </c>
      <c r="Q1745" s="9">
        <f t="shared" si="429"/>
        <v>0.60275349079994778</v>
      </c>
      <c r="R1745" s="9">
        <f t="shared" si="430"/>
        <v>0.13098003392927052</v>
      </c>
      <c r="S1745" s="9">
        <f t="shared" si="431"/>
        <v>0.26613597807647138</v>
      </c>
      <c r="T1745" s="9">
        <f t="shared" si="432"/>
        <v>0.39711601200574187</v>
      </c>
      <c r="U1745" s="9">
        <f t="shared" si="433"/>
        <v>0.53528644134151115</v>
      </c>
      <c r="V1745" s="9">
        <f t="shared" si="419"/>
        <v>0</v>
      </c>
      <c r="W1745" s="9">
        <f t="shared" si="420"/>
        <v>0</v>
      </c>
      <c r="X1745" s="9">
        <f t="shared" si="421"/>
        <v>1</v>
      </c>
      <c r="Y1745" s="9">
        <f t="shared" si="422"/>
        <v>0</v>
      </c>
      <c r="Z1745" s="9">
        <f t="shared" si="423"/>
        <v>0</v>
      </c>
      <c r="AA1745" s="9">
        <f t="shared" si="424"/>
        <v>0</v>
      </c>
      <c r="AB1745" s="9">
        <f t="shared" si="425"/>
        <v>0</v>
      </c>
      <c r="AC1745" s="9">
        <f t="shared" si="426"/>
        <v>0</v>
      </c>
      <c r="AD1745" s="9">
        <f t="shared" si="427"/>
        <v>1</v>
      </c>
    </row>
    <row r="1746" spans="1:30" x14ac:dyDescent="0.35">
      <c r="A1746" s="5">
        <v>1745</v>
      </c>
      <c r="B1746" s="3" t="s">
        <v>1041</v>
      </c>
      <c r="C1746" s="11">
        <v>20</v>
      </c>
      <c r="D1746" s="8">
        <v>19.5</v>
      </c>
      <c r="E1746" s="11">
        <v>0</v>
      </c>
      <c r="F1746" s="11">
        <v>2</v>
      </c>
      <c r="G1746" s="11">
        <v>0</v>
      </c>
      <c r="H1746" s="8">
        <v>87036000</v>
      </c>
      <c r="I1746" s="8">
        <v>187466000</v>
      </c>
      <c r="J1746" s="8">
        <v>127318000</v>
      </c>
      <c r="K1746" s="8">
        <v>39917000</v>
      </c>
      <c r="L1746" s="8">
        <v>2481000</v>
      </c>
      <c r="M1746" s="8">
        <v>42398000</v>
      </c>
      <c r="N1746" s="8">
        <v>107707000</v>
      </c>
      <c r="O1746" s="8">
        <v>0.60940000000000005</v>
      </c>
      <c r="P1746" s="9">
        <f t="shared" si="428"/>
        <v>0.46427618874889315</v>
      </c>
      <c r="Q1746" s="9">
        <f t="shared" si="429"/>
        <v>0.6791524863175189</v>
      </c>
      <c r="R1746" s="9">
        <f t="shared" si="430"/>
        <v>0.21292927784238208</v>
      </c>
      <c r="S1746" s="9">
        <f t="shared" si="431"/>
        <v>1.323439983783726E-2</v>
      </c>
      <c r="T1746" s="9">
        <f t="shared" si="432"/>
        <v>0.22616367768021933</v>
      </c>
      <c r="U1746" s="9">
        <f t="shared" si="433"/>
        <v>0.57454151686172428</v>
      </c>
      <c r="V1746" s="9">
        <f t="shared" si="419"/>
        <v>0</v>
      </c>
      <c r="W1746" s="9">
        <f t="shared" si="420"/>
        <v>0</v>
      </c>
      <c r="X1746" s="9">
        <f t="shared" si="421"/>
        <v>1</v>
      </c>
      <c r="Y1746" s="9">
        <f t="shared" si="422"/>
        <v>0</v>
      </c>
      <c r="Z1746" s="9">
        <f t="shared" si="423"/>
        <v>0</v>
      </c>
      <c r="AA1746" s="9">
        <f t="shared" si="424"/>
        <v>1</v>
      </c>
      <c r="AB1746" s="9">
        <f t="shared" si="425"/>
        <v>0</v>
      </c>
      <c r="AC1746" s="9">
        <f t="shared" si="426"/>
        <v>0</v>
      </c>
      <c r="AD1746" s="9">
        <f t="shared" si="427"/>
        <v>0</v>
      </c>
    </row>
    <row r="1747" spans="1:30" x14ac:dyDescent="0.35">
      <c r="A1747" s="5">
        <v>1746</v>
      </c>
      <c r="B1747" s="3" t="s">
        <v>1741</v>
      </c>
      <c r="C1747" s="11">
        <v>20</v>
      </c>
      <c r="D1747" s="8">
        <v>28</v>
      </c>
      <c r="E1747" s="11">
        <v>0</v>
      </c>
      <c r="F1747" s="11">
        <v>0</v>
      </c>
      <c r="G1747" s="11">
        <v>0</v>
      </c>
      <c r="H1747" s="8">
        <v>1972000</v>
      </c>
      <c r="I1747" s="8">
        <v>28180000</v>
      </c>
      <c r="J1747" s="8">
        <v>-1290000</v>
      </c>
      <c r="K1747" s="8">
        <v>19242000</v>
      </c>
      <c r="L1747" s="8">
        <v>7142000</v>
      </c>
      <c r="M1747" s="8">
        <v>26384000</v>
      </c>
      <c r="N1747" s="8">
        <v>2379000</v>
      </c>
      <c r="O1747" s="8">
        <v>8.4599999999999995E-2</v>
      </c>
      <c r="P1747" s="9">
        <f t="shared" si="428"/>
        <v>6.997870830376153E-2</v>
      </c>
      <c r="Q1747" s="9">
        <f t="shared" si="429"/>
        <v>-4.5777146912704042E-2</v>
      </c>
      <c r="R1747" s="9">
        <f t="shared" si="430"/>
        <v>0.6828246983676366</v>
      </c>
      <c r="S1747" s="9">
        <f t="shared" si="431"/>
        <v>0.25344215755855215</v>
      </c>
      <c r="T1747" s="9">
        <f t="shared" si="432"/>
        <v>0.93626685592618875</v>
      </c>
      <c r="U1747" s="9">
        <f t="shared" si="433"/>
        <v>8.4421575585521644E-2</v>
      </c>
      <c r="V1747" s="9">
        <f t="shared" si="419"/>
        <v>0</v>
      </c>
      <c r="W1747" s="9">
        <f t="shared" si="420"/>
        <v>0</v>
      </c>
      <c r="X1747" s="9">
        <f t="shared" si="421"/>
        <v>1</v>
      </c>
      <c r="Y1747" s="9">
        <f t="shared" si="422"/>
        <v>1</v>
      </c>
      <c r="Z1747" s="9">
        <f t="shared" si="423"/>
        <v>0</v>
      </c>
      <c r="AA1747" s="9">
        <f t="shared" si="424"/>
        <v>0</v>
      </c>
      <c r="AB1747" s="9">
        <f t="shared" si="425"/>
        <v>0</v>
      </c>
      <c r="AC1747" s="9">
        <f t="shared" si="426"/>
        <v>0</v>
      </c>
      <c r="AD1747" s="9">
        <f t="shared" si="427"/>
        <v>0</v>
      </c>
    </row>
    <row r="1748" spans="1:30" x14ac:dyDescent="0.35">
      <c r="A1748" s="5">
        <v>1747</v>
      </c>
      <c r="B1748" s="3" t="s">
        <v>1742</v>
      </c>
      <c r="C1748" s="11">
        <v>20</v>
      </c>
      <c r="D1748" s="8">
        <v>3.5</v>
      </c>
      <c r="E1748" s="11">
        <v>0</v>
      </c>
      <c r="F1748" s="11">
        <v>5</v>
      </c>
      <c r="G1748" s="11">
        <v>0</v>
      </c>
      <c r="H1748" s="8">
        <v>245000</v>
      </c>
      <c r="I1748" s="8">
        <v>245000</v>
      </c>
      <c r="J1748" s="8">
        <v>-556000</v>
      </c>
      <c r="K1748" s="8">
        <v>349000</v>
      </c>
      <c r="L1748" s="8">
        <v>352000</v>
      </c>
      <c r="M1748" s="8">
        <v>701000</v>
      </c>
      <c r="N1748" s="8">
        <v>150000</v>
      </c>
      <c r="O1748" s="8">
        <v>0.5474</v>
      </c>
      <c r="P1748" s="9">
        <f t="shared" si="428"/>
        <v>1</v>
      </c>
      <c r="Q1748" s="9">
        <f t="shared" si="429"/>
        <v>-2.2693877551020409</v>
      </c>
      <c r="R1748" s="9">
        <f t="shared" si="430"/>
        <v>1.4244897959183673</v>
      </c>
      <c r="S1748" s="9">
        <f t="shared" si="431"/>
        <v>1.4367346938775509</v>
      </c>
      <c r="T1748" s="9">
        <f t="shared" si="432"/>
        <v>2.8612244897959185</v>
      </c>
      <c r="U1748" s="9">
        <f t="shared" si="433"/>
        <v>0.61224489795918369</v>
      </c>
      <c r="V1748" s="9">
        <f t="shared" si="419"/>
        <v>0</v>
      </c>
      <c r="W1748" s="9">
        <f t="shared" si="420"/>
        <v>0</v>
      </c>
      <c r="X1748" s="9">
        <f t="shared" si="421"/>
        <v>1</v>
      </c>
      <c r="Y1748" s="9">
        <f t="shared" si="422"/>
        <v>0</v>
      </c>
      <c r="Z1748" s="9">
        <f t="shared" si="423"/>
        <v>0</v>
      </c>
      <c r="AA1748" s="9">
        <f t="shared" si="424"/>
        <v>0</v>
      </c>
      <c r="AB1748" s="9">
        <f t="shared" si="425"/>
        <v>0</v>
      </c>
      <c r="AC1748" s="9">
        <f t="shared" si="426"/>
        <v>0</v>
      </c>
      <c r="AD1748" s="9">
        <f t="shared" si="427"/>
        <v>1</v>
      </c>
    </row>
    <row r="1749" spans="1:30" x14ac:dyDescent="0.35">
      <c r="A1749" s="5">
        <v>1748</v>
      </c>
      <c r="B1749" s="3" t="s">
        <v>1042</v>
      </c>
      <c r="C1749" s="11">
        <v>20</v>
      </c>
      <c r="D1749" s="8">
        <v>26</v>
      </c>
      <c r="E1749" s="11">
        <v>0</v>
      </c>
      <c r="F1749" s="11">
        <v>5</v>
      </c>
      <c r="G1749" s="11">
        <v>0</v>
      </c>
      <c r="H1749" s="8">
        <v>6935000</v>
      </c>
      <c r="I1749" s="8">
        <v>6935000</v>
      </c>
      <c r="J1749" s="8">
        <v>5746000</v>
      </c>
      <c r="K1749" s="8">
        <v>1000000</v>
      </c>
      <c r="L1749" s="8">
        <v>175000</v>
      </c>
      <c r="M1749" s="8">
        <v>1175000</v>
      </c>
      <c r="N1749" s="8">
        <v>16263000</v>
      </c>
      <c r="O1749" s="8">
        <v>2.9681999999999999</v>
      </c>
      <c r="P1749" s="9">
        <f t="shared" si="428"/>
        <v>1</v>
      </c>
      <c r="Q1749" s="9">
        <f t="shared" si="429"/>
        <v>0.82855082912761358</v>
      </c>
      <c r="R1749" s="9">
        <f t="shared" si="430"/>
        <v>0.14419610670511895</v>
      </c>
      <c r="S1749" s="9">
        <f t="shared" si="431"/>
        <v>2.5234318673395817E-2</v>
      </c>
      <c r="T1749" s="9">
        <f t="shared" si="432"/>
        <v>0.16943042537851477</v>
      </c>
      <c r="U1749" s="9">
        <f t="shared" si="433"/>
        <v>2.3450612833453497</v>
      </c>
      <c r="V1749" s="9">
        <f t="shared" si="419"/>
        <v>0</v>
      </c>
      <c r="W1749" s="9">
        <f t="shared" si="420"/>
        <v>0</v>
      </c>
      <c r="X1749" s="9">
        <f t="shared" si="421"/>
        <v>1</v>
      </c>
      <c r="Y1749" s="9">
        <f t="shared" si="422"/>
        <v>0</v>
      </c>
      <c r="Z1749" s="9">
        <f t="shared" si="423"/>
        <v>0</v>
      </c>
      <c r="AA1749" s="9">
        <f t="shared" si="424"/>
        <v>0</v>
      </c>
      <c r="AB1749" s="9">
        <f t="shared" si="425"/>
        <v>0</v>
      </c>
      <c r="AC1749" s="9">
        <f t="shared" si="426"/>
        <v>0</v>
      </c>
      <c r="AD1749" s="9">
        <f t="shared" si="427"/>
        <v>1</v>
      </c>
    </row>
    <row r="1750" spans="1:30" x14ac:dyDescent="0.35">
      <c r="A1750" s="5">
        <v>1749</v>
      </c>
      <c r="B1750" s="3" t="s">
        <v>1043</v>
      </c>
      <c r="C1750" s="11">
        <v>20</v>
      </c>
      <c r="D1750" s="8">
        <v>11</v>
      </c>
      <c r="E1750" s="11">
        <v>0</v>
      </c>
      <c r="F1750" s="11">
        <v>5</v>
      </c>
      <c r="G1750" s="11">
        <v>0</v>
      </c>
      <c r="H1750" s="8">
        <v>21029000</v>
      </c>
      <c r="I1750" s="8">
        <v>21118000</v>
      </c>
      <c r="J1750" s="8">
        <v>11239000</v>
      </c>
      <c r="K1750" s="8">
        <v>5330000</v>
      </c>
      <c r="L1750" s="8">
        <v>4489000</v>
      </c>
      <c r="M1750" s="8">
        <v>9819000</v>
      </c>
      <c r="N1750" s="8">
        <v>80430000</v>
      </c>
      <c r="O1750" s="8">
        <v>4.5431999999999997</v>
      </c>
      <c r="P1750" s="9">
        <f t="shared" si="428"/>
        <v>0.99578558575622689</v>
      </c>
      <c r="Q1750" s="9">
        <f t="shared" si="429"/>
        <v>0.53220001894118762</v>
      </c>
      <c r="R1750" s="9">
        <f t="shared" si="430"/>
        <v>0.25239132493607347</v>
      </c>
      <c r="S1750" s="9">
        <f t="shared" si="431"/>
        <v>0.21256747798086939</v>
      </c>
      <c r="T1750" s="9">
        <f t="shared" si="432"/>
        <v>0.46495880291694291</v>
      </c>
      <c r="U1750" s="9">
        <f t="shared" si="433"/>
        <v>3.8085992991760582</v>
      </c>
      <c r="V1750" s="9">
        <f t="shared" si="419"/>
        <v>0</v>
      </c>
      <c r="W1750" s="9">
        <f t="shared" si="420"/>
        <v>0</v>
      </c>
      <c r="X1750" s="9">
        <f t="shared" si="421"/>
        <v>1</v>
      </c>
      <c r="Y1750" s="9">
        <f t="shared" si="422"/>
        <v>0</v>
      </c>
      <c r="Z1750" s="9">
        <f t="shared" si="423"/>
        <v>0</v>
      </c>
      <c r="AA1750" s="9">
        <f t="shared" si="424"/>
        <v>0</v>
      </c>
      <c r="AB1750" s="9">
        <f t="shared" si="425"/>
        <v>0</v>
      </c>
      <c r="AC1750" s="9">
        <f t="shared" si="426"/>
        <v>0</v>
      </c>
      <c r="AD1750" s="9">
        <f t="shared" si="427"/>
        <v>1</v>
      </c>
    </row>
    <row r="1751" spans="1:30" x14ac:dyDescent="0.35">
      <c r="A1751" s="5">
        <v>1750</v>
      </c>
      <c r="B1751" s="3" t="s">
        <v>1043</v>
      </c>
      <c r="C1751" s="11">
        <v>20</v>
      </c>
      <c r="D1751" s="8">
        <v>5.5</v>
      </c>
      <c r="E1751" s="11">
        <v>0</v>
      </c>
      <c r="F1751" s="11">
        <v>5</v>
      </c>
      <c r="G1751" s="11">
        <v>0</v>
      </c>
      <c r="H1751" s="8">
        <v>236558000</v>
      </c>
      <c r="I1751" s="8">
        <v>246188000</v>
      </c>
      <c r="J1751" s="8">
        <v>6936000</v>
      </c>
      <c r="K1751" s="8">
        <v>39926000</v>
      </c>
      <c r="L1751" s="8">
        <v>198326000</v>
      </c>
      <c r="M1751" s="8">
        <v>238252000</v>
      </c>
      <c r="N1751" s="8">
        <v>44601000</v>
      </c>
      <c r="O1751" s="8">
        <v>0.15759999999999999</v>
      </c>
      <c r="P1751" s="9">
        <f t="shared" si="428"/>
        <v>0.96088355240710355</v>
      </c>
      <c r="Q1751" s="9">
        <f t="shared" si="429"/>
        <v>2.8173590914260645E-2</v>
      </c>
      <c r="R1751" s="9">
        <f t="shared" si="430"/>
        <v>0.16217687295887695</v>
      </c>
      <c r="S1751" s="9">
        <f t="shared" si="431"/>
        <v>0.80558759972053873</v>
      </c>
      <c r="T1751" s="9">
        <f t="shared" si="432"/>
        <v>0.96776447267941568</v>
      </c>
      <c r="U1751" s="9">
        <f t="shared" si="433"/>
        <v>0.18116642565843988</v>
      </c>
      <c r="V1751" s="9">
        <f t="shared" si="419"/>
        <v>0</v>
      </c>
      <c r="W1751" s="9">
        <f t="shared" si="420"/>
        <v>0</v>
      </c>
      <c r="X1751" s="9">
        <f t="shared" si="421"/>
        <v>1</v>
      </c>
      <c r="Y1751" s="9">
        <f t="shared" si="422"/>
        <v>0</v>
      </c>
      <c r="Z1751" s="9">
        <f t="shared" si="423"/>
        <v>0</v>
      </c>
      <c r="AA1751" s="9">
        <f t="shared" si="424"/>
        <v>0</v>
      </c>
      <c r="AB1751" s="9">
        <f t="shared" si="425"/>
        <v>0</v>
      </c>
      <c r="AC1751" s="9">
        <f t="shared" si="426"/>
        <v>0</v>
      </c>
      <c r="AD1751" s="9">
        <f t="shared" si="427"/>
        <v>1</v>
      </c>
    </row>
    <row r="1752" spans="1:30" x14ac:dyDescent="0.35">
      <c r="A1752" s="5">
        <v>1751</v>
      </c>
      <c r="B1752" s="3" t="s">
        <v>1044</v>
      </c>
      <c r="C1752" s="11">
        <v>20</v>
      </c>
      <c r="D1752" s="8">
        <v>1</v>
      </c>
      <c r="E1752" s="11">
        <v>0</v>
      </c>
      <c r="F1752" s="11">
        <v>5</v>
      </c>
      <c r="G1752" s="11">
        <v>0</v>
      </c>
      <c r="H1752" s="8">
        <v>104000</v>
      </c>
      <c r="I1752" s="8">
        <v>104000</v>
      </c>
      <c r="J1752" s="8">
        <v>55000</v>
      </c>
      <c r="K1752" s="8">
        <v>18000</v>
      </c>
      <c r="L1752" s="8">
        <v>21000</v>
      </c>
      <c r="M1752" s="8">
        <v>39000</v>
      </c>
      <c r="N1752" s="8">
        <v>260000</v>
      </c>
      <c r="O1752" s="8">
        <v>4</v>
      </c>
      <c r="P1752" s="9">
        <f t="shared" si="428"/>
        <v>1</v>
      </c>
      <c r="Q1752" s="9">
        <f t="shared" si="429"/>
        <v>0.52884615384615385</v>
      </c>
      <c r="R1752" s="9">
        <f t="shared" si="430"/>
        <v>0.17307692307692307</v>
      </c>
      <c r="S1752" s="9">
        <f t="shared" si="431"/>
        <v>0.20192307692307693</v>
      </c>
      <c r="T1752" s="9">
        <f t="shared" si="432"/>
        <v>0.375</v>
      </c>
      <c r="U1752" s="9">
        <f t="shared" si="433"/>
        <v>2.5</v>
      </c>
      <c r="V1752" s="9">
        <f t="shared" si="419"/>
        <v>0</v>
      </c>
      <c r="W1752" s="9">
        <f t="shared" si="420"/>
        <v>0</v>
      </c>
      <c r="X1752" s="9">
        <f t="shared" si="421"/>
        <v>1</v>
      </c>
      <c r="Y1752" s="9">
        <f t="shared" si="422"/>
        <v>0</v>
      </c>
      <c r="Z1752" s="9">
        <f t="shared" si="423"/>
        <v>0</v>
      </c>
      <c r="AA1752" s="9">
        <f t="shared" si="424"/>
        <v>0</v>
      </c>
      <c r="AB1752" s="9">
        <f t="shared" si="425"/>
        <v>0</v>
      </c>
      <c r="AC1752" s="9">
        <f t="shared" si="426"/>
        <v>0</v>
      </c>
      <c r="AD1752" s="9">
        <f t="shared" si="427"/>
        <v>1</v>
      </c>
    </row>
    <row r="1753" spans="1:30" x14ac:dyDescent="0.35">
      <c r="A1753" s="5">
        <v>1752</v>
      </c>
      <c r="B1753" s="3" t="s">
        <v>1045</v>
      </c>
      <c r="C1753" s="11">
        <v>20</v>
      </c>
      <c r="D1753" s="8">
        <v>4.5</v>
      </c>
      <c r="E1753" s="11">
        <v>0</v>
      </c>
      <c r="F1753" s="11">
        <v>5</v>
      </c>
      <c r="G1753" s="11">
        <v>0</v>
      </c>
      <c r="H1753" s="8">
        <v>3193000</v>
      </c>
      <c r="I1753" s="8">
        <v>3193000</v>
      </c>
      <c r="J1753" s="8">
        <v>1513000</v>
      </c>
      <c r="K1753" s="8">
        <v>1610000</v>
      </c>
      <c r="L1753" s="8">
        <v>60000</v>
      </c>
      <c r="M1753" s="8">
        <v>1670000</v>
      </c>
      <c r="N1753" s="8">
        <v>11159000</v>
      </c>
      <c r="O1753" s="8">
        <v>4.5141999999999998</v>
      </c>
      <c r="P1753" s="9">
        <f t="shared" si="428"/>
        <v>1</v>
      </c>
      <c r="Q1753" s="9">
        <f t="shared" si="429"/>
        <v>0.47384904478546819</v>
      </c>
      <c r="R1753" s="9">
        <f t="shared" si="430"/>
        <v>0.50422799874725965</v>
      </c>
      <c r="S1753" s="9">
        <f t="shared" si="431"/>
        <v>1.8791105543376135E-2</v>
      </c>
      <c r="T1753" s="9">
        <f t="shared" si="432"/>
        <v>0.52301910429063581</v>
      </c>
      <c r="U1753" s="9">
        <f t="shared" si="433"/>
        <v>3.4948324459755717</v>
      </c>
      <c r="V1753" s="9">
        <f t="shared" si="419"/>
        <v>0</v>
      </c>
      <c r="W1753" s="9">
        <f t="shared" si="420"/>
        <v>0</v>
      </c>
      <c r="X1753" s="9">
        <f t="shared" si="421"/>
        <v>1</v>
      </c>
      <c r="Y1753" s="9">
        <f t="shared" si="422"/>
        <v>0</v>
      </c>
      <c r="Z1753" s="9">
        <f t="shared" si="423"/>
        <v>0</v>
      </c>
      <c r="AA1753" s="9">
        <f t="shared" si="424"/>
        <v>0</v>
      </c>
      <c r="AB1753" s="9">
        <f t="shared" si="425"/>
        <v>0</v>
      </c>
      <c r="AC1753" s="9">
        <f t="shared" si="426"/>
        <v>0</v>
      </c>
      <c r="AD1753" s="9">
        <f t="shared" si="427"/>
        <v>1</v>
      </c>
    </row>
    <row r="1754" spans="1:30" x14ac:dyDescent="0.35">
      <c r="A1754" s="5">
        <v>1753</v>
      </c>
      <c r="B1754" s="3" t="s">
        <v>1743</v>
      </c>
      <c r="C1754" s="11">
        <v>20</v>
      </c>
      <c r="D1754" s="8">
        <v>12.5</v>
      </c>
      <c r="E1754" s="11">
        <v>0</v>
      </c>
      <c r="F1754" s="11">
        <v>5</v>
      </c>
      <c r="G1754" s="11">
        <v>0</v>
      </c>
      <c r="H1754" s="8">
        <v>75000</v>
      </c>
      <c r="I1754" s="8">
        <v>75000</v>
      </c>
      <c r="J1754" s="8">
        <v>-1276000</v>
      </c>
      <c r="K1754" s="8">
        <v>1226000</v>
      </c>
      <c r="L1754" s="8">
        <v>74000</v>
      </c>
      <c r="M1754" s="8">
        <v>1300000</v>
      </c>
      <c r="N1754" s="8">
        <v>3958000</v>
      </c>
      <c r="O1754" s="8">
        <v>2.3296000000000001</v>
      </c>
      <c r="P1754" s="9">
        <f t="shared" si="428"/>
        <v>1</v>
      </c>
      <c r="Q1754" s="9">
        <f t="shared" si="429"/>
        <v>-17.013333333333332</v>
      </c>
      <c r="R1754" s="9">
        <f t="shared" si="430"/>
        <v>16.346666666666668</v>
      </c>
      <c r="S1754" s="9">
        <f t="shared" si="431"/>
        <v>0.98666666666666669</v>
      </c>
      <c r="T1754" s="9">
        <f t="shared" si="432"/>
        <v>17.333333333333332</v>
      </c>
      <c r="U1754" s="9">
        <f t="shared" si="433"/>
        <v>52.773333333333333</v>
      </c>
      <c r="V1754" s="9">
        <f t="shared" si="419"/>
        <v>0</v>
      </c>
      <c r="W1754" s="9">
        <f t="shared" si="420"/>
        <v>0</v>
      </c>
      <c r="X1754" s="9">
        <f t="shared" si="421"/>
        <v>1</v>
      </c>
      <c r="Y1754" s="9">
        <f t="shared" si="422"/>
        <v>0</v>
      </c>
      <c r="Z1754" s="9">
        <f t="shared" si="423"/>
        <v>0</v>
      </c>
      <c r="AA1754" s="9">
        <f t="shared" si="424"/>
        <v>0</v>
      </c>
      <c r="AB1754" s="9">
        <f t="shared" si="425"/>
        <v>0</v>
      </c>
      <c r="AC1754" s="9">
        <f t="shared" si="426"/>
        <v>0</v>
      </c>
      <c r="AD1754" s="9">
        <f t="shared" si="427"/>
        <v>1</v>
      </c>
    </row>
    <row r="1755" spans="1:30" x14ac:dyDescent="0.35">
      <c r="A1755" s="5">
        <v>1754</v>
      </c>
      <c r="B1755" s="3" t="s">
        <v>1744</v>
      </c>
      <c r="C1755" s="11">
        <v>20</v>
      </c>
      <c r="D1755" s="8">
        <v>14.5</v>
      </c>
      <c r="E1755" s="11">
        <v>0</v>
      </c>
      <c r="F1755" s="11">
        <v>5</v>
      </c>
      <c r="G1755" s="11">
        <v>0</v>
      </c>
      <c r="H1755" s="8">
        <v>674000</v>
      </c>
      <c r="I1755" s="8">
        <v>4076000</v>
      </c>
      <c r="J1755" s="8">
        <v>-33048000</v>
      </c>
      <c r="K1755" s="8">
        <v>24666000</v>
      </c>
      <c r="L1755" s="8">
        <v>12448000</v>
      </c>
      <c r="M1755" s="8">
        <v>37114000</v>
      </c>
      <c r="N1755" s="8">
        <v>1761000</v>
      </c>
      <c r="O1755" s="8">
        <v>0.42449999999999999</v>
      </c>
      <c r="P1755" s="9">
        <f t="shared" si="428"/>
        <v>0.16535819430814525</v>
      </c>
      <c r="Q1755" s="9">
        <f t="shared" si="429"/>
        <v>-8.1079489695780183</v>
      </c>
      <c r="R1755" s="9">
        <f t="shared" si="430"/>
        <v>6.0515210991167816</v>
      </c>
      <c r="S1755" s="9">
        <f t="shared" si="431"/>
        <v>3.0539744847890087</v>
      </c>
      <c r="T1755" s="9">
        <f t="shared" si="432"/>
        <v>9.1054955839057907</v>
      </c>
      <c r="U1755" s="9">
        <f t="shared" si="433"/>
        <v>0.43204121687929342</v>
      </c>
      <c r="V1755" s="9">
        <f t="shared" si="419"/>
        <v>0</v>
      </c>
      <c r="W1755" s="9">
        <f t="shared" si="420"/>
        <v>0</v>
      </c>
      <c r="X1755" s="9">
        <f t="shared" si="421"/>
        <v>1</v>
      </c>
      <c r="Y1755" s="9">
        <f t="shared" si="422"/>
        <v>0</v>
      </c>
      <c r="Z1755" s="9">
        <f t="shared" si="423"/>
        <v>0</v>
      </c>
      <c r="AA1755" s="9">
        <f t="shared" si="424"/>
        <v>0</v>
      </c>
      <c r="AB1755" s="9">
        <f t="shared" si="425"/>
        <v>0</v>
      </c>
      <c r="AC1755" s="9">
        <f t="shared" si="426"/>
        <v>0</v>
      </c>
      <c r="AD1755" s="9">
        <f t="shared" si="427"/>
        <v>1</v>
      </c>
    </row>
    <row r="1756" spans="1:30" x14ac:dyDescent="0.35">
      <c r="A1756" s="5">
        <v>1755</v>
      </c>
      <c r="B1756" s="3" t="s">
        <v>1046</v>
      </c>
      <c r="C1756" s="11">
        <v>20</v>
      </c>
      <c r="D1756" s="8">
        <v>15.5</v>
      </c>
      <c r="E1756" s="11">
        <v>0</v>
      </c>
      <c r="F1756" s="11">
        <v>5</v>
      </c>
      <c r="G1756" s="11">
        <v>0</v>
      </c>
      <c r="H1756" s="8">
        <v>57818000</v>
      </c>
      <c r="I1756" s="8">
        <v>82065000</v>
      </c>
      <c r="J1756" s="8">
        <v>66043000</v>
      </c>
      <c r="K1756" s="8">
        <v>9767000</v>
      </c>
      <c r="L1756" s="8">
        <v>2805000</v>
      </c>
      <c r="M1756" s="8">
        <v>12572000</v>
      </c>
      <c r="N1756" s="8">
        <v>45505000</v>
      </c>
      <c r="O1756" s="8">
        <v>0.59930000000000005</v>
      </c>
      <c r="P1756" s="9">
        <f t="shared" si="428"/>
        <v>0.70453908487174799</v>
      </c>
      <c r="Q1756" s="9">
        <f t="shared" si="429"/>
        <v>0.80476451593249254</v>
      </c>
      <c r="R1756" s="9">
        <f t="shared" si="430"/>
        <v>0.11901541461036982</v>
      </c>
      <c r="S1756" s="9">
        <f t="shared" si="431"/>
        <v>3.4180222993968196E-2</v>
      </c>
      <c r="T1756" s="9">
        <f t="shared" si="432"/>
        <v>0.15319563760433802</v>
      </c>
      <c r="U1756" s="9">
        <f t="shared" si="433"/>
        <v>0.5544994821178334</v>
      </c>
      <c r="V1756" s="9">
        <f t="shared" si="419"/>
        <v>0</v>
      </c>
      <c r="W1756" s="9">
        <f t="shared" si="420"/>
        <v>0</v>
      </c>
      <c r="X1756" s="9">
        <f t="shared" si="421"/>
        <v>1</v>
      </c>
      <c r="Y1756" s="9">
        <f t="shared" si="422"/>
        <v>0</v>
      </c>
      <c r="Z1756" s="9">
        <f t="shared" si="423"/>
        <v>0</v>
      </c>
      <c r="AA1756" s="9">
        <f t="shared" si="424"/>
        <v>0</v>
      </c>
      <c r="AB1756" s="9">
        <f t="shared" si="425"/>
        <v>0</v>
      </c>
      <c r="AC1756" s="9">
        <f t="shared" si="426"/>
        <v>0</v>
      </c>
      <c r="AD1756" s="9">
        <f t="shared" si="427"/>
        <v>1</v>
      </c>
    </row>
    <row r="1757" spans="1:30" x14ac:dyDescent="0.35">
      <c r="A1757" s="5">
        <v>1756</v>
      </c>
      <c r="B1757" s="3" t="s">
        <v>1047</v>
      </c>
      <c r="C1757" s="11">
        <v>20</v>
      </c>
      <c r="D1757" s="8">
        <v>12</v>
      </c>
      <c r="E1757" s="11">
        <v>0</v>
      </c>
      <c r="F1757" s="11">
        <v>5</v>
      </c>
      <c r="G1757" s="11">
        <v>0</v>
      </c>
      <c r="H1757" s="8">
        <v>8240000</v>
      </c>
      <c r="I1757" s="8">
        <v>23518000</v>
      </c>
      <c r="J1757" s="8">
        <v>17350000</v>
      </c>
      <c r="K1757" s="8">
        <v>1147000</v>
      </c>
      <c r="L1757" s="8">
        <v>2350000</v>
      </c>
      <c r="M1757" s="8">
        <v>3497000</v>
      </c>
      <c r="N1757" s="8">
        <v>17089000</v>
      </c>
      <c r="O1757" s="8">
        <v>0.84970000000000001</v>
      </c>
      <c r="P1757" s="9">
        <f t="shared" si="428"/>
        <v>0.35036992941576667</v>
      </c>
      <c r="Q1757" s="9">
        <f t="shared" si="429"/>
        <v>0.737732800408198</v>
      </c>
      <c r="R1757" s="9">
        <f t="shared" si="430"/>
        <v>4.87711540096947E-2</v>
      </c>
      <c r="S1757" s="9">
        <f t="shared" si="431"/>
        <v>9.992346287949655E-2</v>
      </c>
      <c r="T1757" s="9">
        <f t="shared" si="432"/>
        <v>0.14869461688919125</v>
      </c>
      <c r="U1757" s="9">
        <f t="shared" si="433"/>
        <v>0.72663491793519852</v>
      </c>
      <c r="V1757" s="9">
        <f t="shared" si="419"/>
        <v>0</v>
      </c>
      <c r="W1757" s="9">
        <f t="shared" si="420"/>
        <v>0</v>
      </c>
      <c r="X1757" s="9">
        <f t="shared" si="421"/>
        <v>1</v>
      </c>
      <c r="Y1757" s="9">
        <f t="shared" si="422"/>
        <v>0</v>
      </c>
      <c r="Z1757" s="9">
        <f t="shared" si="423"/>
        <v>0</v>
      </c>
      <c r="AA1757" s="9">
        <f t="shared" si="424"/>
        <v>0</v>
      </c>
      <c r="AB1757" s="9">
        <f t="shared" si="425"/>
        <v>0</v>
      </c>
      <c r="AC1757" s="9">
        <f t="shared" si="426"/>
        <v>0</v>
      </c>
      <c r="AD1757" s="9">
        <f t="shared" si="427"/>
        <v>1</v>
      </c>
    </row>
    <row r="1758" spans="1:30" ht="29" x14ac:dyDescent="0.35">
      <c r="A1758" s="5">
        <v>1757</v>
      </c>
      <c r="B1758" s="3" t="s">
        <v>1745</v>
      </c>
      <c r="C1758" s="11">
        <v>20</v>
      </c>
      <c r="D1758" s="8">
        <v>1.5</v>
      </c>
      <c r="E1758" s="11">
        <v>0</v>
      </c>
      <c r="F1758" s="11">
        <v>5</v>
      </c>
      <c r="G1758" s="11">
        <v>0</v>
      </c>
      <c r="H1758" s="8">
        <v>7312000</v>
      </c>
      <c r="I1758" s="8">
        <v>8758000</v>
      </c>
      <c r="J1758" s="8">
        <v>-5047000</v>
      </c>
      <c r="K1758" s="8">
        <v>162000</v>
      </c>
      <c r="L1758" s="8">
        <v>13623000</v>
      </c>
      <c r="M1758" s="8">
        <v>13785000</v>
      </c>
      <c r="N1758" s="8">
        <v>2670000</v>
      </c>
      <c r="O1758" s="8">
        <v>0.26290000000000002</v>
      </c>
      <c r="P1758" s="9">
        <f t="shared" si="428"/>
        <v>0.83489381137245944</v>
      </c>
      <c r="Q1758" s="9">
        <f t="shared" si="429"/>
        <v>-0.57627312171728706</v>
      </c>
      <c r="R1758" s="9">
        <f t="shared" si="430"/>
        <v>1.8497373829641471E-2</v>
      </c>
      <c r="S1758" s="9">
        <f t="shared" si="431"/>
        <v>1.5554921214889244</v>
      </c>
      <c r="T1758" s="9">
        <f t="shared" si="432"/>
        <v>1.5739894953185658</v>
      </c>
      <c r="U1758" s="9">
        <f t="shared" si="433"/>
        <v>0.30486412422927611</v>
      </c>
      <c r="V1758" s="9">
        <f t="shared" si="419"/>
        <v>0</v>
      </c>
      <c r="W1758" s="9">
        <f t="shared" si="420"/>
        <v>0</v>
      </c>
      <c r="X1758" s="9">
        <f t="shared" si="421"/>
        <v>1</v>
      </c>
      <c r="Y1758" s="9">
        <f t="shared" si="422"/>
        <v>0</v>
      </c>
      <c r="Z1758" s="9">
        <f t="shared" si="423"/>
        <v>0</v>
      </c>
      <c r="AA1758" s="9">
        <f t="shared" si="424"/>
        <v>0</v>
      </c>
      <c r="AB1758" s="9">
        <f t="shared" si="425"/>
        <v>0</v>
      </c>
      <c r="AC1758" s="9">
        <f t="shared" si="426"/>
        <v>0</v>
      </c>
      <c r="AD1758" s="9">
        <f t="shared" si="427"/>
        <v>1</v>
      </c>
    </row>
    <row r="1759" spans="1:30" x14ac:dyDescent="0.35">
      <c r="A1759" s="5">
        <v>1758</v>
      </c>
      <c r="B1759" s="3" t="s">
        <v>1048</v>
      </c>
      <c r="C1759" s="11">
        <v>20</v>
      </c>
      <c r="D1759" s="8">
        <v>6.5</v>
      </c>
      <c r="E1759" s="11">
        <v>0</v>
      </c>
      <c r="F1759" s="11">
        <v>5</v>
      </c>
      <c r="G1759" s="11">
        <v>0</v>
      </c>
      <c r="H1759" s="8">
        <v>11458000</v>
      </c>
      <c r="I1759" s="8">
        <v>11458000</v>
      </c>
      <c r="J1759" s="8">
        <v>8910000</v>
      </c>
      <c r="K1759" s="8">
        <v>1117000</v>
      </c>
      <c r="L1759" s="8">
        <v>1419000</v>
      </c>
      <c r="M1759" s="8">
        <v>2536000</v>
      </c>
      <c r="N1759" s="8">
        <v>20437000</v>
      </c>
      <c r="O1759" s="8">
        <v>1.905</v>
      </c>
      <c r="P1759" s="9">
        <f t="shared" si="428"/>
        <v>1</v>
      </c>
      <c r="Q1759" s="9">
        <f t="shared" si="429"/>
        <v>0.77762262174899632</v>
      </c>
      <c r="R1759" s="9">
        <f t="shared" si="430"/>
        <v>9.7486472333740623E-2</v>
      </c>
      <c r="S1759" s="9">
        <f t="shared" si="431"/>
        <v>0.12384360272298831</v>
      </c>
      <c r="T1759" s="9">
        <f t="shared" si="432"/>
        <v>0.22133007505672891</v>
      </c>
      <c r="U1759" s="9">
        <f t="shared" si="433"/>
        <v>1.7836446151160761</v>
      </c>
      <c r="V1759" s="9">
        <f t="shared" si="419"/>
        <v>0</v>
      </c>
      <c r="W1759" s="9">
        <f t="shared" si="420"/>
        <v>0</v>
      </c>
      <c r="X1759" s="9">
        <f t="shared" si="421"/>
        <v>1</v>
      </c>
      <c r="Y1759" s="9">
        <f t="shared" si="422"/>
        <v>0</v>
      </c>
      <c r="Z1759" s="9">
        <f t="shared" si="423"/>
        <v>0</v>
      </c>
      <c r="AA1759" s="9">
        <f t="shared" si="424"/>
        <v>0</v>
      </c>
      <c r="AB1759" s="9">
        <f t="shared" si="425"/>
        <v>0</v>
      </c>
      <c r="AC1759" s="9">
        <f t="shared" si="426"/>
        <v>0</v>
      </c>
      <c r="AD1759" s="9">
        <f t="shared" si="427"/>
        <v>1</v>
      </c>
    </row>
    <row r="1760" spans="1:30" x14ac:dyDescent="0.35">
      <c r="A1760" s="5">
        <v>1759</v>
      </c>
      <c r="B1760" s="3" t="s">
        <v>1049</v>
      </c>
      <c r="C1760" s="11">
        <v>20</v>
      </c>
      <c r="D1760" s="8">
        <v>18.5</v>
      </c>
      <c r="E1760" s="11">
        <v>0</v>
      </c>
      <c r="F1760" s="11">
        <v>0</v>
      </c>
      <c r="G1760" s="11">
        <v>0</v>
      </c>
      <c r="H1760" s="8">
        <v>668661000</v>
      </c>
      <c r="I1760" s="8">
        <v>1257906000</v>
      </c>
      <c r="J1760" s="8">
        <v>598856000</v>
      </c>
      <c r="K1760" s="8">
        <v>25503000</v>
      </c>
      <c r="L1760" s="8">
        <v>106069000</v>
      </c>
      <c r="M1760" s="8">
        <v>131572000</v>
      </c>
      <c r="N1760" s="8">
        <v>280883000</v>
      </c>
      <c r="O1760" s="8">
        <v>0.2288</v>
      </c>
      <c r="P1760" s="9">
        <f t="shared" si="428"/>
        <v>0.53156674664084602</v>
      </c>
      <c r="Q1760" s="9">
        <f t="shared" si="429"/>
        <v>0.47607372887958244</v>
      </c>
      <c r="R1760" s="9">
        <f t="shared" si="430"/>
        <v>2.0274169930026568E-2</v>
      </c>
      <c r="S1760" s="9">
        <f t="shared" si="431"/>
        <v>8.4321880967258289E-2</v>
      </c>
      <c r="T1760" s="9">
        <f t="shared" si="432"/>
        <v>0.10459605089728485</v>
      </c>
      <c r="U1760" s="9">
        <f t="shared" si="433"/>
        <v>0.22329410941676087</v>
      </c>
      <c r="V1760" s="9">
        <f t="shared" si="419"/>
        <v>0</v>
      </c>
      <c r="W1760" s="9">
        <f t="shared" si="420"/>
        <v>0</v>
      </c>
      <c r="X1760" s="9">
        <f t="shared" si="421"/>
        <v>1</v>
      </c>
      <c r="Y1760" s="9">
        <f t="shared" si="422"/>
        <v>1</v>
      </c>
      <c r="Z1760" s="9">
        <f t="shared" si="423"/>
        <v>0</v>
      </c>
      <c r="AA1760" s="9">
        <f t="shared" si="424"/>
        <v>0</v>
      </c>
      <c r="AB1760" s="9">
        <f t="shared" si="425"/>
        <v>0</v>
      </c>
      <c r="AC1760" s="9">
        <f t="shared" si="426"/>
        <v>0</v>
      </c>
      <c r="AD1760" s="9">
        <f t="shared" si="427"/>
        <v>0</v>
      </c>
    </row>
    <row r="1761" spans="1:30" ht="29" x14ac:dyDescent="0.35">
      <c r="A1761" s="5">
        <v>1760</v>
      </c>
      <c r="B1761" s="3" t="s">
        <v>1050</v>
      </c>
      <c r="C1761" s="11">
        <v>20</v>
      </c>
      <c r="D1761" s="8">
        <v>9.5</v>
      </c>
      <c r="E1761" s="11">
        <v>0</v>
      </c>
      <c r="F1761" s="11">
        <v>5</v>
      </c>
      <c r="G1761" s="11">
        <v>0</v>
      </c>
      <c r="H1761" s="8">
        <v>758000</v>
      </c>
      <c r="I1761" s="8">
        <v>758000</v>
      </c>
      <c r="J1761" s="8">
        <v>76000</v>
      </c>
      <c r="K1761" s="8">
        <v>126000</v>
      </c>
      <c r="L1761" s="8">
        <v>546000</v>
      </c>
      <c r="M1761" s="8">
        <v>672000</v>
      </c>
      <c r="N1761" s="8">
        <v>2747000</v>
      </c>
      <c r="O1761" s="8">
        <v>6.9107000000000003</v>
      </c>
      <c r="P1761" s="9">
        <f t="shared" si="428"/>
        <v>1</v>
      </c>
      <c r="Q1761" s="9">
        <f t="shared" si="429"/>
        <v>0.10026385224274406</v>
      </c>
      <c r="R1761" s="9">
        <f t="shared" si="430"/>
        <v>0.16622691292875991</v>
      </c>
      <c r="S1761" s="9">
        <f t="shared" si="431"/>
        <v>0.72031662269129293</v>
      </c>
      <c r="T1761" s="9">
        <f t="shared" si="432"/>
        <v>0.88654353562005273</v>
      </c>
      <c r="U1761" s="9">
        <f t="shared" si="433"/>
        <v>3.6240105540897098</v>
      </c>
      <c r="V1761" s="9">
        <f t="shared" ref="V1761:V1824" si="434">IF(G1761=1,1,0)</f>
        <v>0</v>
      </c>
      <c r="W1761" s="9">
        <f t="shared" ref="W1761:W1824" si="435">IF(G1761=1,2,0)</f>
        <v>0</v>
      </c>
      <c r="X1761" s="9">
        <f t="shared" ref="X1761:X1824" si="436">IF(G1761=0,1,0)</f>
        <v>1</v>
      </c>
      <c r="Y1761" s="9">
        <f t="shared" ref="Y1761:Y1824" si="437">IF($F1761=0,1,0)</f>
        <v>0</v>
      </c>
      <c r="Z1761" s="9">
        <f t="shared" ref="Z1761:Z1824" si="438">IF($F1761=1,1,0)</f>
        <v>0</v>
      </c>
      <c r="AA1761" s="9">
        <f t="shared" ref="AA1761:AA1824" si="439">IF($F1761=2,1,0)</f>
        <v>0</v>
      </c>
      <c r="AB1761" s="9">
        <f t="shared" ref="AB1761:AB1824" si="440">IF($F1761=3,1,0)</f>
        <v>0</v>
      </c>
      <c r="AC1761" s="9">
        <f t="shared" ref="AC1761:AC1824" si="441">IF($F1761=4,1,0)</f>
        <v>0</v>
      </c>
      <c r="AD1761" s="9">
        <f t="shared" ref="AD1761:AD1824" si="442">IF($F1761=5,1,0)</f>
        <v>1</v>
      </c>
    </row>
    <row r="1762" spans="1:30" x14ac:dyDescent="0.35">
      <c r="A1762" s="5">
        <v>1761</v>
      </c>
      <c r="B1762" s="3" t="s">
        <v>1051</v>
      </c>
      <c r="C1762" s="11">
        <v>20</v>
      </c>
      <c r="D1762" s="8">
        <v>4.5</v>
      </c>
      <c r="E1762" s="11">
        <v>0</v>
      </c>
      <c r="F1762" s="11">
        <v>5</v>
      </c>
      <c r="G1762" s="11">
        <v>0</v>
      </c>
      <c r="H1762" s="8">
        <v>7094000</v>
      </c>
      <c r="I1762" s="8">
        <v>7094000</v>
      </c>
      <c r="J1762" s="8">
        <v>3377000</v>
      </c>
      <c r="K1762" s="8">
        <v>3396000</v>
      </c>
      <c r="L1762" s="8">
        <v>311000</v>
      </c>
      <c r="M1762" s="8">
        <v>3707000</v>
      </c>
      <c r="N1762" s="8">
        <v>9446000</v>
      </c>
      <c r="O1762" s="8">
        <v>1.6335</v>
      </c>
      <c r="P1762" s="9">
        <f t="shared" si="428"/>
        <v>1</v>
      </c>
      <c r="Q1762" s="9">
        <f t="shared" si="429"/>
        <v>0.47603608683394416</v>
      </c>
      <c r="R1762" s="9">
        <f t="shared" si="430"/>
        <v>0.47871440654073866</v>
      </c>
      <c r="S1762" s="9">
        <f t="shared" si="431"/>
        <v>4.383986467437271E-2</v>
      </c>
      <c r="T1762" s="9">
        <f t="shared" si="432"/>
        <v>0.52255427121511133</v>
      </c>
      <c r="U1762" s="9">
        <f t="shared" si="433"/>
        <v>1.331547786862137</v>
      </c>
      <c r="V1762" s="9">
        <f t="shared" si="434"/>
        <v>0</v>
      </c>
      <c r="W1762" s="9">
        <f t="shared" si="435"/>
        <v>0</v>
      </c>
      <c r="X1762" s="9">
        <f t="shared" si="436"/>
        <v>1</v>
      </c>
      <c r="Y1762" s="9">
        <f t="shared" si="437"/>
        <v>0</v>
      </c>
      <c r="Z1762" s="9">
        <f t="shared" si="438"/>
        <v>0</v>
      </c>
      <c r="AA1762" s="9">
        <f t="shared" si="439"/>
        <v>0</v>
      </c>
      <c r="AB1762" s="9">
        <f t="shared" si="440"/>
        <v>0</v>
      </c>
      <c r="AC1762" s="9">
        <f t="shared" si="441"/>
        <v>0</v>
      </c>
      <c r="AD1762" s="9">
        <f t="shared" si="442"/>
        <v>1</v>
      </c>
    </row>
    <row r="1763" spans="1:30" ht="29" x14ac:dyDescent="0.35">
      <c r="A1763" s="5">
        <v>1762</v>
      </c>
      <c r="B1763" s="3" t="s">
        <v>1746</v>
      </c>
      <c r="C1763" s="11">
        <v>20</v>
      </c>
      <c r="D1763" s="8">
        <v>1</v>
      </c>
      <c r="E1763" s="11">
        <v>0</v>
      </c>
      <c r="F1763" s="11">
        <v>5</v>
      </c>
      <c r="G1763" s="11">
        <v>0</v>
      </c>
      <c r="H1763" s="8">
        <v>352000</v>
      </c>
      <c r="I1763" s="8">
        <v>352000</v>
      </c>
      <c r="J1763" s="8">
        <v>-252000</v>
      </c>
      <c r="K1763" s="8">
        <v>435000</v>
      </c>
      <c r="L1763" s="8">
        <v>169000</v>
      </c>
      <c r="M1763" s="8">
        <v>604000</v>
      </c>
      <c r="N1763" s="8">
        <v>732000</v>
      </c>
      <c r="O1763" s="8">
        <v>4.1590999999999996</v>
      </c>
      <c r="P1763" s="9">
        <f t="shared" si="428"/>
        <v>1</v>
      </c>
      <c r="Q1763" s="9">
        <f t="shared" si="429"/>
        <v>-0.71590909090909094</v>
      </c>
      <c r="R1763" s="9">
        <f t="shared" si="430"/>
        <v>1.2357954545454546</v>
      </c>
      <c r="S1763" s="9">
        <f t="shared" si="431"/>
        <v>0.48011363636363635</v>
      </c>
      <c r="T1763" s="9">
        <f t="shared" si="432"/>
        <v>1.7159090909090908</v>
      </c>
      <c r="U1763" s="9">
        <f t="shared" si="433"/>
        <v>2.0795454545454546</v>
      </c>
      <c r="V1763" s="9">
        <f t="shared" si="434"/>
        <v>0</v>
      </c>
      <c r="W1763" s="9">
        <f t="shared" si="435"/>
        <v>0</v>
      </c>
      <c r="X1763" s="9">
        <f t="shared" si="436"/>
        <v>1</v>
      </c>
      <c r="Y1763" s="9">
        <f t="shared" si="437"/>
        <v>0</v>
      </c>
      <c r="Z1763" s="9">
        <f t="shared" si="438"/>
        <v>0</v>
      </c>
      <c r="AA1763" s="9">
        <f t="shared" si="439"/>
        <v>0</v>
      </c>
      <c r="AB1763" s="9">
        <f t="shared" si="440"/>
        <v>0</v>
      </c>
      <c r="AC1763" s="9">
        <f t="shared" si="441"/>
        <v>0</v>
      </c>
      <c r="AD1763" s="9">
        <f t="shared" si="442"/>
        <v>1</v>
      </c>
    </row>
    <row r="1764" spans="1:30" x14ac:dyDescent="0.35">
      <c r="A1764" s="5">
        <v>1763</v>
      </c>
      <c r="B1764" s="3" t="s">
        <v>1052</v>
      </c>
      <c r="C1764" s="11">
        <v>20</v>
      </c>
      <c r="D1764" s="8">
        <v>11.5</v>
      </c>
      <c r="E1764" s="11">
        <v>0</v>
      </c>
      <c r="F1764" s="11">
        <v>5</v>
      </c>
      <c r="G1764" s="11">
        <v>0</v>
      </c>
      <c r="H1764" s="8">
        <v>301004000</v>
      </c>
      <c r="I1764" s="8">
        <v>496081000</v>
      </c>
      <c r="J1764" s="8">
        <v>313640000</v>
      </c>
      <c r="K1764" s="8">
        <v>48197000</v>
      </c>
      <c r="L1764" s="8">
        <v>134234000</v>
      </c>
      <c r="M1764" s="8">
        <v>182431000</v>
      </c>
      <c r="N1764" s="8">
        <v>596774000</v>
      </c>
      <c r="O1764" s="8">
        <v>1.3532999999999999</v>
      </c>
      <c r="P1764" s="9">
        <f t="shared" si="428"/>
        <v>0.60676381478024755</v>
      </c>
      <c r="Q1764" s="9">
        <f t="shared" si="429"/>
        <v>0.63223546154761012</v>
      </c>
      <c r="R1764" s="9">
        <f t="shared" si="430"/>
        <v>9.7155504846990717E-2</v>
      </c>
      <c r="S1764" s="9">
        <f t="shared" si="431"/>
        <v>0.27058887560700773</v>
      </c>
      <c r="T1764" s="9">
        <f t="shared" si="432"/>
        <v>0.36774438045399843</v>
      </c>
      <c r="U1764" s="9">
        <f t="shared" si="433"/>
        <v>1.2029769332024407</v>
      </c>
      <c r="V1764" s="9">
        <f t="shared" si="434"/>
        <v>0</v>
      </c>
      <c r="W1764" s="9">
        <f t="shared" si="435"/>
        <v>0</v>
      </c>
      <c r="X1764" s="9">
        <f t="shared" si="436"/>
        <v>1</v>
      </c>
      <c r="Y1764" s="9">
        <f t="shared" si="437"/>
        <v>0</v>
      </c>
      <c r="Z1764" s="9">
        <f t="shared" si="438"/>
        <v>0</v>
      </c>
      <c r="AA1764" s="9">
        <f t="shared" si="439"/>
        <v>0</v>
      </c>
      <c r="AB1764" s="9">
        <f t="shared" si="440"/>
        <v>0</v>
      </c>
      <c r="AC1764" s="9">
        <f t="shared" si="441"/>
        <v>0</v>
      </c>
      <c r="AD1764" s="9">
        <f t="shared" si="442"/>
        <v>1</v>
      </c>
    </row>
    <row r="1765" spans="1:30" x14ac:dyDescent="0.35">
      <c r="A1765" s="5">
        <v>1764</v>
      </c>
      <c r="B1765" s="3" t="s">
        <v>1747</v>
      </c>
      <c r="C1765" s="11">
        <v>20</v>
      </c>
      <c r="D1765" s="8">
        <v>23</v>
      </c>
      <c r="E1765" s="11">
        <v>0</v>
      </c>
      <c r="F1765" s="11">
        <v>5</v>
      </c>
      <c r="G1765" s="11">
        <v>0</v>
      </c>
      <c r="H1765" s="8">
        <v>354000</v>
      </c>
      <c r="I1765" s="8">
        <v>354000</v>
      </c>
      <c r="J1765" s="8">
        <v>-90000</v>
      </c>
      <c r="K1765" s="8">
        <v>89000</v>
      </c>
      <c r="L1765" s="8">
        <v>345000</v>
      </c>
      <c r="M1765" s="8">
        <v>434000</v>
      </c>
      <c r="N1765" s="8">
        <v>5977000</v>
      </c>
      <c r="O1765" s="8">
        <v>14.472200000000001</v>
      </c>
      <c r="P1765" s="9">
        <f t="shared" si="428"/>
        <v>1</v>
      </c>
      <c r="Q1765" s="9">
        <f t="shared" si="429"/>
        <v>-0.25423728813559321</v>
      </c>
      <c r="R1765" s="9">
        <f t="shared" si="430"/>
        <v>0.25141242937853109</v>
      </c>
      <c r="S1765" s="9">
        <f t="shared" si="431"/>
        <v>0.97457627118644063</v>
      </c>
      <c r="T1765" s="9">
        <f t="shared" si="432"/>
        <v>1.2259887005649717</v>
      </c>
      <c r="U1765" s="9">
        <f t="shared" si="433"/>
        <v>16.884180790960453</v>
      </c>
      <c r="V1765" s="9">
        <f t="shared" si="434"/>
        <v>0</v>
      </c>
      <c r="W1765" s="9">
        <f t="shared" si="435"/>
        <v>0</v>
      </c>
      <c r="X1765" s="9">
        <f t="shared" si="436"/>
        <v>1</v>
      </c>
      <c r="Y1765" s="9">
        <f t="shared" si="437"/>
        <v>0</v>
      </c>
      <c r="Z1765" s="9">
        <f t="shared" si="438"/>
        <v>0</v>
      </c>
      <c r="AA1765" s="9">
        <f t="shared" si="439"/>
        <v>0</v>
      </c>
      <c r="AB1765" s="9">
        <f t="shared" si="440"/>
        <v>0</v>
      </c>
      <c r="AC1765" s="9">
        <f t="shared" si="441"/>
        <v>0</v>
      </c>
      <c r="AD1765" s="9">
        <f t="shared" si="442"/>
        <v>1</v>
      </c>
    </row>
    <row r="1766" spans="1:30" x14ac:dyDescent="0.35">
      <c r="A1766" s="5">
        <v>1765</v>
      </c>
      <c r="B1766" s="3" t="s">
        <v>1053</v>
      </c>
      <c r="C1766" s="11">
        <v>20</v>
      </c>
      <c r="D1766" s="8">
        <v>28</v>
      </c>
      <c r="E1766" s="11">
        <v>0</v>
      </c>
      <c r="F1766" s="11">
        <v>1</v>
      </c>
      <c r="G1766" s="11">
        <v>2</v>
      </c>
      <c r="H1766" s="8">
        <v>4209000</v>
      </c>
      <c r="I1766" s="8">
        <v>5214000</v>
      </c>
      <c r="J1766" s="8">
        <v>613000</v>
      </c>
      <c r="K1766" s="8">
        <v>39000</v>
      </c>
      <c r="L1766" s="8">
        <v>3615000</v>
      </c>
      <c r="M1766" s="8">
        <v>3654000</v>
      </c>
      <c r="N1766" s="8">
        <v>59708000</v>
      </c>
      <c r="O1766" s="8">
        <v>12.0246</v>
      </c>
      <c r="P1766" s="9">
        <f t="shared" si="428"/>
        <v>0.80724971231300346</v>
      </c>
      <c r="Q1766" s="9">
        <f t="shared" si="429"/>
        <v>0.1175680859225163</v>
      </c>
      <c r="R1766" s="9">
        <f t="shared" si="430"/>
        <v>7.4798619102416572E-3</v>
      </c>
      <c r="S1766" s="9">
        <f t="shared" si="431"/>
        <v>0.69332566168009202</v>
      </c>
      <c r="T1766" s="9">
        <f t="shared" si="432"/>
        <v>0.70080552359033377</v>
      </c>
      <c r="U1766" s="9">
        <f t="shared" si="433"/>
        <v>11.451476793248945</v>
      </c>
      <c r="V1766" s="9">
        <f t="shared" si="434"/>
        <v>0</v>
      </c>
      <c r="W1766" s="9">
        <f t="shared" si="435"/>
        <v>0</v>
      </c>
      <c r="X1766" s="9">
        <f t="shared" si="436"/>
        <v>0</v>
      </c>
      <c r="Y1766" s="9">
        <f t="shared" si="437"/>
        <v>0</v>
      </c>
      <c r="Z1766" s="9">
        <f t="shared" si="438"/>
        <v>1</v>
      </c>
      <c r="AA1766" s="9">
        <f t="shared" si="439"/>
        <v>0</v>
      </c>
      <c r="AB1766" s="9">
        <f t="shared" si="440"/>
        <v>0</v>
      </c>
      <c r="AC1766" s="9">
        <f t="shared" si="441"/>
        <v>0</v>
      </c>
      <c r="AD1766" s="9">
        <f t="shared" si="442"/>
        <v>0</v>
      </c>
    </row>
    <row r="1767" spans="1:30" x14ac:dyDescent="0.35">
      <c r="A1767" s="5">
        <v>1766</v>
      </c>
      <c r="B1767" s="3" t="s">
        <v>1054</v>
      </c>
      <c r="C1767" s="11">
        <v>20</v>
      </c>
      <c r="D1767" s="8">
        <v>28</v>
      </c>
      <c r="E1767" s="11">
        <v>0</v>
      </c>
      <c r="F1767" s="11">
        <v>2</v>
      </c>
      <c r="G1767" s="11">
        <v>0</v>
      </c>
      <c r="H1767" s="8">
        <v>12671000</v>
      </c>
      <c r="I1767" s="8">
        <v>38662000</v>
      </c>
      <c r="J1767" s="8">
        <v>26513000</v>
      </c>
      <c r="K1767" s="8">
        <v>8850000</v>
      </c>
      <c r="L1767" s="8">
        <v>3294000</v>
      </c>
      <c r="M1767" s="8">
        <v>12144000</v>
      </c>
      <c r="N1767" s="8">
        <v>24155000</v>
      </c>
      <c r="O1767" s="8">
        <v>0.78380000000000005</v>
      </c>
      <c r="P1767" s="9">
        <f t="shared" si="428"/>
        <v>0.32773783042781024</v>
      </c>
      <c r="Q1767" s="9">
        <f t="shared" si="429"/>
        <v>0.68576379907919927</v>
      </c>
      <c r="R1767" s="9">
        <f t="shared" si="430"/>
        <v>0.22890693704412601</v>
      </c>
      <c r="S1767" s="9">
        <f t="shared" si="431"/>
        <v>8.5199937923542496E-2</v>
      </c>
      <c r="T1767" s="9">
        <f t="shared" si="432"/>
        <v>0.31410687496766854</v>
      </c>
      <c r="U1767" s="9">
        <f t="shared" si="433"/>
        <v>0.62477367958201857</v>
      </c>
      <c r="V1767" s="9">
        <f t="shared" si="434"/>
        <v>0</v>
      </c>
      <c r="W1767" s="9">
        <f t="shared" si="435"/>
        <v>0</v>
      </c>
      <c r="X1767" s="9">
        <f t="shared" si="436"/>
        <v>1</v>
      </c>
      <c r="Y1767" s="9">
        <f t="shared" si="437"/>
        <v>0</v>
      </c>
      <c r="Z1767" s="9">
        <f t="shared" si="438"/>
        <v>0</v>
      </c>
      <c r="AA1767" s="9">
        <f t="shared" si="439"/>
        <v>1</v>
      </c>
      <c r="AB1767" s="9">
        <f t="shared" si="440"/>
        <v>0</v>
      </c>
      <c r="AC1767" s="9">
        <f t="shared" si="441"/>
        <v>0</v>
      </c>
      <c r="AD1767" s="9">
        <f t="shared" si="442"/>
        <v>0</v>
      </c>
    </row>
    <row r="1768" spans="1:30" ht="29" x14ac:dyDescent="0.35">
      <c r="A1768" s="5">
        <v>1767</v>
      </c>
      <c r="B1768" s="3" t="s">
        <v>1748</v>
      </c>
      <c r="C1768" s="11">
        <v>20</v>
      </c>
      <c r="D1768" s="8">
        <v>2</v>
      </c>
      <c r="E1768" s="11">
        <v>0</v>
      </c>
      <c r="F1768" s="11">
        <v>5</v>
      </c>
      <c r="G1768" s="11">
        <v>0</v>
      </c>
      <c r="H1768" s="8">
        <v>1268000</v>
      </c>
      <c r="I1768" s="8">
        <v>1377000</v>
      </c>
      <c r="J1768" s="8">
        <v>-2000</v>
      </c>
      <c r="K1768" s="8">
        <v>220000</v>
      </c>
      <c r="L1768" s="8">
        <v>1149000</v>
      </c>
      <c r="M1768" s="8">
        <v>1369000</v>
      </c>
      <c r="N1768" s="8">
        <v>177000</v>
      </c>
      <c r="O1768" s="8">
        <v>0.13930000000000001</v>
      </c>
      <c r="P1768" s="9">
        <f t="shared" si="428"/>
        <v>0.92084241103848952</v>
      </c>
      <c r="Q1768" s="9">
        <f t="shared" si="429"/>
        <v>-1.4524328249818446E-3</v>
      </c>
      <c r="R1768" s="9">
        <f t="shared" si="430"/>
        <v>0.15976761074800291</v>
      </c>
      <c r="S1768" s="9">
        <f t="shared" si="431"/>
        <v>0.83442265795206971</v>
      </c>
      <c r="T1768" s="9">
        <f t="shared" si="432"/>
        <v>0.99419026870007265</v>
      </c>
      <c r="U1768" s="9">
        <f t="shared" si="433"/>
        <v>0.12854030501089325</v>
      </c>
      <c r="V1768" s="9">
        <f t="shared" si="434"/>
        <v>0</v>
      </c>
      <c r="W1768" s="9">
        <f t="shared" si="435"/>
        <v>0</v>
      </c>
      <c r="X1768" s="9">
        <f t="shared" si="436"/>
        <v>1</v>
      </c>
      <c r="Y1768" s="9">
        <f t="shared" si="437"/>
        <v>0</v>
      </c>
      <c r="Z1768" s="9">
        <f t="shared" si="438"/>
        <v>0</v>
      </c>
      <c r="AA1768" s="9">
        <f t="shared" si="439"/>
        <v>0</v>
      </c>
      <c r="AB1768" s="9">
        <f t="shared" si="440"/>
        <v>0</v>
      </c>
      <c r="AC1768" s="9">
        <f t="shared" si="441"/>
        <v>0</v>
      </c>
      <c r="AD1768" s="9">
        <f t="shared" si="442"/>
        <v>1</v>
      </c>
    </row>
    <row r="1769" spans="1:30" x14ac:dyDescent="0.35">
      <c r="A1769" s="5">
        <v>1768</v>
      </c>
      <c r="B1769" s="3" t="s">
        <v>1055</v>
      </c>
      <c r="C1769" s="11">
        <v>20</v>
      </c>
      <c r="D1769" s="8">
        <v>19.5</v>
      </c>
      <c r="E1769" s="11">
        <v>0</v>
      </c>
      <c r="F1769" s="11">
        <v>5</v>
      </c>
      <c r="G1769" s="11">
        <v>0</v>
      </c>
      <c r="H1769" s="8">
        <v>94091000</v>
      </c>
      <c r="I1769" s="8">
        <v>267897000</v>
      </c>
      <c r="J1769" s="8">
        <v>171638000</v>
      </c>
      <c r="K1769" s="8">
        <v>14647000</v>
      </c>
      <c r="L1769" s="8">
        <v>70325000</v>
      </c>
      <c r="M1769" s="8">
        <v>84972000</v>
      </c>
      <c r="N1769" s="8">
        <v>92762000</v>
      </c>
      <c r="O1769" s="8">
        <v>0.35549999999999998</v>
      </c>
      <c r="P1769" s="9">
        <f t="shared" si="428"/>
        <v>0.35122080501088104</v>
      </c>
      <c r="Q1769" s="9">
        <f t="shared" si="429"/>
        <v>0.64068653251062913</v>
      </c>
      <c r="R1769" s="9">
        <f t="shared" si="430"/>
        <v>5.4673997842454379E-2</v>
      </c>
      <c r="S1769" s="9">
        <f t="shared" si="431"/>
        <v>0.26250760553496305</v>
      </c>
      <c r="T1769" s="9">
        <f t="shared" si="432"/>
        <v>0.31718160337741746</v>
      </c>
      <c r="U1769" s="9">
        <f t="shared" si="433"/>
        <v>0.34625994318712044</v>
      </c>
      <c r="V1769" s="9">
        <f t="shared" si="434"/>
        <v>0</v>
      </c>
      <c r="W1769" s="9">
        <f t="shared" si="435"/>
        <v>0</v>
      </c>
      <c r="X1769" s="9">
        <f t="shared" si="436"/>
        <v>1</v>
      </c>
      <c r="Y1769" s="9">
        <f t="shared" si="437"/>
        <v>0</v>
      </c>
      <c r="Z1769" s="9">
        <f t="shared" si="438"/>
        <v>0</v>
      </c>
      <c r="AA1769" s="9">
        <f t="shared" si="439"/>
        <v>0</v>
      </c>
      <c r="AB1769" s="9">
        <f t="shared" si="440"/>
        <v>0</v>
      </c>
      <c r="AC1769" s="9">
        <f t="shared" si="441"/>
        <v>0</v>
      </c>
      <c r="AD1769" s="9">
        <f t="shared" si="442"/>
        <v>1</v>
      </c>
    </row>
    <row r="1770" spans="1:30" x14ac:dyDescent="0.35">
      <c r="A1770" s="5">
        <v>1769</v>
      </c>
      <c r="B1770" s="3" t="s">
        <v>1749</v>
      </c>
      <c r="C1770" s="11">
        <v>20</v>
      </c>
      <c r="D1770" s="8">
        <v>18</v>
      </c>
      <c r="E1770" s="11">
        <v>0</v>
      </c>
      <c r="F1770" s="11">
        <v>5</v>
      </c>
      <c r="G1770" s="11">
        <v>0</v>
      </c>
      <c r="H1770" s="8">
        <v>3880000</v>
      </c>
      <c r="I1770" s="8">
        <v>6162000</v>
      </c>
      <c r="J1770" s="8">
        <v>-22974000</v>
      </c>
      <c r="K1770" s="8">
        <v>13733000</v>
      </c>
      <c r="L1770" s="8">
        <v>2557000</v>
      </c>
      <c r="M1770" s="8">
        <v>16290000</v>
      </c>
      <c r="N1770" s="8">
        <v>48000</v>
      </c>
      <c r="O1770" s="8">
        <v>8.0000000000000002E-3</v>
      </c>
      <c r="P1770" s="9">
        <f t="shared" si="428"/>
        <v>0.62966569295683217</v>
      </c>
      <c r="Q1770" s="9">
        <f t="shared" si="429"/>
        <v>-3.7283349561830574</v>
      </c>
      <c r="R1770" s="9">
        <f t="shared" si="430"/>
        <v>2.2286595261278808</v>
      </c>
      <c r="S1770" s="9">
        <f t="shared" si="431"/>
        <v>0.41496267445634533</v>
      </c>
      <c r="T1770" s="9">
        <f t="shared" si="432"/>
        <v>2.6436222005842258</v>
      </c>
      <c r="U1770" s="9">
        <f t="shared" si="433"/>
        <v>7.7896786757546254E-3</v>
      </c>
      <c r="V1770" s="9">
        <f t="shared" si="434"/>
        <v>0</v>
      </c>
      <c r="W1770" s="9">
        <f t="shared" si="435"/>
        <v>0</v>
      </c>
      <c r="X1770" s="9">
        <f t="shared" si="436"/>
        <v>1</v>
      </c>
      <c r="Y1770" s="9">
        <f t="shared" si="437"/>
        <v>0</v>
      </c>
      <c r="Z1770" s="9">
        <f t="shared" si="438"/>
        <v>0</v>
      </c>
      <c r="AA1770" s="9">
        <f t="shared" si="439"/>
        <v>0</v>
      </c>
      <c r="AB1770" s="9">
        <f t="shared" si="440"/>
        <v>0</v>
      </c>
      <c r="AC1770" s="9">
        <f t="shared" si="441"/>
        <v>0</v>
      </c>
      <c r="AD1770" s="9">
        <f t="shared" si="442"/>
        <v>1</v>
      </c>
    </row>
    <row r="1771" spans="1:30" x14ac:dyDescent="0.35">
      <c r="A1771" s="5">
        <v>1770</v>
      </c>
      <c r="B1771" s="3" t="s">
        <v>1056</v>
      </c>
      <c r="C1771" s="11">
        <v>20</v>
      </c>
      <c r="D1771" s="8">
        <v>27.5</v>
      </c>
      <c r="E1771" s="11">
        <v>0</v>
      </c>
      <c r="F1771" s="11">
        <v>1</v>
      </c>
      <c r="G1771" s="11">
        <v>2</v>
      </c>
      <c r="H1771" s="8">
        <v>4806000</v>
      </c>
      <c r="I1771" s="8">
        <v>8135000</v>
      </c>
      <c r="J1771" s="8">
        <v>3515000</v>
      </c>
      <c r="K1771" s="8">
        <v>2364000</v>
      </c>
      <c r="L1771" s="8">
        <v>1141000</v>
      </c>
      <c r="M1771" s="8">
        <v>3505000</v>
      </c>
      <c r="N1771" s="8">
        <v>42839000</v>
      </c>
      <c r="O1771" s="8">
        <v>5.1879</v>
      </c>
      <c r="P1771" s="9">
        <f t="shared" si="428"/>
        <v>0.590780577750461</v>
      </c>
      <c r="Q1771" s="9">
        <f t="shared" si="429"/>
        <v>0.43208358942839581</v>
      </c>
      <c r="R1771" s="9">
        <f t="shared" si="430"/>
        <v>0.29059618930547021</v>
      </c>
      <c r="S1771" s="9">
        <f t="shared" si="431"/>
        <v>0.1402581438229871</v>
      </c>
      <c r="T1771" s="9">
        <f t="shared" si="432"/>
        <v>0.43085433312845728</v>
      </c>
      <c r="U1771" s="9">
        <f t="shared" si="433"/>
        <v>5.2660110633066992</v>
      </c>
      <c r="V1771" s="9">
        <f t="shared" si="434"/>
        <v>0</v>
      </c>
      <c r="W1771" s="9">
        <f t="shared" si="435"/>
        <v>0</v>
      </c>
      <c r="X1771" s="9">
        <f t="shared" si="436"/>
        <v>0</v>
      </c>
      <c r="Y1771" s="9">
        <f t="shared" si="437"/>
        <v>0</v>
      </c>
      <c r="Z1771" s="9">
        <f t="shared" si="438"/>
        <v>1</v>
      </c>
      <c r="AA1771" s="9">
        <f t="shared" si="439"/>
        <v>0</v>
      </c>
      <c r="AB1771" s="9">
        <f t="shared" si="440"/>
        <v>0</v>
      </c>
      <c r="AC1771" s="9">
        <f t="shared" si="441"/>
        <v>0</v>
      </c>
      <c r="AD1771" s="9">
        <f t="shared" si="442"/>
        <v>0</v>
      </c>
    </row>
    <row r="1772" spans="1:30" x14ac:dyDescent="0.35">
      <c r="A1772" s="5">
        <v>1771</v>
      </c>
      <c r="B1772" s="3" t="s">
        <v>1057</v>
      </c>
      <c r="C1772" s="11">
        <v>20</v>
      </c>
      <c r="D1772" s="8">
        <v>15</v>
      </c>
      <c r="E1772" s="11">
        <v>0</v>
      </c>
      <c r="F1772" s="11">
        <v>5</v>
      </c>
      <c r="G1772" s="11">
        <v>0</v>
      </c>
      <c r="H1772" s="8">
        <v>4804000</v>
      </c>
      <c r="I1772" s="8">
        <v>11937000</v>
      </c>
      <c r="J1772" s="8">
        <v>2447000</v>
      </c>
      <c r="K1772" s="8">
        <v>7417000</v>
      </c>
      <c r="L1772" s="8">
        <v>800000</v>
      </c>
      <c r="M1772" s="8">
        <v>8217000</v>
      </c>
      <c r="N1772" s="8">
        <v>6409000</v>
      </c>
      <c r="O1772" s="8">
        <v>0.4667</v>
      </c>
      <c r="P1772" s="9">
        <f t="shared" si="428"/>
        <v>0.40244617575605263</v>
      </c>
      <c r="Q1772" s="9">
        <f t="shared" si="429"/>
        <v>0.20499287928290191</v>
      </c>
      <c r="R1772" s="9">
        <f t="shared" si="430"/>
        <v>0.62134539666582889</v>
      </c>
      <c r="S1772" s="9">
        <f t="shared" si="431"/>
        <v>6.7018513864455051E-2</v>
      </c>
      <c r="T1772" s="9">
        <f t="shared" si="432"/>
        <v>0.68836391053028401</v>
      </c>
      <c r="U1772" s="9">
        <f t="shared" si="433"/>
        <v>0.53690206919661554</v>
      </c>
      <c r="V1772" s="9">
        <f t="shared" si="434"/>
        <v>0</v>
      </c>
      <c r="W1772" s="9">
        <f t="shared" si="435"/>
        <v>0</v>
      </c>
      <c r="X1772" s="9">
        <f t="shared" si="436"/>
        <v>1</v>
      </c>
      <c r="Y1772" s="9">
        <f t="shared" si="437"/>
        <v>0</v>
      </c>
      <c r="Z1772" s="9">
        <f t="shared" si="438"/>
        <v>0</v>
      </c>
      <c r="AA1772" s="9">
        <f t="shared" si="439"/>
        <v>0</v>
      </c>
      <c r="AB1772" s="9">
        <f t="shared" si="440"/>
        <v>0</v>
      </c>
      <c r="AC1772" s="9">
        <f t="shared" si="441"/>
        <v>0</v>
      </c>
      <c r="AD1772" s="9">
        <f t="shared" si="442"/>
        <v>1</v>
      </c>
    </row>
    <row r="1773" spans="1:30" x14ac:dyDescent="0.35">
      <c r="A1773" s="5">
        <v>1772</v>
      </c>
      <c r="B1773" s="3" t="s">
        <v>1058</v>
      </c>
      <c r="C1773" s="11">
        <v>20</v>
      </c>
      <c r="D1773" s="8">
        <v>28.5</v>
      </c>
      <c r="E1773" s="11">
        <v>0</v>
      </c>
      <c r="F1773" s="11">
        <v>2</v>
      </c>
      <c r="G1773" s="11">
        <v>0</v>
      </c>
      <c r="H1773" s="8">
        <v>68251000</v>
      </c>
      <c r="I1773" s="8">
        <v>109746000</v>
      </c>
      <c r="J1773" s="8">
        <v>44363000</v>
      </c>
      <c r="K1773" s="8">
        <v>31636000</v>
      </c>
      <c r="L1773" s="8">
        <v>25809000</v>
      </c>
      <c r="M1773" s="8">
        <v>57445000</v>
      </c>
      <c r="N1773" s="8">
        <v>54684000</v>
      </c>
      <c r="O1773" s="8">
        <v>0.72440000000000004</v>
      </c>
      <c r="P1773" s="9">
        <f t="shared" si="428"/>
        <v>0.62189965921309209</v>
      </c>
      <c r="Q1773" s="9">
        <f t="shared" si="429"/>
        <v>0.40423341169609828</v>
      </c>
      <c r="R1773" s="9">
        <f t="shared" si="430"/>
        <v>0.28826563154921364</v>
      </c>
      <c r="S1773" s="9">
        <f t="shared" si="431"/>
        <v>0.23517030233448144</v>
      </c>
      <c r="T1773" s="9">
        <f t="shared" si="432"/>
        <v>0.52343593388369503</v>
      </c>
      <c r="U1773" s="9">
        <f t="shared" si="433"/>
        <v>0.49827784156142363</v>
      </c>
      <c r="V1773" s="9">
        <f t="shared" si="434"/>
        <v>0</v>
      </c>
      <c r="W1773" s="9">
        <f t="shared" si="435"/>
        <v>0</v>
      </c>
      <c r="X1773" s="9">
        <f t="shared" si="436"/>
        <v>1</v>
      </c>
      <c r="Y1773" s="9">
        <f t="shared" si="437"/>
        <v>0</v>
      </c>
      <c r="Z1773" s="9">
        <f t="shared" si="438"/>
        <v>0</v>
      </c>
      <c r="AA1773" s="9">
        <f t="shared" si="439"/>
        <v>1</v>
      </c>
      <c r="AB1773" s="9">
        <f t="shared" si="440"/>
        <v>0</v>
      </c>
      <c r="AC1773" s="9">
        <f t="shared" si="441"/>
        <v>0</v>
      </c>
      <c r="AD1773" s="9">
        <f t="shared" si="442"/>
        <v>0</v>
      </c>
    </row>
    <row r="1774" spans="1:30" x14ac:dyDescent="0.35">
      <c r="A1774" s="5">
        <v>1773</v>
      </c>
      <c r="B1774" s="3" t="s">
        <v>1059</v>
      </c>
      <c r="C1774" s="11">
        <v>20</v>
      </c>
      <c r="D1774" s="8">
        <v>9.5</v>
      </c>
      <c r="E1774" s="11">
        <v>0</v>
      </c>
      <c r="F1774" s="11">
        <v>5</v>
      </c>
      <c r="G1774" s="11">
        <v>0</v>
      </c>
      <c r="H1774" s="8">
        <v>4660000</v>
      </c>
      <c r="I1774" s="8">
        <v>6025000</v>
      </c>
      <c r="J1774" s="8">
        <v>2636000</v>
      </c>
      <c r="K1774" s="8">
        <v>2754000</v>
      </c>
      <c r="L1774" s="8">
        <v>625000</v>
      </c>
      <c r="M1774" s="8">
        <v>3379000</v>
      </c>
      <c r="N1774" s="8">
        <v>4836000</v>
      </c>
      <c r="O1774" s="8">
        <v>0.68689999999999996</v>
      </c>
      <c r="P1774" s="9">
        <f t="shared" si="428"/>
        <v>0.77344398340248965</v>
      </c>
      <c r="Q1774" s="9">
        <f t="shared" si="429"/>
        <v>0.43751037344398341</v>
      </c>
      <c r="R1774" s="9">
        <f t="shared" si="430"/>
        <v>0.45709543568464728</v>
      </c>
      <c r="S1774" s="9">
        <f t="shared" si="431"/>
        <v>0.1037344398340249</v>
      </c>
      <c r="T1774" s="9">
        <f t="shared" si="432"/>
        <v>0.56082987551867225</v>
      </c>
      <c r="U1774" s="9">
        <f t="shared" si="433"/>
        <v>0.80265560165975103</v>
      </c>
      <c r="V1774" s="9">
        <f t="shared" si="434"/>
        <v>0</v>
      </c>
      <c r="W1774" s="9">
        <f t="shared" si="435"/>
        <v>0</v>
      </c>
      <c r="X1774" s="9">
        <f t="shared" si="436"/>
        <v>1</v>
      </c>
      <c r="Y1774" s="9">
        <f t="shared" si="437"/>
        <v>0</v>
      </c>
      <c r="Z1774" s="9">
        <f t="shared" si="438"/>
        <v>0</v>
      </c>
      <c r="AA1774" s="9">
        <f t="shared" si="439"/>
        <v>0</v>
      </c>
      <c r="AB1774" s="9">
        <f t="shared" si="440"/>
        <v>0</v>
      </c>
      <c r="AC1774" s="9">
        <f t="shared" si="441"/>
        <v>0</v>
      </c>
      <c r="AD1774" s="9">
        <f t="shared" si="442"/>
        <v>1</v>
      </c>
    </row>
    <row r="1775" spans="1:30" x14ac:dyDescent="0.35">
      <c r="A1775" s="5">
        <v>1774</v>
      </c>
      <c r="B1775" s="3" t="s">
        <v>1750</v>
      </c>
      <c r="C1775" s="11">
        <v>20</v>
      </c>
      <c r="D1775" s="8">
        <v>25.5</v>
      </c>
      <c r="E1775" s="11">
        <v>0</v>
      </c>
      <c r="F1775" s="11">
        <v>5</v>
      </c>
      <c r="G1775" s="11">
        <v>0</v>
      </c>
      <c r="H1775" s="8">
        <v>1031000</v>
      </c>
      <c r="I1775" s="8">
        <v>1463000</v>
      </c>
      <c r="J1775" s="8">
        <v>-20588000</v>
      </c>
      <c r="K1775" s="8">
        <v>6937000</v>
      </c>
      <c r="L1775" s="8">
        <v>2026000</v>
      </c>
      <c r="M1775" s="8">
        <v>8963000</v>
      </c>
      <c r="N1775" s="8">
        <v>529000</v>
      </c>
      <c r="O1775" s="8">
        <v>0.3382</v>
      </c>
      <c r="P1775" s="9">
        <f t="shared" si="428"/>
        <v>0.70471633629528363</v>
      </c>
      <c r="Q1775" s="9">
        <f t="shared" si="429"/>
        <v>-14.072453861927546</v>
      </c>
      <c r="R1775" s="9">
        <f t="shared" si="430"/>
        <v>4.741626794258373</v>
      </c>
      <c r="S1775" s="9">
        <f t="shared" si="431"/>
        <v>1.3848257006151743</v>
      </c>
      <c r="T1775" s="9">
        <f t="shared" si="432"/>
        <v>6.1264524948735479</v>
      </c>
      <c r="U1775" s="9">
        <f t="shared" si="433"/>
        <v>0.36158578263841423</v>
      </c>
      <c r="V1775" s="9">
        <f t="shared" si="434"/>
        <v>0</v>
      </c>
      <c r="W1775" s="9">
        <f t="shared" si="435"/>
        <v>0</v>
      </c>
      <c r="X1775" s="9">
        <f t="shared" si="436"/>
        <v>1</v>
      </c>
      <c r="Y1775" s="9">
        <f t="shared" si="437"/>
        <v>0</v>
      </c>
      <c r="Z1775" s="9">
        <f t="shared" si="438"/>
        <v>0</v>
      </c>
      <c r="AA1775" s="9">
        <f t="shared" si="439"/>
        <v>0</v>
      </c>
      <c r="AB1775" s="9">
        <f t="shared" si="440"/>
        <v>0</v>
      </c>
      <c r="AC1775" s="9">
        <f t="shared" si="441"/>
        <v>0</v>
      </c>
      <c r="AD1775" s="9">
        <f t="shared" si="442"/>
        <v>1</v>
      </c>
    </row>
    <row r="1776" spans="1:30" x14ac:dyDescent="0.35">
      <c r="A1776" s="5">
        <v>1775</v>
      </c>
      <c r="B1776" s="3" t="s">
        <v>1751</v>
      </c>
      <c r="C1776" s="11">
        <v>20</v>
      </c>
      <c r="D1776" s="8">
        <v>4</v>
      </c>
      <c r="E1776" s="11">
        <v>0</v>
      </c>
      <c r="F1776" s="11">
        <v>5</v>
      </c>
      <c r="G1776" s="11">
        <v>0</v>
      </c>
      <c r="H1776" s="8">
        <v>995000</v>
      </c>
      <c r="I1776" s="8">
        <v>995000</v>
      </c>
      <c r="J1776" s="8">
        <v>59000</v>
      </c>
      <c r="K1776" s="8">
        <v>12000</v>
      </c>
      <c r="L1776" s="8">
        <v>913000</v>
      </c>
      <c r="M1776" s="8">
        <v>925000</v>
      </c>
      <c r="N1776" s="8">
        <v>14000</v>
      </c>
      <c r="O1776" s="8">
        <v>1.4E-2</v>
      </c>
      <c r="P1776" s="9">
        <f t="shared" si="428"/>
        <v>1</v>
      </c>
      <c r="Q1776" s="9">
        <f t="shared" si="429"/>
        <v>5.92964824120603E-2</v>
      </c>
      <c r="R1776" s="9">
        <f t="shared" si="430"/>
        <v>1.2060301507537688E-2</v>
      </c>
      <c r="S1776" s="9">
        <f t="shared" si="431"/>
        <v>0.91758793969849251</v>
      </c>
      <c r="T1776" s="9">
        <f t="shared" si="432"/>
        <v>0.92964824120603018</v>
      </c>
      <c r="U1776" s="9">
        <f t="shared" si="433"/>
        <v>1.407035175879397E-2</v>
      </c>
      <c r="V1776" s="9">
        <f t="shared" si="434"/>
        <v>0</v>
      </c>
      <c r="W1776" s="9">
        <f t="shared" si="435"/>
        <v>0</v>
      </c>
      <c r="X1776" s="9">
        <f t="shared" si="436"/>
        <v>1</v>
      </c>
      <c r="Y1776" s="9">
        <f t="shared" si="437"/>
        <v>0</v>
      </c>
      <c r="Z1776" s="9">
        <f t="shared" si="438"/>
        <v>0</v>
      </c>
      <c r="AA1776" s="9">
        <f t="shared" si="439"/>
        <v>0</v>
      </c>
      <c r="AB1776" s="9">
        <f t="shared" si="440"/>
        <v>0</v>
      </c>
      <c r="AC1776" s="9">
        <f t="shared" si="441"/>
        <v>0</v>
      </c>
      <c r="AD1776" s="9">
        <f t="shared" si="442"/>
        <v>1</v>
      </c>
    </row>
    <row r="1777" spans="1:30" x14ac:dyDescent="0.35">
      <c r="A1777" s="5">
        <v>1776</v>
      </c>
      <c r="B1777" s="3" t="s">
        <v>1060</v>
      </c>
      <c r="C1777" s="11">
        <v>20</v>
      </c>
      <c r="D1777" s="8">
        <v>1</v>
      </c>
      <c r="E1777" s="11">
        <v>0</v>
      </c>
      <c r="F1777" s="11">
        <v>5</v>
      </c>
      <c r="G1777" s="11">
        <v>0</v>
      </c>
      <c r="H1777" s="8">
        <v>777000</v>
      </c>
      <c r="I1777" s="8">
        <v>778000</v>
      </c>
      <c r="J1777" s="8">
        <v>66000</v>
      </c>
      <c r="K1777" s="8">
        <v>8000</v>
      </c>
      <c r="L1777" s="8">
        <v>604000</v>
      </c>
      <c r="M1777" s="8">
        <v>612000</v>
      </c>
      <c r="N1777" s="8">
        <v>721000</v>
      </c>
      <c r="O1777" s="8">
        <v>1.3812</v>
      </c>
      <c r="P1777" s="9">
        <f t="shared" si="428"/>
        <v>0.99871465295629824</v>
      </c>
      <c r="Q1777" s="9">
        <f t="shared" si="429"/>
        <v>8.4832904884318772E-2</v>
      </c>
      <c r="R1777" s="9">
        <f t="shared" si="430"/>
        <v>1.0282776349614395E-2</v>
      </c>
      <c r="S1777" s="9">
        <f t="shared" si="431"/>
        <v>0.7763496143958869</v>
      </c>
      <c r="T1777" s="9">
        <f t="shared" si="432"/>
        <v>0.78663239074550129</v>
      </c>
      <c r="U1777" s="9">
        <f t="shared" si="433"/>
        <v>0.92673521850899743</v>
      </c>
      <c r="V1777" s="9">
        <f t="shared" si="434"/>
        <v>0</v>
      </c>
      <c r="W1777" s="9">
        <f t="shared" si="435"/>
        <v>0</v>
      </c>
      <c r="X1777" s="9">
        <f t="shared" si="436"/>
        <v>1</v>
      </c>
      <c r="Y1777" s="9">
        <f t="shared" si="437"/>
        <v>0</v>
      </c>
      <c r="Z1777" s="9">
        <f t="shared" si="438"/>
        <v>0</v>
      </c>
      <c r="AA1777" s="9">
        <f t="shared" si="439"/>
        <v>0</v>
      </c>
      <c r="AB1777" s="9">
        <f t="shared" si="440"/>
        <v>0</v>
      </c>
      <c r="AC1777" s="9">
        <f t="shared" si="441"/>
        <v>0</v>
      </c>
      <c r="AD1777" s="9">
        <f t="shared" si="442"/>
        <v>1</v>
      </c>
    </row>
    <row r="1778" spans="1:30" x14ac:dyDescent="0.35">
      <c r="A1778" s="5">
        <v>1777</v>
      </c>
      <c r="B1778" s="3" t="s">
        <v>1061</v>
      </c>
      <c r="C1778" s="11">
        <v>20</v>
      </c>
      <c r="D1778" s="8">
        <v>24.5</v>
      </c>
      <c r="E1778" s="11">
        <v>0</v>
      </c>
      <c r="F1778" s="11">
        <v>0</v>
      </c>
      <c r="G1778" s="11">
        <v>0</v>
      </c>
      <c r="H1778" s="8">
        <v>296333000</v>
      </c>
      <c r="I1778" s="8">
        <v>462991000</v>
      </c>
      <c r="J1778" s="8">
        <v>190234000</v>
      </c>
      <c r="K1778" s="8">
        <v>100515000</v>
      </c>
      <c r="L1778" s="8">
        <v>123172000</v>
      </c>
      <c r="M1778" s="8">
        <v>223687000</v>
      </c>
      <c r="N1778" s="8">
        <v>543644000</v>
      </c>
      <c r="O1778" s="8">
        <v>1.1852</v>
      </c>
      <c r="P1778" s="9">
        <f t="shared" si="428"/>
        <v>0.64004051914616056</v>
      </c>
      <c r="Q1778" s="9">
        <f t="shared" si="429"/>
        <v>0.4108805570734636</v>
      </c>
      <c r="R1778" s="9">
        <f t="shared" si="430"/>
        <v>0.21709925246927045</v>
      </c>
      <c r="S1778" s="9">
        <f t="shared" si="431"/>
        <v>0.26603540889563726</v>
      </c>
      <c r="T1778" s="9">
        <f t="shared" si="432"/>
        <v>0.48313466136490774</v>
      </c>
      <c r="U1778" s="9">
        <f t="shared" si="433"/>
        <v>1.1741999304522117</v>
      </c>
      <c r="V1778" s="9">
        <f t="shared" si="434"/>
        <v>0</v>
      </c>
      <c r="W1778" s="9">
        <f t="shared" si="435"/>
        <v>0</v>
      </c>
      <c r="X1778" s="9">
        <f t="shared" si="436"/>
        <v>1</v>
      </c>
      <c r="Y1778" s="9">
        <f t="shared" si="437"/>
        <v>1</v>
      </c>
      <c r="Z1778" s="9">
        <f t="shared" si="438"/>
        <v>0</v>
      </c>
      <c r="AA1778" s="9">
        <f t="shared" si="439"/>
        <v>0</v>
      </c>
      <c r="AB1778" s="9">
        <f t="shared" si="440"/>
        <v>0</v>
      </c>
      <c r="AC1778" s="9">
        <f t="shared" si="441"/>
        <v>0</v>
      </c>
      <c r="AD1778" s="9">
        <f t="shared" si="442"/>
        <v>0</v>
      </c>
    </row>
    <row r="1779" spans="1:30" x14ac:dyDescent="0.35">
      <c r="A1779" s="5">
        <v>1778</v>
      </c>
      <c r="B1779" s="3" t="s">
        <v>1752</v>
      </c>
      <c r="C1779" s="11">
        <v>20</v>
      </c>
      <c r="D1779" s="8">
        <v>29</v>
      </c>
      <c r="E1779" s="11">
        <v>0</v>
      </c>
      <c r="F1779" s="11">
        <v>0</v>
      </c>
      <c r="G1779" s="11">
        <v>0</v>
      </c>
      <c r="H1779" s="8">
        <v>9973000</v>
      </c>
      <c r="I1779" s="8">
        <v>16655000</v>
      </c>
      <c r="J1779" s="8">
        <v>-8000</v>
      </c>
      <c r="K1779" s="8">
        <v>15849000</v>
      </c>
      <c r="L1779" s="8">
        <v>67000</v>
      </c>
      <c r="M1779" s="8">
        <v>15916000</v>
      </c>
      <c r="N1779" s="8">
        <v>7666000</v>
      </c>
      <c r="O1779" s="8">
        <v>0.43630000000000002</v>
      </c>
      <c r="P1779" s="9">
        <f t="shared" si="428"/>
        <v>0.59879915941158812</v>
      </c>
      <c r="Q1779" s="9">
        <f t="shared" si="429"/>
        <v>-4.8033623536475534E-4</v>
      </c>
      <c r="R1779" s="9">
        <f t="shared" si="430"/>
        <v>0.95160612428700087</v>
      </c>
      <c r="S1779" s="9">
        <f t="shared" si="431"/>
        <v>4.0228159711798257E-3</v>
      </c>
      <c r="T1779" s="9">
        <f t="shared" si="432"/>
        <v>0.95562894025818068</v>
      </c>
      <c r="U1779" s="9">
        <f t="shared" si="433"/>
        <v>0.46028219753827682</v>
      </c>
      <c r="V1779" s="9">
        <f t="shared" si="434"/>
        <v>0</v>
      </c>
      <c r="W1779" s="9">
        <f t="shared" si="435"/>
        <v>0</v>
      </c>
      <c r="X1779" s="9">
        <f t="shared" si="436"/>
        <v>1</v>
      </c>
      <c r="Y1779" s="9">
        <f t="shared" si="437"/>
        <v>1</v>
      </c>
      <c r="Z1779" s="9">
        <f t="shared" si="438"/>
        <v>0</v>
      </c>
      <c r="AA1779" s="9">
        <f t="shared" si="439"/>
        <v>0</v>
      </c>
      <c r="AB1779" s="9">
        <f t="shared" si="440"/>
        <v>0</v>
      </c>
      <c r="AC1779" s="9">
        <f t="shared" si="441"/>
        <v>0</v>
      </c>
      <c r="AD1779" s="9">
        <f t="shared" si="442"/>
        <v>0</v>
      </c>
    </row>
    <row r="1780" spans="1:30" x14ac:dyDescent="0.35">
      <c r="A1780" s="5">
        <v>1779</v>
      </c>
      <c r="B1780" s="3" t="s">
        <v>1753</v>
      </c>
      <c r="C1780" s="11">
        <v>20</v>
      </c>
      <c r="D1780" s="8">
        <v>2.5</v>
      </c>
      <c r="E1780" s="11">
        <v>0</v>
      </c>
      <c r="F1780" s="11">
        <v>5</v>
      </c>
      <c r="G1780" s="11">
        <v>0</v>
      </c>
      <c r="H1780" s="8">
        <v>13115000</v>
      </c>
      <c r="I1780" s="8">
        <v>16958000</v>
      </c>
      <c r="J1780" s="8">
        <v>-1190000</v>
      </c>
      <c r="K1780" s="8">
        <v>17208000</v>
      </c>
      <c r="L1780" s="8">
        <v>930000</v>
      </c>
      <c r="M1780" s="8">
        <v>18138000</v>
      </c>
      <c r="N1780" s="8">
        <v>14981000</v>
      </c>
      <c r="O1780" s="8">
        <v>1.0225</v>
      </c>
      <c r="P1780" s="9">
        <f t="shared" si="428"/>
        <v>0.77338129496402874</v>
      </c>
      <c r="Q1780" s="9">
        <f t="shared" si="429"/>
        <v>-7.0173369501120408E-2</v>
      </c>
      <c r="R1780" s="9">
        <f t="shared" si="430"/>
        <v>1.0147423045170421</v>
      </c>
      <c r="S1780" s="9">
        <f t="shared" si="431"/>
        <v>5.4841372803396626E-2</v>
      </c>
      <c r="T1780" s="9">
        <f t="shared" si="432"/>
        <v>1.0695836773204388</v>
      </c>
      <c r="U1780" s="9">
        <f t="shared" si="433"/>
        <v>0.88341785587923105</v>
      </c>
      <c r="V1780" s="9">
        <f t="shared" si="434"/>
        <v>0</v>
      </c>
      <c r="W1780" s="9">
        <f t="shared" si="435"/>
        <v>0</v>
      </c>
      <c r="X1780" s="9">
        <f t="shared" si="436"/>
        <v>1</v>
      </c>
      <c r="Y1780" s="9">
        <f t="shared" si="437"/>
        <v>0</v>
      </c>
      <c r="Z1780" s="9">
        <f t="shared" si="438"/>
        <v>0</v>
      </c>
      <c r="AA1780" s="9">
        <f t="shared" si="439"/>
        <v>0</v>
      </c>
      <c r="AB1780" s="9">
        <f t="shared" si="440"/>
        <v>0</v>
      </c>
      <c r="AC1780" s="9">
        <f t="shared" si="441"/>
        <v>0</v>
      </c>
      <c r="AD1780" s="9">
        <f t="shared" si="442"/>
        <v>1</v>
      </c>
    </row>
    <row r="1781" spans="1:30" x14ac:dyDescent="0.35">
      <c r="A1781" s="5">
        <v>1780</v>
      </c>
      <c r="B1781" s="3" t="s">
        <v>1062</v>
      </c>
      <c r="C1781" s="11">
        <v>20</v>
      </c>
      <c r="D1781" s="8">
        <v>25</v>
      </c>
      <c r="E1781" s="11">
        <v>0</v>
      </c>
      <c r="F1781" s="11">
        <v>5</v>
      </c>
      <c r="G1781" s="11">
        <v>0</v>
      </c>
      <c r="H1781" s="8">
        <v>109286000</v>
      </c>
      <c r="I1781" s="8">
        <v>314504000</v>
      </c>
      <c r="J1781" s="8">
        <v>250850000</v>
      </c>
      <c r="K1781" s="8">
        <v>11934000</v>
      </c>
      <c r="L1781" s="8">
        <v>42880000</v>
      </c>
      <c r="M1781" s="8">
        <v>54814000</v>
      </c>
      <c r="N1781" s="8">
        <v>935879000</v>
      </c>
      <c r="O1781" s="8">
        <v>3.0274000000000001</v>
      </c>
      <c r="P1781" s="9">
        <f t="shared" si="428"/>
        <v>0.3474868364154351</v>
      </c>
      <c r="Q1781" s="9">
        <f t="shared" si="429"/>
        <v>0.79760511789993127</v>
      </c>
      <c r="R1781" s="9">
        <f t="shared" si="430"/>
        <v>3.7945463332739807E-2</v>
      </c>
      <c r="S1781" s="9">
        <f t="shared" si="431"/>
        <v>0.13634166815048457</v>
      </c>
      <c r="T1781" s="9">
        <f t="shared" si="432"/>
        <v>0.17428713148322439</v>
      </c>
      <c r="U1781" s="9">
        <f t="shared" si="433"/>
        <v>2.9757300384096865</v>
      </c>
      <c r="V1781" s="9">
        <f t="shared" si="434"/>
        <v>0</v>
      </c>
      <c r="W1781" s="9">
        <f t="shared" si="435"/>
        <v>0</v>
      </c>
      <c r="X1781" s="9">
        <f t="shared" si="436"/>
        <v>1</v>
      </c>
      <c r="Y1781" s="9">
        <f t="shared" si="437"/>
        <v>0</v>
      </c>
      <c r="Z1781" s="9">
        <f t="shared" si="438"/>
        <v>0</v>
      </c>
      <c r="AA1781" s="9">
        <f t="shared" si="439"/>
        <v>0</v>
      </c>
      <c r="AB1781" s="9">
        <f t="shared" si="440"/>
        <v>0</v>
      </c>
      <c r="AC1781" s="9">
        <f t="shared" si="441"/>
        <v>0</v>
      </c>
      <c r="AD1781" s="9">
        <f t="shared" si="442"/>
        <v>1</v>
      </c>
    </row>
    <row r="1782" spans="1:30" x14ac:dyDescent="0.35">
      <c r="A1782" s="5">
        <v>1781</v>
      </c>
      <c r="B1782" s="3" t="s">
        <v>1063</v>
      </c>
      <c r="C1782" s="11">
        <v>20</v>
      </c>
      <c r="D1782" s="8">
        <v>14</v>
      </c>
      <c r="E1782" s="11">
        <v>0</v>
      </c>
      <c r="F1782" s="11">
        <v>5</v>
      </c>
      <c r="G1782" s="11">
        <v>0</v>
      </c>
      <c r="H1782" s="8">
        <v>8294000</v>
      </c>
      <c r="I1782" s="8">
        <v>9227000</v>
      </c>
      <c r="J1782" s="8">
        <v>1923000</v>
      </c>
      <c r="K1782" s="8">
        <v>128000</v>
      </c>
      <c r="L1782" s="8">
        <v>7162000</v>
      </c>
      <c r="M1782" s="8">
        <v>7290000</v>
      </c>
      <c r="N1782" s="8">
        <v>32392000</v>
      </c>
      <c r="O1782" s="8">
        <v>4.0727000000000002</v>
      </c>
      <c r="P1782" s="9">
        <f t="shared" si="428"/>
        <v>0.89888371084859653</v>
      </c>
      <c r="Q1782" s="9">
        <f t="shared" si="429"/>
        <v>0.20841010079115638</v>
      </c>
      <c r="R1782" s="9">
        <f t="shared" si="430"/>
        <v>1.3872331201907446E-2</v>
      </c>
      <c r="S1782" s="9">
        <f t="shared" si="431"/>
        <v>0.77620028178172751</v>
      </c>
      <c r="T1782" s="9">
        <f t="shared" si="432"/>
        <v>0.79007261298363496</v>
      </c>
      <c r="U1782" s="9">
        <f t="shared" si="433"/>
        <v>3.5105668147827029</v>
      </c>
      <c r="V1782" s="9">
        <f t="shared" si="434"/>
        <v>0</v>
      </c>
      <c r="W1782" s="9">
        <f t="shared" si="435"/>
        <v>0</v>
      </c>
      <c r="X1782" s="9">
        <f t="shared" si="436"/>
        <v>1</v>
      </c>
      <c r="Y1782" s="9">
        <f t="shared" si="437"/>
        <v>0</v>
      </c>
      <c r="Z1782" s="9">
        <f t="shared" si="438"/>
        <v>0</v>
      </c>
      <c r="AA1782" s="9">
        <f t="shared" si="439"/>
        <v>0</v>
      </c>
      <c r="AB1782" s="9">
        <f t="shared" si="440"/>
        <v>0</v>
      </c>
      <c r="AC1782" s="9">
        <f t="shared" si="441"/>
        <v>0</v>
      </c>
      <c r="AD1782" s="9">
        <f t="shared" si="442"/>
        <v>1</v>
      </c>
    </row>
    <row r="1783" spans="1:30" x14ac:dyDescent="0.35">
      <c r="A1783" s="5">
        <v>1782</v>
      </c>
      <c r="B1783" s="3" t="s">
        <v>1754</v>
      </c>
      <c r="C1783" s="11">
        <v>20</v>
      </c>
      <c r="D1783" s="8">
        <v>28</v>
      </c>
      <c r="E1783" s="11">
        <v>0</v>
      </c>
      <c r="F1783" s="11">
        <v>3</v>
      </c>
      <c r="G1783" s="11">
        <v>0</v>
      </c>
      <c r="H1783" s="8">
        <v>17488000</v>
      </c>
      <c r="I1783" s="8">
        <v>32934000</v>
      </c>
      <c r="J1783" s="8">
        <v>-6327000</v>
      </c>
      <c r="K1783" s="8">
        <v>4830000</v>
      </c>
      <c r="L1783" s="8">
        <v>22194000</v>
      </c>
      <c r="M1783" s="8">
        <v>27024000</v>
      </c>
      <c r="N1783" s="8">
        <v>148111000</v>
      </c>
      <c r="O1783" s="8">
        <v>4.2522000000000002</v>
      </c>
      <c r="P1783" s="9">
        <f t="shared" si="428"/>
        <v>0.53100139673285962</v>
      </c>
      <c r="Q1783" s="9">
        <f t="shared" si="429"/>
        <v>-0.19211149571871014</v>
      </c>
      <c r="R1783" s="9">
        <f t="shared" si="430"/>
        <v>0.1466569502641647</v>
      </c>
      <c r="S1783" s="9">
        <f t="shared" si="431"/>
        <v>0.67389324102750958</v>
      </c>
      <c r="T1783" s="9">
        <f t="shared" si="432"/>
        <v>0.82055019129167428</v>
      </c>
      <c r="U1783" s="9">
        <f t="shared" si="433"/>
        <v>4.4972065342806822</v>
      </c>
      <c r="V1783" s="9">
        <f t="shared" si="434"/>
        <v>0</v>
      </c>
      <c r="W1783" s="9">
        <f t="shared" si="435"/>
        <v>0</v>
      </c>
      <c r="X1783" s="9">
        <f t="shared" si="436"/>
        <v>1</v>
      </c>
      <c r="Y1783" s="9">
        <f t="shared" si="437"/>
        <v>0</v>
      </c>
      <c r="Z1783" s="9">
        <f t="shared" si="438"/>
        <v>0</v>
      </c>
      <c r="AA1783" s="9">
        <f t="shared" si="439"/>
        <v>0</v>
      </c>
      <c r="AB1783" s="9">
        <f t="shared" si="440"/>
        <v>1</v>
      </c>
      <c r="AC1783" s="9">
        <f t="shared" si="441"/>
        <v>0</v>
      </c>
      <c r="AD1783" s="9">
        <f t="shared" si="442"/>
        <v>0</v>
      </c>
    </row>
    <row r="1784" spans="1:30" x14ac:dyDescent="0.35">
      <c r="A1784" s="5">
        <v>1783</v>
      </c>
      <c r="B1784" s="3" t="s">
        <v>1064</v>
      </c>
      <c r="C1784" s="11">
        <v>20</v>
      </c>
      <c r="D1784" s="8">
        <v>2.5</v>
      </c>
      <c r="E1784" s="11">
        <v>0</v>
      </c>
      <c r="F1784" s="11">
        <v>5</v>
      </c>
      <c r="G1784" s="11">
        <v>0</v>
      </c>
      <c r="H1784" s="8">
        <v>26396000</v>
      </c>
      <c r="I1784" s="8">
        <v>118172000</v>
      </c>
      <c r="J1784" s="8">
        <v>26616000</v>
      </c>
      <c r="K1784" s="8">
        <v>80164000</v>
      </c>
      <c r="L1784" s="8">
        <v>11382000</v>
      </c>
      <c r="M1784" s="8">
        <v>91546000</v>
      </c>
      <c r="N1784" s="8">
        <v>49219000</v>
      </c>
      <c r="O1784" s="8">
        <v>0.48049999999999998</v>
      </c>
      <c r="P1784" s="9">
        <f t="shared" si="428"/>
        <v>0.22336932606708865</v>
      </c>
      <c r="Q1784" s="9">
        <f t="shared" si="429"/>
        <v>0.22523101919236369</v>
      </c>
      <c r="R1784" s="9">
        <f t="shared" si="430"/>
        <v>0.67836712588430426</v>
      </c>
      <c r="S1784" s="9">
        <f t="shared" si="431"/>
        <v>9.631723250854686E-2</v>
      </c>
      <c r="T1784" s="9">
        <f t="shared" si="432"/>
        <v>0.7746843583928511</v>
      </c>
      <c r="U1784" s="9">
        <f t="shared" si="433"/>
        <v>0.41650306333141524</v>
      </c>
      <c r="V1784" s="9">
        <f t="shared" si="434"/>
        <v>0</v>
      </c>
      <c r="W1784" s="9">
        <f t="shared" si="435"/>
        <v>0</v>
      </c>
      <c r="X1784" s="9">
        <f t="shared" si="436"/>
        <v>1</v>
      </c>
      <c r="Y1784" s="9">
        <f t="shared" si="437"/>
        <v>0</v>
      </c>
      <c r="Z1784" s="9">
        <f t="shared" si="438"/>
        <v>0</v>
      </c>
      <c r="AA1784" s="9">
        <f t="shared" si="439"/>
        <v>0</v>
      </c>
      <c r="AB1784" s="9">
        <f t="shared" si="440"/>
        <v>0</v>
      </c>
      <c r="AC1784" s="9">
        <f t="shared" si="441"/>
        <v>0</v>
      </c>
      <c r="AD1784" s="9">
        <f t="shared" si="442"/>
        <v>1</v>
      </c>
    </row>
    <row r="1785" spans="1:30" x14ac:dyDescent="0.35">
      <c r="A1785" s="5">
        <v>1784</v>
      </c>
      <c r="B1785" s="3" t="s">
        <v>1065</v>
      </c>
      <c r="C1785" s="11">
        <v>20</v>
      </c>
      <c r="D1785" s="8">
        <v>5.5</v>
      </c>
      <c r="E1785" s="11">
        <v>0</v>
      </c>
      <c r="F1785" s="11">
        <v>2</v>
      </c>
      <c r="G1785" s="11">
        <v>0</v>
      </c>
      <c r="H1785" s="8">
        <v>13966000</v>
      </c>
      <c r="I1785" s="8">
        <v>25474000</v>
      </c>
      <c r="J1785" s="8">
        <v>2013000</v>
      </c>
      <c r="K1785" s="8">
        <v>23144000</v>
      </c>
      <c r="L1785" s="8">
        <v>197000</v>
      </c>
      <c r="M1785" s="8">
        <v>23341000</v>
      </c>
      <c r="N1785" s="8">
        <v>13172000</v>
      </c>
      <c r="O1785" s="8">
        <v>0.57079999999999997</v>
      </c>
      <c r="P1785" s="9">
        <f t="shared" si="428"/>
        <v>0.54824526968673937</v>
      </c>
      <c r="Q1785" s="9">
        <f t="shared" si="429"/>
        <v>7.9021747664285158E-2</v>
      </c>
      <c r="R1785" s="9">
        <f t="shared" si="430"/>
        <v>0.90853419172489602</v>
      </c>
      <c r="S1785" s="9">
        <f t="shared" si="431"/>
        <v>7.7333752060924866E-3</v>
      </c>
      <c r="T1785" s="9">
        <f t="shared" si="432"/>
        <v>0.91626756693098843</v>
      </c>
      <c r="U1785" s="9">
        <f t="shared" si="433"/>
        <v>0.51707623459213314</v>
      </c>
      <c r="V1785" s="9">
        <f t="shared" si="434"/>
        <v>0</v>
      </c>
      <c r="W1785" s="9">
        <f t="shared" si="435"/>
        <v>0</v>
      </c>
      <c r="X1785" s="9">
        <f t="shared" si="436"/>
        <v>1</v>
      </c>
      <c r="Y1785" s="9">
        <f t="shared" si="437"/>
        <v>0</v>
      </c>
      <c r="Z1785" s="9">
        <f t="shared" si="438"/>
        <v>0</v>
      </c>
      <c r="AA1785" s="9">
        <f t="shared" si="439"/>
        <v>1</v>
      </c>
      <c r="AB1785" s="9">
        <f t="shared" si="440"/>
        <v>0</v>
      </c>
      <c r="AC1785" s="9">
        <f t="shared" si="441"/>
        <v>0</v>
      </c>
      <c r="AD1785" s="9">
        <f t="shared" si="442"/>
        <v>0</v>
      </c>
    </row>
    <row r="1786" spans="1:30" x14ac:dyDescent="0.35">
      <c r="A1786" s="5">
        <v>1785</v>
      </c>
      <c r="B1786" s="3" t="s">
        <v>1066</v>
      </c>
      <c r="C1786" s="11">
        <v>20</v>
      </c>
      <c r="D1786" s="8">
        <v>29</v>
      </c>
      <c r="E1786" s="11">
        <v>0</v>
      </c>
      <c r="F1786" s="11">
        <v>2</v>
      </c>
      <c r="G1786" s="11">
        <v>0</v>
      </c>
      <c r="H1786" s="8">
        <v>32717000</v>
      </c>
      <c r="I1786" s="8">
        <v>112095000</v>
      </c>
      <c r="J1786" s="8">
        <v>77312000</v>
      </c>
      <c r="K1786" s="8">
        <v>22275000</v>
      </c>
      <c r="L1786" s="8">
        <v>3200000</v>
      </c>
      <c r="M1786" s="8">
        <v>25475000</v>
      </c>
      <c r="N1786" s="8">
        <v>41718000</v>
      </c>
      <c r="O1786" s="8">
        <v>0.41039999999999999</v>
      </c>
      <c r="P1786" s="9">
        <f t="shared" si="428"/>
        <v>0.29186850439359474</v>
      </c>
      <c r="Q1786" s="9">
        <f t="shared" si="429"/>
        <v>0.68970070029885366</v>
      </c>
      <c r="R1786" s="9">
        <f t="shared" si="430"/>
        <v>0.19871537535126454</v>
      </c>
      <c r="S1786" s="9">
        <f t="shared" si="431"/>
        <v>2.8547214416343281E-2</v>
      </c>
      <c r="T1786" s="9">
        <f t="shared" si="432"/>
        <v>0.22726258976760783</v>
      </c>
      <c r="U1786" s="9">
        <f t="shared" si="433"/>
        <v>0.37216646594406533</v>
      </c>
      <c r="V1786" s="9">
        <f t="shared" si="434"/>
        <v>0</v>
      </c>
      <c r="W1786" s="9">
        <f t="shared" si="435"/>
        <v>0</v>
      </c>
      <c r="X1786" s="9">
        <f t="shared" si="436"/>
        <v>1</v>
      </c>
      <c r="Y1786" s="9">
        <f t="shared" si="437"/>
        <v>0</v>
      </c>
      <c r="Z1786" s="9">
        <f t="shared" si="438"/>
        <v>0</v>
      </c>
      <c r="AA1786" s="9">
        <f t="shared" si="439"/>
        <v>1</v>
      </c>
      <c r="AB1786" s="9">
        <f t="shared" si="440"/>
        <v>0</v>
      </c>
      <c r="AC1786" s="9">
        <f t="shared" si="441"/>
        <v>0</v>
      </c>
      <c r="AD1786" s="9">
        <f t="shared" si="442"/>
        <v>0</v>
      </c>
    </row>
    <row r="1787" spans="1:30" x14ac:dyDescent="0.35">
      <c r="A1787" s="5">
        <v>1786</v>
      </c>
      <c r="B1787" s="3" t="s">
        <v>1067</v>
      </c>
      <c r="C1787" s="11">
        <v>20</v>
      </c>
      <c r="D1787" s="8">
        <v>29</v>
      </c>
      <c r="E1787" s="11">
        <v>0</v>
      </c>
      <c r="F1787" s="11">
        <v>2</v>
      </c>
      <c r="G1787" s="11">
        <v>0</v>
      </c>
      <c r="H1787" s="8">
        <v>63754000</v>
      </c>
      <c r="I1787" s="8">
        <v>170450000</v>
      </c>
      <c r="J1787" s="8">
        <v>142208000</v>
      </c>
      <c r="K1787" s="8">
        <v>2774000</v>
      </c>
      <c r="L1787" s="8">
        <v>19357000</v>
      </c>
      <c r="M1787" s="8">
        <v>22131000</v>
      </c>
      <c r="N1787" s="8">
        <v>96037000</v>
      </c>
      <c r="O1787" s="8">
        <v>0.55200000000000005</v>
      </c>
      <c r="P1787" s="9">
        <f t="shared" si="428"/>
        <v>0.37403344089175711</v>
      </c>
      <c r="Q1787" s="9">
        <f t="shared" si="429"/>
        <v>0.83430918157817546</v>
      </c>
      <c r="R1787" s="9">
        <f t="shared" si="430"/>
        <v>1.6274567321795247E-2</v>
      </c>
      <c r="S1787" s="9">
        <f t="shared" si="431"/>
        <v>0.11356409504253447</v>
      </c>
      <c r="T1787" s="9">
        <f t="shared" si="432"/>
        <v>0.12983866236432973</v>
      </c>
      <c r="U1787" s="9">
        <f t="shared" si="433"/>
        <v>0.56343209152244056</v>
      </c>
      <c r="V1787" s="9">
        <f t="shared" si="434"/>
        <v>0</v>
      </c>
      <c r="W1787" s="9">
        <f t="shared" si="435"/>
        <v>0</v>
      </c>
      <c r="X1787" s="9">
        <f t="shared" si="436"/>
        <v>1</v>
      </c>
      <c r="Y1787" s="9">
        <f t="shared" si="437"/>
        <v>0</v>
      </c>
      <c r="Z1787" s="9">
        <f t="shared" si="438"/>
        <v>0</v>
      </c>
      <c r="AA1787" s="9">
        <f t="shared" si="439"/>
        <v>1</v>
      </c>
      <c r="AB1787" s="9">
        <f t="shared" si="440"/>
        <v>0</v>
      </c>
      <c r="AC1787" s="9">
        <f t="shared" si="441"/>
        <v>0</v>
      </c>
      <c r="AD1787" s="9">
        <f t="shared" si="442"/>
        <v>0</v>
      </c>
    </row>
    <row r="1788" spans="1:30" x14ac:dyDescent="0.35">
      <c r="A1788" s="5">
        <v>1787</v>
      </c>
      <c r="B1788" s="3" t="s">
        <v>1068</v>
      </c>
      <c r="C1788" s="11">
        <v>20</v>
      </c>
      <c r="D1788" s="8">
        <v>21</v>
      </c>
      <c r="E1788" s="11">
        <v>0</v>
      </c>
      <c r="F1788" s="11">
        <v>2</v>
      </c>
      <c r="G1788" s="11">
        <v>0</v>
      </c>
      <c r="H1788" s="8">
        <v>30611000</v>
      </c>
      <c r="I1788" s="8">
        <v>54369000</v>
      </c>
      <c r="J1788" s="8">
        <v>49141000</v>
      </c>
      <c r="K1788" s="8">
        <v>3221000</v>
      </c>
      <c r="L1788" s="8">
        <v>2007000</v>
      </c>
      <c r="M1788" s="8">
        <v>5228000</v>
      </c>
      <c r="N1788" s="8">
        <v>43390000</v>
      </c>
      <c r="O1788" s="8">
        <v>0.91269999999999996</v>
      </c>
      <c r="P1788" s="9">
        <f t="shared" si="428"/>
        <v>0.56302304622119226</v>
      </c>
      <c r="Q1788" s="9">
        <f t="shared" si="429"/>
        <v>0.90384226305431403</v>
      </c>
      <c r="R1788" s="9">
        <f t="shared" si="430"/>
        <v>5.9243318802994355E-2</v>
      </c>
      <c r="S1788" s="9">
        <f t="shared" si="431"/>
        <v>3.6914418142691606E-2</v>
      </c>
      <c r="T1788" s="9">
        <f t="shared" si="432"/>
        <v>9.6157736945685968E-2</v>
      </c>
      <c r="U1788" s="9">
        <f t="shared" si="433"/>
        <v>0.79806507384722913</v>
      </c>
      <c r="V1788" s="9">
        <f t="shared" si="434"/>
        <v>0</v>
      </c>
      <c r="W1788" s="9">
        <f t="shared" si="435"/>
        <v>0</v>
      </c>
      <c r="X1788" s="9">
        <f t="shared" si="436"/>
        <v>1</v>
      </c>
      <c r="Y1788" s="9">
        <f t="shared" si="437"/>
        <v>0</v>
      </c>
      <c r="Z1788" s="9">
        <f t="shared" si="438"/>
        <v>0</v>
      </c>
      <c r="AA1788" s="9">
        <f t="shared" si="439"/>
        <v>1</v>
      </c>
      <c r="AB1788" s="9">
        <f t="shared" si="440"/>
        <v>0</v>
      </c>
      <c r="AC1788" s="9">
        <f t="shared" si="441"/>
        <v>0</v>
      </c>
      <c r="AD1788" s="9">
        <f t="shared" si="442"/>
        <v>0</v>
      </c>
    </row>
    <row r="1789" spans="1:30" x14ac:dyDescent="0.35">
      <c r="A1789" s="5">
        <v>1788</v>
      </c>
      <c r="B1789" s="3" t="s">
        <v>1069</v>
      </c>
      <c r="C1789" s="11">
        <v>20</v>
      </c>
      <c r="D1789" s="8">
        <v>14.5</v>
      </c>
      <c r="E1789" s="11">
        <v>0</v>
      </c>
      <c r="F1789" s="11">
        <v>5</v>
      </c>
      <c r="G1789" s="11">
        <v>0</v>
      </c>
      <c r="H1789" s="8">
        <v>6090000</v>
      </c>
      <c r="I1789" s="8">
        <v>6090000</v>
      </c>
      <c r="J1789" s="8">
        <v>2630000</v>
      </c>
      <c r="K1789" s="8">
        <v>550000</v>
      </c>
      <c r="L1789" s="8">
        <v>2860000</v>
      </c>
      <c r="M1789" s="8">
        <v>3410000</v>
      </c>
      <c r="N1789" s="8">
        <v>51739000</v>
      </c>
      <c r="O1789" s="8">
        <v>12.709199999999999</v>
      </c>
      <c r="P1789" s="9">
        <f t="shared" si="428"/>
        <v>1</v>
      </c>
      <c r="Q1789" s="9">
        <f t="shared" si="429"/>
        <v>0.43185550082101809</v>
      </c>
      <c r="R1789" s="9">
        <f t="shared" si="430"/>
        <v>9.0311986863711002E-2</v>
      </c>
      <c r="S1789" s="9">
        <f t="shared" si="431"/>
        <v>0.46962233169129719</v>
      </c>
      <c r="T1789" s="9">
        <f t="shared" si="432"/>
        <v>0.55993431855500819</v>
      </c>
      <c r="U1789" s="9">
        <f t="shared" si="433"/>
        <v>8.495730706075534</v>
      </c>
      <c r="V1789" s="9">
        <f t="shared" si="434"/>
        <v>0</v>
      </c>
      <c r="W1789" s="9">
        <f t="shared" si="435"/>
        <v>0</v>
      </c>
      <c r="X1789" s="9">
        <f t="shared" si="436"/>
        <v>1</v>
      </c>
      <c r="Y1789" s="9">
        <f t="shared" si="437"/>
        <v>0</v>
      </c>
      <c r="Z1789" s="9">
        <f t="shared" si="438"/>
        <v>0</v>
      </c>
      <c r="AA1789" s="9">
        <f t="shared" si="439"/>
        <v>0</v>
      </c>
      <c r="AB1789" s="9">
        <f t="shared" si="440"/>
        <v>0</v>
      </c>
      <c r="AC1789" s="9">
        <f t="shared" si="441"/>
        <v>0</v>
      </c>
      <c r="AD1789" s="9">
        <f t="shared" si="442"/>
        <v>1</v>
      </c>
    </row>
    <row r="1790" spans="1:30" ht="29" x14ac:dyDescent="0.35">
      <c r="A1790" s="5">
        <v>1789</v>
      </c>
      <c r="B1790" s="3" t="s">
        <v>1070</v>
      </c>
      <c r="C1790" s="11">
        <v>20</v>
      </c>
      <c r="D1790" s="8">
        <v>29</v>
      </c>
      <c r="E1790" s="11">
        <v>0</v>
      </c>
      <c r="F1790" s="11">
        <v>2</v>
      </c>
      <c r="G1790" s="11">
        <v>0</v>
      </c>
      <c r="H1790" s="8">
        <v>99520000</v>
      </c>
      <c r="I1790" s="8">
        <v>198338000</v>
      </c>
      <c r="J1790" s="8">
        <v>8180000</v>
      </c>
      <c r="K1790" s="8">
        <v>5273000</v>
      </c>
      <c r="L1790" s="8">
        <v>9354000</v>
      </c>
      <c r="M1790" s="8">
        <v>14627000</v>
      </c>
      <c r="N1790" s="8">
        <v>71023000</v>
      </c>
      <c r="O1790" s="8">
        <v>0.36770000000000003</v>
      </c>
      <c r="P1790" s="9">
        <f t="shared" si="428"/>
        <v>0.5017697062590124</v>
      </c>
      <c r="Q1790" s="9">
        <f t="shared" si="429"/>
        <v>4.1242727061884261E-2</v>
      </c>
      <c r="R1790" s="9">
        <f t="shared" si="430"/>
        <v>2.658592907057649E-2</v>
      </c>
      <c r="S1790" s="9">
        <f t="shared" si="431"/>
        <v>4.7161915517954199E-2</v>
      </c>
      <c r="T1790" s="9">
        <f t="shared" si="432"/>
        <v>7.3747844588530689E-2</v>
      </c>
      <c r="U1790" s="9">
        <f t="shared" si="433"/>
        <v>0.35809073399953617</v>
      </c>
      <c r="V1790" s="9">
        <f t="shared" si="434"/>
        <v>0</v>
      </c>
      <c r="W1790" s="9">
        <f t="shared" si="435"/>
        <v>0</v>
      </c>
      <c r="X1790" s="9">
        <f t="shared" si="436"/>
        <v>1</v>
      </c>
      <c r="Y1790" s="9">
        <f t="shared" si="437"/>
        <v>0</v>
      </c>
      <c r="Z1790" s="9">
        <f t="shared" si="438"/>
        <v>0</v>
      </c>
      <c r="AA1790" s="9">
        <f t="shared" si="439"/>
        <v>1</v>
      </c>
      <c r="AB1790" s="9">
        <f t="shared" si="440"/>
        <v>0</v>
      </c>
      <c r="AC1790" s="9">
        <f t="shared" si="441"/>
        <v>0</v>
      </c>
      <c r="AD1790" s="9">
        <f t="shared" si="442"/>
        <v>0</v>
      </c>
    </row>
    <row r="1791" spans="1:30" x14ac:dyDescent="0.35">
      <c r="A1791" s="5">
        <v>1790</v>
      </c>
      <c r="B1791" s="3" t="s">
        <v>1071</v>
      </c>
      <c r="C1791" s="11">
        <v>20</v>
      </c>
      <c r="D1791" s="8">
        <v>27.5</v>
      </c>
      <c r="E1791" s="11">
        <v>0</v>
      </c>
      <c r="F1791" s="11">
        <v>5</v>
      </c>
      <c r="G1791" s="11">
        <v>0</v>
      </c>
      <c r="H1791" s="8">
        <v>15117000</v>
      </c>
      <c r="I1791" s="8">
        <v>18403000</v>
      </c>
      <c r="J1791" s="8">
        <v>16915000</v>
      </c>
      <c r="K1791" s="8">
        <v>1299000</v>
      </c>
      <c r="L1791" s="8">
        <v>172000</v>
      </c>
      <c r="M1791" s="8">
        <v>1471000</v>
      </c>
      <c r="N1791" s="8">
        <v>11273000</v>
      </c>
      <c r="O1791" s="8">
        <v>0.63200000000000001</v>
      </c>
      <c r="P1791" s="9">
        <f t="shared" si="428"/>
        <v>0.82144215617018967</v>
      </c>
      <c r="Q1791" s="9">
        <f t="shared" si="429"/>
        <v>0.91914361788838772</v>
      </c>
      <c r="R1791" s="9">
        <f t="shared" si="430"/>
        <v>7.0586317448242133E-2</v>
      </c>
      <c r="S1791" s="9">
        <f t="shared" si="431"/>
        <v>9.3463022333315215E-3</v>
      </c>
      <c r="T1791" s="9">
        <f t="shared" si="432"/>
        <v>7.9932619681573655E-2</v>
      </c>
      <c r="U1791" s="9">
        <f t="shared" si="433"/>
        <v>0.6125631690485247</v>
      </c>
      <c r="V1791" s="9">
        <f t="shared" si="434"/>
        <v>0</v>
      </c>
      <c r="W1791" s="9">
        <f t="shared" si="435"/>
        <v>0</v>
      </c>
      <c r="X1791" s="9">
        <f t="shared" si="436"/>
        <v>1</v>
      </c>
      <c r="Y1791" s="9">
        <f t="shared" si="437"/>
        <v>0</v>
      </c>
      <c r="Z1791" s="9">
        <f t="shared" si="438"/>
        <v>0</v>
      </c>
      <c r="AA1791" s="9">
        <f t="shared" si="439"/>
        <v>0</v>
      </c>
      <c r="AB1791" s="9">
        <f t="shared" si="440"/>
        <v>0</v>
      </c>
      <c r="AC1791" s="9">
        <f t="shared" si="441"/>
        <v>0</v>
      </c>
      <c r="AD1791" s="9">
        <f t="shared" si="442"/>
        <v>1</v>
      </c>
    </row>
    <row r="1792" spans="1:30" x14ac:dyDescent="0.35">
      <c r="A1792" s="5">
        <v>1791</v>
      </c>
      <c r="B1792" s="3" t="s">
        <v>1072</v>
      </c>
      <c r="C1792" s="11">
        <v>20</v>
      </c>
      <c r="D1792" s="8">
        <v>10</v>
      </c>
      <c r="E1792" s="11">
        <v>0</v>
      </c>
      <c r="F1792" s="11">
        <v>5</v>
      </c>
      <c r="G1792" s="11">
        <v>0</v>
      </c>
      <c r="H1792" s="8">
        <v>58226000</v>
      </c>
      <c r="I1792" s="8">
        <v>159283000</v>
      </c>
      <c r="J1792" s="8">
        <v>122379000</v>
      </c>
      <c r="K1792" s="8">
        <v>36603000</v>
      </c>
      <c r="L1792" s="8">
        <v>291000</v>
      </c>
      <c r="M1792" s="8">
        <v>36894000</v>
      </c>
      <c r="N1792" s="8">
        <v>57095000</v>
      </c>
      <c r="O1792" s="8">
        <v>0.42080000000000001</v>
      </c>
      <c r="P1792" s="9">
        <f t="shared" si="428"/>
        <v>0.36555062373260172</v>
      </c>
      <c r="Q1792" s="9">
        <f t="shared" si="429"/>
        <v>0.76831174701631688</v>
      </c>
      <c r="R1792" s="9">
        <f t="shared" si="430"/>
        <v>0.22979853468355066</v>
      </c>
      <c r="S1792" s="9">
        <f t="shared" si="431"/>
        <v>1.8269369612576357E-3</v>
      </c>
      <c r="T1792" s="9">
        <f t="shared" si="432"/>
        <v>0.23162547164480829</v>
      </c>
      <c r="U1792" s="9">
        <f t="shared" si="433"/>
        <v>0.35845005430585813</v>
      </c>
      <c r="V1792" s="9">
        <f t="shared" si="434"/>
        <v>0</v>
      </c>
      <c r="W1792" s="9">
        <f t="shared" si="435"/>
        <v>0</v>
      </c>
      <c r="X1792" s="9">
        <f t="shared" si="436"/>
        <v>1</v>
      </c>
      <c r="Y1792" s="9">
        <f t="shared" si="437"/>
        <v>0</v>
      </c>
      <c r="Z1792" s="9">
        <f t="shared" si="438"/>
        <v>0</v>
      </c>
      <c r="AA1792" s="9">
        <f t="shared" si="439"/>
        <v>0</v>
      </c>
      <c r="AB1792" s="9">
        <f t="shared" si="440"/>
        <v>0</v>
      </c>
      <c r="AC1792" s="9">
        <f t="shared" si="441"/>
        <v>0</v>
      </c>
      <c r="AD1792" s="9">
        <f t="shared" si="442"/>
        <v>1</v>
      </c>
    </row>
    <row r="1793" spans="1:30" x14ac:dyDescent="0.35">
      <c r="A1793" s="5">
        <v>1792</v>
      </c>
      <c r="B1793" s="3" t="s">
        <v>1073</v>
      </c>
      <c r="C1793" s="11">
        <v>20</v>
      </c>
      <c r="D1793" s="8">
        <v>12.5</v>
      </c>
      <c r="E1793" s="11">
        <v>0</v>
      </c>
      <c r="F1793" s="11">
        <v>5</v>
      </c>
      <c r="G1793" s="11">
        <v>0</v>
      </c>
      <c r="H1793" s="8">
        <v>29852000</v>
      </c>
      <c r="I1793" s="8">
        <v>31283000</v>
      </c>
      <c r="J1793" s="8">
        <v>9201000</v>
      </c>
      <c r="K1793" s="8">
        <v>10501000</v>
      </c>
      <c r="L1793" s="8">
        <v>11297000</v>
      </c>
      <c r="M1793" s="8">
        <v>21798000</v>
      </c>
      <c r="N1793" s="8">
        <v>143613000</v>
      </c>
      <c r="O1793" s="8">
        <v>3.1989000000000001</v>
      </c>
      <c r="P1793" s="9">
        <f t="shared" si="428"/>
        <v>0.95425630534155936</v>
      </c>
      <c r="Q1793" s="9">
        <f t="shared" si="429"/>
        <v>0.2941214077933702</v>
      </c>
      <c r="R1793" s="9">
        <f t="shared" si="430"/>
        <v>0.335677524534092</v>
      </c>
      <c r="S1793" s="9">
        <f t="shared" si="431"/>
        <v>0.36112265447687242</v>
      </c>
      <c r="T1793" s="9">
        <f t="shared" si="432"/>
        <v>0.69680017901096447</v>
      </c>
      <c r="U1793" s="9">
        <f t="shared" si="433"/>
        <v>4.5907681488348304</v>
      </c>
      <c r="V1793" s="9">
        <f t="shared" si="434"/>
        <v>0</v>
      </c>
      <c r="W1793" s="9">
        <f t="shared" si="435"/>
        <v>0</v>
      </c>
      <c r="X1793" s="9">
        <f t="shared" si="436"/>
        <v>1</v>
      </c>
      <c r="Y1793" s="9">
        <f t="shared" si="437"/>
        <v>0</v>
      </c>
      <c r="Z1793" s="9">
        <f t="shared" si="438"/>
        <v>0</v>
      </c>
      <c r="AA1793" s="9">
        <f t="shared" si="439"/>
        <v>0</v>
      </c>
      <c r="AB1793" s="9">
        <f t="shared" si="440"/>
        <v>0</v>
      </c>
      <c r="AC1793" s="9">
        <f t="shared" si="441"/>
        <v>0</v>
      </c>
      <c r="AD1793" s="9">
        <f t="shared" si="442"/>
        <v>1</v>
      </c>
    </row>
    <row r="1794" spans="1:30" ht="29" x14ac:dyDescent="0.35">
      <c r="A1794" s="5">
        <v>1793</v>
      </c>
      <c r="B1794" s="3" t="s">
        <v>1074</v>
      </c>
      <c r="C1794" s="11">
        <v>20</v>
      </c>
      <c r="D1794" s="8">
        <v>5</v>
      </c>
      <c r="E1794" s="11">
        <v>0</v>
      </c>
      <c r="F1794" s="11">
        <v>5</v>
      </c>
      <c r="G1794" s="11">
        <v>0</v>
      </c>
      <c r="H1794" s="8">
        <v>59051000</v>
      </c>
      <c r="I1794" s="8">
        <v>59121000</v>
      </c>
      <c r="J1794" s="8">
        <v>17799000</v>
      </c>
      <c r="K1794" s="8">
        <v>20100000</v>
      </c>
      <c r="L1794" s="8">
        <v>21202000</v>
      </c>
      <c r="M1794" s="8">
        <v>41302000</v>
      </c>
      <c r="N1794" s="8">
        <v>94670000</v>
      </c>
      <c r="O1794" s="8">
        <v>1.8089999999999999</v>
      </c>
      <c r="P1794" s="9">
        <f t="shared" si="428"/>
        <v>0.9988159875509548</v>
      </c>
      <c r="Q1794" s="9">
        <f t="shared" si="429"/>
        <v>0.30106053686507334</v>
      </c>
      <c r="R1794" s="9">
        <f t="shared" si="430"/>
        <v>0.33998071751154413</v>
      </c>
      <c r="S1794" s="9">
        <f t="shared" si="431"/>
        <v>0.35862045635222678</v>
      </c>
      <c r="T1794" s="9">
        <f t="shared" si="432"/>
        <v>0.69860117386377096</v>
      </c>
      <c r="U1794" s="9">
        <f t="shared" si="433"/>
        <v>1.601292265015815</v>
      </c>
      <c r="V1794" s="9">
        <f t="shared" si="434"/>
        <v>0</v>
      </c>
      <c r="W1794" s="9">
        <f t="shared" si="435"/>
        <v>0</v>
      </c>
      <c r="X1794" s="9">
        <f t="shared" si="436"/>
        <v>1</v>
      </c>
      <c r="Y1794" s="9">
        <f t="shared" si="437"/>
        <v>0</v>
      </c>
      <c r="Z1794" s="9">
        <f t="shared" si="438"/>
        <v>0</v>
      </c>
      <c r="AA1794" s="9">
        <f t="shared" si="439"/>
        <v>0</v>
      </c>
      <c r="AB1794" s="9">
        <f t="shared" si="440"/>
        <v>0</v>
      </c>
      <c r="AC1794" s="9">
        <f t="shared" si="441"/>
        <v>0</v>
      </c>
      <c r="AD1794" s="9">
        <f t="shared" si="442"/>
        <v>1</v>
      </c>
    </row>
    <row r="1795" spans="1:30" ht="29" x14ac:dyDescent="0.35">
      <c r="A1795" s="5">
        <v>1794</v>
      </c>
      <c r="B1795" s="3" t="s">
        <v>1075</v>
      </c>
      <c r="C1795" s="11">
        <v>20</v>
      </c>
      <c r="D1795" s="8">
        <v>3</v>
      </c>
      <c r="E1795" s="11">
        <v>0</v>
      </c>
      <c r="F1795" s="11">
        <v>5</v>
      </c>
      <c r="G1795" s="11">
        <v>0</v>
      </c>
      <c r="H1795" s="8">
        <v>39029000</v>
      </c>
      <c r="I1795" s="8">
        <v>42276000</v>
      </c>
      <c r="J1795" s="8">
        <v>15094000</v>
      </c>
      <c r="K1795" s="8">
        <v>12211000</v>
      </c>
      <c r="L1795" s="8">
        <v>13971000</v>
      </c>
      <c r="M1795" s="8">
        <v>26182000</v>
      </c>
      <c r="N1795" s="8">
        <v>126040000</v>
      </c>
      <c r="O1795" s="8">
        <v>2.5083000000000002</v>
      </c>
      <c r="P1795" s="9">
        <f t="shared" si="428"/>
        <v>0.92319519349039647</v>
      </c>
      <c r="Q1795" s="9">
        <f t="shared" si="429"/>
        <v>0.35703472419339577</v>
      </c>
      <c r="R1795" s="9">
        <f t="shared" si="430"/>
        <v>0.28884000378465324</v>
      </c>
      <c r="S1795" s="9">
        <f t="shared" si="431"/>
        <v>0.33047118932727787</v>
      </c>
      <c r="T1795" s="9">
        <f t="shared" si="432"/>
        <v>0.61931119311193117</v>
      </c>
      <c r="U1795" s="9">
        <f t="shared" si="433"/>
        <v>2.9813605828365977</v>
      </c>
      <c r="V1795" s="9">
        <f t="shared" si="434"/>
        <v>0</v>
      </c>
      <c r="W1795" s="9">
        <f t="shared" si="435"/>
        <v>0</v>
      </c>
      <c r="X1795" s="9">
        <f t="shared" si="436"/>
        <v>1</v>
      </c>
      <c r="Y1795" s="9">
        <f t="shared" si="437"/>
        <v>0</v>
      </c>
      <c r="Z1795" s="9">
        <f t="shared" si="438"/>
        <v>0</v>
      </c>
      <c r="AA1795" s="9">
        <f t="shared" si="439"/>
        <v>0</v>
      </c>
      <c r="AB1795" s="9">
        <f t="shared" si="440"/>
        <v>0</v>
      </c>
      <c r="AC1795" s="9">
        <f t="shared" si="441"/>
        <v>0</v>
      </c>
      <c r="AD1795" s="9">
        <f t="shared" si="442"/>
        <v>1</v>
      </c>
    </row>
    <row r="1796" spans="1:30" x14ac:dyDescent="0.35">
      <c r="A1796" s="5">
        <v>1795</v>
      </c>
      <c r="B1796" s="3" t="s">
        <v>1076</v>
      </c>
      <c r="C1796" s="11">
        <v>20</v>
      </c>
      <c r="D1796" s="8">
        <v>20</v>
      </c>
      <c r="E1796" s="11">
        <v>0</v>
      </c>
      <c r="F1796" s="11">
        <v>5</v>
      </c>
      <c r="G1796" s="11">
        <v>0</v>
      </c>
      <c r="H1796" s="8">
        <v>76055000</v>
      </c>
      <c r="I1796" s="8">
        <v>129548000</v>
      </c>
      <c r="J1796" s="8">
        <v>81470000</v>
      </c>
      <c r="K1796" s="8">
        <v>29772000</v>
      </c>
      <c r="L1796" s="8">
        <v>17295000</v>
      </c>
      <c r="M1796" s="8">
        <v>47067000</v>
      </c>
      <c r="N1796" s="8">
        <v>64423000</v>
      </c>
      <c r="O1796" s="8">
        <v>0.5222</v>
      </c>
      <c r="P1796" s="9">
        <f t="shared" si="428"/>
        <v>0.58707969246920055</v>
      </c>
      <c r="Q1796" s="9">
        <f t="shared" si="429"/>
        <v>0.62887887115200547</v>
      </c>
      <c r="R1796" s="9">
        <f t="shared" si="430"/>
        <v>0.22981443171642943</v>
      </c>
      <c r="S1796" s="9">
        <f t="shared" si="431"/>
        <v>0.13350263994812733</v>
      </c>
      <c r="T1796" s="9">
        <f t="shared" si="432"/>
        <v>0.36331707166455679</v>
      </c>
      <c r="U1796" s="9">
        <f t="shared" si="433"/>
        <v>0.49729057955352457</v>
      </c>
      <c r="V1796" s="9">
        <f t="shared" si="434"/>
        <v>0</v>
      </c>
      <c r="W1796" s="9">
        <f t="shared" si="435"/>
        <v>0</v>
      </c>
      <c r="X1796" s="9">
        <f t="shared" si="436"/>
        <v>1</v>
      </c>
      <c r="Y1796" s="9">
        <f t="shared" si="437"/>
        <v>0</v>
      </c>
      <c r="Z1796" s="9">
        <f t="shared" si="438"/>
        <v>0</v>
      </c>
      <c r="AA1796" s="9">
        <f t="shared" si="439"/>
        <v>0</v>
      </c>
      <c r="AB1796" s="9">
        <f t="shared" si="440"/>
        <v>0</v>
      </c>
      <c r="AC1796" s="9">
        <f t="shared" si="441"/>
        <v>0</v>
      </c>
      <c r="AD1796" s="9">
        <f t="shared" si="442"/>
        <v>1</v>
      </c>
    </row>
    <row r="1797" spans="1:30" x14ac:dyDescent="0.35">
      <c r="A1797" s="5">
        <v>1796</v>
      </c>
      <c r="B1797" s="3" t="s">
        <v>1077</v>
      </c>
      <c r="C1797" s="11">
        <v>20</v>
      </c>
      <c r="D1797" s="8">
        <v>19.5</v>
      </c>
      <c r="E1797" s="11">
        <v>0</v>
      </c>
      <c r="F1797" s="11">
        <v>5</v>
      </c>
      <c r="G1797" s="11">
        <v>0</v>
      </c>
      <c r="H1797" s="8">
        <v>26671000</v>
      </c>
      <c r="I1797" s="8">
        <v>54383000</v>
      </c>
      <c r="J1797" s="8">
        <v>12691000</v>
      </c>
      <c r="K1797" s="8">
        <v>5557000</v>
      </c>
      <c r="L1797" s="8">
        <v>13073000</v>
      </c>
      <c r="M1797" s="8">
        <v>18630000</v>
      </c>
      <c r="N1797" s="8">
        <v>38500000</v>
      </c>
      <c r="O1797" s="8">
        <v>0.73609999999999998</v>
      </c>
      <c r="P1797" s="9">
        <f t="shared" si="428"/>
        <v>0.49042899435485354</v>
      </c>
      <c r="Q1797" s="9">
        <f t="shared" si="429"/>
        <v>0.23336336722872958</v>
      </c>
      <c r="R1797" s="9">
        <f t="shared" si="430"/>
        <v>0.10218266737767318</v>
      </c>
      <c r="S1797" s="9">
        <f t="shared" si="431"/>
        <v>0.24038762113160361</v>
      </c>
      <c r="T1797" s="9">
        <f t="shared" si="432"/>
        <v>0.34257028850927679</v>
      </c>
      <c r="U1797" s="9">
        <f t="shared" si="433"/>
        <v>0.70794182005406103</v>
      </c>
      <c r="V1797" s="9">
        <f t="shared" si="434"/>
        <v>0</v>
      </c>
      <c r="W1797" s="9">
        <f t="shared" si="435"/>
        <v>0</v>
      </c>
      <c r="X1797" s="9">
        <f t="shared" si="436"/>
        <v>1</v>
      </c>
      <c r="Y1797" s="9">
        <f t="shared" si="437"/>
        <v>0</v>
      </c>
      <c r="Z1797" s="9">
        <f t="shared" si="438"/>
        <v>0</v>
      </c>
      <c r="AA1797" s="9">
        <f t="shared" si="439"/>
        <v>0</v>
      </c>
      <c r="AB1797" s="9">
        <f t="shared" si="440"/>
        <v>0</v>
      </c>
      <c r="AC1797" s="9">
        <f t="shared" si="441"/>
        <v>0</v>
      </c>
      <c r="AD1797" s="9">
        <f t="shared" si="442"/>
        <v>1</v>
      </c>
    </row>
    <row r="1798" spans="1:30" x14ac:dyDescent="0.35">
      <c r="A1798" s="5">
        <v>1797</v>
      </c>
      <c r="B1798" s="3" t="s">
        <v>1078</v>
      </c>
      <c r="C1798" s="11">
        <v>20</v>
      </c>
      <c r="D1798" s="8">
        <v>12</v>
      </c>
      <c r="E1798" s="11">
        <v>0</v>
      </c>
      <c r="F1798" s="11">
        <v>5</v>
      </c>
      <c r="G1798" s="11">
        <v>0</v>
      </c>
      <c r="H1798" s="8">
        <v>48884000</v>
      </c>
      <c r="I1798" s="8">
        <v>73711000</v>
      </c>
      <c r="J1798" s="8">
        <v>968000</v>
      </c>
      <c r="K1798" s="8">
        <v>14085000</v>
      </c>
      <c r="L1798" s="8">
        <v>28248000</v>
      </c>
      <c r="M1798" s="8">
        <v>42333000</v>
      </c>
      <c r="N1798" s="8">
        <v>113852000</v>
      </c>
      <c r="O1798" s="8">
        <v>1.228</v>
      </c>
      <c r="P1798" s="9">
        <f t="shared" si="428"/>
        <v>0.66318459931353524</v>
      </c>
      <c r="Q1798" s="9">
        <f t="shared" si="429"/>
        <v>1.3132368303238322E-2</v>
      </c>
      <c r="R1798" s="9">
        <f t="shared" si="430"/>
        <v>0.19108409870982621</v>
      </c>
      <c r="S1798" s="9">
        <f t="shared" si="431"/>
        <v>0.38322638412177285</v>
      </c>
      <c r="T1798" s="9">
        <f t="shared" si="432"/>
        <v>0.57431048283159913</v>
      </c>
      <c r="U1798" s="9">
        <f t="shared" si="433"/>
        <v>1.5445727232027784</v>
      </c>
      <c r="V1798" s="9">
        <f t="shared" si="434"/>
        <v>0</v>
      </c>
      <c r="W1798" s="9">
        <f t="shared" si="435"/>
        <v>0</v>
      </c>
      <c r="X1798" s="9">
        <f t="shared" si="436"/>
        <v>1</v>
      </c>
      <c r="Y1798" s="9">
        <f t="shared" si="437"/>
        <v>0</v>
      </c>
      <c r="Z1798" s="9">
        <f t="shared" si="438"/>
        <v>0</v>
      </c>
      <c r="AA1798" s="9">
        <f t="shared" si="439"/>
        <v>0</v>
      </c>
      <c r="AB1798" s="9">
        <f t="shared" si="440"/>
        <v>0</v>
      </c>
      <c r="AC1798" s="9">
        <f t="shared" si="441"/>
        <v>0</v>
      </c>
      <c r="AD1798" s="9">
        <f t="shared" si="442"/>
        <v>1</v>
      </c>
    </row>
    <row r="1799" spans="1:30" x14ac:dyDescent="0.35">
      <c r="A1799" s="5">
        <v>1798</v>
      </c>
      <c r="B1799" s="3" t="s">
        <v>1755</v>
      </c>
      <c r="C1799" s="11">
        <v>20</v>
      </c>
      <c r="D1799" s="8">
        <v>28</v>
      </c>
      <c r="E1799" s="11">
        <v>0</v>
      </c>
      <c r="F1799" s="11">
        <v>3</v>
      </c>
      <c r="G1799" s="11">
        <v>0</v>
      </c>
      <c r="H1799" s="8">
        <v>3973000</v>
      </c>
      <c r="I1799" s="8">
        <v>5356000</v>
      </c>
      <c r="J1799" s="8">
        <v>419000</v>
      </c>
      <c r="K1799" s="8">
        <v>130000</v>
      </c>
      <c r="L1799" s="8">
        <v>2492000</v>
      </c>
      <c r="M1799" s="8">
        <v>2622000</v>
      </c>
      <c r="N1799" s="8">
        <v>31239000</v>
      </c>
      <c r="O1799" s="8">
        <v>6.1694000000000004</v>
      </c>
      <c r="P1799" s="9">
        <f t="shared" si="428"/>
        <v>0.74178491411501124</v>
      </c>
      <c r="Q1799" s="9">
        <f t="shared" si="429"/>
        <v>7.8230022404779692E-2</v>
      </c>
      <c r="R1799" s="9">
        <f t="shared" si="430"/>
        <v>2.4271844660194174E-2</v>
      </c>
      <c r="S1799" s="9">
        <f t="shared" si="431"/>
        <v>0.46527259148618372</v>
      </c>
      <c r="T1799" s="9">
        <f t="shared" si="432"/>
        <v>0.48954443614637788</v>
      </c>
      <c r="U1799" s="9">
        <f t="shared" si="433"/>
        <v>5.8325242718446599</v>
      </c>
      <c r="V1799" s="9">
        <f t="shared" si="434"/>
        <v>0</v>
      </c>
      <c r="W1799" s="9">
        <f t="shared" si="435"/>
        <v>0</v>
      </c>
      <c r="X1799" s="9">
        <f t="shared" si="436"/>
        <v>1</v>
      </c>
      <c r="Y1799" s="9">
        <f t="shared" si="437"/>
        <v>0</v>
      </c>
      <c r="Z1799" s="9">
        <f t="shared" si="438"/>
        <v>0</v>
      </c>
      <c r="AA1799" s="9">
        <f t="shared" si="439"/>
        <v>0</v>
      </c>
      <c r="AB1799" s="9">
        <f t="shared" si="440"/>
        <v>1</v>
      </c>
      <c r="AC1799" s="9">
        <f t="shared" si="441"/>
        <v>0</v>
      </c>
      <c r="AD1799" s="9">
        <f t="shared" si="442"/>
        <v>0</v>
      </c>
    </row>
    <row r="1800" spans="1:30" x14ac:dyDescent="0.35">
      <c r="A1800" s="5">
        <v>1799</v>
      </c>
      <c r="B1800" s="3" t="s">
        <v>1079</v>
      </c>
      <c r="C1800" s="11">
        <v>20</v>
      </c>
      <c r="D1800" s="8">
        <v>2</v>
      </c>
      <c r="E1800" s="11">
        <v>0</v>
      </c>
      <c r="F1800" s="11">
        <v>5</v>
      </c>
      <c r="G1800" s="11">
        <v>0</v>
      </c>
      <c r="H1800" s="8">
        <v>14042000</v>
      </c>
      <c r="I1800" s="8">
        <v>14042000</v>
      </c>
      <c r="J1800" s="8">
        <v>203000</v>
      </c>
      <c r="K1800" s="8">
        <v>513000</v>
      </c>
      <c r="L1800" s="8">
        <v>13314000</v>
      </c>
      <c r="M1800" s="8">
        <v>13827000</v>
      </c>
      <c r="N1800" s="8">
        <v>2905000</v>
      </c>
      <c r="O1800" s="8">
        <v>0.23980000000000001</v>
      </c>
      <c r="P1800" s="9">
        <f t="shared" si="428"/>
        <v>1</v>
      </c>
      <c r="Q1800" s="9">
        <f t="shared" si="429"/>
        <v>1.4456630109670987E-2</v>
      </c>
      <c r="R1800" s="9">
        <f t="shared" si="430"/>
        <v>3.6533257370744907E-2</v>
      </c>
      <c r="S1800" s="9">
        <f t="shared" si="431"/>
        <v>0.94815553339980063</v>
      </c>
      <c r="T1800" s="9">
        <f t="shared" si="432"/>
        <v>0.9846887907705455</v>
      </c>
      <c r="U1800" s="9">
        <f t="shared" si="433"/>
        <v>0.20687936191425724</v>
      </c>
      <c r="V1800" s="9">
        <f t="shared" si="434"/>
        <v>0</v>
      </c>
      <c r="W1800" s="9">
        <f t="shared" si="435"/>
        <v>0</v>
      </c>
      <c r="X1800" s="9">
        <f t="shared" si="436"/>
        <v>1</v>
      </c>
      <c r="Y1800" s="9">
        <f t="shared" si="437"/>
        <v>0</v>
      </c>
      <c r="Z1800" s="9">
        <f t="shared" si="438"/>
        <v>0</v>
      </c>
      <c r="AA1800" s="9">
        <f t="shared" si="439"/>
        <v>0</v>
      </c>
      <c r="AB1800" s="9">
        <f t="shared" si="440"/>
        <v>0</v>
      </c>
      <c r="AC1800" s="9">
        <f t="shared" si="441"/>
        <v>0</v>
      </c>
      <c r="AD1800" s="9">
        <f t="shared" si="442"/>
        <v>1</v>
      </c>
    </row>
    <row r="1801" spans="1:30" x14ac:dyDescent="0.35">
      <c r="A1801" s="5">
        <v>1800</v>
      </c>
      <c r="B1801" s="3" t="s">
        <v>1080</v>
      </c>
      <c r="C1801" s="11">
        <v>20</v>
      </c>
      <c r="D1801" s="8">
        <v>29</v>
      </c>
      <c r="E1801" s="11">
        <v>0</v>
      </c>
      <c r="F1801" s="11">
        <v>2</v>
      </c>
      <c r="G1801" s="11">
        <v>0</v>
      </c>
      <c r="H1801" s="8">
        <v>28196000</v>
      </c>
      <c r="I1801" s="8">
        <v>46933000</v>
      </c>
      <c r="J1801" s="8">
        <v>41401000</v>
      </c>
      <c r="K1801" s="8">
        <v>5063000</v>
      </c>
      <c r="L1801" s="8">
        <v>311000</v>
      </c>
      <c r="M1801" s="8">
        <v>5374000</v>
      </c>
      <c r="N1801" s="8">
        <v>18937000</v>
      </c>
      <c r="O1801" s="8">
        <v>0.33900000000000002</v>
      </c>
      <c r="P1801" s="9">
        <f t="shared" si="428"/>
        <v>0.60077131229625214</v>
      </c>
      <c r="Q1801" s="9">
        <f t="shared" si="429"/>
        <v>0.88212984467219224</v>
      </c>
      <c r="R1801" s="9">
        <f t="shared" si="430"/>
        <v>0.10787718662774594</v>
      </c>
      <c r="S1801" s="9">
        <f t="shared" si="431"/>
        <v>6.6264675175249825E-3</v>
      </c>
      <c r="T1801" s="9">
        <f t="shared" si="432"/>
        <v>0.11450365414527092</v>
      </c>
      <c r="U1801" s="9">
        <f t="shared" si="433"/>
        <v>0.40349008160569322</v>
      </c>
      <c r="V1801" s="9">
        <f t="shared" si="434"/>
        <v>0</v>
      </c>
      <c r="W1801" s="9">
        <f t="shared" si="435"/>
        <v>0</v>
      </c>
      <c r="X1801" s="9">
        <f t="shared" si="436"/>
        <v>1</v>
      </c>
      <c r="Y1801" s="9">
        <f t="shared" si="437"/>
        <v>0</v>
      </c>
      <c r="Z1801" s="9">
        <f t="shared" si="438"/>
        <v>0</v>
      </c>
      <c r="AA1801" s="9">
        <f t="shared" si="439"/>
        <v>1</v>
      </c>
      <c r="AB1801" s="9">
        <f t="shared" si="440"/>
        <v>0</v>
      </c>
      <c r="AC1801" s="9">
        <f t="shared" si="441"/>
        <v>0</v>
      </c>
      <c r="AD1801" s="9">
        <f t="shared" si="442"/>
        <v>0</v>
      </c>
    </row>
    <row r="1802" spans="1:30" x14ac:dyDescent="0.35">
      <c r="A1802" s="5">
        <v>1801</v>
      </c>
      <c r="B1802" s="3" t="s">
        <v>1081</v>
      </c>
      <c r="C1802" s="11">
        <v>20</v>
      </c>
      <c r="D1802" s="8">
        <v>14.5</v>
      </c>
      <c r="E1802" s="11">
        <v>0</v>
      </c>
      <c r="F1802" s="11">
        <v>5</v>
      </c>
      <c r="G1802" s="11">
        <v>0</v>
      </c>
      <c r="H1802" s="8">
        <v>2385000</v>
      </c>
      <c r="I1802" s="8">
        <v>11921000</v>
      </c>
      <c r="J1802" s="8">
        <v>3409000</v>
      </c>
      <c r="K1802" s="8">
        <v>8033000</v>
      </c>
      <c r="L1802" s="8">
        <v>178000</v>
      </c>
      <c r="M1802" s="8">
        <v>8211000</v>
      </c>
      <c r="N1802" s="8">
        <v>10922000</v>
      </c>
      <c r="O1802" s="8">
        <v>0.88480000000000003</v>
      </c>
      <c r="P1802" s="9">
        <f t="shared" si="428"/>
        <v>0.20006710846405504</v>
      </c>
      <c r="Q1802" s="9">
        <f t="shared" si="429"/>
        <v>0.28596594245449208</v>
      </c>
      <c r="R1802" s="9">
        <f t="shared" si="430"/>
        <v>0.67385286469255934</v>
      </c>
      <c r="S1802" s="9">
        <f t="shared" si="431"/>
        <v>1.4931633252243939E-2</v>
      </c>
      <c r="T1802" s="9">
        <f t="shared" si="432"/>
        <v>0.68878449794480334</v>
      </c>
      <c r="U1802" s="9">
        <f t="shared" si="433"/>
        <v>0.91619830551128256</v>
      </c>
      <c r="V1802" s="9">
        <f t="shared" si="434"/>
        <v>0</v>
      </c>
      <c r="W1802" s="9">
        <f t="shared" si="435"/>
        <v>0</v>
      </c>
      <c r="X1802" s="9">
        <f t="shared" si="436"/>
        <v>1</v>
      </c>
      <c r="Y1802" s="9">
        <f t="shared" si="437"/>
        <v>0</v>
      </c>
      <c r="Z1802" s="9">
        <f t="shared" si="438"/>
        <v>0</v>
      </c>
      <c r="AA1802" s="9">
        <f t="shared" si="439"/>
        <v>0</v>
      </c>
      <c r="AB1802" s="9">
        <f t="shared" si="440"/>
        <v>0</v>
      </c>
      <c r="AC1802" s="9">
        <f t="shared" si="441"/>
        <v>0</v>
      </c>
      <c r="AD1802" s="9">
        <f t="shared" si="442"/>
        <v>1</v>
      </c>
    </row>
    <row r="1803" spans="1:30" x14ac:dyDescent="0.35">
      <c r="A1803" s="5">
        <v>1802</v>
      </c>
      <c r="B1803" s="3" t="s">
        <v>1082</v>
      </c>
      <c r="C1803" s="11">
        <v>20</v>
      </c>
      <c r="D1803" s="8">
        <v>5</v>
      </c>
      <c r="E1803" s="11">
        <v>0</v>
      </c>
      <c r="F1803" s="11">
        <v>5</v>
      </c>
      <c r="G1803" s="11">
        <v>0</v>
      </c>
      <c r="H1803" s="8">
        <v>15498000</v>
      </c>
      <c r="I1803" s="8">
        <v>99388000</v>
      </c>
      <c r="J1803" s="8">
        <v>618000</v>
      </c>
      <c r="K1803" s="8">
        <v>121000</v>
      </c>
      <c r="L1803" s="8">
        <v>98637000</v>
      </c>
      <c r="M1803" s="8">
        <v>98758000</v>
      </c>
      <c r="N1803" s="8">
        <v>5363000</v>
      </c>
      <c r="O1803" s="8">
        <v>5.2900000000000003E-2</v>
      </c>
      <c r="P1803" s="9">
        <f t="shared" si="428"/>
        <v>0.15593431802632107</v>
      </c>
      <c r="Q1803" s="9">
        <f t="shared" si="429"/>
        <v>6.2180544935002214E-3</v>
      </c>
      <c r="R1803" s="9">
        <f t="shared" si="430"/>
        <v>1.2174507988892019E-3</v>
      </c>
      <c r="S1803" s="9">
        <f t="shared" si="431"/>
        <v>0.99244375578540667</v>
      </c>
      <c r="T1803" s="9">
        <f t="shared" si="432"/>
        <v>0.99366120658429591</v>
      </c>
      <c r="U1803" s="9">
        <f t="shared" si="433"/>
        <v>5.3960236648287523E-2</v>
      </c>
      <c r="V1803" s="9">
        <f t="shared" si="434"/>
        <v>0</v>
      </c>
      <c r="W1803" s="9">
        <f t="shared" si="435"/>
        <v>0</v>
      </c>
      <c r="X1803" s="9">
        <f t="shared" si="436"/>
        <v>1</v>
      </c>
      <c r="Y1803" s="9">
        <f t="shared" si="437"/>
        <v>0</v>
      </c>
      <c r="Z1803" s="9">
        <f t="shared" si="438"/>
        <v>0</v>
      </c>
      <c r="AA1803" s="9">
        <f t="shared" si="439"/>
        <v>0</v>
      </c>
      <c r="AB1803" s="9">
        <f t="shared" si="440"/>
        <v>0</v>
      </c>
      <c r="AC1803" s="9">
        <f t="shared" si="441"/>
        <v>0</v>
      </c>
      <c r="AD1803" s="9">
        <f t="shared" si="442"/>
        <v>1</v>
      </c>
    </row>
    <row r="1804" spans="1:30" x14ac:dyDescent="0.35">
      <c r="A1804" s="5">
        <v>1803</v>
      </c>
      <c r="B1804" s="3" t="s">
        <v>1083</v>
      </c>
      <c r="C1804" s="11">
        <v>20</v>
      </c>
      <c r="D1804" s="8">
        <v>8.5</v>
      </c>
      <c r="E1804" s="11">
        <v>0</v>
      </c>
      <c r="F1804" s="11">
        <v>5</v>
      </c>
      <c r="G1804" s="11">
        <v>0</v>
      </c>
      <c r="H1804" s="8">
        <v>31000</v>
      </c>
      <c r="I1804" s="8">
        <v>31000</v>
      </c>
      <c r="J1804" s="8">
        <v>-155000</v>
      </c>
      <c r="K1804" s="8">
        <v>174000</v>
      </c>
      <c r="L1804" s="8">
        <v>2000</v>
      </c>
      <c r="M1804" s="8">
        <v>176000</v>
      </c>
      <c r="N1804" s="8">
        <v>186000</v>
      </c>
      <c r="O1804" s="8">
        <v>4.96</v>
      </c>
      <c r="P1804" s="9">
        <f t="shared" ref="P1804:P1867" si="443">H1804/$I1804</f>
        <v>1</v>
      </c>
      <c r="Q1804" s="9">
        <f t="shared" ref="Q1804:Q1867" si="444">J1804/$I1804</f>
        <v>-5</v>
      </c>
      <c r="R1804" s="9">
        <f t="shared" ref="R1804:R1867" si="445">K1804/$I1804</f>
        <v>5.612903225806452</v>
      </c>
      <c r="S1804" s="9">
        <f t="shared" ref="S1804:S1867" si="446">L1804/$I1804</f>
        <v>6.4516129032258063E-2</v>
      </c>
      <c r="T1804" s="9">
        <f t="shared" ref="T1804:T1867" si="447">M1804/$I1804</f>
        <v>5.67741935483871</v>
      </c>
      <c r="U1804" s="9">
        <f t="shared" ref="U1804:U1867" si="448">N1804/$I1804</f>
        <v>6</v>
      </c>
      <c r="V1804" s="9">
        <f t="shared" si="434"/>
        <v>0</v>
      </c>
      <c r="W1804" s="9">
        <f t="shared" si="435"/>
        <v>0</v>
      </c>
      <c r="X1804" s="9">
        <f t="shared" si="436"/>
        <v>1</v>
      </c>
      <c r="Y1804" s="9">
        <f t="shared" si="437"/>
        <v>0</v>
      </c>
      <c r="Z1804" s="9">
        <f t="shared" si="438"/>
        <v>0</v>
      </c>
      <c r="AA1804" s="9">
        <f t="shared" si="439"/>
        <v>0</v>
      </c>
      <c r="AB1804" s="9">
        <f t="shared" si="440"/>
        <v>0</v>
      </c>
      <c r="AC1804" s="9">
        <f t="shared" si="441"/>
        <v>0</v>
      </c>
      <c r="AD1804" s="9">
        <f t="shared" si="442"/>
        <v>1</v>
      </c>
    </row>
    <row r="1805" spans="1:30" x14ac:dyDescent="0.35">
      <c r="A1805" s="5">
        <v>1804</v>
      </c>
      <c r="B1805" s="3" t="s">
        <v>1083</v>
      </c>
      <c r="C1805" s="11">
        <v>20</v>
      </c>
      <c r="D1805" s="8">
        <v>4.5</v>
      </c>
      <c r="E1805" s="11">
        <v>0</v>
      </c>
      <c r="F1805" s="11">
        <v>5</v>
      </c>
      <c r="G1805" s="11">
        <v>0</v>
      </c>
      <c r="H1805" s="8">
        <v>1970000</v>
      </c>
      <c r="I1805" s="8">
        <v>1970000</v>
      </c>
      <c r="J1805" s="8">
        <v>1767000</v>
      </c>
      <c r="K1805" s="8">
        <v>158000</v>
      </c>
      <c r="L1805" s="8">
        <v>35000</v>
      </c>
      <c r="M1805" s="8">
        <v>193000</v>
      </c>
      <c r="N1805" s="8">
        <v>5551000</v>
      </c>
      <c r="O1805" s="8">
        <v>3.2320000000000002</v>
      </c>
      <c r="P1805" s="9">
        <f t="shared" si="443"/>
        <v>1</v>
      </c>
      <c r="Q1805" s="9">
        <f t="shared" si="444"/>
        <v>0.89695431472081222</v>
      </c>
      <c r="R1805" s="9">
        <f t="shared" si="445"/>
        <v>8.0203045685279181E-2</v>
      </c>
      <c r="S1805" s="9">
        <f t="shared" si="446"/>
        <v>1.7766497461928935E-2</v>
      </c>
      <c r="T1805" s="9">
        <f t="shared" si="447"/>
        <v>9.7969543147208127E-2</v>
      </c>
      <c r="U1805" s="9">
        <f t="shared" si="448"/>
        <v>2.8177664974619288</v>
      </c>
      <c r="V1805" s="9">
        <f t="shared" si="434"/>
        <v>0</v>
      </c>
      <c r="W1805" s="9">
        <f t="shared" si="435"/>
        <v>0</v>
      </c>
      <c r="X1805" s="9">
        <f t="shared" si="436"/>
        <v>1</v>
      </c>
      <c r="Y1805" s="9">
        <f t="shared" si="437"/>
        <v>0</v>
      </c>
      <c r="Z1805" s="9">
        <f t="shared" si="438"/>
        <v>0</v>
      </c>
      <c r="AA1805" s="9">
        <f t="shared" si="439"/>
        <v>0</v>
      </c>
      <c r="AB1805" s="9">
        <f t="shared" si="440"/>
        <v>0</v>
      </c>
      <c r="AC1805" s="9">
        <f t="shared" si="441"/>
        <v>0</v>
      </c>
      <c r="AD1805" s="9">
        <f t="shared" si="442"/>
        <v>1</v>
      </c>
    </row>
    <row r="1806" spans="1:30" x14ac:dyDescent="0.35">
      <c r="A1806" s="5">
        <v>1805</v>
      </c>
      <c r="B1806" s="3" t="s">
        <v>1084</v>
      </c>
      <c r="C1806" s="11">
        <v>20</v>
      </c>
      <c r="D1806" s="8">
        <v>26.5</v>
      </c>
      <c r="E1806" s="11">
        <v>0</v>
      </c>
      <c r="F1806" s="11">
        <v>5</v>
      </c>
      <c r="G1806" s="11">
        <v>0</v>
      </c>
      <c r="H1806" s="8">
        <v>14742000</v>
      </c>
      <c r="I1806" s="8">
        <v>32711000</v>
      </c>
      <c r="J1806" s="8">
        <v>303000</v>
      </c>
      <c r="K1806" s="8">
        <v>4999000</v>
      </c>
      <c r="L1806" s="8">
        <v>675000</v>
      </c>
      <c r="M1806" s="8">
        <v>5674000</v>
      </c>
      <c r="N1806" s="8">
        <v>15071000</v>
      </c>
      <c r="O1806" s="8">
        <v>0.4446</v>
      </c>
      <c r="P1806" s="9">
        <f t="shared" si="443"/>
        <v>0.45067408517012625</v>
      </c>
      <c r="Q1806" s="9">
        <f t="shared" si="444"/>
        <v>9.262939072483262E-3</v>
      </c>
      <c r="R1806" s="9">
        <f t="shared" si="445"/>
        <v>0.15282320931796645</v>
      </c>
      <c r="S1806" s="9">
        <f t="shared" si="446"/>
        <v>2.0635260309987465E-2</v>
      </c>
      <c r="T1806" s="9">
        <f t="shared" si="447"/>
        <v>0.17345846962795389</v>
      </c>
      <c r="U1806" s="9">
        <f t="shared" si="448"/>
        <v>0.46073186389899423</v>
      </c>
      <c r="V1806" s="9">
        <f t="shared" si="434"/>
        <v>0</v>
      </c>
      <c r="W1806" s="9">
        <f t="shared" si="435"/>
        <v>0</v>
      </c>
      <c r="X1806" s="9">
        <f t="shared" si="436"/>
        <v>1</v>
      </c>
      <c r="Y1806" s="9">
        <f t="shared" si="437"/>
        <v>0</v>
      </c>
      <c r="Z1806" s="9">
        <f t="shared" si="438"/>
        <v>0</v>
      </c>
      <c r="AA1806" s="9">
        <f t="shared" si="439"/>
        <v>0</v>
      </c>
      <c r="AB1806" s="9">
        <f t="shared" si="440"/>
        <v>0</v>
      </c>
      <c r="AC1806" s="9">
        <f t="shared" si="441"/>
        <v>0</v>
      </c>
      <c r="AD1806" s="9">
        <f t="shared" si="442"/>
        <v>1</v>
      </c>
    </row>
    <row r="1807" spans="1:30" x14ac:dyDescent="0.35">
      <c r="A1807" s="5">
        <v>1806</v>
      </c>
      <c r="B1807" s="3" t="s">
        <v>1756</v>
      </c>
      <c r="C1807" s="11">
        <v>20</v>
      </c>
      <c r="D1807" s="8">
        <v>4.5</v>
      </c>
      <c r="E1807" s="11">
        <v>0</v>
      </c>
      <c r="F1807" s="11">
        <v>5</v>
      </c>
      <c r="G1807" s="11">
        <v>0</v>
      </c>
      <c r="H1807" s="8">
        <v>12782000</v>
      </c>
      <c r="I1807" s="8">
        <v>12782000</v>
      </c>
      <c r="J1807" s="8">
        <v>3867000</v>
      </c>
      <c r="K1807" s="8">
        <v>430000</v>
      </c>
      <c r="L1807" s="8">
        <v>8475000</v>
      </c>
      <c r="M1807" s="8">
        <v>8905000</v>
      </c>
      <c r="N1807" s="8">
        <v>2060000</v>
      </c>
      <c r="O1807" s="8">
        <v>0.16850000000000001</v>
      </c>
      <c r="P1807" s="9">
        <f t="shared" si="443"/>
        <v>1</v>
      </c>
      <c r="Q1807" s="9">
        <f t="shared" si="444"/>
        <v>0.30253481458300735</v>
      </c>
      <c r="R1807" s="9">
        <f t="shared" si="445"/>
        <v>3.3641057737443282E-2</v>
      </c>
      <c r="S1807" s="9">
        <f t="shared" si="446"/>
        <v>0.6630417774996088</v>
      </c>
      <c r="T1807" s="9">
        <f t="shared" si="447"/>
        <v>0.6966828352370521</v>
      </c>
      <c r="U1807" s="9">
        <f t="shared" si="448"/>
        <v>0.16116413706775151</v>
      </c>
      <c r="V1807" s="9">
        <f t="shared" si="434"/>
        <v>0</v>
      </c>
      <c r="W1807" s="9">
        <f t="shared" si="435"/>
        <v>0</v>
      </c>
      <c r="X1807" s="9">
        <f t="shared" si="436"/>
        <v>1</v>
      </c>
      <c r="Y1807" s="9">
        <f t="shared" si="437"/>
        <v>0</v>
      </c>
      <c r="Z1807" s="9">
        <f t="shared" si="438"/>
        <v>0</v>
      </c>
      <c r="AA1807" s="9">
        <f t="shared" si="439"/>
        <v>0</v>
      </c>
      <c r="AB1807" s="9">
        <f t="shared" si="440"/>
        <v>0</v>
      </c>
      <c r="AC1807" s="9">
        <f t="shared" si="441"/>
        <v>0</v>
      </c>
      <c r="AD1807" s="9">
        <f t="shared" si="442"/>
        <v>1</v>
      </c>
    </row>
    <row r="1808" spans="1:30" x14ac:dyDescent="0.35">
      <c r="A1808" s="5">
        <v>1807</v>
      </c>
      <c r="B1808" s="3" t="s">
        <v>1085</v>
      </c>
      <c r="C1808" s="11">
        <v>20</v>
      </c>
      <c r="D1808" s="8">
        <v>7.5</v>
      </c>
      <c r="E1808" s="11">
        <v>0</v>
      </c>
      <c r="F1808" s="11">
        <v>5</v>
      </c>
      <c r="G1808" s="11">
        <v>0</v>
      </c>
      <c r="H1808" s="8">
        <v>9993000</v>
      </c>
      <c r="I1808" s="8">
        <v>10186000</v>
      </c>
      <c r="J1808" s="8">
        <v>1390000</v>
      </c>
      <c r="K1808" s="8">
        <v>3000</v>
      </c>
      <c r="L1808" s="8">
        <v>8783000</v>
      </c>
      <c r="M1808" s="8">
        <v>8786000</v>
      </c>
      <c r="N1808" s="8">
        <v>17721000</v>
      </c>
      <c r="O1808" s="8">
        <v>1.6186</v>
      </c>
      <c r="P1808" s="9">
        <f t="shared" si="443"/>
        <v>0.98105242489691735</v>
      </c>
      <c r="Q1808" s="9">
        <f t="shared" si="444"/>
        <v>0.13646181032790103</v>
      </c>
      <c r="R1808" s="9">
        <f t="shared" si="445"/>
        <v>2.9452189279403104E-4</v>
      </c>
      <c r="S1808" s="9">
        <f t="shared" si="446"/>
        <v>0.86226192813665814</v>
      </c>
      <c r="T1808" s="9">
        <f t="shared" si="447"/>
        <v>0.86255645002945214</v>
      </c>
      <c r="U1808" s="9">
        <f t="shared" si="448"/>
        <v>1.7397408207343412</v>
      </c>
      <c r="V1808" s="9">
        <f t="shared" si="434"/>
        <v>0</v>
      </c>
      <c r="W1808" s="9">
        <f t="shared" si="435"/>
        <v>0</v>
      </c>
      <c r="X1808" s="9">
        <f t="shared" si="436"/>
        <v>1</v>
      </c>
      <c r="Y1808" s="9">
        <f t="shared" si="437"/>
        <v>0</v>
      </c>
      <c r="Z1808" s="9">
        <f t="shared" si="438"/>
        <v>0</v>
      </c>
      <c r="AA1808" s="9">
        <f t="shared" si="439"/>
        <v>0</v>
      </c>
      <c r="AB1808" s="9">
        <f t="shared" si="440"/>
        <v>0</v>
      </c>
      <c r="AC1808" s="9">
        <f t="shared" si="441"/>
        <v>0</v>
      </c>
      <c r="AD1808" s="9">
        <f t="shared" si="442"/>
        <v>1</v>
      </c>
    </row>
    <row r="1809" spans="1:30" x14ac:dyDescent="0.35">
      <c r="A1809" s="5">
        <v>1808</v>
      </c>
      <c r="B1809" s="3" t="s">
        <v>1086</v>
      </c>
      <c r="C1809" s="11">
        <v>20</v>
      </c>
      <c r="D1809" s="8">
        <v>1</v>
      </c>
      <c r="E1809" s="11">
        <v>0</v>
      </c>
      <c r="F1809" s="11">
        <v>5</v>
      </c>
      <c r="G1809" s="11">
        <v>0</v>
      </c>
      <c r="H1809" s="8">
        <v>2241000</v>
      </c>
      <c r="I1809" s="8">
        <v>2241000</v>
      </c>
      <c r="J1809" s="8">
        <v>1040000</v>
      </c>
      <c r="K1809" s="8">
        <v>488000</v>
      </c>
      <c r="L1809" s="8">
        <v>703000</v>
      </c>
      <c r="M1809" s="8">
        <v>1191000</v>
      </c>
      <c r="N1809" s="8">
        <v>8295000</v>
      </c>
      <c r="O1809" s="8">
        <v>7.3700999999999999</v>
      </c>
      <c r="P1809" s="9">
        <f t="shared" si="443"/>
        <v>1</v>
      </c>
      <c r="Q1809" s="9">
        <f t="shared" si="444"/>
        <v>0.46407853636769297</v>
      </c>
      <c r="R1809" s="9">
        <f t="shared" si="445"/>
        <v>0.21775992860330209</v>
      </c>
      <c r="S1809" s="9">
        <f t="shared" si="446"/>
        <v>0.31369924141008476</v>
      </c>
      <c r="T1809" s="9">
        <f t="shared" si="447"/>
        <v>0.53145917001338683</v>
      </c>
      <c r="U1809" s="9">
        <f t="shared" si="448"/>
        <v>3.7014725568942435</v>
      </c>
      <c r="V1809" s="9">
        <f t="shared" si="434"/>
        <v>0</v>
      </c>
      <c r="W1809" s="9">
        <f t="shared" si="435"/>
        <v>0</v>
      </c>
      <c r="X1809" s="9">
        <f t="shared" si="436"/>
        <v>1</v>
      </c>
      <c r="Y1809" s="9">
        <f t="shared" si="437"/>
        <v>0</v>
      </c>
      <c r="Z1809" s="9">
        <f t="shared" si="438"/>
        <v>0</v>
      </c>
      <c r="AA1809" s="9">
        <f t="shared" si="439"/>
        <v>0</v>
      </c>
      <c r="AB1809" s="9">
        <f t="shared" si="440"/>
        <v>0</v>
      </c>
      <c r="AC1809" s="9">
        <f t="shared" si="441"/>
        <v>0</v>
      </c>
      <c r="AD1809" s="9">
        <f t="shared" si="442"/>
        <v>1</v>
      </c>
    </row>
    <row r="1810" spans="1:30" x14ac:dyDescent="0.35">
      <c r="A1810" s="5">
        <v>1809</v>
      </c>
      <c r="B1810" s="3" t="s">
        <v>1087</v>
      </c>
      <c r="C1810" s="11">
        <v>20</v>
      </c>
      <c r="D1810" s="8">
        <v>13</v>
      </c>
      <c r="E1810" s="11">
        <v>0</v>
      </c>
      <c r="F1810" s="11">
        <v>5</v>
      </c>
      <c r="G1810" s="11">
        <v>0</v>
      </c>
      <c r="H1810" s="8">
        <v>42575000</v>
      </c>
      <c r="I1810" s="8">
        <v>303266000</v>
      </c>
      <c r="J1810" s="8">
        <v>39685000</v>
      </c>
      <c r="K1810" s="8">
        <v>320000</v>
      </c>
      <c r="L1810" s="8">
        <v>2809000</v>
      </c>
      <c r="M1810" s="8">
        <v>3129000</v>
      </c>
      <c r="N1810" s="8">
        <v>24114000</v>
      </c>
      <c r="O1810" s="8">
        <v>7.9000000000000001E-2</v>
      </c>
      <c r="P1810" s="9">
        <f t="shared" si="443"/>
        <v>0.14038830597561217</v>
      </c>
      <c r="Q1810" s="9">
        <f t="shared" si="444"/>
        <v>0.13085871808907032</v>
      </c>
      <c r="R1810" s="9">
        <f t="shared" si="445"/>
        <v>1.0551792815548067E-3</v>
      </c>
      <c r="S1810" s="9">
        <f t="shared" si="446"/>
        <v>9.2624956308982875E-3</v>
      </c>
      <c r="T1810" s="9">
        <f t="shared" si="447"/>
        <v>1.0317674912453095E-2</v>
      </c>
      <c r="U1810" s="9">
        <f t="shared" si="448"/>
        <v>7.95143537356644E-2</v>
      </c>
      <c r="V1810" s="9">
        <f t="shared" si="434"/>
        <v>0</v>
      </c>
      <c r="W1810" s="9">
        <f t="shared" si="435"/>
        <v>0</v>
      </c>
      <c r="X1810" s="9">
        <f t="shared" si="436"/>
        <v>1</v>
      </c>
      <c r="Y1810" s="9">
        <f t="shared" si="437"/>
        <v>0</v>
      </c>
      <c r="Z1810" s="9">
        <f t="shared" si="438"/>
        <v>0</v>
      </c>
      <c r="AA1810" s="9">
        <f t="shared" si="439"/>
        <v>0</v>
      </c>
      <c r="AB1810" s="9">
        <f t="shared" si="440"/>
        <v>0</v>
      </c>
      <c r="AC1810" s="9">
        <f t="shared" si="441"/>
        <v>0</v>
      </c>
      <c r="AD1810" s="9">
        <f t="shared" si="442"/>
        <v>1</v>
      </c>
    </row>
    <row r="1811" spans="1:30" x14ac:dyDescent="0.35">
      <c r="A1811" s="5">
        <v>1810</v>
      </c>
      <c r="B1811" s="3" t="s">
        <v>1088</v>
      </c>
      <c r="C1811" s="11">
        <v>20</v>
      </c>
      <c r="D1811" s="8">
        <v>5.5</v>
      </c>
      <c r="E1811" s="11">
        <v>0</v>
      </c>
      <c r="F1811" s="11">
        <v>5</v>
      </c>
      <c r="G1811" s="11">
        <v>0</v>
      </c>
      <c r="H1811" s="8">
        <v>17446000</v>
      </c>
      <c r="I1811" s="8">
        <v>47817000</v>
      </c>
      <c r="J1811" s="8">
        <v>26473000</v>
      </c>
      <c r="K1811" s="8">
        <v>21208000</v>
      </c>
      <c r="L1811" s="8">
        <v>121000</v>
      </c>
      <c r="M1811" s="8">
        <v>21329000</v>
      </c>
      <c r="N1811" s="8">
        <v>38534000</v>
      </c>
      <c r="O1811" s="8">
        <v>0.95209999999999995</v>
      </c>
      <c r="P1811" s="9">
        <f t="shared" si="443"/>
        <v>0.36484932137106052</v>
      </c>
      <c r="Q1811" s="9">
        <f t="shared" si="444"/>
        <v>0.55363155363155359</v>
      </c>
      <c r="R1811" s="9">
        <f t="shared" si="445"/>
        <v>0.44352426961122615</v>
      </c>
      <c r="S1811" s="9">
        <f t="shared" si="446"/>
        <v>2.5304807913503567E-3</v>
      </c>
      <c r="T1811" s="9">
        <f t="shared" si="447"/>
        <v>0.44605475040257647</v>
      </c>
      <c r="U1811" s="9">
        <f t="shared" si="448"/>
        <v>0.80586402325532758</v>
      </c>
      <c r="V1811" s="9">
        <f t="shared" si="434"/>
        <v>0</v>
      </c>
      <c r="W1811" s="9">
        <f t="shared" si="435"/>
        <v>0</v>
      </c>
      <c r="X1811" s="9">
        <f t="shared" si="436"/>
        <v>1</v>
      </c>
      <c r="Y1811" s="9">
        <f t="shared" si="437"/>
        <v>0</v>
      </c>
      <c r="Z1811" s="9">
        <f t="shared" si="438"/>
        <v>0</v>
      </c>
      <c r="AA1811" s="9">
        <f t="shared" si="439"/>
        <v>0</v>
      </c>
      <c r="AB1811" s="9">
        <f t="shared" si="440"/>
        <v>0</v>
      </c>
      <c r="AC1811" s="9">
        <f t="shared" si="441"/>
        <v>0</v>
      </c>
      <c r="AD1811" s="9">
        <f t="shared" si="442"/>
        <v>1</v>
      </c>
    </row>
    <row r="1812" spans="1:30" x14ac:dyDescent="0.35">
      <c r="A1812" s="5">
        <v>1811</v>
      </c>
      <c r="B1812" s="3" t="s">
        <v>1757</v>
      </c>
      <c r="C1812" s="11">
        <v>20</v>
      </c>
      <c r="D1812" s="8">
        <v>4.5</v>
      </c>
      <c r="E1812" s="11">
        <v>0</v>
      </c>
      <c r="F1812" s="11">
        <v>5</v>
      </c>
      <c r="G1812" s="11">
        <v>0</v>
      </c>
      <c r="H1812" s="8">
        <v>124000</v>
      </c>
      <c r="I1812" s="8">
        <v>124000</v>
      </c>
      <c r="J1812" s="8">
        <v>-110000</v>
      </c>
      <c r="K1812" s="8">
        <v>15000</v>
      </c>
      <c r="L1812" s="8">
        <v>219000</v>
      </c>
      <c r="M1812" s="8">
        <v>234000</v>
      </c>
      <c r="N1812" s="8">
        <v>134000</v>
      </c>
      <c r="O1812" s="8">
        <v>1.0806</v>
      </c>
      <c r="P1812" s="9">
        <f t="shared" si="443"/>
        <v>1</v>
      </c>
      <c r="Q1812" s="9">
        <f t="shared" si="444"/>
        <v>-0.88709677419354838</v>
      </c>
      <c r="R1812" s="9">
        <f t="shared" si="445"/>
        <v>0.12096774193548387</v>
      </c>
      <c r="S1812" s="9">
        <f t="shared" si="446"/>
        <v>1.7661290322580645</v>
      </c>
      <c r="T1812" s="9">
        <f t="shared" si="447"/>
        <v>1.8870967741935485</v>
      </c>
      <c r="U1812" s="9">
        <f t="shared" si="448"/>
        <v>1.0806451612903225</v>
      </c>
      <c r="V1812" s="9">
        <f t="shared" si="434"/>
        <v>0</v>
      </c>
      <c r="W1812" s="9">
        <f t="shared" si="435"/>
        <v>0</v>
      </c>
      <c r="X1812" s="9">
        <f t="shared" si="436"/>
        <v>1</v>
      </c>
      <c r="Y1812" s="9">
        <f t="shared" si="437"/>
        <v>0</v>
      </c>
      <c r="Z1812" s="9">
        <f t="shared" si="438"/>
        <v>0</v>
      </c>
      <c r="AA1812" s="9">
        <f t="shared" si="439"/>
        <v>0</v>
      </c>
      <c r="AB1812" s="9">
        <f t="shared" si="440"/>
        <v>0</v>
      </c>
      <c r="AC1812" s="9">
        <f t="shared" si="441"/>
        <v>0</v>
      </c>
      <c r="AD1812" s="9">
        <f t="shared" si="442"/>
        <v>1</v>
      </c>
    </row>
    <row r="1813" spans="1:30" x14ac:dyDescent="0.35">
      <c r="A1813" s="5">
        <v>1812</v>
      </c>
      <c r="B1813" s="3" t="s">
        <v>1089</v>
      </c>
      <c r="C1813" s="11">
        <v>20</v>
      </c>
      <c r="D1813" s="8">
        <v>6</v>
      </c>
      <c r="E1813" s="11">
        <v>0</v>
      </c>
      <c r="F1813" s="11">
        <v>5</v>
      </c>
      <c r="G1813" s="11">
        <v>0</v>
      </c>
      <c r="H1813" s="8">
        <v>1463000</v>
      </c>
      <c r="I1813" s="8">
        <v>2163000</v>
      </c>
      <c r="J1813" s="8">
        <v>1323000</v>
      </c>
      <c r="K1813" s="8">
        <v>110000</v>
      </c>
      <c r="L1813" s="8">
        <v>720000</v>
      </c>
      <c r="M1813" s="8">
        <v>830000</v>
      </c>
      <c r="N1813" s="8">
        <v>5826000</v>
      </c>
      <c r="O1813" s="8">
        <v>3.7806999999999999</v>
      </c>
      <c r="P1813" s="9">
        <f t="shared" si="443"/>
        <v>0.6763754045307443</v>
      </c>
      <c r="Q1813" s="9">
        <f t="shared" si="444"/>
        <v>0.61165048543689315</v>
      </c>
      <c r="R1813" s="9">
        <f t="shared" si="445"/>
        <v>5.0855293573740176E-2</v>
      </c>
      <c r="S1813" s="9">
        <f t="shared" si="446"/>
        <v>0.33287101248266299</v>
      </c>
      <c r="T1813" s="9">
        <f t="shared" si="447"/>
        <v>0.38372630605640312</v>
      </c>
      <c r="U1813" s="9">
        <f t="shared" si="448"/>
        <v>2.693481276005548</v>
      </c>
      <c r="V1813" s="9">
        <f t="shared" si="434"/>
        <v>0</v>
      </c>
      <c r="W1813" s="9">
        <f t="shared" si="435"/>
        <v>0</v>
      </c>
      <c r="X1813" s="9">
        <f t="shared" si="436"/>
        <v>1</v>
      </c>
      <c r="Y1813" s="9">
        <f t="shared" si="437"/>
        <v>0</v>
      </c>
      <c r="Z1813" s="9">
        <f t="shared" si="438"/>
        <v>0</v>
      </c>
      <c r="AA1813" s="9">
        <f t="shared" si="439"/>
        <v>0</v>
      </c>
      <c r="AB1813" s="9">
        <f t="shared" si="440"/>
        <v>0</v>
      </c>
      <c r="AC1813" s="9">
        <f t="shared" si="441"/>
        <v>0</v>
      </c>
      <c r="AD1813" s="9">
        <f t="shared" si="442"/>
        <v>1</v>
      </c>
    </row>
    <row r="1814" spans="1:30" x14ac:dyDescent="0.35">
      <c r="A1814" s="5">
        <v>1813</v>
      </c>
      <c r="B1814" s="3" t="s">
        <v>1758</v>
      </c>
      <c r="C1814" s="11">
        <v>20</v>
      </c>
      <c r="D1814" s="8">
        <v>7</v>
      </c>
      <c r="E1814" s="11">
        <v>0</v>
      </c>
      <c r="F1814" s="11">
        <v>5</v>
      </c>
      <c r="G1814" s="11">
        <v>0</v>
      </c>
      <c r="H1814" s="8">
        <v>38148000</v>
      </c>
      <c r="I1814" s="8">
        <v>44044000</v>
      </c>
      <c r="J1814" s="8">
        <v>521000</v>
      </c>
      <c r="K1814" s="8">
        <v>6049000</v>
      </c>
      <c r="L1814" s="8">
        <v>37464000</v>
      </c>
      <c r="M1814" s="8">
        <v>43513000</v>
      </c>
      <c r="N1814" s="8">
        <v>107466000</v>
      </c>
      <c r="O1814" s="8">
        <v>2.8826999999999998</v>
      </c>
      <c r="P1814" s="9">
        <f t="shared" si="443"/>
        <v>0.86613386613386611</v>
      </c>
      <c r="Q1814" s="9">
        <f t="shared" si="444"/>
        <v>1.1829080010898193E-2</v>
      </c>
      <c r="R1814" s="9">
        <f t="shared" si="445"/>
        <v>0.13733993279447826</v>
      </c>
      <c r="S1814" s="9">
        <f t="shared" si="446"/>
        <v>0.85060394151303242</v>
      </c>
      <c r="T1814" s="9">
        <f t="shared" si="447"/>
        <v>0.98794387430751063</v>
      </c>
      <c r="U1814" s="9">
        <f t="shared" si="448"/>
        <v>2.4399691217873034</v>
      </c>
      <c r="V1814" s="9">
        <f t="shared" si="434"/>
        <v>0</v>
      </c>
      <c r="W1814" s="9">
        <f t="shared" si="435"/>
        <v>0</v>
      </c>
      <c r="X1814" s="9">
        <f t="shared" si="436"/>
        <v>1</v>
      </c>
      <c r="Y1814" s="9">
        <f t="shared" si="437"/>
        <v>0</v>
      </c>
      <c r="Z1814" s="9">
        <f t="shared" si="438"/>
        <v>0</v>
      </c>
      <c r="AA1814" s="9">
        <f t="shared" si="439"/>
        <v>0</v>
      </c>
      <c r="AB1814" s="9">
        <f t="shared" si="440"/>
        <v>0</v>
      </c>
      <c r="AC1814" s="9">
        <f t="shared" si="441"/>
        <v>0</v>
      </c>
      <c r="AD1814" s="9">
        <f t="shared" si="442"/>
        <v>1</v>
      </c>
    </row>
    <row r="1815" spans="1:30" x14ac:dyDescent="0.35">
      <c r="A1815" s="5">
        <v>1814</v>
      </c>
      <c r="B1815" s="3" t="s">
        <v>1090</v>
      </c>
      <c r="C1815" s="11">
        <v>20</v>
      </c>
      <c r="D1815" s="8">
        <v>1.5</v>
      </c>
      <c r="E1815" s="11">
        <v>0</v>
      </c>
      <c r="F1815" s="11">
        <v>5</v>
      </c>
      <c r="G1815" s="11">
        <v>0</v>
      </c>
      <c r="H1815" s="8">
        <v>1703000</v>
      </c>
      <c r="I1815" s="8">
        <v>1703000</v>
      </c>
      <c r="J1815" s="8">
        <v>-133000</v>
      </c>
      <c r="K1815" s="8">
        <v>464000</v>
      </c>
      <c r="L1815" s="8">
        <v>872000</v>
      </c>
      <c r="M1815" s="8">
        <v>1336000</v>
      </c>
      <c r="N1815" s="8">
        <v>8402000</v>
      </c>
      <c r="O1815" s="8">
        <v>7.1966000000000001</v>
      </c>
      <c r="P1815" s="9">
        <f t="shared" si="443"/>
        <v>1</v>
      </c>
      <c r="Q1815" s="9">
        <f t="shared" si="444"/>
        <v>-7.8097475044039924E-2</v>
      </c>
      <c r="R1815" s="9">
        <f t="shared" si="445"/>
        <v>0.2724603640634175</v>
      </c>
      <c r="S1815" s="9">
        <f t="shared" si="446"/>
        <v>0.51203758073987082</v>
      </c>
      <c r="T1815" s="9">
        <f t="shared" si="447"/>
        <v>0.78449794480328827</v>
      </c>
      <c r="U1815" s="9">
        <f t="shared" si="448"/>
        <v>4.9336465061655899</v>
      </c>
      <c r="V1815" s="9">
        <f t="shared" si="434"/>
        <v>0</v>
      </c>
      <c r="W1815" s="9">
        <f t="shared" si="435"/>
        <v>0</v>
      </c>
      <c r="X1815" s="9">
        <f t="shared" si="436"/>
        <v>1</v>
      </c>
      <c r="Y1815" s="9">
        <f t="shared" si="437"/>
        <v>0</v>
      </c>
      <c r="Z1815" s="9">
        <f t="shared" si="438"/>
        <v>0</v>
      </c>
      <c r="AA1815" s="9">
        <f t="shared" si="439"/>
        <v>0</v>
      </c>
      <c r="AB1815" s="9">
        <f t="shared" si="440"/>
        <v>0</v>
      </c>
      <c r="AC1815" s="9">
        <f t="shared" si="441"/>
        <v>0</v>
      </c>
      <c r="AD1815" s="9">
        <f t="shared" si="442"/>
        <v>1</v>
      </c>
    </row>
    <row r="1816" spans="1:30" x14ac:dyDescent="0.35">
      <c r="A1816" s="5">
        <v>1815</v>
      </c>
      <c r="B1816" s="3" t="s">
        <v>1090</v>
      </c>
      <c r="C1816" s="11">
        <v>20</v>
      </c>
      <c r="D1816" s="8">
        <v>1</v>
      </c>
      <c r="E1816" s="11">
        <v>0</v>
      </c>
      <c r="F1816" s="11">
        <v>5</v>
      </c>
      <c r="G1816" s="11">
        <v>0</v>
      </c>
      <c r="H1816" s="8">
        <v>816000</v>
      </c>
      <c r="I1816" s="8">
        <v>816000</v>
      </c>
      <c r="J1816" s="8">
        <v>231000</v>
      </c>
      <c r="K1816" s="8">
        <v>513000</v>
      </c>
      <c r="L1816" s="8">
        <v>72000</v>
      </c>
      <c r="M1816" s="8">
        <v>585000</v>
      </c>
      <c r="N1816" s="8">
        <v>1102000</v>
      </c>
      <c r="O1816" s="8">
        <v>2.7010000000000001</v>
      </c>
      <c r="P1816" s="9">
        <f t="shared" si="443"/>
        <v>1</v>
      </c>
      <c r="Q1816" s="9">
        <f t="shared" si="444"/>
        <v>0.28308823529411764</v>
      </c>
      <c r="R1816" s="9">
        <f t="shared" si="445"/>
        <v>0.62867647058823528</v>
      </c>
      <c r="S1816" s="9">
        <f t="shared" si="446"/>
        <v>8.8235294117647065E-2</v>
      </c>
      <c r="T1816" s="9">
        <f t="shared" si="447"/>
        <v>0.71691176470588236</v>
      </c>
      <c r="U1816" s="9">
        <f t="shared" si="448"/>
        <v>1.3504901960784315</v>
      </c>
      <c r="V1816" s="9">
        <f t="shared" si="434"/>
        <v>0</v>
      </c>
      <c r="W1816" s="9">
        <f t="shared" si="435"/>
        <v>0</v>
      </c>
      <c r="X1816" s="9">
        <f t="shared" si="436"/>
        <v>1</v>
      </c>
      <c r="Y1816" s="9">
        <f t="shared" si="437"/>
        <v>0</v>
      </c>
      <c r="Z1816" s="9">
        <f t="shared" si="438"/>
        <v>0</v>
      </c>
      <c r="AA1816" s="9">
        <f t="shared" si="439"/>
        <v>0</v>
      </c>
      <c r="AB1816" s="9">
        <f t="shared" si="440"/>
        <v>0</v>
      </c>
      <c r="AC1816" s="9">
        <f t="shared" si="441"/>
        <v>0</v>
      </c>
      <c r="AD1816" s="9">
        <f t="shared" si="442"/>
        <v>1</v>
      </c>
    </row>
    <row r="1817" spans="1:30" x14ac:dyDescent="0.35">
      <c r="A1817" s="5">
        <v>1816</v>
      </c>
      <c r="B1817" s="3" t="s">
        <v>1090</v>
      </c>
      <c r="C1817" s="11">
        <v>20</v>
      </c>
      <c r="D1817" s="8">
        <v>8.5</v>
      </c>
      <c r="E1817" s="11">
        <v>0</v>
      </c>
      <c r="F1817" s="11">
        <v>5</v>
      </c>
      <c r="G1817" s="11">
        <v>0</v>
      </c>
      <c r="H1817" s="8">
        <v>10905000</v>
      </c>
      <c r="I1817" s="8">
        <v>13463000</v>
      </c>
      <c r="J1817" s="8">
        <v>8447000</v>
      </c>
      <c r="K1817" s="8">
        <v>2756000</v>
      </c>
      <c r="L1817" s="8">
        <v>1260000</v>
      </c>
      <c r="M1817" s="8">
        <v>4016000</v>
      </c>
      <c r="N1817" s="8">
        <v>70158000</v>
      </c>
      <c r="O1817" s="8">
        <v>5.3409000000000004</v>
      </c>
      <c r="P1817" s="9">
        <f t="shared" si="443"/>
        <v>0.80999777167050435</v>
      </c>
      <c r="Q1817" s="9">
        <f t="shared" si="444"/>
        <v>0.6274233083265246</v>
      </c>
      <c r="R1817" s="9">
        <f t="shared" si="445"/>
        <v>0.20470920300081705</v>
      </c>
      <c r="S1817" s="9">
        <f t="shared" si="446"/>
        <v>9.3589838817499812E-2</v>
      </c>
      <c r="T1817" s="9">
        <f t="shared" si="447"/>
        <v>0.29829904181831685</v>
      </c>
      <c r="U1817" s="9">
        <f t="shared" si="448"/>
        <v>5.2111713585382162</v>
      </c>
      <c r="V1817" s="9">
        <f t="shared" si="434"/>
        <v>0</v>
      </c>
      <c r="W1817" s="9">
        <f t="shared" si="435"/>
        <v>0</v>
      </c>
      <c r="X1817" s="9">
        <f t="shared" si="436"/>
        <v>1</v>
      </c>
      <c r="Y1817" s="9">
        <f t="shared" si="437"/>
        <v>0</v>
      </c>
      <c r="Z1817" s="9">
        <f t="shared" si="438"/>
        <v>0</v>
      </c>
      <c r="AA1817" s="9">
        <f t="shared" si="439"/>
        <v>0</v>
      </c>
      <c r="AB1817" s="9">
        <f t="shared" si="440"/>
        <v>0</v>
      </c>
      <c r="AC1817" s="9">
        <f t="shared" si="441"/>
        <v>0</v>
      </c>
      <c r="AD1817" s="9">
        <f t="shared" si="442"/>
        <v>1</v>
      </c>
    </row>
    <row r="1818" spans="1:30" x14ac:dyDescent="0.35">
      <c r="A1818" s="5">
        <v>1817</v>
      </c>
      <c r="B1818" s="3" t="s">
        <v>1091</v>
      </c>
      <c r="C1818" s="11">
        <v>20</v>
      </c>
      <c r="D1818" s="8">
        <v>10</v>
      </c>
      <c r="E1818" s="11">
        <v>0</v>
      </c>
      <c r="F1818" s="11">
        <v>5</v>
      </c>
      <c r="G1818" s="11">
        <v>0</v>
      </c>
      <c r="H1818" s="8">
        <v>42422000</v>
      </c>
      <c r="I1818" s="8">
        <v>69021000</v>
      </c>
      <c r="J1818" s="8">
        <v>37829000</v>
      </c>
      <c r="K1818" s="8">
        <v>21850000</v>
      </c>
      <c r="L1818" s="8">
        <v>9331000</v>
      </c>
      <c r="M1818" s="8">
        <v>31181000</v>
      </c>
      <c r="N1818" s="8">
        <v>512063000</v>
      </c>
      <c r="O1818" s="8">
        <v>8.6861999999999995</v>
      </c>
      <c r="P1818" s="9">
        <f t="shared" si="443"/>
        <v>0.61462453456194488</v>
      </c>
      <c r="Q1818" s="9">
        <f t="shared" si="444"/>
        <v>0.54807956998594631</v>
      </c>
      <c r="R1818" s="9">
        <f t="shared" si="445"/>
        <v>0.31657031917822109</v>
      </c>
      <c r="S1818" s="9">
        <f t="shared" si="446"/>
        <v>0.13519073905043394</v>
      </c>
      <c r="T1818" s="9">
        <f t="shared" si="447"/>
        <v>0.45176105822865503</v>
      </c>
      <c r="U1818" s="9">
        <f t="shared" si="448"/>
        <v>7.4189449587806608</v>
      </c>
      <c r="V1818" s="9">
        <f t="shared" si="434"/>
        <v>0</v>
      </c>
      <c r="W1818" s="9">
        <f t="shared" si="435"/>
        <v>0</v>
      </c>
      <c r="X1818" s="9">
        <f t="shared" si="436"/>
        <v>1</v>
      </c>
      <c r="Y1818" s="9">
        <f t="shared" si="437"/>
        <v>0</v>
      </c>
      <c r="Z1818" s="9">
        <f t="shared" si="438"/>
        <v>0</v>
      </c>
      <c r="AA1818" s="9">
        <f t="shared" si="439"/>
        <v>0</v>
      </c>
      <c r="AB1818" s="9">
        <f t="shared" si="440"/>
        <v>0</v>
      </c>
      <c r="AC1818" s="9">
        <f t="shared" si="441"/>
        <v>0</v>
      </c>
      <c r="AD1818" s="9">
        <f t="shared" si="442"/>
        <v>1</v>
      </c>
    </row>
    <row r="1819" spans="1:30" ht="29" x14ac:dyDescent="0.35">
      <c r="A1819" s="5">
        <v>1818</v>
      </c>
      <c r="B1819" s="3" t="s">
        <v>1092</v>
      </c>
      <c r="C1819" s="11">
        <v>20</v>
      </c>
      <c r="D1819" s="8">
        <v>4.5</v>
      </c>
      <c r="E1819" s="11">
        <v>0</v>
      </c>
      <c r="F1819" s="11">
        <v>5</v>
      </c>
      <c r="G1819" s="11">
        <v>0</v>
      </c>
      <c r="H1819" s="8">
        <v>1193272000</v>
      </c>
      <c r="I1819" s="8">
        <v>1200449000</v>
      </c>
      <c r="J1819" s="8">
        <v>108773000</v>
      </c>
      <c r="K1819" s="8">
        <v>602336000</v>
      </c>
      <c r="L1819" s="8">
        <v>489240000</v>
      </c>
      <c r="M1819" s="8">
        <v>1091576000</v>
      </c>
      <c r="N1819" s="8">
        <v>1257443000</v>
      </c>
      <c r="O1819" s="8">
        <v>1.0337000000000001</v>
      </c>
      <c r="P1819" s="9">
        <f t="shared" si="443"/>
        <v>0.9940214036581313</v>
      </c>
      <c r="Q1819" s="9">
        <f t="shared" si="444"/>
        <v>9.0610263326472013E-2</v>
      </c>
      <c r="R1819" s="9">
        <f t="shared" si="445"/>
        <v>0.50175892520215348</v>
      </c>
      <c r="S1819" s="9">
        <f t="shared" si="446"/>
        <v>0.40754750930693434</v>
      </c>
      <c r="T1819" s="9">
        <f t="shared" si="447"/>
        <v>0.90930643450908788</v>
      </c>
      <c r="U1819" s="9">
        <f t="shared" si="448"/>
        <v>1.0474772356010127</v>
      </c>
      <c r="V1819" s="9">
        <f t="shared" si="434"/>
        <v>0</v>
      </c>
      <c r="W1819" s="9">
        <f t="shared" si="435"/>
        <v>0</v>
      </c>
      <c r="X1819" s="9">
        <f t="shared" si="436"/>
        <v>1</v>
      </c>
      <c r="Y1819" s="9">
        <f t="shared" si="437"/>
        <v>0</v>
      </c>
      <c r="Z1819" s="9">
        <f t="shared" si="438"/>
        <v>0</v>
      </c>
      <c r="AA1819" s="9">
        <f t="shared" si="439"/>
        <v>0</v>
      </c>
      <c r="AB1819" s="9">
        <f t="shared" si="440"/>
        <v>0</v>
      </c>
      <c r="AC1819" s="9">
        <f t="shared" si="441"/>
        <v>0</v>
      </c>
      <c r="AD1819" s="9">
        <f t="shared" si="442"/>
        <v>1</v>
      </c>
    </row>
    <row r="1820" spans="1:30" x14ac:dyDescent="0.35">
      <c r="A1820" s="5">
        <v>1819</v>
      </c>
      <c r="B1820" s="3" t="s">
        <v>1759</v>
      </c>
      <c r="C1820" s="11">
        <v>20</v>
      </c>
      <c r="D1820" s="8">
        <v>3</v>
      </c>
      <c r="E1820" s="11">
        <v>0</v>
      </c>
      <c r="F1820" s="11">
        <v>5</v>
      </c>
      <c r="G1820" s="11">
        <v>0</v>
      </c>
      <c r="H1820" s="8">
        <v>4986000</v>
      </c>
      <c r="I1820" s="8">
        <v>4986000</v>
      </c>
      <c r="J1820" s="8">
        <v>-6636000</v>
      </c>
      <c r="K1820" s="8">
        <v>200000</v>
      </c>
      <c r="L1820" s="8">
        <v>11412000</v>
      </c>
      <c r="M1820" s="8">
        <v>11612000</v>
      </c>
      <c r="N1820" s="8">
        <v>826000</v>
      </c>
      <c r="O1820" s="8">
        <v>0.15160000000000001</v>
      </c>
      <c r="P1820" s="9">
        <f t="shared" si="443"/>
        <v>1</v>
      </c>
      <c r="Q1820" s="9">
        <f t="shared" si="444"/>
        <v>-1.3309265944645006</v>
      </c>
      <c r="R1820" s="9">
        <f t="shared" si="445"/>
        <v>4.011231448054553E-2</v>
      </c>
      <c r="S1820" s="9">
        <f t="shared" si="446"/>
        <v>2.2888086642599279</v>
      </c>
      <c r="T1820" s="9">
        <f t="shared" si="447"/>
        <v>2.3289209787404732</v>
      </c>
      <c r="U1820" s="9">
        <f t="shared" si="448"/>
        <v>0.16566385880465304</v>
      </c>
      <c r="V1820" s="9">
        <f t="shared" si="434"/>
        <v>0</v>
      </c>
      <c r="W1820" s="9">
        <f t="shared" si="435"/>
        <v>0</v>
      </c>
      <c r="X1820" s="9">
        <f t="shared" si="436"/>
        <v>1</v>
      </c>
      <c r="Y1820" s="9">
        <f t="shared" si="437"/>
        <v>0</v>
      </c>
      <c r="Z1820" s="9">
        <f t="shared" si="438"/>
        <v>0</v>
      </c>
      <c r="AA1820" s="9">
        <f t="shared" si="439"/>
        <v>0</v>
      </c>
      <c r="AB1820" s="9">
        <f t="shared" si="440"/>
        <v>0</v>
      </c>
      <c r="AC1820" s="9">
        <f t="shared" si="441"/>
        <v>0</v>
      </c>
      <c r="AD1820" s="9">
        <f t="shared" si="442"/>
        <v>1</v>
      </c>
    </row>
    <row r="1821" spans="1:30" x14ac:dyDescent="0.35">
      <c r="A1821" s="5">
        <v>1820</v>
      </c>
      <c r="B1821" s="3" t="s">
        <v>1760</v>
      </c>
      <c r="C1821" s="11">
        <v>20</v>
      </c>
      <c r="D1821" s="8">
        <v>8.5</v>
      </c>
      <c r="E1821" s="11">
        <v>0</v>
      </c>
      <c r="F1821" s="11">
        <v>5</v>
      </c>
      <c r="G1821" s="11">
        <v>0</v>
      </c>
      <c r="H1821" s="8">
        <v>19599000</v>
      </c>
      <c r="I1821" s="8">
        <v>19599000</v>
      </c>
      <c r="J1821" s="8">
        <v>-3187000</v>
      </c>
      <c r="K1821" s="8">
        <v>11585000</v>
      </c>
      <c r="L1821" s="8">
        <v>1654000</v>
      </c>
      <c r="M1821" s="8">
        <v>13239000</v>
      </c>
      <c r="N1821" s="8">
        <v>9793000</v>
      </c>
      <c r="O1821" s="8">
        <v>0.62890000000000001</v>
      </c>
      <c r="P1821" s="9">
        <f t="shared" si="443"/>
        <v>1</v>
      </c>
      <c r="Q1821" s="9">
        <f t="shared" si="444"/>
        <v>-0.16261033726210522</v>
      </c>
      <c r="R1821" s="9">
        <f t="shared" si="445"/>
        <v>0.59110158681565383</v>
      </c>
      <c r="S1821" s="9">
        <f t="shared" si="446"/>
        <v>8.4392060819429557E-2</v>
      </c>
      <c r="T1821" s="9">
        <f t="shared" si="447"/>
        <v>0.67549364763508346</v>
      </c>
      <c r="U1821" s="9">
        <f t="shared" si="448"/>
        <v>0.49966835042604213</v>
      </c>
      <c r="V1821" s="9">
        <f t="shared" si="434"/>
        <v>0</v>
      </c>
      <c r="W1821" s="9">
        <f t="shared" si="435"/>
        <v>0</v>
      </c>
      <c r="X1821" s="9">
        <f t="shared" si="436"/>
        <v>1</v>
      </c>
      <c r="Y1821" s="9">
        <f t="shared" si="437"/>
        <v>0</v>
      </c>
      <c r="Z1821" s="9">
        <f t="shared" si="438"/>
        <v>0</v>
      </c>
      <c r="AA1821" s="9">
        <f t="shared" si="439"/>
        <v>0</v>
      </c>
      <c r="AB1821" s="9">
        <f t="shared" si="440"/>
        <v>0</v>
      </c>
      <c r="AC1821" s="9">
        <f t="shared" si="441"/>
        <v>0</v>
      </c>
      <c r="AD1821" s="9">
        <f t="shared" si="442"/>
        <v>1</v>
      </c>
    </row>
    <row r="1822" spans="1:30" x14ac:dyDescent="0.35">
      <c r="A1822" s="5">
        <v>1821</v>
      </c>
      <c r="B1822" s="3" t="s">
        <v>1093</v>
      </c>
      <c r="C1822" s="11">
        <v>20</v>
      </c>
      <c r="D1822" s="8">
        <v>1.5</v>
      </c>
      <c r="E1822" s="11">
        <v>0</v>
      </c>
      <c r="F1822" s="11">
        <v>5</v>
      </c>
      <c r="G1822" s="11">
        <v>0</v>
      </c>
      <c r="H1822" s="8">
        <v>7248000</v>
      </c>
      <c r="I1822" s="8">
        <v>7248000</v>
      </c>
      <c r="J1822" s="8">
        <v>361000</v>
      </c>
      <c r="K1822" s="8">
        <v>271000</v>
      </c>
      <c r="L1822" s="8">
        <v>6566000</v>
      </c>
      <c r="M1822" s="8">
        <v>6837000</v>
      </c>
      <c r="N1822" s="8">
        <v>18382000</v>
      </c>
      <c r="O1822" s="8">
        <v>3.6574</v>
      </c>
      <c r="P1822" s="9">
        <f t="shared" si="443"/>
        <v>1</v>
      </c>
      <c r="Q1822" s="9">
        <f t="shared" si="444"/>
        <v>4.9806843267108165E-2</v>
      </c>
      <c r="R1822" s="9">
        <f t="shared" si="445"/>
        <v>3.7389624724061807E-2</v>
      </c>
      <c r="S1822" s="9">
        <f t="shared" si="446"/>
        <v>0.9059050772626932</v>
      </c>
      <c r="T1822" s="9">
        <f t="shared" si="447"/>
        <v>0.94329470198675491</v>
      </c>
      <c r="U1822" s="9">
        <f t="shared" si="448"/>
        <v>2.5361479028697573</v>
      </c>
      <c r="V1822" s="9">
        <f t="shared" si="434"/>
        <v>0</v>
      </c>
      <c r="W1822" s="9">
        <f t="shared" si="435"/>
        <v>0</v>
      </c>
      <c r="X1822" s="9">
        <f t="shared" si="436"/>
        <v>1</v>
      </c>
      <c r="Y1822" s="9">
        <f t="shared" si="437"/>
        <v>0</v>
      </c>
      <c r="Z1822" s="9">
        <f t="shared" si="438"/>
        <v>0</v>
      </c>
      <c r="AA1822" s="9">
        <f t="shared" si="439"/>
        <v>0</v>
      </c>
      <c r="AB1822" s="9">
        <f t="shared" si="440"/>
        <v>0</v>
      </c>
      <c r="AC1822" s="9">
        <f t="shared" si="441"/>
        <v>0</v>
      </c>
      <c r="AD1822" s="9">
        <f t="shared" si="442"/>
        <v>1</v>
      </c>
    </row>
    <row r="1823" spans="1:30" x14ac:dyDescent="0.35">
      <c r="A1823" s="5">
        <v>1822</v>
      </c>
      <c r="B1823" s="3" t="s">
        <v>1094</v>
      </c>
      <c r="C1823" s="11">
        <v>20</v>
      </c>
      <c r="D1823" s="8">
        <v>7</v>
      </c>
      <c r="E1823" s="11">
        <v>0</v>
      </c>
      <c r="F1823" s="11">
        <v>5</v>
      </c>
      <c r="G1823" s="11">
        <v>0</v>
      </c>
      <c r="H1823" s="8">
        <v>8127000</v>
      </c>
      <c r="I1823" s="8">
        <v>10635000</v>
      </c>
      <c r="J1823" s="8">
        <v>7820000</v>
      </c>
      <c r="K1823" s="8">
        <v>1661000</v>
      </c>
      <c r="L1823" s="8">
        <v>1143000</v>
      </c>
      <c r="M1823" s="8">
        <v>2804000</v>
      </c>
      <c r="N1823" s="8">
        <v>16170000</v>
      </c>
      <c r="O1823" s="8">
        <v>1.9302999999999999</v>
      </c>
      <c r="P1823" s="9">
        <f t="shared" si="443"/>
        <v>0.7641748942172073</v>
      </c>
      <c r="Q1823" s="9">
        <f t="shared" si="444"/>
        <v>0.73530794546309353</v>
      </c>
      <c r="R1823" s="9">
        <f t="shared" si="445"/>
        <v>0.15618241654913023</v>
      </c>
      <c r="S1823" s="9">
        <f t="shared" si="446"/>
        <v>0.10747531734837799</v>
      </c>
      <c r="T1823" s="9">
        <f t="shared" si="447"/>
        <v>0.26365773389750824</v>
      </c>
      <c r="U1823" s="9">
        <f t="shared" si="448"/>
        <v>1.5204513399153738</v>
      </c>
      <c r="V1823" s="9">
        <f t="shared" si="434"/>
        <v>0</v>
      </c>
      <c r="W1823" s="9">
        <f t="shared" si="435"/>
        <v>0</v>
      </c>
      <c r="X1823" s="9">
        <f t="shared" si="436"/>
        <v>1</v>
      </c>
      <c r="Y1823" s="9">
        <f t="shared" si="437"/>
        <v>0</v>
      </c>
      <c r="Z1823" s="9">
        <f t="shared" si="438"/>
        <v>0</v>
      </c>
      <c r="AA1823" s="9">
        <f t="shared" si="439"/>
        <v>0</v>
      </c>
      <c r="AB1823" s="9">
        <f t="shared" si="440"/>
        <v>0</v>
      </c>
      <c r="AC1823" s="9">
        <f t="shared" si="441"/>
        <v>0</v>
      </c>
      <c r="AD1823" s="9">
        <f t="shared" si="442"/>
        <v>1</v>
      </c>
    </row>
    <row r="1824" spans="1:30" x14ac:dyDescent="0.35">
      <c r="A1824" s="5">
        <v>1823</v>
      </c>
      <c r="B1824" s="3" t="s">
        <v>1095</v>
      </c>
      <c r="C1824" s="11">
        <v>20</v>
      </c>
      <c r="D1824" s="8">
        <v>2.5</v>
      </c>
      <c r="E1824" s="11">
        <v>0</v>
      </c>
      <c r="F1824" s="11">
        <v>5</v>
      </c>
      <c r="G1824" s="11">
        <v>0</v>
      </c>
      <c r="H1824" s="8">
        <v>2959000</v>
      </c>
      <c r="I1824" s="8">
        <v>2959000</v>
      </c>
      <c r="J1824" s="8">
        <v>2130000</v>
      </c>
      <c r="K1824" s="8">
        <v>722000</v>
      </c>
      <c r="L1824" s="8">
        <v>7000</v>
      </c>
      <c r="M1824" s="8">
        <v>729000</v>
      </c>
      <c r="N1824" s="8">
        <v>21261000</v>
      </c>
      <c r="O1824" s="8">
        <v>12.765499999999999</v>
      </c>
      <c r="P1824" s="9">
        <f t="shared" si="443"/>
        <v>1</v>
      </c>
      <c r="Q1824" s="9">
        <f t="shared" si="444"/>
        <v>0.71983778303480905</v>
      </c>
      <c r="R1824" s="9">
        <f t="shared" si="445"/>
        <v>0.24400135180804325</v>
      </c>
      <c r="S1824" s="9">
        <f t="shared" si="446"/>
        <v>2.3656640757012504E-3</v>
      </c>
      <c r="T1824" s="9">
        <f t="shared" si="447"/>
        <v>0.24636701588374452</v>
      </c>
      <c r="U1824" s="9">
        <f t="shared" si="448"/>
        <v>7.1851977019263265</v>
      </c>
      <c r="V1824" s="9">
        <f t="shared" si="434"/>
        <v>0</v>
      </c>
      <c r="W1824" s="9">
        <f t="shared" si="435"/>
        <v>0</v>
      </c>
      <c r="X1824" s="9">
        <f t="shared" si="436"/>
        <v>1</v>
      </c>
      <c r="Y1824" s="9">
        <f t="shared" si="437"/>
        <v>0</v>
      </c>
      <c r="Z1824" s="9">
        <f t="shared" si="438"/>
        <v>0</v>
      </c>
      <c r="AA1824" s="9">
        <f t="shared" si="439"/>
        <v>0</v>
      </c>
      <c r="AB1824" s="9">
        <f t="shared" si="440"/>
        <v>0</v>
      </c>
      <c r="AC1824" s="9">
        <f t="shared" si="441"/>
        <v>0</v>
      </c>
      <c r="AD1824" s="9">
        <f t="shared" si="442"/>
        <v>1</v>
      </c>
    </row>
    <row r="1825" spans="1:30" x14ac:dyDescent="0.35">
      <c r="A1825" s="5">
        <v>1824</v>
      </c>
      <c r="B1825" s="3" t="s">
        <v>1096</v>
      </c>
      <c r="C1825" s="11">
        <v>20</v>
      </c>
      <c r="D1825" s="8">
        <v>14.5</v>
      </c>
      <c r="E1825" s="11">
        <v>0</v>
      </c>
      <c r="F1825" s="11">
        <v>5</v>
      </c>
      <c r="G1825" s="11">
        <v>0</v>
      </c>
      <c r="H1825" s="8">
        <v>2848000</v>
      </c>
      <c r="I1825" s="8">
        <v>2848000</v>
      </c>
      <c r="J1825" s="8">
        <v>2786000</v>
      </c>
      <c r="K1825" s="8">
        <v>40000</v>
      </c>
      <c r="L1825" s="8">
        <v>13000</v>
      </c>
      <c r="M1825" s="8">
        <v>53000</v>
      </c>
      <c r="N1825" s="8">
        <v>3832000</v>
      </c>
      <c r="O1825" s="8">
        <v>1.2869999999999999</v>
      </c>
      <c r="P1825" s="9">
        <f t="shared" si="443"/>
        <v>1</v>
      </c>
      <c r="Q1825" s="9">
        <f t="shared" si="444"/>
        <v>0.9782303370786517</v>
      </c>
      <c r="R1825" s="9">
        <f t="shared" si="445"/>
        <v>1.4044943820224719E-2</v>
      </c>
      <c r="S1825" s="9">
        <f t="shared" si="446"/>
        <v>4.5646067415730336E-3</v>
      </c>
      <c r="T1825" s="9">
        <f t="shared" si="447"/>
        <v>1.8609550561797753E-2</v>
      </c>
      <c r="U1825" s="9">
        <f t="shared" si="448"/>
        <v>1.345505617977528</v>
      </c>
      <c r="V1825" s="9">
        <f t="shared" ref="V1825:V1888" si="449">IF(G1825=1,1,0)</f>
        <v>0</v>
      </c>
      <c r="W1825" s="9">
        <f t="shared" ref="W1825:W1888" si="450">IF(G1825=1,2,0)</f>
        <v>0</v>
      </c>
      <c r="X1825" s="9">
        <f t="shared" ref="X1825:X1888" si="451">IF(G1825=0,1,0)</f>
        <v>1</v>
      </c>
      <c r="Y1825" s="9">
        <f t="shared" ref="Y1825:Y1888" si="452">IF($F1825=0,1,0)</f>
        <v>0</v>
      </c>
      <c r="Z1825" s="9">
        <f t="shared" ref="Z1825:Z1888" si="453">IF($F1825=1,1,0)</f>
        <v>0</v>
      </c>
      <c r="AA1825" s="9">
        <f t="shared" ref="AA1825:AA1888" si="454">IF($F1825=2,1,0)</f>
        <v>0</v>
      </c>
      <c r="AB1825" s="9">
        <f t="shared" ref="AB1825:AB1888" si="455">IF($F1825=3,1,0)</f>
        <v>0</v>
      </c>
      <c r="AC1825" s="9">
        <f t="shared" ref="AC1825:AC1888" si="456">IF($F1825=4,1,0)</f>
        <v>0</v>
      </c>
      <c r="AD1825" s="9">
        <f t="shared" ref="AD1825:AD1888" si="457">IF($F1825=5,1,0)</f>
        <v>1</v>
      </c>
    </row>
    <row r="1826" spans="1:30" x14ac:dyDescent="0.35">
      <c r="A1826" s="5">
        <v>1825</v>
      </c>
      <c r="B1826" s="3" t="s">
        <v>1097</v>
      </c>
      <c r="C1826" s="11">
        <v>20</v>
      </c>
      <c r="D1826" s="8">
        <v>28</v>
      </c>
      <c r="E1826" s="11">
        <v>0</v>
      </c>
      <c r="F1826" s="11">
        <v>5</v>
      </c>
      <c r="G1826" s="11">
        <v>0</v>
      </c>
      <c r="H1826" s="8">
        <v>855000</v>
      </c>
      <c r="I1826" s="8">
        <v>855000</v>
      </c>
      <c r="J1826" s="8">
        <v>449000</v>
      </c>
      <c r="K1826" s="8">
        <v>288000</v>
      </c>
      <c r="L1826" s="8">
        <v>101000</v>
      </c>
      <c r="M1826" s="8">
        <v>389000</v>
      </c>
      <c r="N1826" s="8">
        <v>3549000</v>
      </c>
      <c r="O1826" s="8">
        <v>4.6421999999999999</v>
      </c>
      <c r="P1826" s="9">
        <f t="shared" si="443"/>
        <v>1</v>
      </c>
      <c r="Q1826" s="9">
        <f t="shared" si="444"/>
        <v>0.52514619883040936</v>
      </c>
      <c r="R1826" s="9">
        <f t="shared" si="445"/>
        <v>0.33684210526315789</v>
      </c>
      <c r="S1826" s="9">
        <f t="shared" si="446"/>
        <v>0.11812865497076024</v>
      </c>
      <c r="T1826" s="9">
        <f t="shared" si="447"/>
        <v>0.45497076023391814</v>
      </c>
      <c r="U1826" s="9">
        <f t="shared" si="448"/>
        <v>4.1508771929824562</v>
      </c>
      <c r="V1826" s="9">
        <f t="shared" si="449"/>
        <v>0</v>
      </c>
      <c r="W1826" s="9">
        <f t="shared" si="450"/>
        <v>0</v>
      </c>
      <c r="X1826" s="9">
        <f t="shared" si="451"/>
        <v>1</v>
      </c>
      <c r="Y1826" s="9">
        <f t="shared" si="452"/>
        <v>0</v>
      </c>
      <c r="Z1826" s="9">
        <f t="shared" si="453"/>
        <v>0</v>
      </c>
      <c r="AA1826" s="9">
        <f t="shared" si="454"/>
        <v>0</v>
      </c>
      <c r="AB1826" s="9">
        <f t="shared" si="455"/>
        <v>0</v>
      </c>
      <c r="AC1826" s="9">
        <f t="shared" si="456"/>
        <v>0</v>
      </c>
      <c r="AD1826" s="9">
        <f t="shared" si="457"/>
        <v>1</v>
      </c>
    </row>
    <row r="1827" spans="1:30" x14ac:dyDescent="0.35">
      <c r="A1827" s="5">
        <v>1826</v>
      </c>
      <c r="B1827" s="3" t="s">
        <v>1098</v>
      </c>
      <c r="C1827" s="11">
        <v>20</v>
      </c>
      <c r="D1827" s="8">
        <v>25.5</v>
      </c>
      <c r="E1827" s="11">
        <v>0</v>
      </c>
      <c r="F1827" s="11">
        <v>5</v>
      </c>
      <c r="G1827" s="11">
        <v>0</v>
      </c>
      <c r="H1827" s="8">
        <v>1833000</v>
      </c>
      <c r="I1827" s="8">
        <v>1884000</v>
      </c>
      <c r="J1827" s="8">
        <v>412000</v>
      </c>
      <c r="K1827" s="8">
        <v>200000</v>
      </c>
      <c r="L1827" s="8">
        <v>261000</v>
      </c>
      <c r="M1827" s="8">
        <v>461000</v>
      </c>
      <c r="N1827" s="8">
        <v>17908000</v>
      </c>
      <c r="O1827" s="8">
        <v>11.192500000000001</v>
      </c>
      <c r="P1827" s="9">
        <f t="shared" si="443"/>
        <v>0.97292993630573243</v>
      </c>
      <c r="Q1827" s="9">
        <f t="shared" si="444"/>
        <v>0.21868365180467092</v>
      </c>
      <c r="R1827" s="9">
        <f t="shared" si="445"/>
        <v>0.10615711252653928</v>
      </c>
      <c r="S1827" s="9">
        <f t="shared" si="446"/>
        <v>0.13853503184713375</v>
      </c>
      <c r="T1827" s="9">
        <f t="shared" si="447"/>
        <v>0.24469214437367304</v>
      </c>
      <c r="U1827" s="9">
        <f t="shared" si="448"/>
        <v>9.5053078556263273</v>
      </c>
      <c r="V1827" s="9">
        <f t="shared" si="449"/>
        <v>0</v>
      </c>
      <c r="W1827" s="9">
        <f t="shared" si="450"/>
        <v>0</v>
      </c>
      <c r="X1827" s="9">
        <f t="shared" si="451"/>
        <v>1</v>
      </c>
      <c r="Y1827" s="9">
        <f t="shared" si="452"/>
        <v>0</v>
      </c>
      <c r="Z1827" s="9">
        <f t="shared" si="453"/>
        <v>0</v>
      </c>
      <c r="AA1827" s="9">
        <f t="shared" si="454"/>
        <v>0</v>
      </c>
      <c r="AB1827" s="9">
        <f t="shared" si="455"/>
        <v>0</v>
      </c>
      <c r="AC1827" s="9">
        <f t="shared" si="456"/>
        <v>0</v>
      </c>
      <c r="AD1827" s="9">
        <f t="shared" si="457"/>
        <v>1</v>
      </c>
    </row>
    <row r="1828" spans="1:30" x14ac:dyDescent="0.35">
      <c r="A1828" s="5">
        <v>1827</v>
      </c>
      <c r="B1828" s="3" t="s">
        <v>1761</v>
      </c>
      <c r="C1828" s="11">
        <v>20</v>
      </c>
      <c r="D1828" s="8">
        <v>19.5</v>
      </c>
      <c r="E1828" s="11">
        <v>0</v>
      </c>
      <c r="F1828" s="11">
        <v>5</v>
      </c>
      <c r="G1828" s="11">
        <v>0</v>
      </c>
      <c r="H1828" s="8">
        <v>10137000</v>
      </c>
      <c r="I1828" s="8">
        <v>15654000</v>
      </c>
      <c r="J1828" s="8">
        <v>-33833000</v>
      </c>
      <c r="K1828" s="8">
        <v>49435000</v>
      </c>
      <c r="L1828" s="8">
        <v>42000</v>
      </c>
      <c r="M1828" s="8">
        <v>49477000</v>
      </c>
      <c r="N1828" s="8">
        <v>662000</v>
      </c>
      <c r="O1828" s="8">
        <v>4.0899999999999999E-2</v>
      </c>
      <c r="P1828" s="9">
        <f t="shared" si="443"/>
        <v>0.64756611728631663</v>
      </c>
      <c r="Q1828" s="9">
        <f t="shared" si="444"/>
        <v>-2.1613006260380732</v>
      </c>
      <c r="R1828" s="9">
        <f t="shared" si="445"/>
        <v>3.15797879136323</v>
      </c>
      <c r="S1828" s="9">
        <f t="shared" si="446"/>
        <v>2.6830203142966655E-3</v>
      </c>
      <c r="T1828" s="9">
        <f t="shared" si="447"/>
        <v>3.1606618116775267</v>
      </c>
      <c r="U1828" s="9">
        <f t="shared" si="448"/>
        <v>4.2289510668199824E-2</v>
      </c>
      <c r="V1828" s="9">
        <f t="shared" si="449"/>
        <v>0</v>
      </c>
      <c r="W1828" s="9">
        <f t="shared" si="450"/>
        <v>0</v>
      </c>
      <c r="X1828" s="9">
        <f t="shared" si="451"/>
        <v>1</v>
      </c>
      <c r="Y1828" s="9">
        <f t="shared" si="452"/>
        <v>0</v>
      </c>
      <c r="Z1828" s="9">
        <f t="shared" si="453"/>
        <v>0</v>
      </c>
      <c r="AA1828" s="9">
        <f t="shared" si="454"/>
        <v>0</v>
      </c>
      <c r="AB1828" s="9">
        <f t="shared" si="455"/>
        <v>0</v>
      </c>
      <c r="AC1828" s="9">
        <f t="shared" si="456"/>
        <v>0</v>
      </c>
      <c r="AD1828" s="9">
        <f t="shared" si="457"/>
        <v>1</v>
      </c>
    </row>
    <row r="1829" spans="1:30" x14ac:dyDescent="0.35">
      <c r="A1829" s="5">
        <v>1828</v>
      </c>
      <c r="B1829" s="3" t="s">
        <v>1099</v>
      </c>
      <c r="C1829" s="11">
        <v>20</v>
      </c>
      <c r="D1829" s="8">
        <v>13</v>
      </c>
      <c r="E1829" s="11">
        <v>0</v>
      </c>
      <c r="F1829" s="11">
        <v>5</v>
      </c>
      <c r="G1829" s="11">
        <v>0</v>
      </c>
      <c r="H1829" s="8">
        <v>11746000</v>
      </c>
      <c r="I1829" s="8">
        <v>11746000</v>
      </c>
      <c r="J1829" s="8">
        <v>6828000</v>
      </c>
      <c r="K1829" s="8">
        <v>500000</v>
      </c>
      <c r="L1829" s="8">
        <v>4408000</v>
      </c>
      <c r="M1829" s="8">
        <v>4908000</v>
      </c>
      <c r="N1829" s="8">
        <v>41689000</v>
      </c>
      <c r="O1829" s="8">
        <v>4.1932</v>
      </c>
      <c r="P1829" s="9">
        <f t="shared" si="443"/>
        <v>1</v>
      </c>
      <c r="Q1829" s="9">
        <f t="shared" si="444"/>
        <v>0.58130427379533456</v>
      </c>
      <c r="R1829" s="9">
        <f t="shared" si="445"/>
        <v>4.256768261535842E-2</v>
      </c>
      <c r="S1829" s="9">
        <f t="shared" si="446"/>
        <v>0.37527668993699981</v>
      </c>
      <c r="T1829" s="9">
        <f t="shared" si="447"/>
        <v>0.41784437255235823</v>
      </c>
      <c r="U1829" s="9">
        <f t="shared" si="448"/>
        <v>3.5492082411033543</v>
      </c>
      <c r="V1829" s="9">
        <f t="shared" si="449"/>
        <v>0</v>
      </c>
      <c r="W1829" s="9">
        <f t="shared" si="450"/>
        <v>0</v>
      </c>
      <c r="X1829" s="9">
        <f t="shared" si="451"/>
        <v>1</v>
      </c>
      <c r="Y1829" s="9">
        <f t="shared" si="452"/>
        <v>0</v>
      </c>
      <c r="Z1829" s="9">
        <f t="shared" si="453"/>
        <v>0</v>
      </c>
      <c r="AA1829" s="9">
        <f t="shared" si="454"/>
        <v>0</v>
      </c>
      <c r="AB1829" s="9">
        <f t="shared" si="455"/>
        <v>0</v>
      </c>
      <c r="AC1829" s="9">
        <f t="shared" si="456"/>
        <v>0</v>
      </c>
      <c r="AD1829" s="9">
        <f t="shared" si="457"/>
        <v>1</v>
      </c>
    </row>
    <row r="1830" spans="1:30" x14ac:dyDescent="0.35">
      <c r="A1830" s="5">
        <v>1829</v>
      </c>
      <c r="B1830" s="3" t="s">
        <v>1100</v>
      </c>
      <c r="C1830" s="11">
        <v>20</v>
      </c>
      <c r="D1830" s="8">
        <v>26</v>
      </c>
      <c r="E1830" s="11">
        <v>0</v>
      </c>
      <c r="F1830" s="11">
        <v>5</v>
      </c>
      <c r="G1830" s="11">
        <v>0</v>
      </c>
      <c r="H1830" s="8">
        <v>7951000</v>
      </c>
      <c r="I1830" s="8">
        <v>7951000</v>
      </c>
      <c r="J1830" s="8">
        <v>7378000</v>
      </c>
      <c r="K1830" s="8">
        <v>426000</v>
      </c>
      <c r="L1830" s="8">
        <v>137000</v>
      </c>
      <c r="M1830" s="8">
        <v>563000</v>
      </c>
      <c r="N1830" s="8">
        <v>3818000</v>
      </c>
      <c r="O1830" s="8">
        <v>0.49809999999999999</v>
      </c>
      <c r="P1830" s="9">
        <f t="shared" si="443"/>
        <v>1</v>
      </c>
      <c r="Q1830" s="9">
        <f t="shared" si="444"/>
        <v>0.92793359325870961</v>
      </c>
      <c r="R1830" s="9">
        <f t="shared" si="445"/>
        <v>5.3578166268393915E-2</v>
      </c>
      <c r="S1830" s="9">
        <f t="shared" si="446"/>
        <v>1.7230537039366119E-2</v>
      </c>
      <c r="T1830" s="9">
        <f t="shared" si="447"/>
        <v>7.0808703307760026E-2</v>
      </c>
      <c r="U1830" s="9">
        <f t="shared" si="448"/>
        <v>0.48019117092189662</v>
      </c>
      <c r="V1830" s="9">
        <f t="shared" si="449"/>
        <v>0</v>
      </c>
      <c r="W1830" s="9">
        <f t="shared" si="450"/>
        <v>0</v>
      </c>
      <c r="X1830" s="9">
        <f t="shared" si="451"/>
        <v>1</v>
      </c>
      <c r="Y1830" s="9">
        <f t="shared" si="452"/>
        <v>0</v>
      </c>
      <c r="Z1830" s="9">
        <f t="shared" si="453"/>
        <v>0</v>
      </c>
      <c r="AA1830" s="9">
        <f t="shared" si="454"/>
        <v>0</v>
      </c>
      <c r="AB1830" s="9">
        <f t="shared" si="455"/>
        <v>0</v>
      </c>
      <c r="AC1830" s="9">
        <f t="shared" si="456"/>
        <v>0</v>
      </c>
      <c r="AD1830" s="9">
        <f t="shared" si="457"/>
        <v>1</v>
      </c>
    </row>
    <row r="1831" spans="1:30" x14ac:dyDescent="0.35">
      <c r="A1831" s="5">
        <v>1830</v>
      </c>
      <c r="B1831" s="3" t="s">
        <v>1762</v>
      </c>
      <c r="C1831" s="11">
        <v>20</v>
      </c>
      <c r="D1831" s="8">
        <v>14.5</v>
      </c>
      <c r="E1831" s="11">
        <v>0</v>
      </c>
      <c r="F1831" s="11">
        <v>5</v>
      </c>
      <c r="G1831" s="11">
        <v>0</v>
      </c>
      <c r="H1831" s="8">
        <v>220000</v>
      </c>
      <c r="I1831" s="8">
        <v>220000</v>
      </c>
      <c r="J1831" s="8">
        <v>-2614000</v>
      </c>
      <c r="K1831" s="8">
        <v>2592000</v>
      </c>
      <c r="L1831" s="8">
        <v>142000</v>
      </c>
      <c r="M1831" s="8">
        <v>2734000</v>
      </c>
      <c r="N1831" s="8">
        <v>2049000</v>
      </c>
      <c r="O1831" s="8">
        <v>8.7190999999999992</v>
      </c>
      <c r="P1831" s="9">
        <f t="shared" si="443"/>
        <v>1</v>
      </c>
      <c r="Q1831" s="9">
        <f t="shared" si="444"/>
        <v>-11.881818181818181</v>
      </c>
      <c r="R1831" s="9">
        <f t="shared" si="445"/>
        <v>11.781818181818181</v>
      </c>
      <c r="S1831" s="9">
        <f t="shared" si="446"/>
        <v>0.6454545454545455</v>
      </c>
      <c r="T1831" s="9">
        <f t="shared" si="447"/>
        <v>12.427272727272728</v>
      </c>
      <c r="U1831" s="9">
        <f t="shared" si="448"/>
        <v>9.3136363636363644</v>
      </c>
      <c r="V1831" s="9">
        <f t="shared" si="449"/>
        <v>0</v>
      </c>
      <c r="W1831" s="9">
        <f t="shared" si="450"/>
        <v>0</v>
      </c>
      <c r="X1831" s="9">
        <f t="shared" si="451"/>
        <v>1</v>
      </c>
      <c r="Y1831" s="9">
        <f t="shared" si="452"/>
        <v>0</v>
      </c>
      <c r="Z1831" s="9">
        <f t="shared" si="453"/>
        <v>0</v>
      </c>
      <c r="AA1831" s="9">
        <f t="shared" si="454"/>
        <v>0</v>
      </c>
      <c r="AB1831" s="9">
        <f t="shared" si="455"/>
        <v>0</v>
      </c>
      <c r="AC1831" s="9">
        <f t="shared" si="456"/>
        <v>0</v>
      </c>
      <c r="AD1831" s="9">
        <f t="shared" si="457"/>
        <v>1</v>
      </c>
    </row>
    <row r="1832" spans="1:30" x14ac:dyDescent="0.35">
      <c r="A1832" s="5">
        <v>1831</v>
      </c>
      <c r="B1832" s="3" t="s">
        <v>1763</v>
      </c>
      <c r="C1832" s="11">
        <v>20</v>
      </c>
      <c r="D1832" s="8">
        <v>4.5</v>
      </c>
      <c r="E1832" s="11">
        <v>0</v>
      </c>
      <c r="F1832" s="11">
        <v>5</v>
      </c>
      <c r="G1832" s="11">
        <v>0</v>
      </c>
      <c r="H1832" s="8">
        <v>6529000</v>
      </c>
      <c r="I1832" s="8">
        <v>6709000</v>
      </c>
      <c r="J1832" s="8">
        <v>6198000</v>
      </c>
      <c r="K1832" s="8">
        <v>44000</v>
      </c>
      <c r="L1832" s="8">
        <v>457000</v>
      </c>
      <c r="M1832" s="8">
        <v>501000</v>
      </c>
      <c r="N1832" s="8">
        <v>2262000</v>
      </c>
      <c r="O1832" s="8">
        <v>0.35099999999999998</v>
      </c>
      <c r="P1832" s="9">
        <f t="shared" si="443"/>
        <v>0.97317036816217017</v>
      </c>
      <c r="Q1832" s="9">
        <f t="shared" si="444"/>
        <v>0.9238336562826055</v>
      </c>
      <c r="R1832" s="9">
        <f t="shared" si="445"/>
        <v>6.5583544492472797E-3</v>
      </c>
      <c r="S1832" s="9">
        <f t="shared" si="446"/>
        <v>6.8117454166045616E-2</v>
      </c>
      <c r="T1832" s="9">
        <f t="shared" si="447"/>
        <v>7.4675808615292896E-2</v>
      </c>
      <c r="U1832" s="9">
        <f t="shared" si="448"/>
        <v>0.33715904009539427</v>
      </c>
      <c r="V1832" s="9">
        <f t="shared" si="449"/>
        <v>0</v>
      </c>
      <c r="W1832" s="9">
        <f t="shared" si="450"/>
        <v>0</v>
      </c>
      <c r="X1832" s="9">
        <f t="shared" si="451"/>
        <v>1</v>
      </c>
      <c r="Y1832" s="9">
        <f t="shared" si="452"/>
        <v>0</v>
      </c>
      <c r="Z1832" s="9">
        <f t="shared" si="453"/>
        <v>0</v>
      </c>
      <c r="AA1832" s="9">
        <f t="shared" si="454"/>
        <v>0</v>
      </c>
      <c r="AB1832" s="9">
        <f t="shared" si="455"/>
        <v>0</v>
      </c>
      <c r="AC1832" s="9">
        <f t="shared" si="456"/>
        <v>0</v>
      </c>
      <c r="AD1832" s="9">
        <f t="shared" si="457"/>
        <v>1</v>
      </c>
    </row>
    <row r="1833" spans="1:30" x14ac:dyDescent="0.35">
      <c r="A1833" s="5">
        <v>1832</v>
      </c>
      <c r="B1833" s="3" t="s">
        <v>1101</v>
      </c>
      <c r="C1833" s="11">
        <v>20</v>
      </c>
      <c r="D1833" s="8">
        <v>7</v>
      </c>
      <c r="E1833" s="11">
        <v>0</v>
      </c>
      <c r="F1833" s="11">
        <v>5</v>
      </c>
      <c r="G1833" s="11">
        <v>0</v>
      </c>
      <c r="H1833" s="8">
        <v>8471000</v>
      </c>
      <c r="I1833" s="8">
        <v>8510000</v>
      </c>
      <c r="J1833" s="8">
        <v>1027000</v>
      </c>
      <c r="K1833" s="8">
        <v>6127000</v>
      </c>
      <c r="L1833" s="8">
        <v>1316000</v>
      </c>
      <c r="M1833" s="8">
        <v>7443000</v>
      </c>
      <c r="N1833" s="8">
        <v>4718000</v>
      </c>
      <c r="O1833" s="8">
        <v>0.49180000000000001</v>
      </c>
      <c r="P1833" s="9">
        <f t="shared" si="443"/>
        <v>0.99541715628672145</v>
      </c>
      <c r="Q1833" s="9">
        <f t="shared" si="444"/>
        <v>0.12068155111633372</v>
      </c>
      <c r="R1833" s="9">
        <f t="shared" si="445"/>
        <v>0.71997649823736776</v>
      </c>
      <c r="S1833" s="9">
        <f t="shared" si="446"/>
        <v>0.154641598119859</v>
      </c>
      <c r="T1833" s="9">
        <f t="shared" si="447"/>
        <v>0.87461809635722676</v>
      </c>
      <c r="U1833" s="9">
        <f t="shared" si="448"/>
        <v>0.55440658049353697</v>
      </c>
      <c r="V1833" s="9">
        <f t="shared" si="449"/>
        <v>0</v>
      </c>
      <c r="W1833" s="9">
        <f t="shared" si="450"/>
        <v>0</v>
      </c>
      <c r="X1833" s="9">
        <f t="shared" si="451"/>
        <v>1</v>
      </c>
      <c r="Y1833" s="9">
        <f t="shared" si="452"/>
        <v>0</v>
      </c>
      <c r="Z1833" s="9">
        <f t="shared" si="453"/>
        <v>0</v>
      </c>
      <c r="AA1833" s="9">
        <f t="shared" si="454"/>
        <v>0</v>
      </c>
      <c r="AB1833" s="9">
        <f t="shared" si="455"/>
        <v>0</v>
      </c>
      <c r="AC1833" s="9">
        <f t="shared" si="456"/>
        <v>0</v>
      </c>
      <c r="AD1833" s="9">
        <f t="shared" si="457"/>
        <v>1</v>
      </c>
    </row>
    <row r="1834" spans="1:30" x14ac:dyDescent="0.35">
      <c r="A1834" s="5">
        <v>1833</v>
      </c>
      <c r="B1834" s="3" t="s">
        <v>1764</v>
      </c>
      <c r="C1834" s="11">
        <v>20</v>
      </c>
      <c r="D1834" s="8">
        <v>2</v>
      </c>
      <c r="E1834" s="11">
        <v>0</v>
      </c>
      <c r="F1834" s="11">
        <v>5</v>
      </c>
      <c r="G1834" s="11">
        <v>0</v>
      </c>
      <c r="H1834" s="8">
        <v>15267000</v>
      </c>
      <c r="I1834" s="8">
        <v>15267000</v>
      </c>
      <c r="J1834" s="8">
        <v>-29000</v>
      </c>
      <c r="K1834" s="8">
        <v>14548000</v>
      </c>
      <c r="L1834" s="8">
        <v>738000</v>
      </c>
      <c r="M1834" s="8">
        <v>15286000</v>
      </c>
      <c r="N1834" s="8">
        <v>765000</v>
      </c>
      <c r="O1834" s="8">
        <v>0.1002</v>
      </c>
      <c r="P1834" s="9">
        <f t="shared" si="443"/>
        <v>1</v>
      </c>
      <c r="Q1834" s="9">
        <f t="shared" si="444"/>
        <v>-1.8995218445012117E-3</v>
      </c>
      <c r="R1834" s="9">
        <f t="shared" si="445"/>
        <v>0.95290495840702172</v>
      </c>
      <c r="S1834" s="9">
        <f t="shared" si="446"/>
        <v>4.8339555904892903E-2</v>
      </c>
      <c r="T1834" s="9">
        <f t="shared" si="447"/>
        <v>1.0012445143119146</v>
      </c>
      <c r="U1834" s="9">
        <f t="shared" si="448"/>
        <v>5.0108076242876796E-2</v>
      </c>
      <c r="V1834" s="9">
        <f t="shared" si="449"/>
        <v>0</v>
      </c>
      <c r="W1834" s="9">
        <f t="shared" si="450"/>
        <v>0</v>
      </c>
      <c r="X1834" s="9">
        <f t="shared" si="451"/>
        <v>1</v>
      </c>
      <c r="Y1834" s="9">
        <f t="shared" si="452"/>
        <v>0</v>
      </c>
      <c r="Z1834" s="9">
        <f t="shared" si="453"/>
        <v>0</v>
      </c>
      <c r="AA1834" s="9">
        <f t="shared" si="454"/>
        <v>0</v>
      </c>
      <c r="AB1834" s="9">
        <f t="shared" si="455"/>
        <v>0</v>
      </c>
      <c r="AC1834" s="9">
        <f t="shared" si="456"/>
        <v>0</v>
      </c>
      <c r="AD1834" s="9">
        <f t="shared" si="457"/>
        <v>1</v>
      </c>
    </row>
    <row r="1835" spans="1:30" x14ac:dyDescent="0.35">
      <c r="A1835" s="5">
        <v>1834</v>
      </c>
      <c r="B1835" s="3" t="s">
        <v>1102</v>
      </c>
      <c r="C1835" s="11">
        <v>20</v>
      </c>
      <c r="D1835" s="8">
        <v>3.5</v>
      </c>
      <c r="E1835" s="11">
        <v>0</v>
      </c>
      <c r="F1835" s="11">
        <v>5</v>
      </c>
      <c r="G1835" s="11">
        <v>0</v>
      </c>
      <c r="H1835" s="8">
        <v>1626000</v>
      </c>
      <c r="I1835" s="8">
        <v>1626000</v>
      </c>
      <c r="J1835" s="8">
        <v>443000</v>
      </c>
      <c r="K1835" s="8">
        <v>15000</v>
      </c>
      <c r="L1835" s="8">
        <v>1158000</v>
      </c>
      <c r="M1835" s="8">
        <v>1173000</v>
      </c>
      <c r="N1835" s="8">
        <v>22370000</v>
      </c>
      <c r="O1835" s="8">
        <v>13.894399999999999</v>
      </c>
      <c r="P1835" s="9">
        <f t="shared" si="443"/>
        <v>1</v>
      </c>
      <c r="Q1835" s="9">
        <f t="shared" si="444"/>
        <v>0.27244772447724475</v>
      </c>
      <c r="R1835" s="9">
        <f t="shared" si="445"/>
        <v>9.2250922509225092E-3</v>
      </c>
      <c r="S1835" s="9">
        <f t="shared" si="446"/>
        <v>0.71217712177121772</v>
      </c>
      <c r="T1835" s="9">
        <f t="shared" si="447"/>
        <v>0.72140221402214022</v>
      </c>
      <c r="U1835" s="9">
        <f t="shared" si="448"/>
        <v>13.757687576875769</v>
      </c>
      <c r="V1835" s="9">
        <f t="shared" si="449"/>
        <v>0</v>
      </c>
      <c r="W1835" s="9">
        <f t="shared" si="450"/>
        <v>0</v>
      </c>
      <c r="X1835" s="9">
        <f t="shared" si="451"/>
        <v>1</v>
      </c>
      <c r="Y1835" s="9">
        <f t="shared" si="452"/>
        <v>0</v>
      </c>
      <c r="Z1835" s="9">
        <f t="shared" si="453"/>
        <v>0</v>
      </c>
      <c r="AA1835" s="9">
        <f t="shared" si="454"/>
        <v>0</v>
      </c>
      <c r="AB1835" s="9">
        <f t="shared" si="455"/>
        <v>0</v>
      </c>
      <c r="AC1835" s="9">
        <f t="shared" si="456"/>
        <v>0</v>
      </c>
      <c r="AD1835" s="9">
        <f t="shared" si="457"/>
        <v>1</v>
      </c>
    </row>
    <row r="1836" spans="1:30" x14ac:dyDescent="0.35">
      <c r="A1836" s="5">
        <v>1835</v>
      </c>
      <c r="B1836" s="3" t="s">
        <v>1765</v>
      </c>
      <c r="C1836" s="11">
        <v>20</v>
      </c>
      <c r="D1836" s="8">
        <v>2.5</v>
      </c>
      <c r="E1836" s="11">
        <v>0</v>
      </c>
      <c r="F1836" s="11">
        <v>5</v>
      </c>
      <c r="G1836" s="11">
        <v>0</v>
      </c>
      <c r="H1836" s="8">
        <v>14000</v>
      </c>
      <c r="I1836" s="8">
        <v>14000</v>
      </c>
      <c r="J1836" s="8">
        <v>-136000</v>
      </c>
      <c r="K1836" s="8">
        <v>89000</v>
      </c>
      <c r="L1836" s="8">
        <v>51000</v>
      </c>
      <c r="M1836" s="8">
        <v>140000</v>
      </c>
      <c r="N1836" s="8">
        <v>2403000</v>
      </c>
      <c r="O1836" s="8">
        <v>41.076900000000002</v>
      </c>
      <c r="P1836" s="9">
        <f t="shared" si="443"/>
        <v>1</v>
      </c>
      <c r="Q1836" s="9">
        <f t="shared" si="444"/>
        <v>-9.7142857142857135</v>
      </c>
      <c r="R1836" s="9">
        <f t="shared" si="445"/>
        <v>6.3571428571428568</v>
      </c>
      <c r="S1836" s="9">
        <f t="shared" si="446"/>
        <v>3.6428571428571428</v>
      </c>
      <c r="T1836" s="9">
        <f t="shared" si="447"/>
        <v>10</v>
      </c>
      <c r="U1836" s="9">
        <f t="shared" si="448"/>
        <v>171.64285714285714</v>
      </c>
      <c r="V1836" s="9">
        <f t="shared" si="449"/>
        <v>0</v>
      </c>
      <c r="W1836" s="9">
        <f t="shared" si="450"/>
        <v>0</v>
      </c>
      <c r="X1836" s="9">
        <f t="shared" si="451"/>
        <v>1</v>
      </c>
      <c r="Y1836" s="9">
        <f t="shared" si="452"/>
        <v>0</v>
      </c>
      <c r="Z1836" s="9">
        <f t="shared" si="453"/>
        <v>0</v>
      </c>
      <c r="AA1836" s="9">
        <f t="shared" si="454"/>
        <v>0</v>
      </c>
      <c r="AB1836" s="9">
        <f t="shared" si="455"/>
        <v>0</v>
      </c>
      <c r="AC1836" s="9">
        <f t="shared" si="456"/>
        <v>0</v>
      </c>
      <c r="AD1836" s="9">
        <f t="shared" si="457"/>
        <v>1</v>
      </c>
    </row>
    <row r="1837" spans="1:30" x14ac:dyDescent="0.35">
      <c r="A1837" s="5">
        <v>1836</v>
      </c>
      <c r="B1837" s="3" t="s">
        <v>1103</v>
      </c>
      <c r="C1837" s="11">
        <v>20</v>
      </c>
      <c r="D1837" s="8">
        <v>6.5</v>
      </c>
      <c r="E1837" s="11">
        <v>0</v>
      </c>
      <c r="F1837" s="11">
        <v>5</v>
      </c>
      <c r="G1837" s="11">
        <v>0</v>
      </c>
      <c r="H1837" s="8">
        <v>968000</v>
      </c>
      <c r="I1837" s="8">
        <v>970000</v>
      </c>
      <c r="J1837" s="8">
        <v>312000</v>
      </c>
      <c r="K1837" s="8">
        <v>463000</v>
      </c>
      <c r="L1837" s="8">
        <v>185000</v>
      </c>
      <c r="M1837" s="8">
        <v>648000</v>
      </c>
      <c r="N1837" s="8">
        <v>237000</v>
      </c>
      <c r="O1837" s="8">
        <v>0.214</v>
      </c>
      <c r="P1837" s="9">
        <f t="shared" si="443"/>
        <v>0.99793814432989691</v>
      </c>
      <c r="Q1837" s="9">
        <f t="shared" si="444"/>
        <v>0.3216494845360825</v>
      </c>
      <c r="R1837" s="9">
        <f t="shared" si="445"/>
        <v>0.477319587628866</v>
      </c>
      <c r="S1837" s="9">
        <f t="shared" si="446"/>
        <v>0.19072164948453607</v>
      </c>
      <c r="T1837" s="9">
        <f t="shared" si="447"/>
        <v>0.66804123711340202</v>
      </c>
      <c r="U1837" s="9">
        <f t="shared" si="448"/>
        <v>0.24432989690721649</v>
      </c>
      <c r="V1837" s="9">
        <f t="shared" si="449"/>
        <v>0</v>
      </c>
      <c r="W1837" s="9">
        <f t="shared" si="450"/>
        <v>0</v>
      </c>
      <c r="X1837" s="9">
        <f t="shared" si="451"/>
        <v>1</v>
      </c>
      <c r="Y1837" s="9">
        <f t="shared" si="452"/>
        <v>0</v>
      </c>
      <c r="Z1837" s="9">
        <f t="shared" si="453"/>
        <v>0</v>
      </c>
      <c r="AA1837" s="9">
        <f t="shared" si="454"/>
        <v>0</v>
      </c>
      <c r="AB1837" s="9">
        <f t="shared" si="455"/>
        <v>0</v>
      </c>
      <c r="AC1837" s="9">
        <f t="shared" si="456"/>
        <v>0</v>
      </c>
      <c r="AD1837" s="9">
        <f t="shared" si="457"/>
        <v>1</v>
      </c>
    </row>
    <row r="1838" spans="1:30" x14ac:dyDescent="0.35">
      <c r="A1838" s="5">
        <v>1837</v>
      </c>
      <c r="B1838" s="3" t="s">
        <v>1766</v>
      </c>
      <c r="C1838" s="11">
        <v>20</v>
      </c>
      <c r="D1838" s="8">
        <v>14</v>
      </c>
      <c r="E1838" s="11">
        <v>0</v>
      </c>
      <c r="F1838" s="11">
        <v>5</v>
      </c>
      <c r="G1838" s="11">
        <v>0</v>
      </c>
      <c r="H1838" s="8">
        <v>67067000</v>
      </c>
      <c r="I1838" s="8">
        <v>108697000</v>
      </c>
      <c r="J1838" s="8">
        <v>51694000</v>
      </c>
      <c r="K1838" s="8">
        <v>25610000</v>
      </c>
      <c r="L1838" s="8">
        <v>20393000</v>
      </c>
      <c r="M1838" s="8">
        <v>46003000</v>
      </c>
      <c r="N1838" s="8">
        <v>309357000</v>
      </c>
      <c r="O1838" s="8">
        <v>3.5038</v>
      </c>
      <c r="P1838" s="9">
        <f t="shared" si="443"/>
        <v>0.61700874909151127</v>
      </c>
      <c r="Q1838" s="9">
        <f t="shared" si="444"/>
        <v>0.47557890282160503</v>
      </c>
      <c r="R1838" s="9">
        <f t="shared" si="445"/>
        <v>0.23560907844742726</v>
      </c>
      <c r="S1838" s="9">
        <f t="shared" si="446"/>
        <v>0.18761327359540741</v>
      </c>
      <c r="T1838" s="9">
        <f t="shared" si="447"/>
        <v>0.42322235204283465</v>
      </c>
      <c r="U1838" s="9">
        <f t="shared" si="448"/>
        <v>2.8460491089910485</v>
      </c>
      <c r="V1838" s="9">
        <f t="shared" si="449"/>
        <v>0</v>
      </c>
      <c r="W1838" s="9">
        <f t="shared" si="450"/>
        <v>0</v>
      </c>
      <c r="X1838" s="9">
        <f t="shared" si="451"/>
        <v>1</v>
      </c>
      <c r="Y1838" s="9">
        <f t="shared" si="452"/>
        <v>0</v>
      </c>
      <c r="Z1838" s="9">
        <f t="shared" si="453"/>
        <v>0</v>
      </c>
      <c r="AA1838" s="9">
        <f t="shared" si="454"/>
        <v>0</v>
      </c>
      <c r="AB1838" s="9">
        <f t="shared" si="455"/>
        <v>0</v>
      </c>
      <c r="AC1838" s="9">
        <f t="shared" si="456"/>
        <v>0</v>
      </c>
      <c r="AD1838" s="9">
        <f t="shared" si="457"/>
        <v>1</v>
      </c>
    </row>
    <row r="1839" spans="1:30" x14ac:dyDescent="0.35">
      <c r="A1839" s="5">
        <v>1838</v>
      </c>
      <c r="B1839" s="3" t="s">
        <v>1767</v>
      </c>
      <c r="C1839" s="11">
        <v>20</v>
      </c>
      <c r="D1839" s="8">
        <v>10</v>
      </c>
      <c r="E1839" s="11">
        <v>0</v>
      </c>
      <c r="F1839" s="11">
        <v>5</v>
      </c>
      <c r="G1839" s="11">
        <v>0</v>
      </c>
      <c r="H1839" s="8">
        <v>15000</v>
      </c>
      <c r="I1839" s="8">
        <v>15000</v>
      </c>
      <c r="J1839" s="8">
        <v>-326000</v>
      </c>
      <c r="K1839" s="8">
        <v>66000</v>
      </c>
      <c r="L1839" s="8">
        <v>265000</v>
      </c>
      <c r="M1839" s="8">
        <v>331000</v>
      </c>
      <c r="N1839" s="8">
        <v>150000</v>
      </c>
      <c r="O1839" s="8">
        <v>3.75</v>
      </c>
      <c r="P1839" s="9">
        <f t="shared" si="443"/>
        <v>1</v>
      </c>
      <c r="Q1839" s="9">
        <f t="shared" si="444"/>
        <v>-21.733333333333334</v>
      </c>
      <c r="R1839" s="9">
        <f t="shared" si="445"/>
        <v>4.4000000000000004</v>
      </c>
      <c r="S1839" s="9">
        <f t="shared" si="446"/>
        <v>17.666666666666668</v>
      </c>
      <c r="T1839" s="9">
        <f t="shared" si="447"/>
        <v>22.066666666666666</v>
      </c>
      <c r="U1839" s="9">
        <f t="shared" si="448"/>
        <v>10</v>
      </c>
      <c r="V1839" s="9">
        <f t="shared" si="449"/>
        <v>0</v>
      </c>
      <c r="W1839" s="9">
        <f t="shared" si="450"/>
        <v>0</v>
      </c>
      <c r="X1839" s="9">
        <f t="shared" si="451"/>
        <v>1</v>
      </c>
      <c r="Y1839" s="9">
        <f t="shared" si="452"/>
        <v>0</v>
      </c>
      <c r="Z1839" s="9">
        <f t="shared" si="453"/>
        <v>0</v>
      </c>
      <c r="AA1839" s="9">
        <f t="shared" si="454"/>
        <v>0</v>
      </c>
      <c r="AB1839" s="9">
        <f t="shared" si="455"/>
        <v>0</v>
      </c>
      <c r="AC1839" s="9">
        <f t="shared" si="456"/>
        <v>0</v>
      </c>
      <c r="AD1839" s="9">
        <f t="shared" si="457"/>
        <v>1</v>
      </c>
    </row>
    <row r="1840" spans="1:30" x14ac:dyDescent="0.35">
      <c r="A1840" s="5">
        <v>1839</v>
      </c>
      <c r="B1840" s="3" t="s">
        <v>1104</v>
      </c>
      <c r="C1840" s="11">
        <v>20</v>
      </c>
      <c r="D1840" s="8">
        <v>9.5</v>
      </c>
      <c r="E1840" s="11">
        <v>0</v>
      </c>
      <c r="F1840" s="11">
        <v>5</v>
      </c>
      <c r="G1840" s="11">
        <v>0</v>
      </c>
      <c r="H1840" s="8">
        <v>48985000</v>
      </c>
      <c r="I1840" s="8">
        <v>131822000</v>
      </c>
      <c r="J1840" s="8">
        <v>92134000</v>
      </c>
      <c r="K1840" s="8">
        <v>31200000</v>
      </c>
      <c r="L1840" s="8">
        <v>8478000</v>
      </c>
      <c r="M1840" s="8">
        <v>39678000</v>
      </c>
      <c r="N1840" s="8">
        <v>55721000</v>
      </c>
      <c r="O1840" s="8">
        <v>0.44479999999999997</v>
      </c>
      <c r="P1840" s="9">
        <f t="shared" si="443"/>
        <v>0.3715995812535085</v>
      </c>
      <c r="Q1840" s="9">
        <f t="shared" si="444"/>
        <v>0.69892734141493829</v>
      </c>
      <c r="R1840" s="9">
        <f t="shared" si="445"/>
        <v>0.23668279953270319</v>
      </c>
      <c r="S1840" s="9">
        <f t="shared" si="446"/>
        <v>6.4313999180713385E-2</v>
      </c>
      <c r="T1840" s="9">
        <f t="shared" si="447"/>
        <v>0.30099679871341656</v>
      </c>
      <c r="U1840" s="9">
        <f t="shared" si="448"/>
        <v>0.42269879079364597</v>
      </c>
      <c r="V1840" s="9">
        <f t="shared" si="449"/>
        <v>0</v>
      </c>
      <c r="W1840" s="9">
        <f t="shared" si="450"/>
        <v>0</v>
      </c>
      <c r="X1840" s="9">
        <f t="shared" si="451"/>
        <v>1</v>
      </c>
      <c r="Y1840" s="9">
        <f t="shared" si="452"/>
        <v>0</v>
      </c>
      <c r="Z1840" s="9">
        <f t="shared" si="453"/>
        <v>0</v>
      </c>
      <c r="AA1840" s="9">
        <f t="shared" si="454"/>
        <v>0</v>
      </c>
      <c r="AB1840" s="9">
        <f t="shared" si="455"/>
        <v>0</v>
      </c>
      <c r="AC1840" s="9">
        <f t="shared" si="456"/>
        <v>0</v>
      </c>
      <c r="AD1840" s="9">
        <f t="shared" si="457"/>
        <v>1</v>
      </c>
    </row>
    <row r="1841" spans="1:30" x14ac:dyDescent="0.35">
      <c r="A1841" s="5">
        <v>1840</v>
      </c>
      <c r="B1841" s="3" t="s">
        <v>1105</v>
      </c>
      <c r="C1841" s="11">
        <v>20</v>
      </c>
      <c r="D1841" s="8">
        <v>10.5</v>
      </c>
      <c r="E1841" s="11">
        <v>0</v>
      </c>
      <c r="F1841" s="11">
        <v>5</v>
      </c>
      <c r="G1841" s="11">
        <v>0</v>
      </c>
      <c r="H1841" s="8">
        <v>1068000</v>
      </c>
      <c r="I1841" s="8">
        <v>3318000</v>
      </c>
      <c r="J1841" s="8">
        <v>888000</v>
      </c>
      <c r="K1841" s="8">
        <v>603000</v>
      </c>
      <c r="L1841" s="8">
        <v>152000</v>
      </c>
      <c r="M1841" s="8">
        <v>755000</v>
      </c>
      <c r="N1841" s="8">
        <v>344000</v>
      </c>
      <c r="O1841" s="8">
        <v>0.1099</v>
      </c>
      <c r="P1841" s="9">
        <f t="shared" si="443"/>
        <v>0.32188065099457502</v>
      </c>
      <c r="Q1841" s="9">
        <f t="shared" si="444"/>
        <v>0.26763110307414106</v>
      </c>
      <c r="R1841" s="9">
        <f t="shared" si="445"/>
        <v>0.18173598553345388</v>
      </c>
      <c r="S1841" s="9">
        <f t="shared" si="446"/>
        <v>4.581072935503315E-2</v>
      </c>
      <c r="T1841" s="9">
        <f t="shared" si="447"/>
        <v>0.22754671488848704</v>
      </c>
      <c r="U1841" s="9">
        <f t="shared" si="448"/>
        <v>0.10367691380349608</v>
      </c>
      <c r="V1841" s="9">
        <f t="shared" si="449"/>
        <v>0</v>
      </c>
      <c r="W1841" s="9">
        <f t="shared" si="450"/>
        <v>0</v>
      </c>
      <c r="X1841" s="9">
        <f t="shared" si="451"/>
        <v>1</v>
      </c>
      <c r="Y1841" s="9">
        <f t="shared" si="452"/>
        <v>0</v>
      </c>
      <c r="Z1841" s="9">
        <f t="shared" si="453"/>
        <v>0</v>
      </c>
      <c r="AA1841" s="9">
        <f t="shared" si="454"/>
        <v>0</v>
      </c>
      <c r="AB1841" s="9">
        <f t="shared" si="455"/>
        <v>0</v>
      </c>
      <c r="AC1841" s="9">
        <f t="shared" si="456"/>
        <v>0</v>
      </c>
      <c r="AD1841" s="9">
        <f t="shared" si="457"/>
        <v>1</v>
      </c>
    </row>
    <row r="1842" spans="1:30" x14ac:dyDescent="0.35">
      <c r="A1842" s="5">
        <v>1841</v>
      </c>
      <c r="B1842" s="3" t="s">
        <v>1106</v>
      </c>
      <c r="C1842" s="11">
        <v>20</v>
      </c>
      <c r="D1842" s="8">
        <v>8</v>
      </c>
      <c r="E1842" s="11">
        <v>0</v>
      </c>
      <c r="F1842" s="11">
        <v>5</v>
      </c>
      <c r="G1842" s="11">
        <v>0</v>
      </c>
      <c r="H1842" s="8">
        <v>7003000</v>
      </c>
      <c r="I1842" s="8">
        <v>7003000</v>
      </c>
      <c r="J1842" s="8">
        <v>5603000</v>
      </c>
      <c r="K1842" s="8">
        <v>568000</v>
      </c>
      <c r="L1842" s="8">
        <v>817000</v>
      </c>
      <c r="M1842" s="8">
        <v>1385000</v>
      </c>
      <c r="N1842" s="8">
        <v>21210000</v>
      </c>
      <c r="O1842" s="8">
        <v>2.6183999999999998</v>
      </c>
      <c r="P1842" s="9">
        <f t="shared" si="443"/>
        <v>1</v>
      </c>
      <c r="Q1842" s="9">
        <f t="shared" si="444"/>
        <v>0.80008567756675708</v>
      </c>
      <c r="R1842" s="9">
        <f t="shared" si="445"/>
        <v>8.1108096530058543E-2</v>
      </c>
      <c r="S1842" s="9">
        <f t="shared" si="446"/>
        <v>0.11666428673425674</v>
      </c>
      <c r="T1842" s="9">
        <f t="shared" si="447"/>
        <v>0.19777238326431529</v>
      </c>
      <c r="U1842" s="9">
        <f t="shared" si="448"/>
        <v>3.0287019848636301</v>
      </c>
      <c r="V1842" s="9">
        <f t="shared" si="449"/>
        <v>0</v>
      </c>
      <c r="W1842" s="9">
        <f t="shared" si="450"/>
        <v>0</v>
      </c>
      <c r="X1842" s="9">
        <f t="shared" si="451"/>
        <v>1</v>
      </c>
      <c r="Y1842" s="9">
        <f t="shared" si="452"/>
        <v>0</v>
      </c>
      <c r="Z1842" s="9">
        <f t="shared" si="453"/>
        <v>0</v>
      </c>
      <c r="AA1842" s="9">
        <f t="shared" si="454"/>
        <v>0</v>
      </c>
      <c r="AB1842" s="9">
        <f t="shared" si="455"/>
        <v>0</v>
      </c>
      <c r="AC1842" s="9">
        <f t="shared" si="456"/>
        <v>0</v>
      </c>
      <c r="AD1842" s="9">
        <f t="shared" si="457"/>
        <v>1</v>
      </c>
    </row>
    <row r="1843" spans="1:30" x14ac:dyDescent="0.35">
      <c r="A1843" s="5">
        <v>1842</v>
      </c>
      <c r="B1843" s="3" t="s">
        <v>1768</v>
      </c>
      <c r="C1843" s="11">
        <v>20</v>
      </c>
      <c r="D1843" s="8">
        <v>7.5</v>
      </c>
      <c r="E1843" s="11">
        <v>0</v>
      </c>
      <c r="F1843" s="11">
        <v>5</v>
      </c>
      <c r="G1843" s="11">
        <v>0</v>
      </c>
      <c r="H1843" s="8">
        <v>540000</v>
      </c>
      <c r="I1843" s="8">
        <v>1225000</v>
      </c>
      <c r="J1843" s="8">
        <v>-1303000</v>
      </c>
      <c r="K1843" s="8">
        <v>249000</v>
      </c>
      <c r="L1843" s="8">
        <v>2269000</v>
      </c>
      <c r="M1843" s="8">
        <v>2518000</v>
      </c>
      <c r="N1843" s="8">
        <v>872000</v>
      </c>
      <c r="O1843" s="8">
        <v>0.72189999999999999</v>
      </c>
      <c r="P1843" s="9">
        <f t="shared" si="443"/>
        <v>0.44081632653061226</v>
      </c>
      <c r="Q1843" s="9">
        <f t="shared" si="444"/>
        <v>-1.0636734693877552</v>
      </c>
      <c r="R1843" s="9">
        <f t="shared" si="445"/>
        <v>0.20326530612244897</v>
      </c>
      <c r="S1843" s="9">
        <f t="shared" si="446"/>
        <v>1.8522448979591837</v>
      </c>
      <c r="T1843" s="9">
        <f t="shared" si="447"/>
        <v>2.0555102040816329</v>
      </c>
      <c r="U1843" s="9">
        <f t="shared" si="448"/>
        <v>0.71183673469387754</v>
      </c>
      <c r="V1843" s="9">
        <f t="shared" si="449"/>
        <v>0</v>
      </c>
      <c r="W1843" s="9">
        <f t="shared" si="450"/>
        <v>0</v>
      </c>
      <c r="X1843" s="9">
        <f t="shared" si="451"/>
        <v>1</v>
      </c>
      <c r="Y1843" s="9">
        <f t="shared" si="452"/>
        <v>0</v>
      </c>
      <c r="Z1843" s="9">
        <f t="shared" si="453"/>
        <v>0</v>
      </c>
      <c r="AA1843" s="9">
        <f t="shared" si="454"/>
        <v>0</v>
      </c>
      <c r="AB1843" s="9">
        <f t="shared" si="455"/>
        <v>0</v>
      </c>
      <c r="AC1843" s="9">
        <f t="shared" si="456"/>
        <v>0</v>
      </c>
      <c r="AD1843" s="9">
        <f t="shared" si="457"/>
        <v>1</v>
      </c>
    </row>
    <row r="1844" spans="1:30" ht="29" x14ac:dyDescent="0.35">
      <c r="A1844" s="5">
        <v>1843</v>
      </c>
      <c r="B1844" s="3" t="s">
        <v>1769</v>
      </c>
      <c r="C1844" s="11">
        <v>20</v>
      </c>
      <c r="D1844" s="8">
        <v>3</v>
      </c>
      <c r="E1844" s="11">
        <v>0</v>
      </c>
      <c r="F1844" s="11">
        <v>5</v>
      </c>
      <c r="G1844" s="11">
        <v>0</v>
      </c>
      <c r="H1844" s="8">
        <v>12020000</v>
      </c>
      <c r="I1844" s="8">
        <v>27699000</v>
      </c>
      <c r="J1844" s="8">
        <v>-6083000</v>
      </c>
      <c r="K1844" s="8">
        <v>29780000</v>
      </c>
      <c r="L1844" s="8">
        <v>3992000</v>
      </c>
      <c r="M1844" s="8">
        <v>33772000</v>
      </c>
      <c r="N1844" s="8">
        <v>2589000</v>
      </c>
      <c r="O1844" s="8">
        <v>0.12379999999999999</v>
      </c>
      <c r="P1844" s="9">
        <f t="shared" si="443"/>
        <v>0.43395068414022164</v>
      </c>
      <c r="Q1844" s="9">
        <f t="shared" si="444"/>
        <v>-0.21961081627495577</v>
      </c>
      <c r="R1844" s="9">
        <f t="shared" si="445"/>
        <v>1.0751290660312647</v>
      </c>
      <c r="S1844" s="9">
        <f t="shared" si="446"/>
        <v>0.14412072638001372</v>
      </c>
      <c r="T1844" s="9">
        <f t="shared" si="447"/>
        <v>1.2192497924112784</v>
      </c>
      <c r="U1844" s="9">
        <f t="shared" si="448"/>
        <v>9.3469078306076037E-2</v>
      </c>
      <c r="V1844" s="9">
        <f t="shared" si="449"/>
        <v>0</v>
      </c>
      <c r="W1844" s="9">
        <f t="shared" si="450"/>
        <v>0</v>
      </c>
      <c r="X1844" s="9">
        <f t="shared" si="451"/>
        <v>1</v>
      </c>
      <c r="Y1844" s="9">
        <f t="shared" si="452"/>
        <v>0</v>
      </c>
      <c r="Z1844" s="9">
        <f t="shared" si="453"/>
        <v>0</v>
      </c>
      <c r="AA1844" s="9">
        <f t="shared" si="454"/>
        <v>0</v>
      </c>
      <c r="AB1844" s="9">
        <f t="shared" si="455"/>
        <v>0</v>
      </c>
      <c r="AC1844" s="9">
        <f t="shared" si="456"/>
        <v>0</v>
      </c>
      <c r="AD1844" s="9">
        <f t="shared" si="457"/>
        <v>1</v>
      </c>
    </row>
    <row r="1845" spans="1:30" x14ac:dyDescent="0.35">
      <c r="A1845" s="5">
        <v>1844</v>
      </c>
      <c r="B1845" s="3" t="s">
        <v>1770</v>
      </c>
      <c r="C1845" s="11">
        <v>20</v>
      </c>
      <c r="D1845" s="8">
        <v>25</v>
      </c>
      <c r="E1845" s="11">
        <v>0</v>
      </c>
      <c r="F1845" s="11">
        <v>5</v>
      </c>
      <c r="G1845" s="11">
        <v>0</v>
      </c>
      <c r="H1845" s="8">
        <v>35651000</v>
      </c>
      <c r="I1845" s="8">
        <v>35840000</v>
      </c>
      <c r="J1845" s="8">
        <v>-2275000</v>
      </c>
      <c r="K1845" s="8">
        <v>87000</v>
      </c>
      <c r="L1845" s="8">
        <v>37694000</v>
      </c>
      <c r="M1845" s="8">
        <v>37781000</v>
      </c>
      <c r="N1845" s="8">
        <v>354000</v>
      </c>
      <c r="O1845" s="8">
        <v>1.9800000000000002E-2</v>
      </c>
      <c r="P1845" s="9">
        <f t="shared" si="443"/>
        <v>0.99472656250000002</v>
      </c>
      <c r="Q1845" s="9">
        <f t="shared" si="444"/>
        <v>-6.34765625E-2</v>
      </c>
      <c r="R1845" s="9">
        <f t="shared" si="445"/>
        <v>2.4274553571428572E-3</v>
      </c>
      <c r="S1845" s="9">
        <f t="shared" si="446"/>
        <v>1.0517299107142857</v>
      </c>
      <c r="T1845" s="9">
        <f t="shared" si="447"/>
        <v>1.0541573660714285</v>
      </c>
      <c r="U1845" s="9">
        <f t="shared" si="448"/>
        <v>9.8772321428571425E-3</v>
      </c>
      <c r="V1845" s="9">
        <f t="shared" si="449"/>
        <v>0</v>
      </c>
      <c r="W1845" s="9">
        <f t="shared" si="450"/>
        <v>0</v>
      </c>
      <c r="X1845" s="9">
        <f t="shared" si="451"/>
        <v>1</v>
      </c>
      <c r="Y1845" s="9">
        <f t="shared" si="452"/>
        <v>0</v>
      </c>
      <c r="Z1845" s="9">
        <f t="shared" si="453"/>
        <v>0</v>
      </c>
      <c r="AA1845" s="9">
        <f t="shared" si="454"/>
        <v>0</v>
      </c>
      <c r="AB1845" s="9">
        <f t="shared" si="455"/>
        <v>0</v>
      </c>
      <c r="AC1845" s="9">
        <f t="shared" si="456"/>
        <v>0</v>
      </c>
      <c r="AD1845" s="9">
        <f t="shared" si="457"/>
        <v>1</v>
      </c>
    </row>
    <row r="1846" spans="1:30" x14ac:dyDescent="0.35">
      <c r="A1846" s="5">
        <v>1845</v>
      </c>
      <c r="B1846" s="3" t="s">
        <v>1771</v>
      </c>
      <c r="C1846" s="11">
        <v>20</v>
      </c>
      <c r="D1846" s="8">
        <v>3</v>
      </c>
      <c r="E1846" s="11">
        <v>0</v>
      </c>
      <c r="F1846" s="11">
        <v>5</v>
      </c>
      <c r="G1846" s="11">
        <v>0</v>
      </c>
      <c r="H1846" s="8">
        <v>1296000</v>
      </c>
      <c r="I1846" s="8">
        <v>4248000</v>
      </c>
      <c r="J1846" s="8">
        <v>-1801000</v>
      </c>
      <c r="K1846" s="8">
        <v>5737000</v>
      </c>
      <c r="L1846" s="8">
        <v>302000</v>
      </c>
      <c r="M1846" s="8">
        <v>6039000</v>
      </c>
      <c r="N1846" s="8">
        <v>39000</v>
      </c>
      <c r="O1846" s="8">
        <v>8.6999999999999994E-3</v>
      </c>
      <c r="P1846" s="9">
        <f t="shared" si="443"/>
        <v>0.30508474576271188</v>
      </c>
      <c r="Q1846" s="9">
        <f t="shared" si="444"/>
        <v>-0.42396421845574389</v>
      </c>
      <c r="R1846" s="9">
        <f t="shared" si="445"/>
        <v>1.350517890772128</v>
      </c>
      <c r="S1846" s="9">
        <f t="shared" si="446"/>
        <v>7.109227871939737E-2</v>
      </c>
      <c r="T1846" s="9">
        <f t="shared" si="447"/>
        <v>1.4216101694915255</v>
      </c>
      <c r="U1846" s="9">
        <f t="shared" si="448"/>
        <v>9.1807909604519778E-3</v>
      </c>
      <c r="V1846" s="9">
        <f t="shared" si="449"/>
        <v>0</v>
      </c>
      <c r="W1846" s="9">
        <f t="shared" si="450"/>
        <v>0</v>
      </c>
      <c r="X1846" s="9">
        <f t="shared" si="451"/>
        <v>1</v>
      </c>
      <c r="Y1846" s="9">
        <f t="shared" si="452"/>
        <v>0</v>
      </c>
      <c r="Z1846" s="9">
        <f t="shared" si="453"/>
        <v>0</v>
      </c>
      <c r="AA1846" s="9">
        <f t="shared" si="454"/>
        <v>0</v>
      </c>
      <c r="AB1846" s="9">
        <f t="shared" si="455"/>
        <v>0</v>
      </c>
      <c r="AC1846" s="9">
        <f t="shared" si="456"/>
        <v>0</v>
      </c>
      <c r="AD1846" s="9">
        <f t="shared" si="457"/>
        <v>1</v>
      </c>
    </row>
    <row r="1847" spans="1:30" x14ac:dyDescent="0.35">
      <c r="A1847" s="5">
        <v>1846</v>
      </c>
      <c r="B1847" s="3" t="s">
        <v>1107</v>
      </c>
      <c r="C1847" s="11">
        <v>20</v>
      </c>
      <c r="D1847" s="8">
        <v>19</v>
      </c>
      <c r="E1847" s="11">
        <v>0</v>
      </c>
      <c r="F1847" s="11">
        <v>5</v>
      </c>
      <c r="G1847" s="11">
        <v>0</v>
      </c>
      <c r="H1847" s="8">
        <v>89929000</v>
      </c>
      <c r="I1847" s="8">
        <v>90176000</v>
      </c>
      <c r="J1847" s="8">
        <v>25416000</v>
      </c>
      <c r="K1847" s="8">
        <v>57800000</v>
      </c>
      <c r="L1847" s="8">
        <v>6630000</v>
      </c>
      <c r="M1847" s="8">
        <v>64430000</v>
      </c>
      <c r="N1847" s="8">
        <v>122692000</v>
      </c>
      <c r="O1847" s="8">
        <v>1.5329999999999999</v>
      </c>
      <c r="P1847" s="9">
        <f t="shared" si="443"/>
        <v>0.99726091199432221</v>
      </c>
      <c r="Q1847" s="9">
        <f t="shared" si="444"/>
        <v>0.28184882895670688</v>
      </c>
      <c r="R1847" s="9">
        <f t="shared" si="445"/>
        <v>0.64096877217885029</v>
      </c>
      <c r="S1847" s="9">
        <f t="shared" si="446"/>
        <v>7.3522888573456346E-2</v>
      </c>
      <c r="T1847" s="9">
        <f t="shared" si="447"/>
        <v>0.71449166075230663</v>
      </c>
      <c r="U1847" s="9">
        <f t="shared" si="448"/>
        <v>1.360583747338538</v>
      </c>
      <c r="V1847" s="9">
        <f t="shared" si="449"/>
        <v>0</v>
      </c>
      <c r="W1847" s="9">
        <f t="shared" si="450"/>
        <v>0</v>
      </c>
      <c r="X1847" s="9">
        <f t="shared" si="451"/>
        <v>1</v>
      </c>
      <c r="Y1847" s="9">
        <f t="shared" si="452"/>
        <v>0</v>
      </c>
      <c r="Z1847" s="9">
        <f t="shared" si="453"/>
        <v>0</v>
      </c>
      <c r="AA1847" s="9">
        <f t="shared" si="454"/>
        <v>0</v>
      </c>
      <c r="AB1847" s="9">
        <f t="shared" si="455"/>
        <v>0</v>
      </c>
      <c r="AC1847" s="9">
        <f t="shared" si="456"/>
        <v>0</v>
      </c>
      <c r="AD1847" s="9">
        <f t="shared" si="457"/>
        <v>1</v>
      </c>
    </row>
    <row r="1848" spans="1:30" x14ac:dyDescent="0.35">
      <c r="A1848" s="5">
        <v>1847</v>
      </c>
      <c r="B1848" s="3" t="s">
        <v>1772</v>
      </c>
      <c r="C1848" s="11">
        <v>20</v>
      </c>
      <c r="D1848" s="8">
        <v>3</v>
      </c>
      <c r="E1848" s="11">
        <v>0</v>
      </c>
      <c r="F1848" s="11">
        <v>5</v>
      </c>
      <c r="G1848" s="11">
        <v>0</v>
      </c>
      <c r="H1848" s="8">
        <v>2721000</v>
      </c>
      <c r="I1848" s="8">
        <v>3985000</v>
      </c>
      <c r="J1848" s="8">
        <v>650000</v>
      </c>
      <c r="K1848" s="8">
        <v>2329000</v>
      </c>
      <c r="L1848" s="8">
        <v>996000</v>
      </c>
      <c r="M1848" s="8">
        <v>3325000</v>
      </c>
      <c r="N1848" s="8">
        <v>11133000</v>
      </c>
      <c r="O1848" s="8">
        <v>2.9767000000000001</v>
      </c>
      <c r="P1848" s="9">
        <f t="shared" si="443"/>
        <v>0.68281053952321202</v>
      </c>
      <c r="Q1848" s="9">
        <f t="shared" si="444"/>
        <v>0.16311166875784192</v>
      </c>
      <c r="R1848" s="9">
        <f t="shared" si="445"/>
        <v>0.58444165621079047</v>
      </c>
      <c r="S1848" s="9">
        <f t="shared" si="446"/>
        <v>0.24993726474278544</v>
      </c>
      <c r="T1848" s="9">
        <f t="shared" si="447"/>
        <v>0.83437892095357591</v>
      </c>
      <c r="U1848" s="9">
        <f t="shared" si="448"/>
        <v>2.7937264742785444</v>
      </c>
      <c r="V1848" s="9">
        <f t="shared" si="449"/>
        <v>0</v>
      </c>
      <c r="W1848" s="9">
        <f t="shared" si="450"/>
        <v>0</v>
      </c>
      <c r="X1848" s="9">
        <f t="shared" si="451"/>
        <v>1</v>
      </c>
      <c r="Y1848" s="9">
        <f t="shared" si="452"/>
        <v>0</v>
      </c>
      <c r="Z1848" s="9">
        <f t="shared" si="453"/>
        <v>0</v>
      </c>
      <c r="AA1848" s="9">
        <f t="shared" si="454"/>
        <v>0</v>
      </c>
      <c r="AB1848" s="9">
        <f t="shared" si="455"/>
        <v>0</v>
      </c>
      <c r="AC1848" s="9">
        <f t="shared" si="456"/>
        <v>0</v>
      </c>
      <c r="AD1848" s="9">
        <f t="shared" si="457"/>
        <v>1</v>
      </c>
    </row>
    <row r="1849" spans="1:30" x14ac:dyDescent="0.35">
      <c r="A1849" s="5">
        <v>1848</v>
      </c>
      <c r="B1849" s="3" t="s">
        <v>1773</v>
      </c>
      <c r="C1849" s="11">
        <v>20</v>
      </c>
      <c r="D1849" s="8">
        <v>28</v>
      </c>
      <c r="E1849" s="11">
        <v>0</v>
      </c>
      <c r="F1849" s="11">
        <v>5</v>
      </c>
      <c r="G1849" s="11">
        <v>0</v>
      </c>
      <c r="H1849" s="8">
        <v>45000</v>
      </c>
      <c r="I1849" s="8">
        <v>5334000</v>
      </c>
      <c r="J1849" s="8">
        <v>-706000</v>
      </c>
      <c r="K1849" s="8">
        <v>6006000</v>
      </c>
      <c r="L1849" s="8">
        <v>24000</v>
      </c>
      <c r="M1849" s="8">
        <v>6030000</v>
      </c>
      <c r="N1849" s="8">
        <v>240000</v>
      </c>
      <c r="O1849" s="8">
        <v>4.3900000000000002E-2</v>
      </c>
      <c r="P1849" s="9">
        <f t="shared" si="443"/>
        <v>8.4364454443194604E-3</v>
      </c>
      <c r="Q1849" s="9">
        <f t="shared" si="444"/>
        <v>-0.13235845519310085</v>
      </c>
      <c r="R1849" s="9">
        <f t="shared" si="445"/>
        <v>1.1259842519685039</v>
      </c>
      <c r="S1849" s="9">
        <f t="shared" si="446"/>
        <v>4.4994375703037125E-3</v>
      </c>
      <c r="T1849" s="9">
        <f t="shared" si="447"/>
        <v>1.1304836895388077</v>
      </c>
      <c r="U1849" s="9">
        <f t="shared" si="448"/>
        <v>4.4994375703037118E-2</v>
      </c>
      <c r="V1849" s="9">
        <f t="shared" si="449"/>
        <v>0</v>
      </c>
      <c r="W1849" s="9">
        <f t="shared" si="450"/>
        <v>0</v>
      </c>
      <c r="X1849" s="9">
        <f t="shared" si="451"/>
        <v>1</v>
      </c>
      <c r="Y1849" s="9">
        <f t="shared" si="452"/>
        <v>0</v>
      </c>
      <c r="Z1849" s="9">
        <f t="shared" si="453"/>
        <v>0</v>
      </c>
      <c r="AA1849" s="9">
        <f t="shared" si="454"/>
        <v>0</v>
      </c>
      <c r="AB1849" s="9">
        <f t="shared" si="455"/>
        <v>0</v>
      </c>
      <c r="AC1849" s="9">
        <f t="shared" si="456"/>
        <v>0</v>
      </c>
      <c r="AD1849" s="9">
        <f t="shared" si="457"/>
        <v>1</v>
      </c>
    </row>
    <row r="1850" spans="1:30" x14ac:dyDescent="0.35">
      <c r="A1850" s="5">
        <v>1849</v>
      </c>
      <c r="B1850" s="3" t="s">
        <v>1108</v>
      </c>
      <c r="C1850" s="11">
        <v>20</v>
      </c>
      <c r="D1850" s="8">
        <v>13.5</v>
      </c>
      <c r="E1850" s="11">
        <v>0</v>
      </c>
      <c r="F1850" s="11">
        <v>5</v>
      </c>
      <c r="G1850" s="11">
        <v>0</v>
      </c>
      <c r="H1850" s="8">
        <v>133405000</v>
      </c>
      <c r="I1850" s="8">
        <v>225249000</v>
      </c>
      <c r="J1850" s="8">
        <v>155309000</v>
      </c>
      <c r="K1850" s="8">
        <v>25513000</v>
      </c>
      <c r="L1850" s="8">
        <v>44327000</v>
      </c>
      <c r="M1850" s="8">
        <v>69840000</v>
      </c>
      <c r="N1850" s="8">
        <v>69576000</v>
      </c>
      <c r="O1850" s="8">
        <v>0.32619999999999999</v>
      </c>
      <c r="P1850" s="9">
        <f t="shared" si="443"/>
        <v>0.59225568149026186</v>
      </c>
      <c r="Q1850" s="9">
        <f t="shared" si="444"/>
        <v>0.68949917646693215</v>
      </c>
      <c r="R1850" s="9">
        <f t="shared" si="445"/>
        <v>0.11326576366598742</v>
      </c>
      <c r="S1850" s="9">
        <f t="shared" si="446"/>
        <v>0.19679110673077349</v>
      </c>
      <c r="T1850" s="9">
        <f t="shared" si="447"/>
        <v>0.31005687039676094</v>
      </c>
      <c r="U1850" s="9">
        <f t="shared" si="448"/>
        <v>0.30888483411691064</v>
      </c>
      <c r="V1850" s="9">
        <f t="shared" si="449"/>
        <v>0</v>
      </c>
      <c r="W1850" s="9">
        <f t="shared" si="450"/>
        <v>0</v>
      </c>
      <c r="X1850" s="9">
        <f t="shared" si="451"/>
        <v>1</v>
      </c>
      <c r="Y1850" s="9">
        <f t="shared" si="452"/>
        <v>0</v>
      </c>
      <c r="Z1850" s="9">
        <f t="shared" si="453"/>
        <v>0</v>
      </c>
      <c r="AA1850" s="9">
        <f t="shared" si="454"/>
        <v>0</v>
      </c>
      <c r="AB1850" s="9">
        <f t="shared" si="455"/>
        <v>0</v>
      </c>
      <c r="AC1850" s="9">
        <f t="shared" si="456"/>
        <v>0</v>
      </c>
      <c r="AD1850" s="9">
        <f t="shared" si="457"/>
        <v>1</v>
      </c>
    </row>
    <row r="1851" spans="1:30" x14ac:dyDescent="0.35">
      <c r="A1851" s="5">
        <v>1850</v>
      </c>
      <c r="B1851" s="3" t="s">
        <v>1109</v>
      </c>
      <c r="C1851" s="11">
        <v>20</v>
      </c>
      <c r="D1851" s="8">
        <v>1.5</v>
      </c>
      <c r="E1851" s="11">
        <v>0</v>
      </c>
      <c r="F1851" s="11">
        <v>5</v>
      </c>
      <c r="G1851" s="11">
        <v>0</v>
      </c>
      <c r="H1851" s="8">
        <v>3990000</v>
      </c>
      <c r="I1851" s="8">
        <v>9727000</v>
      </c>
      <c r="J1851" s="8">
        <v>289000</v>
      </c>
      <c r="K1851" s="8">
        <v>9350000</v>
      </c>
      <c r="L1851" s="8">
        <v>78000</v>
      </c>
      <c r="M1851" s="8">
        <v>9428000</v>
      </c>
      <c r="N1851" s="8">
        <v>1330000</v>
      </c>
      <c r="O1851" s="8">
        <v>0.17560000000000001</v>
      </c>
      <c r="P1851" s="9">
        <f t="shared" si="443"/>
        <v>0.41019841677804053</v>
      </c>
      <c r="Q1851" s="9">
        <f t="shared" si="444"/>
        <v>2.9711113395702683E-2</v>
      </c>
      <c r="R1851" s="9">
        <f t="shared" si="445"/>
        <v>0.9612419039786162</v>
      </c>
      <c r="S1851" s="9">
        <f t="shared" si="446"/>
        <v>8.0189164182173332E-3</v>
      </c>
      <c r="T1851" s="9">
        <f t="shared" si="447"/>
        <v>0.96926082039683359</v>
      </c>
      <c r="U1851" s="9">
        <f t="shared" si="448"/>
        <v>0.13673280559268017</v>
      </c>
      <c r="V1851" s="9">
        <f t="shared" si="449"/>
        <v>0</v>
      </c>
      <c r="W1851" s="9">
        <f t="shared" si="450"/>
        <v>0</v>
      </c>
      <c r="X1851" s="9">
        <f t="shared" si="451"/>
        <v>1</v>
      </c>
      <c r="Y1851" s="9">
        <f t="shared" si="452"/>
        <v>0</v>
      </c>
      <c r="Z1851" s="9">
        <f t="shared" si="453"/>
        <v>0</v>
      </c>
      <c r="AA1851" s="9">
        <f t="shared" si="454"/>
        <v>0</v>
      </c>
      <c r="AB1851" s="9">
        <f t="shared" si="455"/>
        <v>0</v>
      </c>
      <c r="AC1851" s="9">
        <f t="shared" si="456"/>
        <v>0</v>
      </c>
      <c r="AD1851" s="9">
        <f t="shared" si="457"/>
        <v>1</v>
      </c>
    </row>
    <row r="1852" spans="1:30" x14ac:dyDescent="0.35">
      <c r="A1852" s="5">
        <v>1851</v>
      </c>
      <c r="B1852" s="3" t="s">
        <v>1110</v>
      </c>
      <c r="C1852" s="11">
        <v>20</v>
      </c>
      <c r="D1852" s="8">
        <v>26</v>
      </c>
      <c r="E1852" s="11">
        <v>0</v>
      </c>
      <c r="F1852" s="11">
        <v>5</v>
      </c>
      <c r="G1852" s="11">
        <v>0</v>
      </c>
      <c r="H1852" s="8">
        <v>1578000</v>
      </c>
      <c r="I1852" s="8">
        <v>1844000</v>
      </c>
      <c r="J1852" s="8">
        <v>105000</v>
      </c>
      <c r="K1852" s="8">
        <v>1253000</v>
      </c>
      <c r="L1852" s="8">
        <v>474000</v>
      </c>
      <c r="M1852" s="8">
        <v>1727000</v>
      </c>
      <c r="N1852" s="8">
        <v>2413000</v>
      </c>
      <c r="O1852" s="8">
        <v>1.5995999999999999</v>
      </c>
      <c r="P1852" s="9">
        <f t="shared" si="443"/>
        <v>0.85574837310195229</v>
      </c>
      <c r="Q1852" s="9">
        <f t="shared" si="444"/>
        <v>5.6941431670281997E-2</v>
      </c>
      <c r="R1852" s="9">
        <f t="shared" si="445"/>
        <v>0.67950108459869851</v>
      </c>
      <c r="S1852" s="9">
        <f t="shared" si="446"/>
        <v>0.25704989154013014</v>
      </c>
      <c r="T1852" s="9">
        <f t="shared" si="447"/>
        <v>0.93655097613882865</v>
      </c>
      <c r="U1852" s="9">
        <f t="shared" si="448"/>
        <v>1.3085683297180044</v>
      </c>
      <c r="V1852" s="9">
        <f t="shared" si="449"/>
        <v>0</v>
      </c>
      <c r="W1852" s="9">
        <f t="shared" si="450"/>
        <v>0</v>
      </c>
      <c r="X1852" s="9">
        <f t="shared" si="451"/>
        <v>1</v>
      </c>
      <c r="Y1852" s="9">
        <f t="shared" si="452"/>
        <v>0</v>
      </c>
      <c r="Z1852" s="9">
        <f t="shared" si="453"/>
        <v>0</v>
      </c>
      <c r="AA1852" s="9">
        <f t="shared" si="454"/>
        <v>0</v>
      </c>
      <c r="AB1852" s="9">
        <f t="shared" si="455"/>
        <v>0</v>
      </c>
      <c r="AC1852" s="9">
        <f t="shared" si="456"/>
        <v>0</v>
      </c>
      <c r="AD1852" s="9">
        <f t="shared" si="457"/>
        <v>1</v>
      </c>
    </row>
    <row r="1853" spans="1:30" x14ac:dyDescent="0.35">
      <c r="A1853" s="5">
        <v>1852</v>
      </c>
      <c r="B1853" s="3" t="s">
        <v>1111</v>
      </c>
      <c r="C1853" s="11">
        <v>20</v>
      </c>
      <c r="D1853" s="8">
        <v>7.5</v>
      </c>
      <c r="E1853" s="11">
        <v>0</v>
      </c>
      <c r="F1853" s="11">
        <v>5</v>
      </c>
      <c r="G1853" s="11">
        <v>0</v>
      </c>
      <c r="H1853" s="8">
        <v>7447000</v>
      </c>
      <c r="I1853" s="8">
        <v>7577000</v>
      </c>
      <c r="J1853" s="8">
        <v>6836000</v>
      </c>
      <c r="K1853" s="8">
        <v>77000</v>
      </c>
      <c r="L1853" s="8">
        <v>653000</v>
      </c>
      <c r="M1853" s="8">
        <v>730000</v>
      </c>
      <c r="N1853" s="8">
        <v>203735000</v>
      </c>
      <c r="O1853" s="8">
        <v>24.4771</v>
      </c>
      <c r="P1853" s="9">
        <f t="shared" si="443"/>
        <v>0.98284281377854033</v>
      </c>
      <c r="Q1853" s="9">
        <f t="shared" si="444"/>
        <v>0.90220403853767983</v>
      </c>
      <c r="R1853" s="9">
        <f t="shared" si="445"/>
        <v>1.0162333377326119E-2</v>
      </c>
      <c r="S1853" s="9">
        <f t="shared" si="446"/>
        <v>8.6181866173947477E-2</v>
      </c>
      <c r="T1853" s="9">
        <f t="shared" si="447"/>
        <v>9.6344199551273588E-2</v>
      </c>
      <c r="U1853" s="9">
        <f t="shared" si="448"/>
        <v>26.888610267916061</v>
      </c>
      <c r="V1853" s="9">
        <f t="shared" si="449"/>
        <v>0</v>
      </c>
      <c r="W1853" s="9">
        <f t="shared" si="450"/>
        <v>0</v>
      </c>
      <c r="X1853" s="9">
        <f t="shared" si="451"/>
        <v>1</v>
      </c>
      <c r="Y1853" s="9">
        <f t="shared" si="452"/>
        <v>0</v>
      </c>
      <c r="Z1853" s="9">
        <f t="shared" si="453"/>
        <v>0</v>
      </c>
      <c r="AA1853" s="9">
        <f t="shared" si="454"/>
        <v>0</v>
      </c>
      <c r="AB1853" s="9">
        <f t="shared" si="455"/>
        <v>0</v>
      </c>
      <c r="AC1853" s="9">
        <f t="shared" si="456"/>
        <v>0</v>
      </c>
      <c r="AD1853" s="9">
        <f t="shared" si="457"/>
        <v>1</v>
      </c>
    </row>
    <row r="1854" spans="1:30" x14ac:dyDescent="0.35">
      <c r="A1854" s="5">
        <v>1853</v>
      </c>
      <c r="B1854" s="3" t="s">
        <v>1774</v>
      </c>
      <c r="C1854" s="11">
        <v>20</v>
      </c>
      <c r="D1854" s="8">
        <v>16.5</v>
      </c>
      <c r="E1854" s="11">
        <v>0</v>
      </c>
      <c r="F1854" s="11">
        <v>5</v>
      </c>
      <c r="G1854" s="11">
        <v>0</v>
      </c>
      <c r="H1854" s="8">
        <v>302000</v>
      </c>
      <c r="I1854" s="8">
        <v>302000</v>
      </c>
      <c r="J1854" s="8">
        <v>-71000</v>
      </c>
      <c r="K1854" s="8">
        <v>232000</v>
      </c>
      <c r="L1854" s="8">
        <v>128000</v>
      </c>
      <c r="M1854" s="8">
        <v>360000</v>
      </c>
      <c r="N1854" s="8">
        <v>177000</v>
      </c>
      <c r="O1854" s="8">
        <v>0.39639999999999997</v>
      </c>
      <c r="P1854" s="9">
        <f t="shared" si="443"/>
        <v>1</v>
      </c>
      <c r="Q1854" s="9">
        <f t="shared" si="444"/>
        <v>-0.23509933774834438</v>
      </c>
      <c r="R1854" s="9">
        <f t="shared" si="445"/>
        <v>0.76821192052980136</v>
      </c>
      <c r="S1854" s="9">
        <f t="shared" si="446"/>
        <v>0.42384105960264901</v>
      </c>
      <c r="T1854" s="9">
        <f t="shared" si="447"/>
        <v>1.1920529801324504</v>
      </c>
      <c r="U1854" s="9">
        <f t="shared" si="448"/>
        <v>0.58609271523178808</v>
      </c>
      <c r="V1854" s="9">
        <f t="shared" si="449"/>
        <v>0</v>
      </c>
      <c r="W1854" s="9">
        <f t="shared" si="450"/>
        <v>0</v>
      </c>
      <c r="X1854" s="9">
        <f t="shared" si="451"/>
        <v>1</v>
      </c>
      <c r="Y1854" s="9">
        <f t="shared" si="452"/>
        <v>0</v>
      </c>
      <c r="Z1854" s="9">
        <f t="shared" si="453"/>
        <v>0</v>
      </c>
      <c r="AA1854" s="9">
        <f t="shared" si="454"/>
        <v>0</v>
      </c>
      <c r="AB1854" s="9">
        <f t="shared" si="455"/>
        <v>0</v>
      </c>
      <c r="AC1854" s="9">
        <f t="shared" si="456"/>
        <v>0</v>
      </c>
      <c r="AD1854" s="9">
        <f t="shared" si="457"/>
        <v>1</v>
      </c>
    </row>
    <row r="1855" spans="1:30" x14ac:dyDescent="0.35">
      <c r="A1855" s="5">
        <v>1854</v>
      </c>
      <c r="B1855" s="3" t="s">
        <v>1775</v>
      </c>
      <c r="C1855" s="11">
        <v>20</v>
      </c>
      <c r="D1855" s="8">
        <v>2</v>
      </c>
      <c r="E1855" s="11">
        <v>0</v>
      </c>
      <c r="F1855" s="11">
        <v>5</v>
      </c>
      <c r="G1855" s="11">
        <v>0</v>
      </c>
      <c r="H1855" s="8">
        <v>2267000</v>
      </c>
      <c r="I1855" s="8">
        <v>2267000</v>
      </c>
      <c r="J1855" s="8">
        <v>44000</v>
      </c>
      <c r="K1855" s="8">
        <v>1197000</v>
      </c>
      <c r="L1855" s="8">
        <v>1016000</v>
      </c>
      <c r="M1855" s="8">
        <v>2213000</v>
      </c>
      <c r="N1855" s="8">
        <v>541000</v>
      </c>
      <c r="O1855" s="8">
        <v>0.27800000000000002</v>
      </c>
      <c r="P1855" s="9">
        <f t="shared" si="443"/>
        <v>1</v>
      </c>
      <c r="Q1855" s="9">
        <f t="shared" si="444"/>
        <v>1.9408910454344949E-2</v>
      </c>
      <c r="R1855" s="9">
        <f t="shared" si="445"/>
        <v>0.52801058667842959</v>
      </c>
      <c r="S1855" s="9">
        <f t="shared" si="446"/>
        <v>0.44816938685487429</v>
      </c>
      <c r="T1855" s="9">
        <f t="shared" si="447"/>
        <v>0.97617997353330388</v>
      </c>
      <c r="U1855" s="9">
        <f t="shared" si="448"/>
        <v>0.23864137626819584</v>
      </c>
      <c r="V1855" s="9">
        <f t="shared" si="449"/>
        <v>0</v>
      </c>
      <c r="W1855" s="9">
        <f t="shared" si="450"/>
        <v>0</v>
      </c>
      <c r="X1855" s="9">
        <f t="shared" si="451"/>
        <v>1</v>
      </c>
      <c r="Y1855" s="9">
        <f t="shared" si="452"/>
        <v>0</v>
      </c>
      <c r="Z1855" s="9">
        <f t="shared" si="453"/>
        <v>0</v>
      </c>
      <c r="AA1855" s="9">
        <f t="shared" si="454"/>
        <v>0</v>
      </c>
      <c r="AB1855" s="9">
        <f t="shared" si="455"/>
        <v>0</v>
      </c>
      <c r="AC1855" s="9">
        <f t="shared" si="456"/>
        <v>0</v>
      </c>
      <c r="AD1855" s="9">
        <f t="shared" si="457"/>
        <v>1</v>
      </c>
    </row>
    <row r="1856" spans="1:30" x14ac:dyDescent="0.35">
      <c r="A1856" s="5">
        <v>1855</v>
      </c>
      <c r="B1856" s="3" t="s">
        <v>1112</v>
      </c>
      <c r="C1856" s="11">
        <v>20</v>
      </c>
      <c r="D1856" s="8">
        <v>29</v>
      </c>
      <c r="E1856" s="11">
        <v>0</v>
      </c>
      <c r="F1856" s="11">
        <v>2</v>
      </c>
      <c r="G1856" s="11">
        <v>0</v>
      </c>
      <c r="H1856" s="8">
        <v>40940000</v>
      </c>
      <c r="I1856" s="8">
        <v>69927000</v>
      </c>
      <c r="J1856" s="8">
        <v>53486000</v>
      </c>
      <c r="K1856" s="8">
        <v>14793000</v>
      </c>
      <c r="L1856" s="8">
        <v>70000</v>
      </c>
      <c r="M1856" s="8">
        <v>14863000</v>
      </c>
      <c r="N1856" s="8">
        <v>43922000</v>
      </c>
      <c r="O1856" s="8">
        <v>0.71689999999999998</v>
      </c>
      <c r="P1856" s="9">
        <f t="shared" si="443"/>
        <v>0.58546770203211917</v>
      </c>
      <c r="Q1856" s="9">
        <f t="shared" si="444"/>
        <v>0.76488337838031084</v>
      </c>
      <c r="R1856" s="9">
        <f t="shared" si="445"/>
        <v>0.21154918700930972</v>
      </c>
      <c r="S1856" s="9">
        <f t="shared" si="446"/>
        <v>1.0010439458292219E-3</v>
      </c>
      <c r="T1856" s="9">
        <f t="shared" si="447"/>
        <v>0.21255023095513892</v>
      </c>
      <c r="U1856" s="9">
        <f t="shared" si="448"/>
        <v>0.62811217412444409</v>
      </c>
      <c r="V1856" s="9">
        <f t="shared" si="449"/>
        <v>0</v>
      </c>
      <c r="W1856" s="9">
        <f t="shared" si="450"/>
        <v>0</v>
      </c>
      <c r="X1856" s="9">
        <f t="shared" si="451"/>
        <v>1</v>
      </c>
      <c r="Y1856" s="9">
        <f t="shared" si="452"/>
        <v>0</v>
      </c>
      <c r="Z1856" s="9">
        <f t="shared" si="453"/>
        <v>0</v>
      </c>
      <c r="AA1856" s="9">
        <f t="shared" si="454"/>
        <v>1</v>
      </c>
      <c r="AB1856" s="9">
        <f t="shared" si="455"/>
        <v>0</v>
      </c>
      <c r="AC1856" s="9">
        <f t="shared" si="456"/>
        <v>0</v>
      </c>
      <c r="AD1856" s="9">
        <f t="shared" si="457"/>
        <v>0</v>
      </c>
    </row>
    <row r="1857" spans="1:30" x14ac:dyDescent="0.35">
      <c r="A1857" s="5">
        <v>1856</v>
      </c>
      <c r="B1857" s="3" t="s">
        <v>1776</v>
      </c>
      <c r="C1857" s="11">
        <v>20</v>
      </c>
      <c r="D1857" s="8">
        <v>14</v>
      </c>
      <c r="E1857" s="11">
        <v>0</v>
      </c>
      <c r="F1857" s="11">
        <v>3</v>
      </c>
      <c r="G1857" s="11">
        <v>0</v>
      </c>
      <c r="H1857" s="8">
        <v>989000</v>
      </c>
      <c r="I1857" s="8">
        <v>3821000</v>
      </c>
      <c r="J1857" s="8">
        <v>-4039000</v>
      </c>
      <c r="K1857" s="8">
        <v>3651000</v>
      </c>
      <c r="L1857" s="8">
        <v>2144000</v>
      </c>
      <c r="M1857" s="8">
        <v>5795000</v>
      </c>
      <c r="N1857" s="8">
        <v>5837000</v>
      </c>
      <c r="O1857" s="8">
        <v>1.5336000000000001</v>
      </c>
      <c r="P1857" s="9">
        <f t="shared" si="443"/>
        <v>0.25883276629154672</v>
      </c>
      <c r="Q1857" s="9">
        <f t="shared" si="444"/>
        <v>-1.0570531274535462</v>
      </c>
      <c r="R1857" s="9">
        <f t="shared" si="445"/>
        <v>0.95550902904998691</v>
      </c>
      <c r="S1857" s="9">
        <f t="shared" si="446"/>
        <v>0.56110965715781214</v>
      </c>
      <c r="T1857" s="9">
        <f t="shared" si="447"/>
        <v>1.516618686207799</v>
      </c>
      <c r="U1857" s="9">
        <f t="shared" si="448"/>
        <v>1.5276105731483904</v>
      </c>
      <c r="V1857" s="9">
        <f t="shared" si="449"/>
        <v>0</v>
      </c>
      <c r="W1857" s="9">
        <f t="shared" si="450"/>
        <v>0</v>
      </c>
      <c r="X1857" s="9">
        <f t="shared" si="451"/>
        <v>1</v>
      </c>
      <c r="Y1857" s="9">
        <f t="shared" si="452"/>
        <v>0</v>
      </c>
      <c r="Z1857" s="9">
        <f t="shared" si="453"/>
        <v>0</v>
      </c>
      <c r="AA1857" s="9">
        <f t="shared" si="454"/>
        <v>0</v>
      </c>
      <c r="AB1857" s="9">
        <f t="shared" si="455"/>
        <v>1</v>
      </c>
      <c r="AC1857" s="9">
        <f t="shared" si="456"/>
        <v>0</v>
      </c>
      <c r="AD1857" s="9">
        <f t="shared" si="457"/>
        <v>0</v>
      </c>
    </row>
    <row r="1858" spans="1:30" x14ac:dyDescent="0.35">
      <c r="A1858" s="5">
        <v>1857</v>
      </c>
      <c r="B1858" s="3" t="s">
        <v>1113</v>
      </c>
      <c r="C1858" s="11">
        <v>20</v>
      </c>
      <c r="D1858" s="8">
        <v>4</v>
      </c>
      <c r="E1858" s="11">
        <v>0</v>
      </c>
      <c r="F1858" s="11">
        <v>5</v>
      </c>
      <c r="G1858" s="11">
        <v>0</v>
      </c>
      <c r="H1858" s="8">
        <v>35483000</v>
      </c>
      <c r="I1858" s="8">
        <v>47512000</v>
      </c>
      <c r="J1858" s="8">
        <v>5438000</v>
      </c>
      <c r="K1858" s="8">
        <v>16649000</v>
      </c>
      <c r="L1858" s="8">
        <v>25415000</v>
      </c>
      <c r="M1858" s="8">
        <v>42064000</v>
      </c>
      <c r="N1858" s="8">
        <v>151581000</v>
      </c>
      <c r="O1858" s="8">
        <v>3.3601999999999999</v>
      </c>
      <c r="P1858" s="9">
        <f t="shared" si="443"/>
        <v>0.74682185553123426</v>
      </c>
      <c r="Q1858" s="9">
        <f t="shared" si="444"/>
        <v>0.11445529550429365</v>
      </c>
      <c r="R1858" s="9">
        <f t="shared" si="445"/>
        <v>0.35041673682438124</v>
      </c>
      <c r="S1858" s="9">
        <f t="shared" si="446"/>
        <v>0.53491749452769821</v>
      </c>
      <c r="T1858" s="9">
        <f t="shared" si="447"/>
        <v>0.88533423135207945</v>
      </c>
      <c r="U1858" s="9">
        <f t="shared" si="448"/>
        <v>3.1903729584105069</v>
      </c>
      <c r="V1858" s="9">
        <f t="shared" si="449"/>
        <v>0</v>
      </c>
      <c r="W1858" s="9">
        <f t="shared" si="450"/>
        <v>0</v>
      </c>
      <c r="X1858" s="9">
        <f t="shared" si="451"/>
        <v>1</v>
      </c>
      <c r="Y1858" s="9">
        <f t="shared" si="452"/>
        <v>0</v>
      </c>
      <c r="Z1858" s="9">
        <f t="shared" si="453"/>
        <v>0</v>
      </c>
      <c r="AA1858" s="9">
        <f t="shared" si="454"/>
        <v>0</v>
      </c>
      <c r="AB1858" s="9">
        <f t="shared" si="455"/>
        <v>0</v>
      </c>
      <c r="AC1858" s="9">
        <f t="shared" si="456"/>
        <v>0</v>
      </c>
      <c r="AD1858" s="9">
        <f t="shared" si="457"/>
        <v>1</v>
      </c>
    </row>
    <row r="1859" spans="1:30" x14ac:dyDescent="0.35">
      <c r="A1859" s="5">
        <v>1858</v>
      </c>
      <c r="B1859" s="3" t="s">
        <v>1777</v>
      </c>
      <c r="C1859" s="11">
        <v>20</v>
      </c>
      <c r="D1859" s="8">
        <v>10.5</v>
      </c>
      <c r="E1859" s="11">
        <v>0</v>
      </c>
      <c r="F1859" s="11">
        <v>5</v>
      </c>
      <c r="G1859" s="11">
        <v>0</v>
      </c>
      <c r="H1859" s="8">
        <v>2125000</v>
      </c>
      <c r="I1859" s="8">
        <v>11032000</v>
      </c>
      <c r="J1859" s="8">
        <v>2816000</v>
      </c>
      <c r="K1859" s="8">
        <v>8181000</v>
      </c>
      <c r="L1859" s="8">
        <v>7000</v>
      </c>
      <c r="M1859" s="8">
        <v>8188000</v>
      </c>
      <c r="N1859" s="8">
        <v>13000</v>
      </c>
      <c r="O1859" s="8">
        <v>1.2999999999999999E-3</v>
      </c>
      <c r="P1859" s="9">
        <f t="shared" si="443"/>
        <v>0.19262146482958667</v>
      </c>
      <c r="Q1859" s="9">
        <f t="shared" si="444"/>
        <v>0.25525743292240755</v>
      </c>
      <c r="R1859" s="9">
        <f t="shared" si="445"/>
        <v>0.74156997824510518</v>
      </c>
      <c r="S1859" s="9">
        <f t="shared" si="446"/>
        <v>6.3451776649746188E-4</v>
      </c>
      <c r="T1859" s="9">
        <f t="shared" si="447"/>
        <v>0.74220449601160265</v>
      </c>
      <c r="U1859" s="9">
        <f t="shared" si="448"/>
        <v>1.1783901377810007E-3</v>
      </c>
      <c r="V1859" s="9">
        <f t="shared" si="449"/>
        <v>0</v>
      </c>
      <c r="W1859" s="9">
        <f t="shared" si="450"/>
        <v>0</v>
      </c>
      <c r="X1859" s="9">
        <f t="shared" si="451"/>
        <v>1</v>
      </c>
      <c r="Y1859" s="9">
        <f t="shared" si="452"/>
        <v>0</v>
      </c>
      <c r="Z1859" s="9">
        <f t="shared" si="453"/>
        <v>0</v>
      </c>
      <c r="AA1859" s="9">
        <f t="shared" si="454"/>
        <v>0</v>
      </c>
      <c r="AB1859" s="9">
        <f t="shared" si="455"/>
        <v>0</v>
      </c>
      <c r="AC1859" s="9">
        <f t="shared" si="456"/>
        <v>0</v>
      </c>
      <c r="AD1859" s="9">
        <f t="shared" si="457"/>
        <v>1</v>
      </c>
    </row>
    <row r="1860" spans="1:30" x14ac:dyDescent="0.35">
      <c r="A1860" s="5">
        <v>1859</v>
      </c>
      <c r="B1860" s="3" t="s">
        <v>1114</v>
      </c>
      <c r="C1860" s="11">
        <v>20</v>
      </c>
      <c r="D1860" s="8">
        <v>13</v>
      </c>
      <c r="E1860" s="11">
        <v>0</v>
      </c>
      <c r="F1860" s="11">
        <v>5</v>
      </c>
      <c r="G1860" s="11">
        <v>0</v>
      </c>
      <c r="H1860" s="8">
        <v>43000</v>
      </c>
      <c r="I1860" s="8">
        <v>794000</v>
      </c>
      <c r="J1860" s="8">
        <v>162000</v>
      </c>
      <c r="K1860" s="8">
        <v>196000</v>
      </c>
      <c r="L1860" s="8">
        <v>386000</v>
      </c>
      <c r="M1860" s="8">
        <v>582000</v>
      </c>
      <c r="N1860" s="8">
        <v>796000</v>
      </c>
      <c r="O1860" s="8">
        <v>0.99809999999999999</v>
      </c>
      <c r="P1860" s="9">
        <f t="shared" si="443"/>
        <v>5.4156171284634763E-2</v>
      </c>
      <c r="Q1860" s="9">
        <f t="shared" si="444"/>
        <v>0.20403022670025189</v>
      </c>
      <c r="R1860" s="9">
        <f t="shared" si="445"/>
        <v>0.24685138539042822</v>
      </c>
      <c r="S1860" s="9">
        <f t="shared" si="446"/>
        <v>0.48614609571788414</v>
      </c>
      <c r="T1860" s="9">
        <f t="shared" si="447"/>
        <v>0.73299748110831231</v>
      </c>
      <c r="U1860" s="9">
        <f t="shared" si="448"/>
        <v>1.0025188916876575</v>
      </c>
      <c r="V1860" s="9">
        <f t="shared" si="449"/>
        <v>0</v>
      </c>
      <c r="W1860" s="9">
        <f t="shared" si="450"/>
        <v>0</v>
      </c>
      <c r="X1860" s="9">
        <f t="shared" si="451"/>
        <v>1</v>
      </c>
      <c r="Y1860" s="9">
        <f t="shared" si="452"/>
        <v>0</v>
      </c>
      <c r="Z1860" s="9">
        <f t="shared" si="453"/>
        <v>0</v>
      </c>
      <c r="AA1860" s="9">
        <f t="shared" si="454"/>
        <v>0</v>
      </c>
      <c r="AB1860" s="9">
        <f t="shared" si="455"/>
        <v>0</v>
      </c>
      <c r="AC1860" s="9">
        <f t="shared" si="456"/>
        <v>0</v>
      </c>
      <c r="AD1860" s="9">
        <f t="shared" si="457"/>
        <v>1</v>
      </c>
    </row>
    <row r="1861" spans="1:30" x14ac:dyDescent="0.35">
      <c r="A1861" s="5">
        <v>1860</v>
      </c>
      <c r="B1861" s="3" t="s">
        <v>1115</v>
      </c>
      <c r="C1861" s="11">
        <v>20</v>
      </c>
      <c r="D1861" s="8">
        <v>9</v>
      </c>
      <c r="E1861" s="11">
        <v>0</v>
      </c>
      <c r="F1861" s="11">
        <v>5</v>
      </c>
      <c r="G1861" s="11">
        <v>0</v>
      </c>
      <c r="H1861" s="8">
        <v>1288000</v>
      </c>
      <c r="I1861" s="8">
        <v>1667000</v>
      </c>
      <c r="J1861" s="8">
        <v>50000</v>
      </c>
      <c r="K1861" s="8">
        <v>765000</v>
      </c>
      <c r="L1861" s="8">
        <v>602000</v>
      </c>
      <c r="M1861" s="8">
        <v>1367000</v>
      </c>
      <c r="N1861" s="8">
        <v>21813000</v>
      </c>
      <c r="O1861" s="8">
        <v>14.182700000000001</v>
      </c>
      <c r="P1861" s="9">
        <f t="shared" si="443"/>
        <v>0.77264547090581881</v>
      </c>
      <c r="Q1861" s="9">
        <f t="shared" si="444"/>
        <v>2.9994001199760048E-2</v>
      </c>
      <c r="R1861" s="9">
        <f t="shared" si="445"/>
        <v>0.45890821835632872</v>
      </c>
      <c r="S1861" s="9">
        <f t="shared" si="446"/>
        <v>0.36112777444511096</v>
      </c>
      <c r="T1861" s="9">
        <f t="shared" si="447"/>
        <v>0.82003599280143968</v>
      </c>
      <c r="U1861" s="9">
        <f t="shared" si="448"/>
        <v>13.085182963407318</v>
      </c>
      <c r="V1861" s="9">
        <f t="shared" si="449"/>
        <v>0</v>
      </c>
      <c r="W1861" s="9">
        <f t="shared" si="450"/>
        <v>0</v>
      </c>
      <c r="X1861" s="9">
        <f t="shared" si="451"/>
        <v>1</v>
      </c>
      <c r="Y1861" s="9">
        <f t="shared" si="452"/>
        <v>0</v>
      </c>
      <c r="Z1861" s="9">
        <f t="shared" si="453"/>
        <v>0</v>
      </c>
      <c r="AA1861" s="9">
        <f t="shared" si="454"/>
        <v>0</v>
      </c>
      <c r="AB1861" s="9">
        <f t="shared" si="455"/>
        <v>0</v>
      </c>
      <c r="AC1861" s="9">
        <f t="shared" si="456"/>
        <v>0</v>
      </c>
      <c r="AD1861" s="9">
        <f t="shared" si="457"/>
        <v>1</v>
      </c>
    </row>
    <row r="1862" spans="1:30" x14ac:dyDescent="0.35">
      <c r="A1862" s="5">
        <v>1861</v>
      </c>
      <c r="B1862" s="3" t="s">
        <v>1116</v>
      </c>
      <c r="C1862" s="11">
        <v>20</v>
      </c>
      <c r="D1862" s="8">
        <v>24.5</v>
      </c>
      <c r="E1862" s="11">
        <v>0</v>
      </c>
      <c r="F1862" s="11">
        <v>5</v>
      </c>
      <c r="G1862" s="11">
        <v>0</v>
      </c>
      <c r="H1862" s="8">
        <v>101416000</v>
      </c>
      <c r="I1862" s="8">
        <v>126060000</v>
      </c>
      <c r="J1862" s="8">
        <v>102993000</v>
      </c>
      <c r="K1862" s="8">
        <v>116000</v>
      </c>
      <c r="L1862" s="8">
        <v>7158000</v>
      </c>
      <c r="M1862" s="8">
        <v>7274000</v>
      </c>
      <c r="N1862" s="8">
        <v>195897000</v>
      </c>
      <c r="O1862" s="8">
        <v>1.5790999999999999</v>
      </c>
      <c r="P1862" s="9">
        <f t="shared" si="443"/>
        <v>0.80450579089322549</v>
      </c>
      <c r="Q1862" s="9">
        <f t="shared" si="444"/>
        <v>0.81701570680628277</v>
      </c>
      <c r="R1862" s="9">
        <f t="shared" si="445"/>
        <v>9.2019673171505635E-4</v>
      </c>
      <c r="S1862" s="9">
        <f t="shared" si="446"/>
        <v>5.6782484531175632E-2</v>
      </c>
      <c r="T1862" s="9">
        <f t="shared" si="447"/>
        <v>5.7702681262890687E-2</v>
      </c>
      <c r="U1862" s="9">
        <f t="shared" si="448"/>
        <v>1.5539980961446931</v>
      </c>
      <c r="V1862" s="9">
        <f t="shared" si="449"/>
        <v>0</v>
      </c>
      <c r="W1862" s="9">
        <f t="shared" si="450"/>
        <v>0</v>
      </c>
      <c r="X1862" s="9">
        <f t="shared" si="451"/>
        <v>1</v>
      </c>
      <c r="Y1862" s="9">
        <f t="shared" si="452"/>
        <v>0</v>
      </c>
      <c r="Z1862" s="9">
        <f t="shared" si="453"/>
        <v>0</v>
      </c>
      <c r="AA1862" s="9">
        <f t="shared" si="454"/>
        <v>0</v>
      </c>
      <c r="AB1862" s="9">
        <f t="shared" si="455"/>
        <v>0</v>
      </c>
      <c r="AC1862" s="9">
        <f t="shared" si="456"/>
        <v>0</v>
      </c>
      <c r="AD1862" s="9">
        <f t="shared" si="457"/>
        <v>1</v>
      </c>
    </row>
    <row r="1863" spans="1:30" x14ac:dyDescent="0.35">
      <c r="A1863" s="5">
        <v>1862</v>
      </c>
      <c r="B1863" s="3" t="s">
        <v>1117</v>
      </c>
      <c r="C1863" s="11">
        <v>20</v>
      </c>
      <c r="D1863" s="8">
        <v>2.5</v>
      </c>
      <c r="E1863" s="11">
        <v>0</v>
      </c>
      <c r="F1863" s="11">
        <v>5</v>
      </c>
      <c r="G1863" s="11">
        <v>0</v>
      </c>
      <c r="H1863" s="8">
        <v>22050000</v>
      </c>
      <c r="I1863" s="8">
        <v>48299000</v>
      </c>
      <c r="J1863" s="8">
        <v>8227000</v>
      </c>
      <c r="K1863" s="8">
        <v>26551000</v>
      </c>
      <c r="L1863" s="8">
        <v>9536000</v>
      </c>
      <c r="M1863" s="8">
        <v>36087000</v>
      </c>
      <c r="N1863" s="8">
        <v>9978000</v>
      </c>
      <c r="O1863" s="8">
        <v>0.2419</v>
      </c>
      <c r="P1863" s="9">
        <f t="shared" si="443"/>
        <v>0.45653119112196938</v>
      </c>
      <c r="Q1863" s="9">
        <f t="shared" si="444"/>
        <v>0.1703347895401561</v>
      </c>
      <c r="R1863" s="9">
        <f t="shared" si="445"/>
        <v>0.54972152632559679</v>
      </c>
      <c r="S1863" s="9">
        <f t="shared" si="446"/>
        <v>0.19743679993374605</v>
      </c>
      <c r="T1863" s="9">
        <f t="shared" si="447"/>
        <v>0.74715832625934286</v>
      </c>
      <c r="U1863" s="9">
        <f t="shared" si="448"/>
        <v>0.20658812811859459</v>
      </c>
      <c r="V1863" s="9">
        <f t="shared" si="449"/>
        <v>0</v>
      </c>
      <c r="W1863" s="9">
        <f t="shared" si="450"/>
        <v>0</v>
      </c>
      <c r="X1863" s="9">
        <f t="shared" si="451"/>
        <v>1</v>
      </c>
      <c r="Y1863" s="9">
        <f t="shared" si="452"/>
        <v>0</v>
      </c>
      <c r="Z1863" s="9">
        <f t="shared" si="453"/>
        <v>0</v>
      </c>
      <c r="AA1863" s="9">
        <f t="shared" si="454"/>
        <v>0</v>
      </c>
      <c r="AB1863" s="9">
        <f t="shared" si="455"/>
        <v>0</v>
      </c>
      <c r="AC1863" s="9">
        <f t="shared" si="456"/>
        <v>0</v>
      </c>
      <c r="AD1863" s="9">
        <f t="shared" si="457"/>
        <v>1</v>
      </c>
    </row>
    <row r="1864" spans="1:30" x14ac:dyDescent="0.35">
      <c r="A1864" s="5">
        <v>1863</v>
      </c>
      <c r="B1864" s="3" t="s">
        <v>1118</v>
      </c>
      <c r="C1864" s="11">
        <v>20</v>
      </c>
      <c r="D1864" s="8">
        <v>5.5</v>
      </c>
      <c r="E1864" s="11">
        <v>0</v>
      </c>
      <c r="F1864" s="11">
        <v>5</v>
      </c>
      <c r="G1864" s="11">
        <v>0</v>
      </c>
      <c r="H1864" s="8">
        <v>17865000</v>
      </c>
      <c r="I1864" s="8">
        <v>17865000</v>
      </c>
      <c r="J1864" s="8">
        <v>9767000</v>
      </c>
      <c r="K1864" s="8">
        <v>6091000</v>
      </c>
      <c r="L1864" s="8">
        <v>1997000</v>
      </c>
      <c r="M1864" s="8">
        <v>8088000</v>
      </c>
      <c r="N1864" s="8">
        <v>25847000</v>
      </c>
      <c r="O1864" s="8">
        <v>1.9228000000000001</v>
      </c>
      <c r="P1864" s="9">
        <f t="shared" si="443"/>
        <v>1</v>
      </c>
      <c r="Q1864" s="9">
        <f t="shared" si="444"/>
        <v>0.54671144696333618</v>
      </c>
      <c r="R1864" s="9">
        <f t="shared" si="445"/>
        <v>0.34094598376714247</v>
      </c>
      <c r="S1864" s="9">
        <f t="shared" si="446"/>
        <v>0.11178281556115309</v>
      </c>
      <c r="T1864" s="9">
        <f t="shared" si="447"/>
        <v>0.45272879932829557</v>
      </c>
      <c r="U1864" s="9">
        <f t="shared" si="448"/>
        <v>1.4467954100195914</v>
      </c>
      <c r="V1864" s="9">
        <f t="shared" si="449"/>
        <v>0</v>
      </c>
      <c r="W1864" s="9">
        <f t="shared" si="450"/>
        <v>0</v>
      </c>
      <c r="X1864" s="9">
        <f t="shared" si="451"/>
        <v>1</v>
      </c>
      <c r="Y1864" s="9">
        <f t="shared" si="452"/>
        <v>0</v>
      </c>
      <c r="Z1864" s="9">
        <f t="shared" si="453"/>
        <v>0</v>
      </c>
      <c r="AA1864" s="9">
        <f t="shared" si="454"/>
        <v>0</v>
      </c>
      <c r="AB1864" s="9">
        <f t="shared" si="455"/>
        <v>0</v>
      </c>
      <c r="AC1864" s="9">
        <f t="shared" si="456"/>
        <v>0</v>
      </c>
      <c r="AD1864" s="9">
        <f t="shared" si="457"/>
        <v>1</v>
      </c>
    </row>
    <row r="1865" spans="1:30" x14ac:dyDescent="0.35">
      <c r="A1865" s="5">
        <v>1864</v>
      </c>
      <c r="B1865" s="3" t="s">
        <v>1119</v>
      </c>
      <c r="C1865" s="11">
        <v>20</v>
      </c>
      <c r="D1865" s="8">
        <v>29</v>
      </c>
      <c r="E1865" s="11">
        <v>0</v>
      </c>
      <c r="F1865" s="11">
        <v>5</v>
      </c>
      <c r="G1865" s="11">
        <v>0</v>
      </c>
      <c r="H1865" s="8">
        <v>798000</v>
      </c>
      <c r="I1865" s="8">
        <v>28088000</v>
      </c>
      <c r="J1865" s="8">
        <v>5515000</v>
      </c>
      <c r="K1865" s="8">
        <v>18177000</v>
      </c>
      <c r="L1865" s="8">
        <v>3396000</v>
      </c>
      <c r="M1865" s="8">
        <v>21573000</v>
      </c>
      <c r="N1865" s="8">
        <v>16124000</v>
      </c>
      <c r="O1865" s="8">
        <v>0.57369999999999999</v>
      </c>
      <c r="P1865" s="9">
        <f t="shared" si="443"/>
        <v>2.8410709199658216E-2</v>
      </c>
      <c r="Q1865" s="9">
        <f t="shared" si="444"/>
        <v>0.19634719453147251</v>
      </c>
      <c r="R1865" s="9">
        <f t="shared" si="445"/>
        <v>0.64714468812304182</v>
      </c>
      <c r="S1865" s="9">
        <f t="shared" si="446"/>
        <v>0.12090572486471091</v>
      </c>
      <c r="T1865" s="9">
        <f t="shared" si="447"/>
        <v>0.76805041298775278</v>
      </c>
      <c r="U1865" s="9">
        <f t="shared" si="448"/>
        <v>0.5740529763600114</v>
      </c>
      <c r="V1865" s="9">
        <f t="shared" si="449"/>
        <v>0</v>
      </c>
      <c r="W1865" s="9">
        <f t="shared" si="450"/>
        <v>0</v>
      </c>
      <c r="X1865" s="9">
        <f t="shared" si="451"/>
        <v>1</v>
      </c>
      <c r="Y1865" s="9">
        <f t="shared" si="452"/>
        <v>0</v>
      </c>
      <c r="Z1865" s="9">
        <f t="shared" si="453"/>
        <v>0</v>
      </c>
      <c r="AA1865" s="9">
        <f t="shared" si="454"/>
        <v>0</v>
      </c>
      <c r="AB1865" s="9">
        <f t="shared" si="455"/>
        <v>0</v>
      </c>
      <c r="AC1865" s="9">
        <f t="shared" si="456"/>
        <v>0</v>
      </c>
      <c r="AD1865" s="9">
        <f t="shared" si="457"/>
        <v>1</v>
      </c>
    </row>
    <row r="1866" spans="1:30" x14ac:dyDescent="0.35">
      <c r="A1866" s="5">
        <v>1865</v>
      </c>
      <c r="B1866" s="3" t="s">
        <v>1120</v>
      </c>
      <c r="C1866" s="11">
        <v>20</v>
      </c>
      <c r="D1866" s="8">
        <v>28</v>
      </c>
      <c r="E1866" s="11">
        <v>0</v>
      </c>
      <c r="F1866" s="11">
        <v>2</v>
      </c>
      <c r="G1866" s="11">
        <v>0</v>
      </c>
      <c r="H1866" s="8">
        <v>75913000</v>
      </c>
      <c r="I1866" s="8">
        <v>168647000</v>
      </c>
      <c r="J1866" s="8">
        <v>75642000</v>
      </c>
      <c r="K1866" s="8">
        <v>20580000</v>
      </c>
      <c r="L1866" s="8">
        <v>18116000</v>
      </c>
      <c r="M1866" s="8">
        <v>38696000</v>
      </c>
      <c r="N1866" s="8">
        <v>133467000</v>
      </c>
      <c r="O1866" s="8">
        <v>0.82769999999999999</v>
      </c>
      <c r="P1866" s="9">
        <f t="shared" si="443"/>
        <v>0.45012956056140935</v>
      </c>
      <c r="Q1866" s="9">
        <f t="shared" si="444"/>
        <v>0.44852265382722489</v>
      </c>
      <c r="R1866" s="9">
        <f t="shared" si="445"/>
        <v>0.12203003907570251</v>
      </c>
      <c r="S1866" s="9">
        <f t="shared" si="446"/>
        <v>0.10741963983942791</v>
      </c>
      <c r="T1866" s="9">
        <f t="shared" si="447"/>
        <v>0.22944967891513043</v>
      </c>
      <c r="U1866" s="9">
        <f t="shared" si="448"/>
        <v>0.79139860181325494</v>
      </c>
      <c r="V1866" s="9">
        <f t="shared" si="449"/>
        <v>0</v>
      </c>
      <c r="W1866" s="9">
        <f t="shared" si="450"/>
        <v>0</v>
      </c>
      <c r="X1866" s="9">
        <f t="shared" si="451"/>
        <v>1</v>
      </c>
      <c r="Y1866" s="9">
        <f t="shared" si="452"/>
        <v>0</v>
      </c>
      <c r="Z1866" s="9">
        <f t="shared" si="453"/>
        <v>0</v>
      </c>
      <c r="AA1866" s="9">
        <f t="shared" si="454"/>
        <v>1</v>
      </c>
      <c r="AB1866" s="9">
        <f t="shared" si="455"/>
        <v>0</v>
      </c>
      <c r="AC1866" s="9">
        <f t="shared" si="456"/>
        <v>0</v>
      </c>
      <c r="AD1866" s="9">
        <f t="shared" si="457"/>
        <v>0</v>
      </c>
    </row>
    <row r="1867" spans="1:30" x14ac:dyDescent="0.35">
      <c r="A1867" s="5">
        <v>1866</v>
      </c>
      <c r="B1867" s="3" t="s">
        <v>1121</v>
      </c>
      <c r="C1867" s="11">
        <v>20</v>
      </c>
      <c r="D1867" s="8">
        <v>28</v>
      </c>
      <c r="E1867" s="11">
        <v>0</v>
      </c>
      <c r="F1867" s="11">
        <v>0</v>
      </c>
      <c r="G1867" s="11">
        <v>0</v>
      </c>
      <c r="H1867" s="8">
        <v>274389000</v>
      </c>
      <c r="I1867" s="8">
        <v>648679000</v>
      </c>
      <c r="J1867" s="8">
        <v>383381000</v>
      </c>
      <c r="K1867" s="8">
        <v>113260000</v>
      </c>
      <c r="L1867" s="8">
        <v>151886000</v>
      </c>
      <c r="M1867" s="8">
        <v>265146000</v>
      </c>
      <c r="N1867" s="8">
        <v>172946000</v>
      </c>
      <c r="O1867" s="8">
        <v>0.3135</v>
      </c>
      <c r="P1867" s="9">
        <f t="shared" si="443"/>
        <v>0.4229965822849206</v>
      </c>
      <c r="Q1867" s="9">
        <f t="shared" si="444"/>
        <v>0.59101805361357462</v>
      </c>
      <c r="R1867" s="9">
        <f t="shared" si="445"/>
        <v>0.17460099679502497</v>
      </c>
      <c r="S1867" s="9">
        <f t="shared" si="446"/>
        <v>0.2341466272224012</v>
      </c>
      <c r="T1867" s="9">
        <f t="shared" si="447"/>
        <v>0.4087476240174262</v>
      </c>
      <c r="U1867" s="9">
        <f t="shared" si="448"/>
        <v>0.26661260808504667</v>
      </c>
      <c r="V1867" s="9">
        <f t="shared" si="449"/>
        <v>0</v>
      </c>
      <c r="W1867" s="9">
        <f t="shared" si="450"/>
        <v>0</v>
      </c>
      <c r="X1867" s="9">
        <f t="shared" si="451"/>
        <v>1</v>
      </c>
      <c r="Y1867" s="9">
        <f t="shared" si="452"/>
        <v>1</v>
      </c>
      <c r="Z1867" s="9">
        <f t="shared" si="453"/>
        <v>0</v>
      </c>
      <c r="AA1867" s="9">
        <f t="shared" si="454"/>
        <v>0</v>
      </c>
      <c r="AB1867" s="9">
        <f t="shared" si="455"/>
        <v>0</v>
      </c>
      <c r="AC1867" s="9">
        <f t="shared" si="456"/>
        <v>0</v>
      </c>
      <c r="AD1867" s="9">
        <f t="shared" si="457"/>
        <v>0</v>
      </c>
    </row>
    <row r="1868" spans="1:30" x14ac:dyDescent="0.35">
      <c r="A1868" s="5">
        <v>1867</v>
      </c>
      <c r="B1868" s="3" t="s">
        <v>1122</v>
      </c>
      <c r="C1868" s="11">
        <v>20</v>
      </c>
      <c r="D1868" s="8">
        <v>8.5</v>
      </c>
      <c r="E1868" s="11">
        <v>0</v>
      </c>
      <c r="F1868" s="11">
        <v>5</v>
      </c>
      <c r="G1868" s="11">
        <v>0</v>
      </c>
      <c r="H1868" s="8">
        <v>140365000</v>
      </c>
      <c r="I1868" s="8">
        <v>589605000</v>
      </c>
      <c r="J1868" s="8">
        <v>160601000</v>
      </c>
      <c r="K1868" s="8">
        <v>2717000</v>
      </c>
      <c r="L1868" s="8">
        <v>33666000</v>
      </c>
      <c r="M1868" s="8">
        <v>36383000</v>
      </c>
      <c r="N1868" s="8">
        <v>128694000</v>
      </c>
      <c r="O1868" s="8">
        <v>0.28770000000000001</v>
      </c>
      <c r="P1868" s="9">
        <f t="shared" ref="P1868:P1930" si="458">H1868/$I1868</f>
        <v>0.23806616293959515</v>
      </c>
      <c r="Q1868" s="9">
        <f t="shared" ref="Q1868:Q1930" si="459">J1868/$I1868</f>
        <v>0.27238744583237928</v>
      </c>
      <c r="R1868" s="9">
        <f t="shared" ref="R1868:R1930" si="460">K1868/$I1868</f>
        <v>4.6081698764427028E-3</v>
      </c>
      <c r="S1868" s="9">
        <f t="shared" ref="S1868:S1930" si="461">L1868/$I1868</f>
        <v>5.7099244409392728E-2</v>
      </c>
      <c r="T1868" s="9">
        <f t="shared" ref="T1868:T1930" si="462">M1868/$I1868</f>
        <v>6.1707414285835434E-2</v>
      </c>
      <c r="U1868" s="9">
        <f t="shared" ref="U1868:U1930" si="463">N1868/$I1868</f>
        <v>0.21827155468491619</v>
      </c>
      <c r="V1868" s="9">
        <f t="shared" si="449"/>
        <v>0</v>
      </c>
      <c r="W1868" s="9">
        <f t="shared" si="450"/>
        <v>0</v>
      </c>
      <c r="X1868" s="9">
        <f t="shared" si="451"/>
        <v>1</v>
      </c>
      <c r="Y1868" s="9">
        <f t="shared" si="452"/>
        <v>0</v>
      </c>
      <c r="Z1868" s="9">
        <f t="shared" si="453"/>
        <v>0</v>
      </c>
      <c r="AA1868" s="9">
        <f t="shared" si="454"/>
        <v>0</v>
      </c>
      <c r="AB1868" s="9">
        <f t="shared" si="455"/>
        <v>0</v>
      </c>
      <c r="AC1868" s="9">
        <f t="shared" si="456"/>
        <v>0</v>
      </c>
      <c r="AD1868" s="9">
        <f t="shared" si="457"/>
        <v>1</v>
      </c>
    </row>
    <row r="1869" spans="1:30" x14ac:dyDescent="0.35">
      <c r="A1869" s="5">
        <v>1868</v>
      </c>
      <c r="B1869" s="3" t="s">
        <v>1123</v>
      </c>
      <c r="C1869" s="11">
        <v>20</v>
      </c>
      <c r="D1869" s="8">
        <v>14</v>
      </c>
      <c r="E1869" s="11">
        <v>0</v>
      </c>
      <c r="F1869" s="11">
        <v>5</v>
      </c>
      <c r="G1869" s="11">
        <v>0</v>
      </c>
      <c r="H1869" s="8">
        <v>39995000</v>
      </c>
      <c r="I1869" s="8">
        <v>50954000</v>
      </c>
      <c r="J1869" s="8">
        <v>42205000</v>
      </c>
      <c r="K1869" s="8">
        <v>56000</v>
      </c>
      <c r="L1869" s="8">
        <v>8683000</v>
      </c>
      <c r="M1869" s="8">
        <v>8739000</v>
      </c>
      <c r="N1869" s="8">
        <v>117167000</v>
      </c>
      <c r="O1869" s="8">
        <v>2.2553999999999998</v>
      </c>
      <c r="P1869" s="9">
        <f t="shared" si="458"/>
        <v>0.78492365663147157</v>
      </c>
      <c r="Q1869" s="9">
        <f t="shared" si="459"/>
        <v>0.82829611021705851</v>
      </c>
      <c r="R1869" s="9">
        <f t="shared" si="460"/>
        <v>1.0990304980963222E-3</v>
      </c>
      <c r="S1869" s="9">
        <f t="shared" si="461"/>
        <v>0.17040860383875653</v>
      </c>
      <c r="T1869" s="9">
        <f t="shared" si="462"/>
        <v>0.17150763433685284</v>
      </c>
      <c r="U1869" s="9">
        <f t="shared" si="463"/>
        <v>2.2994661851866391</v>
      </c>
      <c r="V1869" s="9">
        <f t="shared" si="449"/>
        <v>0</v>
      </c>
      <c r="W1869" s="9">
        <f t="shared" si="450"/>
        <v>0</v>
      </c>
      <c r="X1869" s="9">
        <f t="shared" si="451"/>
        <v>1</v>
      </c>
      <c r="Y1869" s="9">
        <f t="shared" si="452"/>
        <v>0</v>
      </c>
      <c r="Z1869" s="9">
        <f t="shared" si="453"/>
        <v>0</v>
      </c>
      <c r="AA1869" s="9">
        <f t="shared" si="454"/>
        <v>0</v>
      </c>
      <c r="AB1869" s="9">
        <f t="shared" si="455"/>
        <v>0</v>
      </c>
      <c r="AC1869" s="9">
        <f t="shared" si="456"/>
        <v>0</v>
      </c>
      <c r="AD1869" s="9">
        <f t="shared" si="457"/>
        <v>1</v>
      </c>
    </row>
    <row r="1870" spans="1:30" x14ac:dyDescent="0.35">
      <c r="A1870" s="5">
        <v>1869</v>
      </c>
      <c r="B1870" s="3" t="s">
        <v>1124</v>
      </c>
      <c r="C1870" s="11">
        <v>20</v>
      </c>
      <c r="D1870" s="8">
        <v>1</v>
      </c>
      <c r="E1870" s="11">
        <v>0</v>
      </c>
      <c r="F1870" s="11">
        <v>5</v>
      </c>
      <c r="G1870" s="11">
        <v>0</v>
      </c>
      <c r="H1870" s="8">
        <v>179754000</v>
      </c>
      <c r="I1870" s="8">
        <v>562949000</v>
      </c>
      <c r="J1870" s="8">
        <v>44198000</v>
      </c>
      <c r="K1870" s="8">
        <v>410255000</v>
      </c>
      <c r="L1870" s="8">
        <v>108486000</v>
      </c>
      <c r="M1870" s="8">
        <v>518741000</v>
      </c>
      <c r="N1870" s="8">
        <v>324720000</v>
      </c>
      <c r="O1870" s="8">
        <v>0.78320000000000001</v>
      </c>
      <c r="P1870" s="9">
        <f t="shared" si="458"/>
        <v>0.31930778809448102</v>
      </c>
      <c r="Q1870" s="9">
        <f t="shared" si="459"/>
        <v>7.8511552556270639E-2</v>
      </c>
      <c r="R1870" s="9">
        <f t="shared" si="460"/>
        <v>0.72876050938894998</v>
      </c>
      <c r="S1870" s="9">
        <f t="shared" si="461"/>
        <v>0.19271017445630065</v>
      </c>
      <c r="T1870" s="9">
        <f t="shared" si="462"/>
        <v>0.92147068384525066</v>
      </c>
      <c r="U1870" s="9">
        <f t="shared" si="463"/>
        <v>0.57681956980117199</v>
      </c>
      <c r="V1870" s="9">
        <f t="shared" si="449"/>
        <v>0</v>
      </c>
      <c r="W1870" s="9">
        <f t="shared" si="450"/>
        <v>0</v>
      </c>
      <c r="X1870" s="9">
        <f t="shared" si="451"/>
        <v>1</v>
      </c>
      <c r="Y1870" s="9">
        <f t="shared" si="452"/>
        <v>0</v>
      </c>
      <c r="Z1870" s="9">
        <f t="shared" si="453"/>
        <v>0</v>
      </c>
      <c r="AA1870" s="9">
        <f t="shared" si="454"/>
        <v>0</v>
      </c>
      <c r="AB1870" s="9">
        <f t="shared" si="455"/>
        <v>0</v>
      </c>
      <c r="AC1870" s="9">
        <f t="shared" si="456"/>
        <v>0</v>
      </c>
      <c r="AD1870" s="9">
        <f t="shared" si="457"/>
        <v>1</v>
      </c>
    </row>
    <row r="1871" spans="1:30" ht="29" x14ac:dyDescent="0.35">
      <c r="A1871" s="5">
        <v>1870</v>
      </c>
      <c r="B1871" s="3" t="s">
        <v>7</v>
      </c>
      <c r="C1871" s="11">
        <v>19</v>
      </c>
      <c r="D1871" s="8">
        <v>27.5</v>
      </c>
      <c r="E1871" s="11">
        <v>0</v>
      </c>
      <c r="F1871" s="11">
        <v>2</v>
      </c>
      <c r="G1871" s="11">
        <v>0</v>
      </c>
      <c r="H1871" s="8">
        <v>207795000</v>
      </c>
      <c r="I1871" s="8">
        <v>391413000</v>
      </c>
      <c r="J1871" s="8">
        <v>269168000</v>
      </c>
      <c r="K1871" s="8">
        <v>64481000</v>
      </c>
      <c r="L1871" s="8">
        <v>33770000</v>
      </c>
      <c r="M1871" s="8">
        <v>98251000</v>
      </c>
      <c r="N1871" s="8">
        <v>171955000</v>
      </c>
      <c r="O1871" s="8">
        <v>0.45860000000000001</v>
      </c>
      <c r="P1871" s="9">
        <f t="shared" si="458"/>
        <v>0.53088425780441628</v>
      </c>
      <c r="Q1871" s="9">
        <f t="shared" si="459"/>
        <v>0.68768283117832063</v>
      </c>
      <c r="R1871" s="9">
        <f t="shared" si="460"/>
        <v>0.16473903523899308</v>
      </c>
      <c r="S1871" s="9">
        <f t="shared" si="461"/>
        <v>8.6277154821122443E-2</v>
      </c>
      <c r="T1871" s="9">
        <f t="shared" si="462"/>
        <v>0.25101619006011555</v>
      </c>
      <c r="U1871" s="9">
        <f t="shared" si="463"/>
        <v>0.43931857143222119</v>
      </c>
      <c r="V1871" s="9">
        <f t="shared" si="449"/>
        <v>0</v>
      </c>
      <c r="W1871" s="9">
        <f t="shared" si="450"/>
        <v>0</v>
      </c>
      <c r="X1871" s="9">
        <f t="shared" si="451"/>
        <v>1</v>
      </c>
      <c r="Y1871" s="9">
        <f t="shared" si="452"/>
        <v>0</v>
      </c>
      <c r="Z1871" s="9">
        <f t="shared" si="453"/>
        <v>0</v>
      </c>
      <c r="AA1871" s="9">
        <f t="shared" si="454"/>
        <v>1</v>
      </c>
      <c r="AB1871" s="9">
        <f t="shared" si="455"/>
        <v>0</v>
      </c>
      <c r="AC1871" s="9">
        <f t="shared" si="456"/>
        <v>0</v>
      </c>
      <c r="AD1871" s="9">
        <f t="shared" si="457"/>
        <v>0</v>
      </c>
    </row>
    <row r="1872" spans="1:30" x14ac:dyDescent="0.35">
      <c r="A1872" s="5">
        <v>1871</v>
      </c>
      <c r="B1872" s="3" t="s">
        <v>1299</v>
      </c>
      <c r="C1872" s="11">
        <v>19</v>
      </c>
      <c r="D1872" s="8">
        <v>17</v>
      </c>
      <c r="E1872" s="11">
        <v>0</v>
      </c>
      <c r="F1872" s="11">
        <v>5</v>
      </c>
      <c r="G1872" s="11">
        <v>0</v>
      </c>
      <c r="H1872" s="8">
        <v>11000</v>
      </c>
      <c r="I1872" s="8">
        <v>662000</v>
      </c>
      <c r="J1872" s="8">
        <v>-1177000</v>
      </c>
      <c r="K1872" s="8">
        <v>1710000</v>
      </c>
      <c r="L1872" s="8">
        <v>29000</v>
      </c>
      <c r="M1872" s="8">
        <v>1739000</v>
      </c>
      <c r="N1872" s="8">
        <v>909000</v>
      </c>
      <c r="O1872" s="8">
        <v>1.3107</v>
      </c>
      <c r="P1872" s="9">
        <f t="shared" si="458"/>
        <v>1.6616314199395771E-2</v>
      </c>
      <c r="Q1872" s="9">
        <f t="shared" si="459"/>
        <v>-1.7779456193353473</v>
      </c>
      <c r="R1872" s="9">
        <f t="shared" si="460"/>
        <v>2.583081570996979</v>
      </c>
      <c r="S1872" s="9">
        <f t="shared" si="461"/>
        <v>4.3806646525679761E-2</v>
      </c>
      <c r="T1872" s="9">
        <f t="shared" si="462"/>
        <v>2.6268882175226587</v>
      </c>
      <c r="U1872" s="9">
        <f t="shared" si="463"/>
        <v>1.3731117824773413</v>
      </c>
      <c r="V1872" s="9">
        <f t="shared" si="449"/>
        <v>0</v>
      </c>
      <c r="W1872" s="9">
        <f t="shared" si="450"/>
        <v>0</v>
      </c>
      <c r="X1872" s="9">
        <f t="shared" si="451"/>
        <v>1</v>
      </c>
      <c r="Y1872" s="9">
        <f t="shared" si="452"/>
        <v>0</v>
      </c>
      <c r="Z1872" s="9">
        <f t="shared" si="453"/>
        <v>0</v>
      </c>
      <c r="AA1872" s="9">
        <f t="shared" si="454"/>
        <v>0</v>
      </c>
      <c r="AB1872" s="9">
        <f t="shared" si="455"/>
        <v>0</v>
      </c>
      <c r="AC1872" s="9">
        <f t="shared" si="456"/>
        <v>0</v>
      </c>
      <c r="AD1872" s="9">
        <f t="shared" si="457"/>
        <v>1</v>
      </c>
    </row>
    <row r="1873" spans="1:30" x14ac:dyDescent="0.35">
      <c r="A1873" s="5">
        <v>1872</v>
      </c>
      <c r="B1873" s="3" t="s">
        <v>8</v>
      </c>
      <c r="C1873" s="11">
        <v>19</v>
      </c>
      <c r="D1873" s="8">
        <v>1.5</v>
      </c>
      <c r="E1873" s="11">
        <v>0</v>
      </c>
      <c r="F1873" s="11">
        <v>5</v>
      </c>
      <c r="G1873" s="11">
        <v>0</v>
      </c>
      <c r="H1873" s="8">
        <v>119014000</v>
      </c>
      <c r="I1873" s="8">
        <v>122994000</v>
      </c>
      <c r="J1873" s="8">
        <v>962000</v>
      </c>
      <c r="K1873" s="8">
        <v>11000</v>
      </c>
      <c r="L1873" s="8">
        <v>121971000</v>
      </c>
      <c r="M1873" s="8">
        <v>121982000</v>
      </c>
      <c r="N1873" s="8">
        <v>276937000</v>
      </c>
      <c r="O1873" s="8">
        <v>4.5033000000000003</v>
      </c>
      <c r="P1873" s="9">
        <f t="shared" si="458"/>
        <v>0.96764069792022378</v>
      </c>
      <c r="Q1873" s="9">
        <f t="shared" si="459"/>
        <v>7.8215197489308417E-3</v>
      </c>
      <c r="R1873" s="9">
        <f t="shared" si="460"/>
        <v>8.9435257004406716E-5</v>
      </c>
      <c r="S1873" s="9">
        <f t="shared" si="461"/>
        <v>0.99168252109859023</v>
      </c>
      <c r="T1873" s="9">
        <f t="shared" si="462"/>
        <v>0.99177195635559456</v>
      </c>
      <c r="U1873" s="9">
        <f t="shared" si="463"/>
        <v>2.2516301608208531</v>
      </c>
      <c r="V1873" s="9">
        <f t="shared" si="449"/>
        <v>0</v>
      </c>
      <c r="W1873" s="9">
        <f t="shared" si="450"/>
        <v>0</v>
      </c>
      <c r="X1873" s="9">
        <f t="shared" si="451"/>
        <v>1</v>
      </c>
      <c r="Y1873" s="9">
        <f t="shared" si="452"/>
        <v>0</v>
      </c>
      <c r="Z1873" s="9">
        <f t="shared" si="453"/>
        <v>0</v>
      </c>
      <c r="AA1873" s="9">
        <f t="shared" si="454"/>
        <v>0</v>
      </c>
      <c r="AB1873" s="9">
        <f t="shared" si="455"/>
        <v>0</v>
      </c>
      <c r="AC1873" s="9">
        <f t="shared" si="456"/>
        <v>0</v>
      </c>
      <c r="AD1873" s="9">
        <f t="shared" si="457"/>
        <v>1</v>
      </c>
    </row>
    <row r="1874" spans="1:30" x14ac:dyDescent="0.35">
      <c r="A1874" s="5">
        <v>1873</v>
      </c>
      <c r="B1874" s="3" t="s">
        <v>1300</v>
      </c>
      <c r="C1874" s="11">
        <v>19</v>
      </c>
      <c r="D1874" s="8">
        <v>10.5</v>
      </c>
      <c r="E1874" s="11">
        <v>0</v>
      </c>
      <c r="F1874" s="11">
        <v>5</v>
      </c>
      <c r="G1874" s="11">
        <v>0</v>
      </c>
      <c r="H1874" s="8">
        <v>428000</v>
      </c>
      <c r="I1874" s="8">
        <v>428000</v>
      </c>
      <c r="J1874" s="8">
        <v>20000</v>
      </c>
      <c r="K1874" s="8"/>
      <c r="L1874" s="8">
        <v>398000</v>
      </c>
      <c r="M1874" s="8">
        <v>398000</v>
      </c>
      <c r="N1874" s="8">
        <v>1041000</v>
      </c>
      <c r="O1874" s="8">
        <v>2.3108</v>
      </c>
      <c r="P1874" s="9">
        <f t="shared" si="458"/>
        <v>1</v>
      </c>
      <c r="Q1874" s="9">
        <f t="shared" si="459"/>
        <v>4.6728971962616821E-2</v>
      </c>
      <c r="R1874" s="9">
        <f t="shared" si="460"/>
        <v>0</v>
      </c>
      <c r="S1874" s="9">
        <f t="shared" si="461"/>
        <v>0.92990654205607481</v>
      </c>
      <c r="T1874" s="9">
        <f t="shared" si="462"/>
        <v>0.92990654205607481</v>
      </c>
      <c r="U1874" s="9">
        <f t="shared" si="463"/>
        <v>2.4322429906542058</v>
      </c>
      <c r="V1874" s="9">
        <f t="shared" si="449"/>
        <v>0</v>
      </c>
      <c r="W1874" s="9">
        <f t="shared" si="450"/>
        <v>0</v>
      </c>
      <c r="X1874" s="9">
        <f t="shared" si="451"/>
        <v>1</v>
      </c>
      <c r="Y1874" s="9">
        <f t="shared" si="452"/>
        <v>0</v>
      </c>
      <c r="Z1874" s="9">
        <f t="shared" si="453"/>
        <v>0</v>
      </c>
      <c r="AA1874" s="9">
        <f t="shared" si="454"/>
        <v>0</v>
      </c>
      <c r="AB1874" s="9">
        <f t="shared" si="455"/>
        <v>0</v>
      </c>
      <c r="AC1874" s="9">
        <f t="shared" si="456"/>
        <v>0</v>
      </c>
      <c r="AD1874" s="9">
        <f t="shared" si="457"/>
        <v>1</v>
      </c>
    </row>
    <row r="1875" spans="1:30" x14ac:dyDescent="0.35">
      <c r="A1875" s="5">
        <v>1874</v>
      </c>
      <c r="B1875" s="3" t="s">
        <v>1301</v>
      </c>
      <c r="C1875" s="11">
        <v>19</v>
      </c>
      <c r="D1875" s="8">
        <v>3.5</v>
      </c>
      <c r="E1875" s="11">
        <v>0</v>
      </c>
      <c r="F1875" s="11">
        <v>5</v>
      </c>
      <c r="G1875" s="11">
        <v>0</v>
      </c>
      <c r="H1875" s="8">
        <v>9596000</v>
      </c>
      <c r="I1875" s="8">
        <v>12471000</v>
      </c>
      <c r="J1875" s="8">
        <v>1187000</v>
      </c>
      <c r="K1875" s="8"/>
      <c r="L1875" s="8">
        <v>10282000</v>
      </c>
      <c r="M1875" s="8">
        <v>10282000</v>
      </c>
      <c r="N1875" s="8">
        <v>8876000</v>
      </c>
      <c r="O1875" s="8">
        <v>0.82789999999999997</v>
      </c>
      <c r="P1875" s="9">
        <f t="shared" si="458"/>
        <v>0.76946515916927272</v>
      </c>
      <c r="Q1875" s="9">
        <f t="shared" si="459"/>
        <v>9.518081950124288E-2</v>
      </c>
      <c r="R1875" s="9">
        <f t="shared" si="460"/>
        <v>0</v>
      </c>
      <c r="S1875" s="9">
        <f t="shared" si="461"/>
        <v>0.82447277684227405</v>
      </c>
      <c r="T1875" s="9">
        <f t="shared" si="462"/>
        <v>0.82447277684227405</v>
      </c>
      <c r="U1875" s="9">
        <f t="shared" si="463"/>
        <v>0.71173121642209924</v>
      </c>
      <c r="V1875" s="9">
        <f t="shared" si="449"/>
        <v>0</v>
      </c>
      <c r="W1875" s="9">
        <f t="shared" si="450"/>
        <v>0</v>
      </c>
      <c r="X1875" s="9">
        <f t="shared" si="451"/>
        <v>1</v>
      </c>
      <c r="Y1875" s="9">
        <f t="shared" si="452"/>
        <v>0</v>
      </c>
      <c r="Z1875" s="9">
        <f t="shared" si="453"/>
        <v>0</v>
      </c>
      <c r="AA1875" s="9">
        <f t="shared" si="454"/>
        <v>0</v>
      </c>
      <c r="AB1875" s="9">
        <f t="shared" si="455"/>
        <v>0</v>
      </c>
      <c r="AC1875" s="9">
        <f t="shared" si="456"/>
        <v>0</v>
      </c>
      <c r="AD1875" s="9">
        <f t="shared" si="457"/>
        <v>1</v>
      </c>
    </row>
    <row r="1876" spans="1:30" x14ac:dyDescent="0.35">
      <c r="A1876" s="5">
        <v>1875</v>
      </c>
      <c r="B1876" s="3" t="s">
        <v>9</v>
      </c>
      <c r="C1876" s="11">
        <v>19</v>
      </c>
      <c r="D1876" s="8">
        <v>9</v>
      </c>
      <c r="E1876" s="11">
        <v>0</v>
      </c>
      <c r="F1876" s="11">
        <v>5</v>
      </c>
      <c r="G1876" s="11">
        <v>0</v>
      </c>
      <c r="H1876" s="8">
        <v>8695000</v>
      </c>
      <c r="I1876" s="8">
        <v>12057000</v>
      </c>
      <c r="J1876" s="8">
        <v>6203000</v>
      </c>
      <c r="K1876" s="8">
        <v>85000</v>
      </c>
      <c r="L1876" s="8">
        <v>5686000</v>
      </c>
      <c r="M1876" s="8">
        <v>5771000</v>
      </c>
      <c r="N1876" s="8">
        <v>51365000</v>
      </c>
      <c r="O1876" s="8">
        <v>3.8090000000000002</v>
      </c>
      <c r="P1876" s="9">
        <f t="shared" si="458"/>
        <v>0.72115783362362118</v>
      </c>
      <c r="Q1876" s="9">
        <f t="shared" si="459"/>
        <v>0.51447292029526415</v>
      </c>
      <c r="R1876" s="9">
        <f t="shared" si="460"/>
        <v>7.0498465621630585E-3</v>
      </c>
      <c r="S1876" s="9">
        <f t="shared" si="461"/>
        <v>0.47159326532304885</v>
      </c>
      <c r="T1876" s="9">
        <f t="shared" si="462"/>
        <v>0.47864311188521191</v>
      </c>
      <c r="U1876" s="9">
        <f t="shared" si="463"/>
        <v>4.2601808078294763</v>
      </c>
      <c r="V1876" s="9">
        <f t="shared" si="449"/>
        <v>0</v>
      </c>
      <c r="W1876" s="9">
        <f t="shared" si="450"/>
        <v>0</v>
      </c>
      <c r="X1876" s="9">
        <f t="shared" si="451"/>
        <v>1</v>
      </c>
      <c r="Y1876" s="9">
        <f t="shared" si="452"/>
        <v>0</v>
      </c>
      <c r="Z1876" s="9">
        <f t="shared" si="453"/>
        <v>0</v>
      </c>
      <c r="AA1876" s="9">
        <f t="shared" si="454"/>
        <v>0</v>
      </c>
      <c r="AB1876" s="9">
        <f t="shared" si="455"/>
        <v>0</v>
      </c>
      <c r="AC1876" s="9">
        <f t="shared" si="456"/>
        <v>0</v>
      </c>
      <c r="AD1876" s="9">
        <f t="shared" si="457"/>
        <v>1</v>
      </c>
    </row>
    <row r="1877" spans="1:30" x14ac:dyDescent="0.35">
      <c r="A1877" s="5">
        <v>1876</v>
      </c>
      <c r="B1877" s="3" t="s">
        <v>1302</v>
      </c>
      <c r="C1877" s="11">
        <v>19</v>
      </c>
      <c r="D1877" s="8">
        <v>4.5</v>
      </c>
      <c r="E1877" s="11">
        <v>0</v>
      </c>
      <c r="F1877" s="11">
        <v>5</v>
      </c>
      <c r="G1877" s="11">
        <v>0</v>
      </c>
      <c r="H1877" s="8">
        <v>19068000</v>
      </c>
      <c r="I1877" s="8">
        <v>19114000</v>
      </c>
      <c r="J1877" s="8">
        <v>11894000</v>
      </c>
      <c r="K1877" s="8">
        <v>3926000</v>
      </c>
      <c r="L1877" s="8">
        <v>3279000</v>
      </c>
      <c r="M1877" s="8">
        <v>7205000</v>
      </c>
      <c r="N1877" s="8">
        <v>36766000</v>
      </c>
      <c r="O1877" s="8">
        <v>2.7887</v>
      </c>
      <c r="P1877" s="9">
        <f t="shared" si="458"/>
        <v>0.9975933870461442</v>
      </c>
      <c r="Q1877" s="9">
        <f t="shared" si="459"/>
        <v>0.62226640159045721</v>
      </c>
      <c r="R1877" s="9">
        <f t="shared" si="460"/>
        <v>0.20539918384430261</v>
      </c>
      <c r="S1877" s="9">
        <f t="shared" si="461"/>
        <v>0.17154964947159151</v>
      </c>
      <c r="T1877" s="9">
        <f t="shared" si="462"/>
        <v>0.37694883331589413</v>
      </c>
      <c r="U1877" s="9">
        <f t="shared" si="463"/>
        <v>1.9235115622057131</v>
      </c>
      <c r="V1877" s="9">
        <f t="shared" si="449"/>
        <v>0</v>
      </c>
      <c r="W1877" s="9">
        <f t="shared" si="450"/>
        <v>0</v>
      </c>
      <c r="X1877" s="9">
        <f t="shared" si="451"/>
        <v>1</v>
      </c>
      <c r="Y1877" s="9">
        <f t="shared" si="452"/>
        <v>0</v>
      </c>
      <c r="Z1877" s="9">
        <f t="shared" si="453"/>
        <v>0</v>
      </c>
      <c r="AA1877" s="9">
        <f t="shared" si="454"/>
        <v>0</v>
      </c>
      <c r="AB1877" s="9">
        <f t="shared" si="455"/>
        <v>0</v>
      </c>
      <c r="AC1877" s="9">
        <f t="shared" si="456"/>
        <v>0</v>
      </c>
      <c r="AD1877" s="9">
        <f t="shared" si="457"/>
        <v>1</v>
      </c>
    </row>
    <row r="1878" spans="1:30" x14ac:dyDescent="0.35">
      <c r="A1878" s="5">
        <v>1877</v>
      </c>
      <c r="B1878" s="3" t="s">
        <v>10</v>
      </c>
      <c r="C1878" s="11">
        <v>19</v>
      </c>
      <c r="D1878" s="8">
        <v>29.5</v>
      </c>
      <c r="E1878" s="11">
        <v>0</v>
      </c>
      <c r="F1878" s="11">
        <v>2</v>
      </c>
      <c r="G1878" s="11">
        <v>0</v>
      </c>
      <c r="H1878" s="8">
        <v>49844000</v>
      </c>
      <c r="I1878" s="8">
        <v>103699000</v>
      </c>
      <c r="J1878" s="8">
        <v>77595000</v>
      </c>
      <c r="K1878" s="8">
        <v>19246000</v>
      </c>
      <c r="L1878" s="8">
        <v>4850000</v>
      </c>
      <c r="M1878" s="8">
        <v>24096000</v>
      </c>
      <c r="N1878" s="8">
        <v>95876000</v>
      </c>
      <c r="O1878" s="8">
        <v>0.96730000000000005</v>
      </c>
      <c r="P1878" s="9">
        <f t="shared" si="458"/>
        <v>0.48066037280976676</v>
      </c>
      <c r="Q1878" s="9">
        <f t="shared" si="459"/>
        <v>0.7482714394545753</v>
      </c>
      <c r="R1878" s="9">
        <f t="shared" si="460"/>
        <v>0.18559484662340042</v>
      </c>
      <c r="S1878" s="9">
        <f t="shared" si="461"/>
        <v>4.6769978495453189E-2</v>
      </c>
      <c r="T1878" s="9">
        <f t="shared" si="462"/>
        <v>0.23236482511885362</v>
      </c>
      <c r="U1878" s="9">
        <f t="shared" si="463"/>
        <v>0.92456050685156077</v>
      </c>
      <c r="V1878" s="9">
        <f t="shared" si="449"/>
        <v>0</v>
      </c>
      <c r="W1878" s="9">
        <f t="shared" si="450"/>
        <v>0</v>
      </c>
      <c r="X1878" s="9">
        <f t="shared" si="451"/>
        <v>1</v>
      </c>
      <c r="Y1878" s="9">
        <f t="shared" si="452"/>
        <v>0</v>
      </c>
      <c r="Z1878" s="9">
        <f t="shared" si="453"/>
        <v>0</v>
      </c>
      <c r="AA1878" s="9">
        <f t="shared" si="454"/>
        <v>1</v>
      </c>
      <c r="AB1878" s="9">
        <f t="shared" si="455"/>
        <v>0</v>
      </c>
      <c r="AC1878" s="9">
        <f t="shared" si="456"/>
        <v>0</v>
      </c>
      <c r="AD1878" s="9">
        <f t="shared" si="457"/>
        <v>0</v>
      </c>
    </row>
    <row r="1879" spans="1:30" x14ac:dyDescent="0.35">
      <c r="A1879" s="5">
        <v>1878</v>
      </c>
      <c r="B1879" s="3" t="s">
        <v>11</v>
      </c>
      <c r="C1879" s="11">
        <v>19</v>
      </c>
      <c r="D1879" s="8">
        <v>5.5</v>
      </c>
      <c r="E1879" s="11">
        <v>0</v>
      </c>
      <c r="F1879" s="11">
        <v>5</v>
      </c>
      <c r="G1879" s="11">
        <v>0</v>
      </c>
      <c r="H1879" s="8">
        <v>43803000</v>
      </c>
      <c r="I1879" s="8">
        <v>43871000</v>
      </c>
      <c r="J1879" s="8">
        <v>43651000</v>
      </c>
      <c r="K1879" s="8"/>
      <c r="L1879" s="8">
        <v>200000</v>
      </c>
      <c r="M1879" s="8">
        <v>200000</v>
      </c>
      <c r="N1879" s="8">
        <v>78198000</v>
      </c>
      <c r="O1879" s="8">
        <v>1.4247000000000001</v>
      </c>
      <c r="P1879" s="9">
        <f t="shared" si="458"/>
        <v>0.99845000113970506</v>
      </c>
      <c r="Q1879" s="9">
        <f t="shared" si="459"/>
        <v>0.99498529780492806</v>
      </c>
      <c r="R1879" s="9">
        <f t="shared" si="460"/>
        <v>0</v>
      </c>
      <c r="S1879" s="9">
        <f t="shared" si="461"/>
        <v>4.558820177338105E-3</v>
      </c>
      <c r="T1879" s="9">
        <f t="shared" si="462"/>
        <v>4.558820177338105E-3</v>
      </c>
      <c r="U1879" s="9">
        <f t="shared" si="463"/>
        <v>1.7824531011374256</v>
      </c>
      <c r="V1879" s="9">
        <f t="shared" si="449"/>
        <v>0</v>
      </c>
      <c r="W1879" s="9">
        <f t="shared" si="450"/>
        <v>0</v>
      </c>
      <c r="X1879" s="9">
        <f t="shared" si="451"/>
        <v>1</v>
      </c>
      <c r="Y1879" s="9">
        <f t="shared" si="452"/>
        <v>0</v>
      </c>
      <c r="Z1879" s="9">
        <f t="shared" si="453"/>
        <v>0</v>
      </c>
      <c r="AA1879" s="9">
        <f t="shared" si="454"/>
        <v>0</v>
      </c>
      <c r="AB1879" s="9">
        <f t="shared" si="455"/>
        <v>0</v>
      </c>
      <c r="AC1879" s="9">
        <f t="shared" si="456"/>
        <v>0</v>
      </c>
      <c r="AD1879" s="9">
        <f t="shared" si="457"/>
        <v>1</v>
      </c>
    </row>
    <row r="1880" spans="1:30" x14ac:dyDescent="0.35">
      <c r="A1880" s="5">
        <v>1879</v>
      </c>
      <c r="B1880" s="3" t="s">
        <v>12</v>
      </c>
      <c r="C1880" s="11">
        <v>19</v>
      </c>
      <c r="D1880" s="8">
        <v>11.5</v>
      </c>
      <c r="E1880" s="11">
        <v>0</v>
      </c>
      <c r="F1880" s="11">
        <v>5</v>
      </c>
      <c r="G1880" s="11">
        <v>0</v>
      </c>
      <c r="H1880" s="8">
        <v>22811000</v>
      </c>
      <c r="I1880" s="8">
        <v>22811000</v>
      </c>
      <c r="J1880" s="8">
        <v>5000</v>
      </c>
      <c r="K1880" s="8">
        <v>3438000</v>
      </c>
      <c r="L1880" s="8">
        <v>19358000</v>
      </c>
      <c r="M1880" s="8">
        <v>22796000</v>
      </c>
      <c r="N1880" s="8">
        <v>27032000</v>
      </c>
      <c r="O1880" s="8">
        <v>2.0960999999999999</v>
      </c>
      <c r="P1880" s="9">
        <f t="shared" si="458"/>
        <v>1</v>
      </c>
      <c r="Q1880" s="9">
        <f t="shared" si="459"/>
        <v>2.1919249484897638E-4</v>
      </c>
      <c r="R1880" s="9">
        <f t="shared" si="460"/>
        <v>0.15071675945815616</v>
      </c>
      <c r="S1880" s="9">
        <f t="shared" si="461"/>
        <v>0.84862566305729692</v>
      </c>
      <c r="T1880" s="9">
        <f t="shared" si="462"/>
        <v>0.99934242251545302</v>
      </c>
      <c r="U1880" s="9">
        <f t="shared" si="463"/>
        <v>1.1850423041515059</v>
      </c>
      <c r="V1880" s="9">
        <f t="shared" si="449"/>
        <v>0</v>
      </c>
      <c r="W1880" s="9">
        <f t="shared" si="450"/>
        <v>0</v>
      </c>
      <c r="X1880" s="9">
        <f t="shared" si="451"/>
        <v>1</v>
      </c>
      <c r="Y1880" s="9">
        <f t="shared" si="452"/>
        <v>0</v>
      </c>
      <c r="Z1880" s="9">
        <f t="shared" si="453"/>
        <v>0</v>
      </c>
      <c r="AA1880" s="9">
        <f t="shared" si="454"/>
        <v>0</v>
      </c>
      <c r="AB1880" s="9">
        <f t="shared" si="455"/>
        <v>0</v>
      </c>
      <c r="AC1880" s="9">
        <f t="shared" si="456"/>
        <v>0</v>
      </c>
      <c r="AD1880" s="9">
        <f t="shared" si="457"/>
        <v>1</v>
      </c>
    </row>
    <row r="1881" spans="1:30" x14ac:dyDescent="0.35">
      <c r="A1881" s="5">
        <v>1880</v>
      </c>
      <c r="B1881" s="3" t="s">
        <v>13</v>
      </c>
      <c r="C1881" s="11">
        <v>19</v>
      </c>
      <c r="D1881" s="8">
        <v>5</v>
      </c>
      <c r="E1881" s="11">
        <v>0</v>
      </c>
      <c r="F1881" s="11">
        <v>5</v>
      </c>
      <c r="G1881" s="11">
        <v>0</v>
      </c>
      <c r="H1881" s="8">
        <v>2099000</v>
      </c>
      <c r="I1881" s="8">
        <v>2099000</v>
      </c>
      <c r="J1881" s="8">
        <v>1238000</v>
      </c>
      <c r="K1881" s="8">
        <v>492000</v>
      </c>
      <c r="L1881" s="8">
        <v>68000</v>
      </c>
      <c r="M1881" s="8">
        <v>560000</v>
      </c>
      <c r="N1881" s="8">
        <v>8794000</v>
      </c>
      <c r="O1881" s="8">
        <v>3.6764000000000001</v>
      </c>
      <c r="P1881" s="9">
        <f t="shared" si="458"/>
        <v>1</v>
      </c>
      <c r="Q1881" s="9">
        <f t="shared" si="459"/>
        <v>0.58980466888994765</v>
      </c>
      <c r="R1881" s="9">
        <f t="shared" si="460"/>
        <v>0.2343973320628871</v>
      </c>
      <c r="S1881" s="9">
        <f t="shared" si="461"/>
        <v>3.239637922820391E-2</v>
      </c>
      <c r="T1881" s="9">
        <f t="shared" si="462"/>
        <v>0.26679371129109097</v>
      </c>
      <c r="U1881" s="9">
        <f t="shared" si="463"/>
        <v>4.1896141019533113</v>
      </c>
      <c r="V1881" s="9">
        <f t="shared" si="449"/>
        <v>0</v>
      </c>
      <c r="W1881" s="9">
        <f t="shared" si="450"/>
        <v>0</v>
      </c>
      <c r="X1881" s="9">
        <f t="shared" si="451"/>
        <v>1</v>
      </c>
      <c r="Y1881" s="9">
        <f t="shared" si="452"/>
        <v>0</v>
      </c>
      <c r="Z1881" s="9">
        <f t="shared" si="453"/>
        <v>0</v>
      </c>
      <c r="AA1881" s="9">
        <f t="shared" si="454"/>
        <v>0</v>
      </c>
      <c r="AB1881" s="9">
        <f t="shared" si="455"/>
        <v>0</v>
      </c>
      <c r="AC1881" s="9">
        <f t="shared" si="456"/>
        <v>0</v>
      </c>
      <c r="AD1881" s="9">
        <f t="shared" si="457"/>
        <v>1</v>
      </c>
    </row>
    <row r="1882" spans="1:30" x14ac:dyDescent="0.35">
      <c r="A1882" s="5">
        <v>1881</v>
      </c>
      <c r="B1882" s="3" t="s">
        <v>1303</v>
      </c>
      <c r="C1882" s="11">
        <v>19</v>
      </c>
      <c r="D1882" s="8">
        <v>7</v>
      </c>
      <c r="E1882" s="11">
        <v>0</v>
      </c>
      <c r="F1882" s="11">
        <v>5</v>
      </c>
      <c r="G1882" s="11">
        <v>0</v>
      </c>
      <c r="H1882" s="8">
        <v>12606000</v>
      </c>
      <c r="I1882" s="8">
        <v>12606000</v>
      </c>
      <c r="J1882" s="8">
        <v>8337000</v>
      </c>
      <c r="K1882" s="8">
        <v>73000</v>
      </c>
      <c r="L1882" s="8">
        <v>3186000</v>
      </c>
      <c r="M1882" s="8">
        <v>3259000</v>
      </c>
      <c r="N1882" s="8">
        <v>16033000</v>
      </c>
      <c r="O1882" s="8">
        <v>1.6486000000000001</v>
      </c>
      <c r="P1882" s="9">
        <f t="shared" si="458"/>
        <v>1</v>
      </c>
      <c r="Q1882" s="9">
        <f t="shared" si="459"/>
        <v>0.66135173726796759</v>
      </c>
      <c r="R1882" s="9">
        <f t="shared" si="460"/>
        <v>5.7908932254481993E-3</v>
      </c>
      <c r="S1882" s="9">
        <f t="shared" si="461"/>
        <v>0.25273679200380772</v>
      </c>
      <c r="T1882" s="9">
        <f t="shared" si="462"/>
        <v>0.2585276852292559</v>
      </c>
      <c r="U1882" s="9">
        <f t="shared" si="463"/>
        <v>1.2718546723782327</v>
      </c>
      <c r="V1882" s="9">
        <f t="shared" si="449"/>
        <v>0</v>
      </c>
      <c r="W1882" s="9">
        <f t="shared" si="450"/>
        <v>0</v>
      </c>
      <c r="X1882" s="9">
        <f t="shared" si="451"/>
        <v>1</v>
      </c>
      <c r="Y1882" s="9">
        <f t="shared" si="452"/>
        <v>0</v>
      </c>
      <c r="Z1882" s="9">
        <f t="shared" si="453"/>
        <v>0</v>
      </c>
      <c r="AA1882" s="9">
        <f t="shared" si="454"/>
        <v>0</v>
      </c>
      <c r="AB1882" s="9">
        <f t="shared" si="455"/>
        <v>0</v>
      </c>
      <c r="AC1882" s="9">
        <f t="shared" si="456"/>
        <v>0</v>
      </c>
      <c r="AD1882" s="9">
        <f t="shared" si="457"/>
        <v>1</v>
      </c>
    </row>
    <row r="1883" spans="1:30" x14ac:dyDescent="0.35">
      <c r="A1883" s="5">
        <v>1882</v>
      </c>
      <c r="B1883" s="3" t="s">
        <v>14</v>
      </c>
      <c r="C1883" s="11">
        <v>19</v>
      </c>
      <c r="D1883" s="8">
        <v>21</v>
      </c>
      <c r="E1883" s="11">
        <v>0</v>
      </c>
      <c r="F1883" s="11">
        <v>5</v>
      </c>
      <c r="G1883" s="11">
        <v>0</v>
      </c>
      <c r="H1883" s="8">
        <v>3635000</v>
      </c>
      <c r="I1883" s="8">
        <v>22783000</v>
      </c>
      <c r="J1883" s="8">
        <v>14608000</v>
      </c>
      <c r="K1883" s="8">
        <v>7801000</v>
      </c>
      <c r="L1883" s="8">
        <v>39000</v>
      </c>
      <c r="M1883" s="8">
        <v>7840000</v>
      </c>
      <c r="N1883" s="8">
        <v>16323000</v>
      </c>
      <c r="O1883" s="8">
        <v>0.87670000000000003</v>
      </c>
      <c r="P1883" s="9">
        <f t="shared" si="458"/>
        <v>0.15954878637580652</v>
      </c>
      <c r="Q1883" s="9">
        <f t="shared" si="459"/>
        <v>0.64117982706403898</v>
      </c>
      <c r="R1883" s="9">
        <f t="shared" si="460"/>
        <v>0.34240442435149016</v>
      </c>
      <c r="S1883" s="9">
        <f t="shared" si="461"/>
        <v>1.7118026598779792E-3</v>
      </c>
      <c r="T1883" s="9">
        <f t="shared" si="462"/>
        <v>0.34411622701136813</v>
      </c>
      <c r="U1883" s="9">
        <f t="shared" si="463"/>
        <v>0.7164552517227758</v>
      </c>
      <c r="V1883" s="9">
        <f t="shared" si="449"/>
        <v>0</v>
      </c>
      <c r="W1883" s="9">
        <f t="shared" si="450"/>
        <v>0</v>
      </c>
      <c r="X1883" s="9">
        <f t="shared" si="451"/>
        <v>1</v>
      </c>
      <c r="Y1883" s="9">
        <f t="shared" si="452"/>
        <v>0</v>
      </c>
      <c r="Z1883" s="9">
        <f t="shared" si="453"/>
        <v>0</v>
      </c>
      <c r="AA1883" s="9">
        <f t="shared" si="454"/>
        <v>0</v>
      </c>
      <c r="AB1883" s="9">
        <f t="shared" si="455"/>
        <v>0</v>
      </c>
      <c r="AC1883" s="9">
        <f t="shared" si="456"/>
        <v>0</v>
      </c>
      <c r="AD1883" s="9">
        <f t="shared" si="457"/>
        <v>1</v>
      </c>
    </row>
    <row r="1884" spans="1:30" x14ac:dyDescent="0.35">
      <c r="A1884" s="5">
        <v>1883</v>
      </c>
      <c r="B1884" s="3" t="s">
        <v>15</v>
      </c>
      <c r="C1884" s="11">
        <v>19</v>
      </c>
      <c r="D1884" s="8">
        <v>4</v>
      </c>
      <c r="E1884" s="11">
        <v>0</v>
      </c>
      <c r="F1884" s="11">
        <v>5</v>
      </c>
      <c r="G1884" s="11">
        <v>0</v>
      </c>
      <c r="H1884" s="8">
        <v>16065000</v>
      </c>
      <c r="I1884" s="8">
        <v>16413000</v>
      </c>
      <c r="J1884" s="8">
        <v>803000</v>
      </c>
      <c r="K1884" s="8">
        <v>110000</v>
      </c>
      <c r="L1884" s="8">
        <v>15491000</v>
      </c>
      <c r="M1884" s="8">
        <v>15601000</v>
      </c>
      <c r="N1884" s="8">
        <v>35714000</v>
      </c>
      <c r="O1884" s="8">
        <v>2.8191999999999999</v>
      </c>
      <c r="P1884" s="9">
        <f t="shared" si="458"/>
        <v>0.97879729482727107</v>
      </c>
      <c r="Q1884" s="9">
        <f t="shared" si="459"/>
        <v>4.8924632912934869E-2</v>
      </c>
      <c r="R1884" s="9">
        <f t="shared" si="460"/>
        <v>6.7020045086212147E-3</v>
      </c>
      <c r="S1884" s="9">
        <f t="shared" si="461"/>
        <v>0.94382501675501129</v>
      </c>
      <c r="T1884" s="9">
        <f t="shared" si="462"/>
        <v>0.95052702126363253</v>
      </c>
      <c r="U1884" s="9">
        <f t="shared" si="463"/>
        <v>2.1759580820081643</v>
      </c>
      <c r="V1884" s="9">
        <f t="shared" si="449"/>
        <v>0</v>
      </c>
      <c r="W1884" s="9">
        <f t="shared" si="450"/>
        <v>0</v>
      </c>
      <c r="X1884" s="9">
        <f t="shared" si="451"/>
        <v>1</v>
      </c>
      <c r="Y1884" s="9">
        <f t="shared" si="452"/>
        <v>0</v>
      </c>
      <c r="Z1884" s="9">
        <f t="shared" si="453"/>
        <v>0</v>
      </c>
      <c r="AA1884" s="9">
        <f t="shared" si="454"/>
        <v>0</v>
      </c>
      <c r="AB1884" s="9">
        <f t="shared" si="455"/>
        <v>0</v>
      </c>
      <c r="AC1884" s="9">
        <f t="shared" si="456"/>
        <v>0</v>
      </c>
      <c r="AD1884" s="9">
        <f t="shared" si="457"/>
        <v>1</v>
      </c>
    </row>
    <row r="1885" spans="1:30" x14ac:dyDescent="0.35">
      <c r="A1885" s="5">
        <v>1884</v>
      </c>
      <c r="B1885" s="3" t="s">
        <v>16</v>
      </c>
      <c r="C1885" s="11">
        <v>19</v>
      </c>
      <c r="D1885" s="8">
        <v>2</v>
      </c>
      <c r="E1885" s="11">
        <v>0</v>
      </c>
      <c r="F1885" s="11">
        <v>5</v>
      </c>
      <c r="G1885" s="11">
        <v>0</v>
      </c>
      <c r="H1885" s="8">
        <v>1528000</v>
      </c>
      <c r="I1885" s="8">
        <v>1528000</v>
      </c>
      <c r="J1885" s="8">
        <v>1000</v>
      </c>
      <c r="K1885" s="8">
        <v>1045000</v>
      </c>
      <c r="L1885" s="8">
        <v>472000</v>
      </c>
      <c r="M1885" s="8">
        <v>1517000</v>
      </c>
      <c r="N1885" s="8">
        <v>526000</v>
      </c>
      <c r="O1885" s="8">
        <v>0.62880000000000003</v>
      </c>
      <c r="P1885" s="9">
        <f t="shared" si="458"/>
        <v>1</v>
      </c>
      <c r="Q1885" s="9">
        <f t="shared" si="459"/>
        <v>6.5445026178010475E-4</v>
      </c>
      <c r="R1885" s="9">
        <f t="shared" si="460"/>
        <v>0.68390052356020947</v>
      </c>
      <c r="S1885" s="9">
        <f t="shared" si="461"/>
        <v>0.30890052356020942</v>
      </c>
      <c r="T1885" s="9">
        <f t="shared" si="462"/>
        <v>0.99280104712041883</v>
      </c>
      <c r="U1885" s="9">
        <f t="shared" si="463"/>
        <v>0.34424083769633507</v>
      </c>
      <c r="V1885" s="9">
        <f t="shared" si="449"/>
        <v>0</v>
      </c>
      <c r="W1885" s="9">
        <f t="shared" si="450"/>
        <v>0</v>
      </c>
      <c r="X1885" s="9">
        <f t="shared" si="451"/>
        <v>1</v>
      </c>
      <c r="Y1885" s="9">
        <f t="shared" si="452"/>
        <v>0</v>
      </c>
      <c r="Z1885" s="9">
        <f t="shared" si="453"/>
        <v>0</v>
      </c>
      <c r="AA1885" s="9">
        <f t="shared" si="454"/>
        <v>0</v>
      </c>
      <c r="AB1885" s="9">
        <f t="shared" si="455"/>
        <v>0</v>
      </c>
      <c r="AC1885" s="9">
        <f t="shared" si="456"/>
        <v>0</v>
      </c>
      <c r="AD1885" s="9">
        <f t="shared" si="457"/>
        <v>1</v>
      </c>
    </row>
    <row r="1886" spans="1:30" x14ac:dyDescent="0.35">
      <c r="A1886" s="5">
        <v>1885</v>
      </c>
      <c r="B1886" s="3" t="s">
        <v>17</v>
      </c>
      <c r="C1886" s="11">
        <v>19</v>
      </c>
      <c r="D1886" s="8">
        <v>24</v>
      </c>
      <c r="E1886" s="11">
        <v>0</v>
      </c>
      <c r="F1886" s="11">
        <v>5</v>
      </c>
      <c r="G1886" s="11">
        <v>0</v>
      </c>
      <c r="H1886" s="8">
        <v>414000</v>
      </c>
      <c r="I1886" s="8">
        <v>2127000</v>
      </c>
      <c r="J1886" s="8">
        <v>1780000</v>
      </c>
      <c r="K1886" s="8">
        <v>50000</v>
      </c>
      <c r="L1886" s="8">
        <v>115000</v>
      </c>
      <c r="M1886" s="8">
        <v>165000</v>
      </c>
      <c r="N1886" s="8">
        <v>525000</v>
      </c>
      <c r="O1886" s="8">
        <v>0.24179999999999999</v>
      </c>
      <c r="P1886" s="9">
        <f t="shared" si="458"/>
        <v>0.19464033850493653</v>
      </c>
      <c r="Q1886" s="9">
        <f t="shared" si="459"/>
        <v>0.83685942642219091</v>
      </c>
      <c r="R1886" s="9">
        <f t="shared" si="460"/>
        <v>2.3507287259050307E-2</v>
      </c>
      <c r="S1886" s="9">
        <f t="shared" si="461"/>
        <v>5.4066760695815702E-2</v>
      </c>
      <c r="T1886" s="9">
        <f t="shared" si="462"/>
        <v>7.7574047954866013E-2</v>
      </c>
      <c r="U1886" s="9">
        <f t="shared" si="463"/>
        <v>0.24682651622002821</v>
      </c>
      <c r="V1886" s="9">
        <f t="shared" si="449"/>
        <v>0</v>
      </c>
      <c r="W1886" s="9">
        <f t="shared" si="450"/>
        <v>0</v>
      </c>
      <c r="X1886" s="9">
        <f t="shared" si="451"/>
        <v>1</v>
      </c>
      <c r="Y1886" s="9">
        <f t="shared" si="452"/>
        <v>0</v>
      </c>
      <c r="Z1886" s="9">
        <f t="shared" si="453"/>
        <v>0</v>
      </c>
      <c r="AA1886" s="9">
        <f t="shared" si="454"/>
        <v>0</v>
      </c>
      <c r="AB1886" s="9">
        <f t="shared" si="455"/>
        <v>0</v>
      </c>
      <c r="AC1886" s="9">
        <f t="shared" si="456"/>
        <v>0</v>
      </c>
      <c r="AD1886" s="9">
        <f t="shared" si="457"/>
        <v>1</v>
      </c>
    </row>
    <row r="1887" spans="1:30" x14ac:dyDescent="0.35">
      <c r="A1887" s="5">
        <v>1886</v>
      </c>
      <c r="B1887" s="3" t="s">
        <v>18</v>
      </c>
      <c r="C1887" s="11">
        <v>19</v>
      </c>
      <c r="D1887" s="8">
        <v>10</v>
      </c>
      <c r="E1887" s="11">
        <v>0</v>
      </c>
      <c r="F1887" s="11">
        <v>5</v>
      </c>
      <c r="G1887" s="11">
        <v>0</v>
      </c>
      <c r="H1887" s="8">
        <v>1950000</v>
      </c>
      <c r="I1887" s="8">
        <v>1950000</v>
      </c>
      <c r="J1887" s="8"/>
      <c r="K1887" s="8"/>
      <c r="L1887" s="8"/>
      <c r="M1887" s="8"/>
      <c r="N1887" s="8">
        <v>16186000</v>
      </c>
      <c r="O1887" s="8">
        <v>8.8207000000000004</v>
      </c>
      <c r="P1887" s="9">
        <f t="shared" si="458"/>
        <v>1</v>
      </c>
      <c r="Q1887" s="9">
        <f t="shared" si="459"/>
        <v>0</v>
      </c>
      <c r="R1887" s="9">
        <f t="shared" si="460"/>
        <v>0</v>
      </c>
      <c r="S1887" s="9">
        <f t="shared" si="461"/>
        <v>0</v>
      </c>
      <c r="T1887" s="9">
        <f t="shared" si="462"/>
        <v>0</v>
      </c>
      <c r="U1887" s="9">
        <f t="shared" si="463"/>
        <v>8.3005128205128198</v>
      </c>
      <c r="V1887" s="9">
        <f t="shared" si="449"/>
        <v>0</v>
      </c>
      <c r="W1887" s="9">
        <f t="shared" si="450"/>
        <v>0</v>
      </c>
      <c r="X1887" s="9">
        <f t="shared" si="451"/>
        <v>1</v>
      </c>
      <c r="Y1887" s="9">
        <f t="shared" si="452"/>
        <v>0</v>
      </c>
      <c r="Z1887" s="9">
        <f t="shared" si="453"/>
        <v>0</v>
      </c>
      <c r="AA1887" s="9">
        <f t="shared" si="454"/>
        <v>0</v>
      </c>
      <c r="AB1887" s="9">
        <f t="shared" si="455"/>
        <v>0</v>
      </c>
      <c r="AC1887" s="9">
        <f t="shared" si="456"/>
        <v>0</v>
      </c>
      <c r="AD1887" s="9">
        <f t="shared" si="457"/>
        <v>1</v>
      </c>
    </row>
    <row r="1888" spans="1:30" x14ac:dyDescent="0.35">
      <c r="A1888" s="5">
        <v>1887</v>
      </c>
      <c r="B1888" s="3" t="s">
        <v>1277</v>
      </c>
      <c r="C1888" s="11">
        <v>19</v>
      </c>
      <c r="D1888" s="8">
        <v>25.5</v>
      </c>
      <c r="E1888" s="11">
        <v>0</v>
      </c>
      <c r="F1888" s="11">
        <v>5</v>
      </c>
      <c r="G1888" s="11">
        <v>0</v>
      </c>
      <c r="H1888" s="8">
        <v>275000</v>
      </c>
      <c r="I1888" s="8">
        <v>1021000</v>
      </c>
      <c r="J1888" s="8">
        <v>-1138000</v>
      </c>
      <c r="K1888" s="8"/>
      <c r="L1888" s="8">
        <v>59000</v>
      </c>
      <c r="M1888" s="8">
        <v>59000</v>
      </c>
      <c r="N1888" s="8">
        <v>660000</v>
      </c>
      <c r="O1888" s="8">
        <v>0.59509999999999996</v>
      </c>
      <c r="P1888" s="9">
        <f t="shared" si="458"/>
        <v>0.26934378060724778</v>
      </c>
      <c r="Q1888" s="9">
        <f t="shared" si="459"/>
        <v>-1.1145935357492653</v>
      </c>
      <c r="R1888" s="9">
        <f t="shared" si="460"/>
        <v>0</v>
      </c>
      <c r="S1888" s="9">
        <f t="shared" si="461"/>
        <v>5.7786483839373161E-2</v>
      </c>
      <c r="T1888" s="9">
        <f t="shared" si="462"/>
        <v>5.7786483839373161E-2</v>
      </c>
      <c r="U1888" s="9">
        <f t="shared" si="463"/>
        <v>0.64642507345739475</v>
      </c>
      <c r="V1888" s="9">
        <f t="shared" si="449"/>
        <v>0</v>
      </c>
      <c r="W1888" s="9">
        <f t="shared" si="450"/>
        <v>0</v>
      </c>
      <c r="X1888" s="9">
        <f t="shared" si="451"/>
        <v>1</v>
      </c>
      <c r="Y1888" s="9">
        <f t="shared" si="452"/>
        <v>0</v>
      </c>
      <c r="Z1888" s="9">
        <f t="shared" si="453"/>
        <v>0</v>
      </c>
      <c r="AA1888" s="9">
        <f t="shared" si="454"/>
        <v>0</v>
      </c>
      <c r="AB1888" s="9">
        <f t="shared" si="455"/>
        <v>0</v>
      </c>
      <c r="AC1888" s="9">
        <f t="shared" si="456"/>
        <v>0</v>
      </c>
      <c r="AD1888" s="9">
        <f t="shared" si="457"/>
        <v>1</v>
      </c>
    </row>
    <row r="1889" spans="1:30" x14ac:dyDescent="0.35">
      <c r="A1889" s="5">
        <v>1888</v>
      </c>
      <c r="B1889" s="3" t="s">
        <v>20</v>
      </c>
      <c r="C1889" s="11">
        <v>19</v>
      </c>
      <c r="D1889" s="8">
        <v>8.5</v>
      </c>
      <c r="E1889" s="11">
        <v>0</v>
      </c>
      <c r="F1889" s="11">
        <v>5</v>
      </c>
      <c r="G1889" s="11">
        <v>0</v>
      </c>
      <c r="H1889" s="8">
        <v>563000</v>
      </c>
      <c r="I1889" s="8">
        <v>4857000</v>
      </c>
      <c r="J1889" s="8">
        <v>193000</v>
      </c>
      <c r="K1889" s="8">
        <v>4607000</v>
      </c>
      <c r="L1889" s="8">
        <v>47000</v>
      </c>
      <c r="M1889" s="8">
        <v>4654000</v>
      </c>
      <c r="N1889" s="8">
        <v>8321000</v>
      </c>
      <c r="O1889" s="8">
        <v>1.6771</v>
      </c>
      <c r="P1889" s="9">
        <f t="shared" si="458"/>
        <v>0.11591517397570517</v>
      </c>
      <c r="Q1889" s="9">
        <f t="shared" si="459"/>
        <v>3.9736462837142272E-2</v>
      </c>
      <c r="R1889" s="9">
        <f t="shared" si="460"/>
        <v>0.94852789787934944</v>
      </c>
      <c r="S1889" s="9">
        <f t="shared" si="461"/>
        <v>9.6767551986823141E-3</v>
      </c>
      <c r="T1889" s="9">
        <f t="shared" si="462"/>
        <v>0.95820465307803171</v>
      </c>
      <c r="U1889" s="9">
        <f t="shared" si="463"/>
        <v>1.7131974469837348</v>
      </c>
      <c r="V1889" s="9">
        <f t="shared" ref="V1889:V1952" si="464">IF(G1889=1,1,0)</f>
        <v>0</v>
      </c>
      <c r="W1889" s="9">
        <f t="shared" ref="W1889:W1952" si="465">IF(G1889=1,2,0)</f>
        <v>0</v>
      </c>
      <c r="X1889" s="9">
        <f t="shared" ref="X1889:X1952" si="466">IF(G1889=0,1,0)</f>
        <v>1</v>
      </c>
      <c r="Y1889" s="9">
        <f t="shared" ref="Y1889:Y1952" si="467">IF($F1889=0,1,0)</f>
        <v>0</v>
      </c>
      <c r="Z1889" s="9">
        <f t="shared" ref="Z1889:Z1952" si="468">IF($F1889=1,1,0)</f>
        <v>0</v>
      </c>
      <c r="AA1889" s="9">
        <f t="shared" ref="AA1889:AA1952" si="469">IF($F1889=2,1,0)</f>
        <v>0</v>
      </c>
      <c r="AB1889" s="9">
        <f t="shared" ref="AB1889:AB1952" si="470">IF($F1889=3,1,0)</f>
        <v>0</v>
      </c>
      <c r="AC1889" s="9">
        <f t="shared" ref="AC1889:AC1952" si="471">IF($F1889=4,1,0)</f>
        <v>0</v>
      </c>
      <c r="AD1889" s="9">
        <f t="shared" ref="AD1889:AD1952" si="472">IF($F1889=5,1,0)</f>
        <v>1</v>
      </c>
    </row>
    <row r="1890" spans="1:30" x14ac:dyDescent="0.35">
      <c r="A1890" s="5">
        <v>1889</v>
      </c>
      <c r="B1890" s="3" t="s">
        <v>21</v>
      </c>
      <c r="C1890" s="11">
        <v>19</v>
      </c>
      <c r="D1890" s="8">
        <v>22</v>
      </c>
      <c r="E1890" s="11">
        <v>0</v>
      </c>
      <c r="F1890" s="11">
        <v>5</v>
      </c>
      <c r="G1890" s="11">
        <v>0</v>
      </c>
      <c r="H1890" s="8">
        <v>26780</v>
      </c>
      <c r="I1890" s="8">
        <v>26780</v>
      </c>
      <c r="J1890" s="8">
        <v>1896</v>
      </c>
      <c r="K1890" s="8"/>
      <c r="L1890" s="8">
        <v>340</v>
      </c>
      <c r="M1890" s="8">
        <v>340</v>
      </c>
      <c r="N1890" s="8">
        <v>9940</v>
      </c>
      <c r="O1890" s="8">
        <v>0.35039999999999999</v>
      </c>
      <c r="P1890" s="9">
        <f t="shared" si="458"/>
        <v>1</v>
      </c>
      <c r="Q1890" s="9">
        <f t="shared" si="459"/>
        <v>7.0799103808812547E-2</v>
      </c>
      <c r="R1890" s="9">
        <f t="shared" si="460"/>
        <v>0</v>
      </c>
      <c r="S1890" s="9">
        <f t="shared" si="461"/>
        <v>1.2696041822255415E-2</v>
      </c>
      <c r="T1890" s="9">
        <f t="shared" si="462"/>
        <v>1.2696041822255415E-2</v>
      </c>
      <c r="U1890" s="9">
        <f t="shared" si="463"/>
        <v>0.37117251680358476</v>
      </c>
      <c r="V1890" s="9">
        <f t="shared" si="464"/>
        <v>0</v>
      </c>
      <c r="W1890" s="9">
        <f t="shared" si="465"/>
        <v>0</v>
      </c>
      <c r="X1890" s="9">
        <f t="shared" si="466"/>
        <v>1</v>
      </c>
      <c r="Y1890" s="9">
        <f t="shared" si="467"/>
        <v>0</v>
      </c>
      <c r="Z1890" s="9">
        <f t="shared" si="468"/>
        <v>0</v>
      </c>
      <c r="AA1890" s="9">
        <f t="shared" si="469"/>
        <v>0</v>
      </c>
      <c r="AB1890" s="9">
        <f t="shared" si="470"/>
        <v>0</v>
      </c>
      <c r="AC1890" s="9">
        <f t="shared" si="471"/>
        <v>0</v>
      </c>
      <c r="AD1890" s="9">
        <f t="shared" si="472"/>
        <v>1</v>
      </c>
    </row>
    <row r="1891" spans="1:30" x14ac:dyDescent="0.35">
      <c r="A1891" s="5">
        <v>1890</v>
      </c>
      <c r="B1891" s="3" t="s">
        <v>1304</v>
      </c>
      <c r="C1891" s="11">
        <v>19</v>
      </c>
      <c r="D1891" s="8">
        <v>18.5</v>
      </c>
      <c r="E1891" s="11">
        <v>0</v>
      </c>
      <c r="F1891" s="11">
        <v>0</v>
      </c>
      <c r="G1891" s="11">
        <v>0</v>
      </c>
      <c r="H1891" s="8">
        <v>46554000</v>
      </c>
      <c r="I1891" s="8">
        <v>70339000</v>
      </c>
      <c r="J1891" s="8">
        <v>27433000</v>
      </c>
      <c r="K1891" s="8">
        <v>3614000</v>
      </c>
      <c r="L1891" s="8">
        <v>39187000</v>
      </c>
      <c r="M1891" s="8">
        <v>42801000</v>
      </c>
      <c r="N1891" s="8">
        <v>54165000</v>
      </c>
      <c r="O1891" s="8">
        <v>0.80910000000000004</v>
      </c>
      <c r="P1891" s="9">
        <f t="shared" si="458"/>
        <v>0.66185188871038825</v>
      </c>
      <c r="Q1891" s="9">
        <f t="shared" si="459"/>
        <v>0.39001123132259485</v>
      </c>
      <c r="R1891" s="9">
        <f t="shared" si="460"/>
        <v>5.1379746655482735E-2</v>
      </c>
      <c r="S1891" s="9">
        <f t="shared" si="461"/>
        <v>0.55711625129728881</v>
      </c>
      <c r="T1891" s="9">
        <f t="shared" si="462"/>
        <v>0.60849599795277154</v>
      </c>
      <c r="U1891" s="9">
        <f t="shared" si="463"/>
        <v>0.77005644095025516</v>
      </c>
      <c r="V1891" s="9">
        <f t="shared" si="464"/>
        <v>0</v>
      </c>
      <c r="W1891" s="9">
        <f t="shared" si="465"/>
        <v>0</v>
      </c>
      <c r="X1891" s="9">
        <f t="shared" si="466"/>
        <v>1</v>
      </c>
      <c r="Y1891" s="9">
        <f t="shared" si="467"/>
        <v>1</v>
      </c>
      <c r="Z1891" s="9">
        <f t="shared" si="468"/>
        <v>0</v>
      </c>
      <c r="AA1891" s="9">
        <f t="shared" si="469"/>
        <v>0</v>
      </c>
      <c r="AB1891" s="9">
        <f t="shared" si="470"/>
        <v>0</v>
      </c>
      <c r="AC1891" s="9">
        <f t="shared" si="471"/>
        <v>0</v>
      </c>
      <c r="AD1891" s="9">
        <f t="shared" si="472"/>
        <v>0</v>
      </c>
    </row>
    <row r="1892" spans="1:30" x14ac:dyDescent="0.35">
      <c r="A1892" s="5">
        <v>1891</v>
      </c>
      <c r="B1892" s="3" t="s">
        <v>22</v>
      </c>
      <c r="C1892" s="11">
        <v>19</v>
      </c>
      <c r="D1892" s="8">
        <v>15</v>
      </c>
      <c r="E1892" s="11">
        <v>0</v>
      </c>
      <c r="F1892" s="11">
        <v>5</v>
      </c>
      <c r="G1892" s="11">
        <v>0</v>
      </c>
      <c r="H1892" s="8">
        <v>506565000</v>
      </c>
      <c r="I1892" s="8">
        <v>651394000</v>
      </c>
      <c r="J1892" s="8">
        <v>579532000</v>
      </c>
      <c r="K1892" s="8">
        <v>32964000</v>
      </c>
      <c r="L1892" s="8">
        <v>30613000</v>
      </c>
      <c r="M1892" s="8">
        <v>63577000</v>
      </c>
      <c r="N1892" s="8">
        <v>413571000</v>
      </c>
      <c r="O1892" s="8">
        <v>0.67900000000000005</v>
      </c>
      <c r="P1892" s="9">
        <f t="shared" si="458"/>
        <v>0.77766298123716215</v>
      </c>
      <c r="Q1892" s="9">
        <f t="shared" si="459"/>
        <v>0.88967967159660666</v>
      </c>
      <c r="R1892" s="9">
        <f t="shared" si="460"/>
        <v>5.0605317212009934E-2</v>
      </c>
      <c r="S1892" s="9">
        <f t="shared" si="461"/>
        <v>4.6996134443977072E-2</v>
      </c>
      <c r="T1892" s="9">
        <f t="shared" si="462"/>
        <v>9.7601451655987007E-2</v>
      </c>
      <c r="U1892" s="9">
        <f t="shared" si="463"/>
        <v>0.63490145748962989</v>
      </c>
      <c r="V1892" s="9">
        <f t="shared" si="464"/>
        <v>0</v>
      </c>
      <c r="W1892" s="9">
        <f t="shared" si="465"/>
        <v>0</v>
      </c>
      <c r="X1892" s="9">
        <f t="shared" si="466"/>
        <v>1</v>
      </c>
      <c r="Y1892" s="9">
        <f t="shared" si="467"/>
        <v>0</v>
      </c>
      <c r="Z1892" s="9">
        <f t="shared" si="468"/>
        <v>0</v>
      </c>
      <c r="AA1892" s="9">
        <f t="shared" si="469"/>
        <v>0</v>
      </c>
      <c r="AB1892" s="9">
        <f t="shared" si="470"/>
        <v>0</v>
      </c>
      <c r="AC1892" s="9">
        <f t="shared" si="471"/>
        <v>0</v>
      </c>
      <c r="AD1892" s="9">
        <f t="shared" si="472"/>
        <v>1</v>
      </c>
    </row>
    <row r="1893" spans="1:30" x14ac:dyDescent="0.35">
      <c r="A1893" s="5">
        <v>1892</v>
      </c>
      <c r="B1893" s="3" t="s">
        <v>1305</v>
      </c>
      <c r="C1893" s="11">
        <v>19</v>
      </c>
      <c r="D1893" s="8">
        <v>21</v>
      </c>
      <c r="E1893" s="11">
        <v>0</v>
      </c>
      <c r="F1893" s="11">
        <v>2</v>
      </c>
      <c r="G1893" s="11">
        <v>0</v>
      </c>
      <c r="H1893" s="8">
        <v>12108000</v>
      </c>
      <c r="I1893" s="8">
        <v>26573000</v>
      </c>
      <c r="J1893" s="8">
        <v>14926000</v>
      </c>
      <c r="K1893" s="8">
        <v>5648000</v>
      </c>
      <c r="L1893" s="8">
        <v>3738000</v>
      </c>
      <c r="M1893" s="8">
        <v>9386000</v>
      </c>
      <c r="N1893" s="8">
        <v>13704000</v>
      </c>
      <c r="O1893" s="8">
        <v>0.50160000000000005</v>
      </c>
      <c r="P1893" s="9">
        <f t="shared" si="458"/>
        <v>0.45565047228389721</v>
      </c>
      <c r="Q1893" s="9">
        <f t="shared" si="459"/>
        <v>0.56169796409889738</v>
      </c>
      <c r="R1893" s="9">
        <f t="shared" si="460"/>
        <v>0.21254656982651562</v>
      </c>
      <c r="S1893" s="9">
        <f t="shared" si="461"/>
        <v>0.14066910021450343</v>
      </c>
      <c r="T1893" s="9">
        <f t="shared" si="462"/>
        <v>0.35321567004101906</v>
      </c>
      <c r="U1893" s="9">
        <f t="shared" si="463"/>
        <v>0.51571143642042672</v>
      </c>
      <c r="V1893" s="9">
        <f t="shared" si="464"/>
        <v>0</v>
      </c>
      <c r="W1893" s="9">
        <f t="shared" si="465"/>
        <v>0</v>
      </c>
      <c r="X1893" s="9">
        <f t="shared" si="466"/>
        <v>1</v>
      </c>
      <c r="Y1893" s="9">
        <f t="shared" si="467"/>
        <v>0</v>
      </c>
      <c r="Z1893" s="9">
        <f t="shared" si="468"/>
        <v>0</v>
      </c>
      <c r="AA1893" s="9">
        <f t="shared" si="469"/>
        <v>1</v>
      </c>
      <c r="AB1893" s="9">
        <f t="shared" si="470"/>
        <v>0</v>
      </c>
      <c r="AC1893" s="9">
        <f t="shared" si="471"/>
        <v>0</v>
      </c>
      <c r="AD1893" s="9">
        <f t="shared" si="472"/>
        <v>0</v>
      </c>
    </row>
    <row r="1894" spans="1:30" x14ac:dyDescent="0.35">
      <c r="A1894" s="5">
        <v>1893</v>
      </c>
      <c r="B1894" s="3" t="s">
        <v>23</v>
      </c>
      <c r="C1894" s="11">
        <v>19</v>
      </c>
      <c r="D1894" s="8">
        <v>17</v>
      </c>
      <c r="E1894" s="11">
        <v>0</v>
      </c>
      <c r="F1894" s="11">
        <v>5</v>
      </c>
      <c r="G1894" s="11">
        <v>0</v>
      </c>
      <c r="H1894" s="8">
        <v>59452000</v>
      </c>
      <c r="I1894" s="8">
        <v>87429000</v>
      </c>
      <c r="J1894" s="8">
        <v>32597000</v>
      </c>
      <c r="K1894" s="8">
        <v>28800000</v>
      </c>
      <c r="L1894" s="8">
        <v>26022000</v>
      </c>
      <c r="M1894" s="8">
        <v>54822000</v>
      </c>
      <c r="N1894" s="8">
        <v>43734000</v>
      </c>
      <c r="O1894" s="8">
        <v>0.50170000000000003</v>
      </c>
      <c r="P1894" s="9">
        <f t="shared" si="458"/>
        <v>0.68000320259868008</v>
      </c>
      <c r="Q1894" s="9">
        <f t="shared" si="459"/>
        <v>0.37283967562250514</v>
      </c>
      <c r="R1894" s="9">
        <f t="shared" si="460"/>
        <v>0.32941014995024537</v>
      </c>
      <c r="S1894" s="9">
        <f t="shared" si="461"/>
        <v>0.29763579590296124</v>
      </c>
      <c r="T1894" s="9">
        <f t="shared" si="462"/>
        <v>0.62704594585320661</v>
      </c>
      <c r="U1894" s="9">
        <f t="shared" si="463"/>
        <v>0.50022303812236213</v>
      </c>
      <c r="V1894" s="9">
        <f t="shared" si="464"/>
        <v>0</v>
      </c>
      <c r="W1894" s="9">
        <f t="shared" si="465"/>
        <v>0</v>
      </c>
      <c r="X1894" s="9">
        <f t="shared" si="466"/>
        <v>1</v>
      </c>
      <c r="Y1894" s="9">
        <f t="shared" si="467"/>
        <v>0</v>
      </c>
      <c r="Z1894" s="9">
        <f t="shared" si="468"/>
        <v>0</v>
      </c>
      <c r="AA1894" s="9">
        <f t="shared" si="469"/>
        <v>0</v>
      </c>
      <c r="AB1894" s="9">
        <f t="shared" si="470"/>
        <v>0</v>
      </c>
      <c r="AC1894" s="9">
        <f t="shared" si="471"/>
        <v>0</v>
      </c>
      <c r="AD1894" s="9">
        <f t="shared" si="472"/>
        <v>1</v>
      </c>
    </row>
    <row r="1895" spans="1:30" x14ac:dyDescent="0.35">
      <c r="A1895" s="5">
        <v>1894</v>
      </c>
      <c r="B1895" s="3" t="s">
        <v>24</v>
      </c>
      <c r="C1895" s="11">
        <v>19</v>
      </c>
      <c r="D1895" s="8">
        <v>19.5</v>
      </c>
      <c r="E1895" s="11">
        <v>0</v>
      </c>
      <c r="F1895" s="11">
        <v>5</v>
      </c>
      <c r="G1895" s="11">
        <v>0</v>
      </c>
      <c r="H1895" s="8">
        <v>13753000</v>
      </c>
      <c r="I1895" s="8">
        <v>39973000</v>
      </c>
      <c r="J1895" s="8">
        <v>39961000</v>
      </c>
      <c r="K1895" s="8"/>
      <c r="L1895" s="8"/>
      <c r="M1895" s="8"/>
      <c r="N1895" s="8">
        <v>21613000</v>
      </c>
      <c r="O1895" s="8">
        <v>0.5907</v>
      </c>
      <c r="P1895" s="9">
        <f t="shared" si="458"/>
        <v>0.34405723863607934</v>
      </c>
      <c r="Q1895" s="9">
        <f t="shared" si="459"/>
        <v>0.99969979736322012</v>
      </c>
      <c r="R1895" s="9">
        <f t="shared" si="460"/>
        <v>0</v>
      </c>
      <c r="S1895" s="9">
        <f t="shared" si="461"/>
        <v>0</v>
      </c>
      <c r="T1895" s="9">
        <f t="shared" si="462"/>
        <v>0</v>
      </c>
      <c r="U1895" s="9">
        <f t="shared" si="463"/>
        <v>0.54068996572686567</v>
      </c>
      <c r="V1895" s="9">
        <f t="shared" si="464"/>
        <v>0</v>
      </c>
      <c r="W1895" s="9">
        <f t="shared" si="465"/>
        <v>0</v>
      </c>
      <c r="X1895" s="9">
        <f t="shared" si="466"/>
        <v>1</v>
      </c>
      <c r="Y1895" s="9">
        <f t="shared" si="467"/>
        <v>0</v>
      </c>
      <c r="Z1895" s="9">
        <f t="shared" si="468"/>
        <v>0</v>
      </c>
      <c r="AA1895" s="9">
        <f t="shared" si="469"/>
        <v>0</v>
      </c>
      <c r="AB1895" s="9">
        <f t="shared" si="470"/>
        <v>0</v>
      </c>
      <c r="AC1895" s="9">
        <f t="shared" si="471"/>
        <v>0</v>
      </c>
      <c r="AD1895" s="9">
        <f t="shared" si="472"/>
        <v>1</v>
      </c>
    </row>
    <row r="1896" spans="1:30" x14ac:dyDescent="0.35">
      <c r="A1896" s="5">
        <v>1895</v>
      </c>
      <c r="B1896" s="3" t="s">
        <v>1306</v>
      </c>
      <c r="C1896" s="11">
        <v>19</v>
      </c>
      <c r="D1896" s="8">
        <v>17.5</v>
      </c>
      <c r="E1896" s="11">
        <v>0</v>
      </c>
      <c r="F1896" s="11">
        <v>5</v>
      </c>
      <c r="G1896" s="11">
        <v>0</v>
      </c>
      <c r="H1896" s="8">
        <v>140479000</v>
      </c>
      <c r="I1896" s="8">
        <v>165851000</v>
      </c>
      <c r="J1896" s="8">
        <v>-196532000</v>
      </c>
      <c r="K1896" s="8">
        <v>359455000</v>
      </c>
      <c r="L1896" s="8">
        <v>2908000</v>
      </c>
      <c r="M1896" s="8">
        <v>362363000</v>
      </c>
      <c r="N1896" s="8">
        <v>23824000</v>
      </c>
      <c r="O1896" s="8">
        <v>0.13780000000000001</v>
      </c>
      <c r="P1896" s="9">
        <f t="shared" si="458"/>
        <v>0.8470193125154506</v>
      </c>
      <c r="Q1896" s="9">
        <f t="shared" si="459"/>
        <v>-1.1849913476554257</v>
      </c>
      <c r="R1896" s="9">
        <f t="shared" si="460"/>
        <v>2.1673369470187094</v>
      </c>
      <c r="S1896" s="9">
        <f t="shared" si="461"/>
        <v>1.7533810468432508E-2</v>
      </c>
      <c r="T1896" s="9">
        <f t="shared" si="462"/>
        <v>2.184870757487142</v>
      </c>
      <c r="U1896" s="9">
        <f t="shared" si="463"/>
        <v>0.14364700845940032</v>
      </c>
      <c r="V1896" s="9">
        <f t="shared" si="464"/>
        <v>0</v>
      </c>
      <c r="W1896" s="9">
        <f t="shared" si="465"/>
        <v>0</v>
      </c>
      <c r="X1896" s="9">
        <f t="shared" si="466"/>
        <v>1</v>
      </c>
      <c r="Y1896" s="9">
        <f t="shared" si="467"/>
        <v>0</v>
      </c>
      <c r="Z1896" s="9">
        <f t="shared" si="468"/>
        <v>0</v>
      </c>
      <c r="AA1896" s="9">
        <f t="shared" si="469"/>
        <v>0</v>
      </c>
      <c r="AB1896" s="9">
        <f t="shared" si="470"/>
        <v>0</v>
      </c>
      <c r="AC1896" s="9">
        <f t="shared" si="471"/>
        <v>0</v>
      </c>
      <c r="AD1896" s="9">
        <f t="shared" si="472"/>
        <v>1</v>
      </c>
    </row>
    <row r="1897" spans="1:30" x14ac:dyDescent="0.35">
      <c r="A1897" s="5">
        <v>1896</v>
      </c>
      <c r="B1897" s="3" t="s">
        <v>1307</v>
      </c>
      <c r="C1897" s="11">
        <v>19</v>
      </c>
      <c r="D1897" s="8">
        <v>10.5</v>
      </c>
      <c r="E1897" s="11">
        <v>0</v>
      </c>
      <c r="F1897" s="11">
        <v>5</v>
      </c>
      <c r="G1897" s="11">
        <v>0</v>
      </c>
      <c r="H1897" s="8">
        <v>12350000</v>
      </c>
      <c r="I1897" s="8">
        <v>26369000</v>
      </c>
      <c r="J1897" s="8">
        <v>22125000</v>
      </c>
      <c r="K1897" s="8">
        <v>3100000</v>
      </c>
      <c r="L1897" s="8">
        <v>1134000</v>
      </c>
      <c r="M1897" s="8">
        <v>4234000</v>
      </c>
      <c r="N1897" s="8">
        <v>36297000</v>
      </c>
      <c r="O1897" s="8">
        <v>1.6293</v>
      </c>
      <c r="P1897" s="9">
        <f t="shared" si="458"/>
        <v>0.46835299025370702</v>
      </c>
      <c r="Q1897" s="9">
        <f t="shared" si="459"/>
        <v>0.83905343395653986</v>
      </c>
      <c r="R1897" s="9">
        <f t="shared" si="460"/>
        <v>0.11756228905153779</v>
      </c>
      <c r="S1897" s="9">
        <f t="shared" si="461"/>
        <v>4.3005043801433503E-2</v>
      </c>
      <c r="T1897" s="9">
        <f t="shared" si="462"/>
        <v>0.16056733285297128</v>
      </c>
      <c r="U1897" s="9">
        <f t="shared" si="463"/>
        <v>1.3765027115173121</v>
      </c>
      <c r="V1897" s="9">
        <f t="shared" si="464"/>
        <v>0</v>
      </c>
      <c r="W1897" s="9">
        <f t="shared" si="465"/>
        <v>0</v>
      </c>
      <c r="X1897" s="9">
        <f t="shared" si="466"/>
        <v>1</v>
      </c>
      <c r="Y1897" s="9">
        <f t="shared" si="467"/>
        <v>0</v>
      </c>
      <c r="Z1897" s="9">
        <f t="shared" si="468"/>
        <v>0</v>
      </c>
      <c r="AA1897" s="9">
        <f t="shared" si="469"/>
        <v>0</v>
      </c>
      <c r="AB1897" s="9">
        <f t="shared" si="470"/>
        <v>0</v>
      </c>
      <c r="AC1897" s="9">
        <f t="shared" si="471"/>
        <v>0</v>
      </c>
      <c r="AD1897" s="9">
        <f t="shared" si="472"/>
        <v>1</v>
      </c>
    </row>
    <row r="1898" spans="1:30" x14ac:dyDescent="0.35">
      <c r="A1898" s="5">
        <v>1897</v>
      </c>
      <c r="B1898" s="3" t="s">
        <v>25</v>
      </c>
      <c r="C1898" s="11">
        <v>19</v>
      </c>
      <c r="D1898" s="8">
        <v>11.5</v>
      </c>
      <c r="E1898" s="11">
        <v>0</v>
      </c>
      <c r="F1898" s="11">
        <v>5</v>
      </c>
      <c r="G1898" s="11">
        <v>0</v>
      </c>
      <c r="H1898" s="8">
        <v>13323000</v>
      </c>
      <c r="I1898" s="8">
        <v>13823000</v>
      </c>
      <c r="J1898" s="8">
        <v>2807000</v>
      </c>
      <c r="K1898" s="8"/>
      <c r="L1898" s="8">
        <v>11006000</v>
      </c>
      <c r="M1898" s="8">
        <v>11006000</v>
      </c>
      <c r="N1898" s="8">
        <v>10667000</v>
      </c>
      <c r="O1898" s="8">
        <v>0.68079999999999996</v>
      </c>
      <c r="P1898" s="9">
        <f t="shared" si="458"/>
        <v>0.96382840193879771</v>
      </c>
      <c r="Q1898" s="9">
        <f t="shared" si="459"/>
        <v>0.20306735151558997</v>
      </c>
      <c r="R1898" s="9">
        <f t="shared" si="460"/>
        <v>0</v>
      </c>
      <c r="S1898" s="9">
        <f t="shared" si="461"/>
        <v>0.79620921652318599</v>
      </c>
      <c r="T1898" s="9">
        <f t="shared" si="462"/>
        <v>0.79620921652318599</v>
      </c>
      <c r="U1898" s="9">
        <f t="shared" si="463"/>
        <v>0.77168487303769084</v>
      </c>
      <c r="V1898" s="9">
        <f t="shared" si="464"/>
        <v>0</v>
      </c>
      <c r="W1898" s="9">
        <f t="shared" si="465"/>
        <v>0</v>
      </c>
      <c r="X1898" s="9">
        <f t="shared" si="466"/>
        <v>1</v>
      </c>
      <c r="Y1898" s="9">
        <f t="shared" si="467"/>
        <v>0</v>
      </c>
      <c r="Z1898" s="9">
        <f t="shared" si="468"/>
        <v>0</v>
      </c>
      <c r="AA1898" s="9">
        <f t="shared" si="469"/>
        <v>0</v>
      </c>
      <c r="AB1898" s="9">
        <f t="shared" si="470"/>
        <v>0</v>
      </c>
      <c r="AC1898" s="9">
        <f t="shared" si="471"/>
        <v>0</v>
      </c>
      <c r="AD1898" s="9">
        <f t="shared" si="472"/>
        <v>1</v>
      </c>
    </row>
    <row r="1899" spans="1:30" x14ac:dyDescent="0.35">
      <c r="A1899" s="5">
        <v>1898</v>
      </c>
      <c r="B1899" s="3" t="s">
        <v>1308</v>
      </c>
      <c r="C1899" s="11">
        <v>19</v>
      </c>
      <c r="D1899" s="8">
        <v>10.5</v>
      </c>
      <c r="E1899" s="11">
        <v>0</v>
      </c>
      <c r="F1899" s="11">
        <v>5</v>
      </c>
      <c r="G1899" s="11">
        <v>0</v>
      </c>
      <c r="H1899" s="8">
        <v>7270000</v>
      </c>
      <c r="I1899" s="8">
        <v>7270000</v>
      </c>
      <c r="J1899" s="8">
        <v>657000</v>
      </c>
      <c r="K1899" s="8">
        <v>1868000</v>
      </c>
      <c r="L1899" s="8">
        <v>4735000</v>
      </c>
      <c r="M1899" s="8">
        <v>6603000</v>
      </c>
      <c r="N1899" s="8">
        <v>6044000</v>
      </c>
      <c r="O1899" s="8">
        <v>0.96020000000000005</v>
      </c>
      <c r="P1899" s="9">
        <f t="shared" si="458"/>
        <v>1</v>
      </c>
      <c r="Q1899" s="9">
        <f t="shared" si="459"/>
        <v>9.0371389270976613E-2</v>
      </c>
      <c r="R1899" s="9">
        <f t="shared" si="460"/>
        <v>0.25694635488308115</v>
      </c>
      <c r="S1899" s="9">
        <f t="shared" si="461"/>
        <v>0.65130674002751032</v>
      </c>
      <c r="T1899" s="9">
        <f t="shared" si="462"/>
        <v>0.90825309491059147</v>
      </c>
      <c r="U1899" s="9">
        <f t="shared" si="463"/>
        <v>0.83136176066024758</v>
      </c>
      <c r="V1899" s="9">
        <f t="shared" si="464"/>
        <v>0</v>
      </c>
      <c r="W1899" s="9">
        <f t="shared" si="465"/>
        <v>0</v>
      </c>
      <c r="X1899" s="9">
        <f t="shared" si="466"/>
        <v>1</v>
      </c>
      <c r="Y1899" s="9">
        <f t="shared" si="467"/>
        <v>0</v>
      </c>
      <c r="Z1899" s="9">
        <f t="shared" si="468"/>
        <v>0</v>
      </c>
      <c r="AA1899" s="9">
        <f t="shared" si="469"/>
        <v>0</v>
      </c>
      <c r="AB1899" s="9">
        <f t="shared" si="470"/>
        <v>0</v>
      </c>
      <c r="AC1899" s="9">
        <f t="shared" si="471"/>
        <v>0</v>
      </c>
      <c r="AD1899" s="9">
        <f t="shared" si="472"/>
        <v>1</v>
      </c>
    </row>
    <row r="1900" spans="1:30" x14ac:dyDescent="0.35">
      <c r="A1900" s="5">
        <v>1899</v>
      </c>
      <c r="B1900" s="3" t="s">
        <v>26</v>
      </c>
      <c r="C1900" s="11">
        <v>19</v>
      </c>
      <c r="D1900" s="8">
        <v>10</v>
      </c>
      <c r="E1900" s="11">
        <v>0</v>
      </c>
      <c r="F1900" s="11">
        <v>5</v>
      </c>
      <c r="G1900" s="11">
        <v>0</v>
      </c>
      <c r="H1900" s="8">
        <v>53089000</v>
      </c>
      <c r="I1900" s="8">
        <v>58791000</v>
      </c>
      <c r="J1900" s="8">
        <v>57593000</v>
      </c>
      <c r="K1900" s="8">
        <v>100000</v>
      </c>
      <c r="L1900" s="8">
        <v>1088000</v>
      </c>
      <c r="M1900" s="8">
        <v>1188000</v>
      </c>
      <c r="N1900" s="8">
        <v>32997000</v>
      </c>
      <c r="O1900" s="8">
        <v>0.56640000000000001</v>
      </c>
      <c r="P1900" s="9">
        <f t="shared" si="458"/>
        <v>0.90301236583830857</v>
      </c>
      <c r="Q1900" s="9">
        <f t="shared" si="459"/>
        <v>0.97962273137044786</v>
      </c>
      <c r="R1900" s="9">
        <f t="shared" si="460"/>
        <v>1.70094062016295E-3</v>
      </c>
      <c r="S1900" s="9">
        <f t="shared" si="461"/>
        <v>1.8506233947372896E-2</v>
      </c>
      <c r="T1900" s="9">
        <f t="shared" si="462"/>
        <v>2.0207174567535846E-2</v>
      </c>
      <c r="U1900" s="9">
        <f t="shared" si="463"/>
        <v>0.56125937643516866</v>
      </c>
      <c r="V1900" s="9">
        <f t="shared" si="464"/>
        <v>0</v>
      </c>
      <c r="W1900" s="9">
        <f t="shared" si="465"/>
        <v>0</v>
      </c>
      <c r="X1900" s="9">
        <f t="shared" si="466"/>
        <v>1</v>
      </c>
      <c r="Y1900" s="9">
        <f t="shared" si="467"/>
        <v>0</v>
      </c>
      <c r="Z1900" s="9">
        <f t="shared" si="468"/>
        <v>0</v>
      </c>
      <c r="AA1900" s="9">
        <f t="shared" si="469"/>
        <v>0</v>
      </c>
      <c r="AB1900" s="9">
        <f t="shared" si="470"/>
        <v>0</v>
      </c>
      <c r="AC1900" s="9">
        <f t="shared" si="471"/>
        <v>0</v>
      </c>
      <c r="AD1900" s="9">
        <f t="shared" si="472"/>
        <v>1</v>
      </c>
    </row>
    <row r="1901" spans="1:30" x14ac:dyDescent="0.35">
      <c r="A1901" s="5">
        <v>1900</v>
      </c>
      <c r="B1901" s="3" t="s">
        <v>1309</v>
      </c>
      <c r="C1901" s="11">
        <v>19</v>
      </c>
      <c r="D1901" s="8">
        <v>13.5</v>
      </c>
      <c r="E1901" s="11">
        <v>0</v>
      </c>
      <c r="F1901" s="11">
        <v>5</v>
      </c>
      <c r="G1901" s="11">
        <v>0</v>
      </c>
      <c r="H1901" s="8">
        <v>262279000</v>
      </c>
      <c r="I1901" s="8">
        <v>597225000</v>
      </c>
      <c r="J1901" s="8">
        <v>271492000</v>
      </c>
      <c r="K1901" s="8">
        <v>25662000</v>
      </c>
      <c r="L1901" s="8">
        <v>81146000</v>
      </c>
      <c r="M1901" s="8">
        <v>106808000</v>
      </c>
      <c r="N1901" s="8">
        <v>99557000</v>
      </c>
      <c r="O1901" s="8">
        <v>0.17810000000000001</v>
      </c>
      <c r="P1901" s="9">
        <f t="shared" si="458"/>
        <v>0.43916279459165308</v>
      </c>
      <c r="Q1901" s="9">
        <f t="shared" si="459"/>
        <v>0.45458914144585372</v>
      </c>
      <c r="R1901" s="9">
        <f t="shared" si="460"/>
        <v>4.296873037799824E-2</v>
      </c>
      <c r="S1901" s="9">
        <f t="shared" si="461"/>
        <v>0.13587174013144124</v>
      </c>
      <c r="T1901" s="9">
        <f t="shared" si="462"/>
        <v>0.17884047050943949</v>
      </c>
      <c r="U1901" s="9">
        <f t="shared" si="463"/>
        <v>0.16669931767759219</v>
      </c>
      <c r="V1901" s="9">
        <f t="shared" si="464"/>
        <v>0</v>
      </c>
      <c r="W1901" s="9">
        <f t="shared" si="465"/>
        <v>0</v>
      </c>
      <c r="X1901" s="9">
        <f t="shared" si="466"/>
        <v>1</v>
      </c>
      <c r="Y1901" s="9">
        <f t="shared" si="467"/>
        <v>0</v>
      </c>
      <c r="Z1901" s="9">
        <f t="shared" si="468"/>
        <v>0</v>
      </c>
      <c r="AA1901" s="9">
        <f t="shared" si="469"/>
        <v>0</v>
      </c>
      <c r="AB1901" s="9">
        <f t="shared" si="470"/>
        <v>0</v>
      </c>
      <c r="AC1901" s="9">
        <f t="shared" si="471"/>
        <v>0</v>
      </c>
      <c r="AD1901" s="9">
        <f t="shared" si="472"/>
        <v>1</v>
      </c>
    </row>
    <row r="1902" spans="1:30" x14ac:dyDescent="0.35">
      <c r="A1902" s="5">
        <v>1901</v>
      </c>
      <c r="B1902" s="3" t="s">
        <v>27</v>
      </c>
      <c r="C1902" s="11">
        <v>19</v>
      </c>
      <c r="D1902" s="8">
        <v>19</v>
      </c>
      <c r="E1902" s="11">
        <v>0</v>
      </c>
      <c r="F1902" s="11">
        <v>5</v>
      </c>
      <c r="G1902" s="11">
        <v>0</v>
      </c>
      <c r="H1902" s="8">
        <v>84215000</v>
      </c>
      <c r="I1902" s="8">
        <v>182300000</v>
      </c>
      <c r="J1902" s="8">
        <v>154648000</v>
      </c>
      <c r="K1902" s="8">
        <v>26434000</v>
      </c>
      <c r="L1902" s="8">
        <v>1208000</v>
      </c>
      <c r="M1902" s="8">
        <v>27642000</v>
      </c>
      <c r="N1902" s="8">
        <v>87742000</v>
      </c>
      <c r="O1902" s="8">
        <v>0.50449999999999995</v>
      </c>
      <c r="P1902" s="9">
        <f t="shared" si="458"/>
        <v>0.46195831047723535</v>
      </c>
      <c r="Q1902" s="9">
        <f t="shared" si="459"/>
        <v>0.84831596269884801</v>
      </c>
      <c r="R1902" s="9">
        <f t="shared" si="460"/>
        <v>0.14500274273176084</v>
      </c>
      <c r="S1902" s="9">
        <f t="shared" si="461"/>
        <v>6.6264399341744379E-3</v>
      </c>
      <c r="T1902" s="9">
        <f t="shared" si="462"/>
        <v>0.15162918266593528</v>
      </c>
      <c r="U1902" s="9">
        <f t="shared" si="463"/>
        <v>0.48130554031815687</v>
      </c>
      <c r="V1902" s="9">
        <f t="shared" si="464"/>
        <v>0</v>
      </c>
      <c r="W1902" s="9">
        <f t="shared" si="465"/>
        <v>0</v>
      </c>
      <c r="X1902" s="9">
        <f t="shared" si="466"/>
        <v>1</v>
      </c>
      <c r="Y1902" s="9">
        <f t="shared" si="467"/>
        <v>0</v>
      </c>
      <c r="Z1902" s="9">
        <f t="shared" si="468"/>
        <v>0</v>
      </c>
      <c r="AA1902" s="9">
        <f t="shared" si="469"/>
        <v>0</v>
      </c>
      <c r="AB1902" s="9">
        <f t="shared" si="470"/>
        <v>0</v>
      </c>
      <c r="AC1902" s="9">
        <f t="shared" si="471"/>
        <v>0</v>
      </c>
      <c r="AD1902" s="9">
        <f t="shared" si="472"/>
        <v>1</v>
      </c>
    </row>
    <row r="1903" spans="1:30" x14ac:dyDescent="0.35">
      <c r="A1903" s="5">
        <v>1902</v>
      </c>
      <c r="B1903" s="3" t="s">
        <v>28</v>
      </c>
      <c r="C1903" s="11">
        <v>19</v>
      </c>
      <c r="D1903" s="8">
        <v>11</v>
      </c>
      <c r="E1903" s="11">
        <v>0</v>
      </c>
      <c r="F1903" s="11">
        <v>5</v>
      </c>
      <c r="G1903" s="11">
        <v>0</v>
      </c>
      <c r="H1903" s="8">
        <v>16144000</v>
      </c>
      <c r="I1903" s="8">
        <v>16173000</v>
      </c>
      <c r="J1903" s="8">
        <v>13505000</v>
      </c>
      <c r="K1903" s="8"/>
      <c r="L1903" s="8">
        <v>2658000</v>
      </c>
      <c r="M1903" s="8">
        <v>2658000</v>
      </c>
      <c r="N1903" s="8">
        <v>24010000</v>
      </c>
      <c r="O1903" s="8">
        <v>1.6258999999999999</v>
      </c>
      <c r="P1903" s="9">
        <f t="shared" si="458"/>
        <v>0.99820688802324864</v>
      </c>
      <c r="Q1903" s="9">
        <f t="shared" si="459"/>
        <v>0.8350336981388734</v>
      </c>
      <c r="R1903" s="9">
        <f t="shared" si="460"/>
        <v>0</v>
      </c>
      <c r="S1903" s="9">
        <f t="shared" si="461"/>
        <v>0.1643479873863847</v>
      </c>
      <c r="T1903" s="9">
        <f t="shared" si="462"/>
        <v>0.1643479873863847</v>
      </c>
      <c r="U1903" s="9">
        <f t="shared" si="463"/>
        <v>1.4845730538551907</v>
      </c>
      <c r="V1903" s="9">
        <f t="shared" si="464"/>
        <v>0</v>
      </c>
      <c r="W1903" s="9">
        <f t="shared" si="465"/>
        <v>0</v>
      </c>
      <c r="X1903" s="9">
        <f t="shared" si="466"/>
        <v>1</v>
      </c>
      <c r="Y1903" s="9">
        <f t="shared" si="467"/>
        <v>0</v>
      </c>
      <c r="Z1903" s="9">
        <f t="shared" si="468"/>
        <v>0</v>
      </c>
      <c r="AA1903" s="9">
        <f t="shared" si="469"/>
        <v>0</v>
      </c>
      <c r="AB1903" s="9">
        <f t="shared" si="470"/>
        <v>0</v>
      </c>
      <c r="AC1903" s="9">
        <f t="shared" si="471"/>
        <v>0</v>
      </c>
      <c r="AD1903" s="9">
        <f t="shared" si="472"/>
        <v>1</v>
      </c>
    </row>
    <row r="1904" spans="1:30" x14ac:dyDescent="0.35">
      <c r="A1904" s="5">
        <v>1903</v>
      </c>
      <c r="B1904" s="3" t="s">
        <v>29</v>
      </c>
      <c r="C1904" s="11">
        <v>19</v>
      </c>
      <c r="D1904" s="8">
        <v>5.5</v>
      </c>
      <c r="E1904" s="11">
        <v>0</v>
      </c>
      <c r="F1904" s="11">
        <v>5</v>
      </c>
      <c r="G1904" s="11">
        <v>0</v>
      </c>
      <c r="H1904" s="8">
        <v>101302000</v>
      </c>
      <c r="I1904" s="8">
        <v>119778000</v>
      </c>
      <c r="J1904" s="8">
        <v>10729000</v>
      </c>
      <c r="K1904" s="8">
        <v>14824000</v>
      </c>
      <c r="L1904" s="8">
        <v>94215000</v>
      </c>
      <c r="M1904" s="8">
        <v>109039000</v>
      </c>
      <c r="N1904" s="8">
        <v>188044000</v>
      </c>
      <c r="O1904" s="8">
        <v>2.2692999999999999</v>
      </c>
      <c r="P1904" s="9">
        <f t="shared" si="458"/>
        <v>0.84574796707241728</v>
      </c>
      <c r="Q1904" s="9">
        <f t="shared" si="459"/>
        <v>8.9574045317170101E-2</v>
      </c>
      <c r="R1904" s="9">
        <f t="shared" si="460"/>
        <v>0.12376229357644977</v>
      </c>
      <c r="S1904" s="9">
        <f t="shared" si="461"/>
        <v>0.78658017332064323</v>
      </c>
      <c r="T1904" s="9">
        <f t="shared" si="462"/>
        <v>0.91034246689709297</v>
      </c>
      <c r="U1904" s="9">
        <f t="shared" si="463"/>
        <v>1.5699377181118401</v>
      </c>
      <c r="V1904" s="9">
        <f t="shared" si="464"/>
        <v>0</v>
      </c>
      <c r="W1904" s="9">
        <f t="shared" si="465"/>
        <v>0</v>
      </c>
      <c r="X1904" s="9">
        <f t="shared" si="466"/>
        <v>1</v>
      </c>
      <c r="Y1904" s="9">
        <f t="shared" si="467"/>
        <v>0</v>
      </c>
      <c r="Z1904" s="9">
        <f t="shared" si="468"/>
        <v>0</v>
      </c>
      <c r="AA1904" s="9">
        <f t="shared" si="469"/>
        <v>0</v>
      </c>
      <c r="AB1904" s="9">
        <f t="shared" si="470"/>
        <v>0</v>
      </c>
      <c r="AC1904" s="9">
        <f t="shared" si="471"/>
        <v>0</v>
      </c>
      <c r="AD1904" s="9">
        <f t="shared" si="472"/>
        <v>1</v>
      </c>
    </row>
    <row r="1905" spans="1:30" x14ac:dyDescent="0.35">
      <c r="A1905" s="5">
        <v>1904</v>
      </c>
      <c r="B1905" s="3" t="s">
        <v>29</v>
      </c>
      <c r="C1905" s="11">
        <v>19</v>
      </c>
      <c r="D1905" s="8">
        <v>3.5</v>
      </c>
      <c r="E1905" s="11">
        <v>0</v>
      </c>
      <c r="F1905" s="11">
        <v>5</v>
      </c>
      <c r="G1905" s="11">
        <v>0</v>
      </c>
      <c r="H1905" s="8">
        <v>33091000</v>
      </c>
      <c r="I1905" s="8">
        <v>36914000</v>
      </c>
      <c r="J1905" s="8">
        <v>22712000</v>
      </c>
      <c r="K1905" s="8">
        <v>6850000</v>
      </c>
      <c r="L1905" s="8">
        <v>7342000</v>
      </c>
      <c r="M1905" s="8">
        <v>14192000</v>
      </c>
      <c r="N1905" s="8">
        <v>24172000</v>
      </c>
      <c r="O1905" s="8">
        <v>0.69030000000000002</v>
      </c>
      <c r="P1905" s="9">
        <f t="shared" si="458"/>
        <v>0.89643495692691122</v>
      </c>
      <c r="Q1905" s="9">
        <f t="shared" si="459"/>
        <v>0.61526792003034081</v>
      </c>
      <c r="R1905" s="9">
        <f t="shared" si="460"/>
        <v>0.18556645175272254</v>
      </c>
      <c r="S1905" s="9">
        <f t="shared" si="461"/>
        <v>0.19889472828737065</v>
      </c>
      <c r="T1905" s="9">
        <f t="shared" si="462"/>
        <v>0.38446118004009316</v>
      </c>
      <c r="U1905" s="9">
        <f t="shared" si="463"/>
        <v>0.65481930974697944</v>
      </c>
      <c r="V1905" s="9">
        <f t="shared" si="464"/>
        <v>0</v>
      </c>
      <c r="W1905" s="9">
        <f t="shared" si="465"/>
        <v>0</v>
      </c>
      <c r="X1905" s="9">
        <f t="shared" si="466"/>
        <v>1</v>
      </c>
      <c r="Y1905" s="9">
        <f t="shared" si="467"/>
        <v>0</v>
      </c>
      <c r="Z1905" s="9">
        <f t="shared" si="468"/>
        <v>0</v>
      </c>
      <c r="AA1905" s="9">
        <f t="shared" si="469"/>
        <v>0</v>
      </c>
      <c r="AB1905" s="9">
        <f t="shared" si="470"/>
        <v>0</v>
      </c>
      <c r="AC1905" s="9">
        <f t="shared" si="471"/>
        <v>0</v>
      </c>
      <c r="AD1905" s="9">
        <f t="shared" si="472"/>
        <v>1</v>
      </c>
    </row>
    <row r="1906" spans="1:30" x14ac:dyDescent="0.35">
      <c r="A1906" s="5">
        <v>1905</v>
      </c>
      <c r="B1906" s="3" t="s">
        <v>1310</v>
      </c>
      <c r="C1906" s="11">
        <v>19</v>
      </c>
      <c r="D1906" s="8">
        <v>15</v>
      </c>
      <c r="E1906" s="11">
        <v>0</v>
      </c>
      <c r="F1906" s="11">
        <v>5</v>
      </c>
      <c r="G1906" s="11">
        <v>0</v>
      </c>
      <c r="H1906" s="8">
        <v>47980000</v>
      </c>
      <c r="I1906" s="8">
        <v>79158000</v>
      </c>
      <c r="J1906" s="8">
        <v>61506000</v>
      </c>
      <c r="K1906" s="8">
        <v>12463000</v>
      </c>
      <c r="L1906" s="8">
        <v>5179000</v>
      </c>
      <c r="M1906" s="8">
        <v>17642000</v>
      </c>
      <c r="N1906" s="8">
        <v>42744000</v>
      </c>
      <c r="O1906" s="8">
        <v>0.56999999999999995</v>
      </c>
      <c r="P1906" s="9">
        <f t="shared" si="458"/>
        <v>0.60612951312564745</v>
      </c>
      <c r="Q1906" s="9">
        <f t="shared" si="459"/>
        <v>0.77700295611309023</v>
      </c>
      <c r="R1906" s="9">
        <f t="shared" si="460"/>
        <v>0.15744460446196215</v>
      </c>
      <c r="S1906" s="9">
        <f t="shared" si="461"/>
        <v>6.5426109805705041E-2</v>
      </c>
      <c r="T1906" s="9">
        <f t="shared" si="462"/>
        <v>0.22287071426766719</v>
      </c>
      <c r="U1906" s="9">
        <f t="shared" si="463"/>
        <v>0.53998332449025999</v>
      </c>
      <c r="V1906" s="9">
        <f t="shared" si="464"/>
        <v>0</v>
      </c>
      <c r="W1906" s="9">
        <f t="shared" si="465"/>
        <v>0</v>
      </c>
      <c r="X1906" s="9">
        <f t="shared" si="466"/>
        <v>1</v>
      </c>
      <c r="Y1906" s="9">
        <f t="shared" si="467"/>
        <v>0</v>
      </c>
      <c r="Z1906" s="9">
        <f t="shared" si="468"/>
        <v>0</v>
      </c>
      <c r="AA1906" s="9">
        <f t="shared" si="469"/>
        <v>0</v>
      </c>
      <c r="AB1906" s="9">
        <f t="shared" si="470"/>
        <v>0</v>
      </c>
      <c r="AC1906" s="9">
        <f t="shared" si="471"/>
        <v>0</v>
      </c>
      <c r="AD1906" s="9">
        <f t="shared" si="472"/>
        <v>1</v>
      </c>
    </row>
    <row r="1907" spans="1:30" x14ac:dyDescent="0.35">
      <c r="A1907" s="5">
        <v>1906</v>
      </c>
      <c r="B1907" s="3" t="s">
        <v>1311</v>
      </c>
      <c r="C1907" s="11">
        <v>19</v>
      </c>
      <c r="D1907" s="8">
        <v>6.5</v>
      </c>
      <c r="E1907" s="11">
        <v>0</v>
      </c>
      <c r="F1907" s="11">
        <v>5</v>
      </c>
      <c r="G1907" s="11">
        <v>0</v>
      </c>
      <c r="H1907" s="8">
        <v>78842000</v>
      </c>
      <c r="I1907" s="8">
        <v>123441000</v>
      </c>
      <c r="J1907" s="8">
        <v>1529000</v>
      </c>
      <c r="K1907" s="8">
        <v>59534000</v>
      </c>
      <c r="L1907" s="8">
        <v>59590000</v>
      </c>
      <c r="M1907" s="8">
        <v>119124000</v>
      </c>
      <c r="N1907" s="8">
        <v>61525000</v>
      </c>
      <c r="O1907" s="8">
        <v>0.49270000000000003</v>
      </c>
      <c r="P1907" s="9">
        <f t="shared" si="458"/>
        <v>0.63870188997172739</v>
      </c>
      <c r="Q1907" s="9">
        <f t="shared" si="459"/>
        <v>1.2386484231333187E-2</v>
      </c>
      <c r="R1907" s="9">
        <f t="shared" si="460"/>
        <v>0.48228708451810987</v>
      </c>
      <c r="S1907" s="9">
        <f t="shared" si="461"/>
        <v>0.48274074254097099</v>
      </c>
      <c r="T1907" s="9">
        <f t="shared" si="462"/>
        <v>0.96502782705908086</v>
      </c>
      <c r="U1907" s="9">
        <f t="shared" si="463"/>
        <v>0.4984162474380473</v>
      </c>
      <c r="V1907" s="9">
        <f t="shared" si="464"/>
        <v>0</v>
      </c>
      <c r="W1907" s="9">
        <f t="shared" si="465"/>
        <v>0</v>
      </c>
      <c r="X1907" s="9">
        <f t="shared" si="466"/>
        <v>1</v>
      </c>
      <c r="Y1907" s="9">
        <f t="shared" si="467"/>
        <v>0</v>
      </c>
      <c r="Z1907" s="9">
        <f t="shared" si="468"/>
        <v>0</v>
      </c>
      <c r="AA1907" s="9">
        <f t="shared" si="469"/>
        <v>0</v>
      </c>
      <c r="AB1907" s="9">
        <f t="shared" si="470"/>
        <v>0</v>
      </c>
      <c r="AC1907" s="9">
        <f t="shared" si="471"/>
        <v>0</v>
      </c>
      <c r="AD1907" s="9">
        <f t="shared" si="472"/>
        <v>1</v>
      </c>
    </row>
    <row r="1908" spans="1:30" ht="29" x14ac:dyDescent="0.35">
      <c r="A1908" s="5">
        <v>1907</v>
      </c>
      <c r="B1908" s="3" t="s">
        <v>30</v>
      </c>
      <c r="C1908" s="11">
        <v>19</v>
      </c>
      <c r="D1908" s="8">
        <v>12.5</v>
      </c>
      <c r="E1908" s="11">
        <v>0</v>
      </c>
      <c r="F1908" s="11">
        <v>5</v>
      </c>
      <c r="G1908" s="11">
        <v>0</v>
      </c>
      <c r="H1908" s="8">
        <v>29935000</v>
      </c>
      <c r="I1908" s="8">
        <v>81849000</v>
      </c>
      <c r="J1908" s="8">
        <v>3210000</v>
      </c>
      <c r="K1908" s="8">
        <v>72827000</v>
      </c>
      <c r="L1908" s="8">
        <v>5802000</v>
      </c>
      <c r="M1908" s="8">
        <v>78629000</v>
      </c>
      <c r="N1908" s="8">
        <v>54711000</v>
      </c>
      <c r="O1908" s="8">
        <v>0.65880000000000005</v>
      </c>
      <c r="P1908" s="9">
        <f t="shared" si="458"/>
        <v>0.36573446224144462</v>
      </c>
      <c r="Q1908" s="9">
        <f t="shared" si="459"/>
        <v>3.9218561008686731E-2</v>
      </c>
      <c r="R1908" s="9">
        <f t="shared" si="460"/>
        <v>0.8897726300871116</v>
      </c>
      <c r="S1908" s="9">
        <f t="shared" si="461"/>
        <v>7.088663270168237E-2</v>
      </c>
      <c r="T1908" s="9">
        <f t="shared" si="462"/>
        <v>0.96065926278879399</v>
      </c>
      <c r="U1908" s="9">
        <f t="shared" si="463"/>
        <v>0.6684382216031961</v>
      </c>
      <c r="V1908" s="9">
        <f t="shared" si="464"/>
        <v>0</v>
      </c>
      <c r="W1908" s="9">
        <f t="shared" si="465"/>
        <v>0</v>
      </c>
      <c r="X1908" s="9">
        <f t="shared" si="466"/>
        <v>1</v>
      </c>
      <c r="Y1908" s="9">
        <f t="shared" si="467"/>
        <v>0</v>
      </c>
      <c r="Z1908" s="9">
        <f t="shared" si="468"/>
        <v>0</v>
      </c>
      <c r="AA1908" s="9">
        <f t="shared" si="469"/>
        <v>0</v>
      </c>
      <c r="AB1908" s="9">
        <f t="shared" si="470"/>
        <v>0</v>
      </c>
      <c r="AC1908" s="9">
        <f t="shared" si="471"/>
        <v>0</v>
      </c>
      <c r="AD1908" s="9">
        <f t="shared" si="472"/>
        <v>1</v>
      </c>
    </row>
    <row r="1909" spans="1:30" x14ac:dyDescent="0.35">
      <c r="A1909" s="5">
        <v>1908</v>
      </c>
      <c r="B1909" s="3" t="s">
        <v>31</v>
      </c>
      <c r="C1909" s="11">
        <v>19</v>
      </c>
      <c r="D1909" s="8">
        <v>4.5</v>
      </c>
      <c r="E1909" s="11">
        <v>0</v>
      </c>
      <c r="F1909" s="11">
        <v>5</v>
      </c>
      <c r="G1909" s="11">
        <v>0</v>
      </c>
      <c r="H1909" s="8">
        <v>43957000</v>
      </c>
      <c r="I1909" s="8">
        <v>68057000</v>
      </c>
      <c r="J1909" s="8">
        <v>58710000</v>
      </c>
      <c r="K1909" s="8">
        <v>900000</v>
      </c>
      <c r="L1909" s="8">
        <v>8437000</v>
      </c>
      <c r="M1909" s="8">
        <v>9337000</v>
      </c>
      <c r="N1909" s="8">
        <v>26402000</v>
      </c>
      <c r="O1909" s="8">
        <v>0.45960000000000001</v>
      </c>
      <c r="P1909" s="9">
        <f t="shared" si="458"/>
        <v>0.64588506692919168</v>
      </c>
      <c r="Q1909" s="9">
        <f t="shared" si="459"/>
        <v>0.86265924151813922</v>
      </c>
      <c r="R1909" s="9">
        <f t="shared" si="460"/>
        <v>1.3224209118826866E-2</v>
      </c>
      <c r="S1909" s="9">
        <f t="shared" si="461"/>
        <v>0.12396961370615807</v>
      </c>
      <c r="T1909" s="9">
        <f t="shared" si="462"/>
        <v>0.13719382282498493</v>
      </c>
      <c r="U1909" s="9">
        <f t="shared" si="463"/>
        <v>0.38793952128362991</v>
      </c>
      <c r="V1909" s="9">
        <f t="shared" si="464"/>
        <v>0</v>
      </c>
      <c r="W1909" s="9">
        <f t="shared" si="465"/>
        <v>0</v>
      </c>
      <c r="X1909" s="9">
        <f t="shared" si="466"/>
        <v>1</v>
      </c>
      <c r="Y1909" s="9">
        <f t="shared" si="467"/>
        <v>0</v>
      </c>
      <c r="Z1909" s="9">
        <f t="shared" si="468"/>
        <v>0</v>
      </c>
      <c r="AA1909" s="9">
        <f t="shared" si="469"/>
        <v>0</v>
      </c>
      <c r="AB1909" s="9">
        <f t="shared" si="470"/>
        <v>0</v>
      </c>
      <c r="AC1909" s="9">
        <f t="shared" si="471"/>
        <v>0</v>
      </c>
      <c r="AD1909" s="9">
        <f t="shared" si="472"/>
        <v>1</v>
      </c>
    </row>
    <row r="1910" spans="1:30" x14ac:dyDescent="0.35">
      <c r="A1910" s="5">
        <v>1909</v>
      </c>
      <c r="B1910" s="3" t="s">
        <v>32</v>
      </c>
      <c r="C1910" s="11">
        <v>19</v>
      </c>
      <c r="D1910" s="8">
        <v>6</v>
      </c>
      <c r="E1910" s="11">
        <v>0</v>
      </c>
      <c r="F1910" s="11">
        <v>5</v>
      </c>
      <c r="G1910" s="11">
        <v>0</v>
      </c>
      <c r="H1910" s="8">
        <v>8572000</v>
      </c>
      <c r="I1910" s="8">
        <v>13298000</v>
      </c>
      <c r="J1910" s="8">
        <v>7693000</v>
      </c>
      <c r="K1910" s="8">
        <v>2564000</v>
      </c>
      <c r="L1910" s="8">
        <v>3031000</v>
      </c>
      <c r="M1910" s="8">
        <v>5595000</v>
      </c>
      <c r="N1910" s="8">
        <v>13063000</v>
      </c>
      <c r="O1910" s="8">
        <v>0.76829999999999998</v>
      </c>
      <c r="P1910" s="9">
        <f t="shared" si="458"/>
        <v>0.64460821176116712</v>
      </c>
      <c r="Q1910" s="9">
        <f t="shared" si="459"/>
        <v>0.57850804632275532</v>
      </c>
      <c r="R1910" s="9">
        <f t="shared" si="460"/>
        <v>0.19281094901488946</v>
      </c>
      <c r="S1910" s="9">
        <f t="shared" si="461"/>
        <v>0.22792901188148593</v>
      </c>
      <c r="T1910" s="9">
        <f t="shared" si="462"/>
        <v>0.42073996089637539</v>
      </c>
      <c r="U1910" s="9">
        <f t="shared" si="463"/>
        <v>0.98232816964957137</v>
      </c>
      <c r="V1910" s="9">
        <f t="shared" si="464"/>
        <v>0</v>
      </c>
      <c r="W1910" s="9">
        <f t="shared" si="465"/>
        <v>0</v>
      </c>
      <c r="X1910" s="9">
        <f t="shared" si="466"/>
        <v>1</v>
      </c>
      <c r="Y1910" s="9">
        <f t="shared" si="467"/>
        <v>0</v>
      </c>
      <c r="Z1910" s="9">
        <f t="shared" si="468"/>
        <v>0</v>
      </c>
      <c r="AA1910" s="9">
        <f t="shared" si="469"/>
        <v>0</v>
      </c>
      <c r="AB1910" s="9">
        <f t="shared" si="470"/>
        <v>0</v>
      </c>
      <c r="AC1910" s="9">
        <f t="shared" si="471"/>
        <v>0</v>
      </c>
      <c r="AD1910" s="9">
        <f t="shared" si="472"/>
        <v>1</v>
      </c>
    </row>
    <row r="1911" spans="1:30" ht="29" x14ac:dyDescent="0.35">
      <c r="A1911" s="5">
        <v>1910</v>
      </c>
      <c r="B1911" s="3" t="s">
        <v>33</v>
      </c>
      <c r="C1911" s="11">
        <v>19</v>
      </c>
      <c r="D1911" s="8">
        <v>8.5</v>
      </c>
      <c r="E1911" s="11">
        <v>0</v>
      </c>
      <c r="F1911" s="11">
        <v>5</v>
      </c>
      <c r="G1911" s="11">
        <v>0</v>
      </c>
      <c r="H1911" s="8">
        <v>706601000</v>
      </c>
      <c r="I1911" s="8">
        <v>4447677000</v>
      </c>
      <c r="J1911" s="8">
        <v>342984000</v>
      </c>
      <c r="K1911" s="8">
        <v>3483001000</v>
      </c>
      <c r="L1911" s="8">
        <v>621682000</v>
      </c>
      <c r="M1911" s="8">
        <v>4104683000</v>
      </c>
      <c r="N1911" s="8">
        <v>697404000</v>
      </c>
      <c r="O1911" s="8">
        <v>0.16059999999999999</v>
      </c>
      <c r="P1911" s="9">
        <f t="shared" si="458"/>
        <v>0.15886967511354805</v>
      </c>
      <c r="Q1911" s="9">
        <f t="shared" si="459"/>
        <v>7.711531210562278E-2</v>
      </c>
      <c r="R1911" s="9">
        <f t="shared" si="460"/>
        <v>0.78310565268116372</v>
      </c>
      <c r="S1911" s="9">
        <f t="shared" si="461"/>
        <v>0.13977678684850542</v>
      </c>
      <c r="T1911" s="9">
        <f t="shared" si="462"/>
        <v>0.92288243952966909</v>
      </c>
      <c r="U1911" s="9">
        <f t="shared" si="463"/>
        <v>0.15680185409147293</v>
      </c>
      <c r="V1911" s="9">
        <f t="shared" si="464"/>
        <v>0</v>
      </c>
      <c r="W1911" s="9">
        <f t="shared" si="465"/>
        <v>0</v>
      </c>
      <c r="X1911" s="9">
        <f t="shared" si="466"/>
        <v>1</v>
      </c>
      <c r="Y1911" s="9">
        <f t="shared" si="467"/>
        <v>0</v>
      </c>
      <c r="Z1911" s="9">
        <f t="shared" si="468"/>
        <v>0</v>
      </c>
      <c r="AA1911" s="9">
        <f t="shared" si="469"/>
        <v>0</v>
      </c>
      <c r="AB1911" s="9">
        <f t="shared" si="470"/>
        <v>0</v>
      </c>
      <c r="AC1911" s="9">
        <f t="shared" si="471"/>
        <v>0</v>
      </c>
      <c r="AD1911" s="9">
        <f t="shared" si="472"/>
        <v>1</v>
      </c>
    </row>
    <row r="1912" spans="1:30" ht="29" x14ac:dyDescent="0.35">
      <c r="A1912" s="5">
        <v>1911</v>
      </c>
      <c r="B1912" s="3" t="s">
        <v>1312</v>
      </c>
      <c r="C1912" s="11">
        <v>19</v>
      </c>
      <c r="D1912" s="8">
        <v>7.5</v>
      </c>
      <c r="E1912" s="11">
        <v>0</v>
      </c>
      <c r="F1912" s="11">
        <v>5</v>
      </c>
      <c r="G1912" s="11">
        <v>0</v>
      </c>
      <c r="H1912" s="8">
        <v>15080000</v>
      </c>
      <c r="I1912" s="8">
        <v>25438000</v>
      </c>
      <c r="J1912" s="8">
        <v>-20711000</v>
      </c>
      <c r="K1912" s="8">
        <v>30011000</v>
      </c>
      <c r="L1912" s="8">
        <v>8395000</v>
      </c>
      <c r="M1912" s="8">
        <v>38406000</v>
      </c>
      <c r="N1912" s="8">
        <v>18000</v>
      </c>
      <c r="O1912" s="8">
        <v>5.9999999999999995E-4</v>
      </c>
      <c r="P1912" s="9">
        <f t="shared" si="458"/>
        <v>0.59281390046387294</v>
      </c>
      <c r="Q1912" s="9">
        <f t="shared" si="459"/>
        <v>-0.81417564273920906</v>
      </c>
      <c r="R1912" s="9">
        <f t="shared" si="460"/>
        <v>1.1797704222030034</v>
      </c>
      <c r="S1912" s="9">
        <f t="shared" si="461"/>
        <v>0.33001808318264014</v>
      </c>
      <c r="T1912" s="9">
        <f t="shared" si="462"/>
        <v>1.5097885053856435</v>
      </c>
      <c r="U1912" s="9">
        <f t="shared" si="463"/>
        <v>7.0760279896218254E-4</v>
      </c>
      <c r="V1912" s="9">
        <f t="shared" si="464"/>
        <v>0</v>
      </c>
      <c r="W1912" s="9">
        <f t="shared" si="465"/>
        <v>0</v>
      </c>
      <c r="X1912" s="9">
        <f t="shared" si="466"/>
        <v>1</v>
      </c>
      <c r="Y1912" s="9">
        <f t="shared" si="467"/>
        <v>0</v>
      </c>
      <c r="Z1912" s="9">
        <f t="shared" si="468"/>
        <v>0</v>
      </c>
      <c r="AA1912" s="9">
        <f t="shared" si="469"/>
        <v>0</v>
      </c>
      <c r="AB1912" s="9">
        <f t="shared" si="470"/>
        <v>0</v>
      </c>
      <c r="AC1912" s="9">
        <f t="shared" si="471"/>
        <v>0</v>
      </c>
      <c r="AD1912" s="9">
        <f t="shared" si="472"/>
        <v>1</v>
      </c>
    </row>
    <row r="1913" spans="1:30" ht="29" x14ac:dyDescent="0.35">
      <c r="A1913" s="5">
        <v>1912</v>
      </c>
      <c r="B1913" s="3" t="s">
        <v>34</v>
      </c>
      <c r="C1913" s="11">
        <v>19</v>
      </c>
      <c r="D1913" s="8">
        <v>7</v>
      </c>
      <c r="E1913" s="11">
        <v>0</v>
      </c>
      <c r="F1913" s="11">
        <v>5</v>
      </c>
      <c r="G1913" s="11">
        <v>0</v>
      </c>
      <c r="H1913" s="8">
        <v>466904000</v>
      </c>
      <c r="I1913" s="8">
        <v>1070393000</v>
      </c>
      <c r="J1913" s="8">
        <v>311315000</v>
      </c>
      <c r="K1913" s="8">
        <v>244458000</v>
      </c>
      <c r="L1913" s="8">
        <v>514610000</v>
      </c>
      <c r="M1913" s="8">
        <v>759068000</v>
      </c>
      <c r="N1913" s="8">
        <v>741157000</v>
      </c>
      <c r="O1913" s="8">
        <v>0.64849999999999997</v>
      </c>
      <c r="P1913" s="9">
        <f t="shared" si="458"/>
        <v>0.43619866721848893</v>
      </c>
      <c r="Q1913" s="9">
        <f t="shared" si="459"/>
        <v>0.29084177493686897</v>
      </c>
      <c r="R1913" s="9">
        <f t="shared" si="460"/>
        <v>0.22838153836955211</v>
      </c>
      <c r="S1913" s="9">
        <f t="shared" si="461"/>
        <v>0.4807673443305403</v>
      </c>
      <c r="T1913" s="9">
        <f t="shared" si="462"/>
        <v>0.70914888270009235</v>
      </c>
      <c r="U1913" s="9">
        <f t="shared" si="463"/>
        <v>0.6924157762616161</v>
      </c>
      <c r="V1913" s="9">
        <f t="shared" si="464"/>
        <v>0</v>
      </c>
      <c r="W1913" s="9">
        <f t="shared" si="465"/>
        <v>0</v>
      </c>
      <c r="X1913" s="9">
        <f t="shared" si="466"/>
        <v>1</v>
      </c>
      <c r="Y1913" s="9">
        <f t="shared" si="467"/>
        <v>0</v>
      </c>
      <c r="Z1913" s="9">
        <f t="shared" si="468"/>
        <v>0</v>
      </c>
      <c r="AA1913" s="9">
        <f t="shared" si="469"/>
        <v>0</v>
      </c>
      <c r="AB1913" s="9">
        <f t="shared" si="470"/>
        <v>0</v>
      </c>
      <c r="AC1913" s="9">
        <f t="shared" si="471"/>
        <v>0</v>
      </c>
      <c r="AD1913" s="9">
        <f t="shared" si="472"/>
        <v>1</v>
      </c>
    </row>
    <row r="1914" spans="1:30" ht="29" x14ac:dyDescent="0.35">
      <c r="A1914" s="5">
        <v>1913</v>
      </c>
      <c r="B1914" s="3" t="s">
        <v>35</v>
      </c>
      <c r="C1914" s="11">
        <v>19</v>
      </c>
      <c r="D1914" s="8">
        <v>13.5</v>
      </c>
      <c r="E1914" s="11">
        <v>0</v>
      </c>
      <c r="F1914" s="11">
        <v>5</v>
      </c>
      <c r="G1914" s="11">
        <v>0</v>
      </c>
      <c r="H1914" s="8">
        <v>7615000</v>
      </c>
      <c r="I1914" s="8">
        <v>17189000</v>
      </c>
      <c r="J1914" s="8">
        <v>16948000</v>
      </c>
      <c r="K1914" s="8"/>
      <c r="L1914" s="8">
        <v>141000</v>
      </c>
      <c r="M1914" s="8">
        <v>141000</v>
      </c>
      <c r="N1914" s="8">
        <v>25909000</v>
      </c>
      <c r="O1914" s="8">
        <v>1.7759</v>
      </c>
      <c r="P1914" s="9">
        <f t="shared" si="458"/>
        <v>0.44301588225027633</v>
      </c>
      <c r="Q1914" s="9">
        <f t="shared" si="459"/>
        <v>0.98597940543370766</v>
      </c>
      <c r="R1914" s="9">
        <f t="shared" si="460"/>
        <v>0</v>
      </c>
      <c r="S1914" s="9">
        <f t="shared" si="461"/>
        <v>8.2029204723951359E-3</v>
      </c>
      <c r="T1914" s="9">
        <f t="shared" si="462"/>
        <v>8.2029204723951359E-3</v>
      </c>
      <c r="U1914" s="9">
        <f t="shared" si="463"/>
        <v>1.5073011809878412</v>
      </c>
      <c r="V1914" s="9">
        <f t="shared" si="464"/>
        <v>0</v>
      </c>
      <c r="W1914" s="9">
        <f t="shared" si="465"/>
        <v>0</v>
      </c>
      <c r="X1914" s="9">
        <f t="shared" si="466"/>
        <v>1</v>
      </c>
      <c r="Y1914" s="9">
        <f t="shared" si="467"/>
        <v>0</v>
      </c>
      <c r="Z1914" s="9">
        <f t="shared" si="468"/>
        <v>0</v>
      </c>
      <c r="AA1914" s="9">
        <f t="shared" si="469"/>
        <v>0</v>
      </c>
      <c r="AB1914" s="9">
        <f t="shared" si="470"/>
        <v>0</v>
      </c>
      <c r="AC1914" s="9">
        <f t="shared" si="471"/>
        <v>0</v>
      </c>
      <c r="AD1914" s="9">
        <f t="shared" si="472"/>
        <v>1</v>
      </c>
    </row>
    <row r="1915" spans="1:30" ht="29" x14ac:dyDescent="0.35">
      <c r="A1915" s="5">
        <v>1914</v>
      </c>
      <c r="B1915" s="3" t="s">
        <v>36</v>
      </c>
      <c r="C1915" s="11">
        <v>19</v>
      </c>
      <c r="D1915" s="8">
        <v>22.5</v>
      </c>
      <c r="E1915" s="11">
        <v>0</v>
      </c>
      <c r="F1915" s="11">
        <v>5</v>
      </c>
      <c r="G1915" s="11">
        <v>0</v>
      </c>
      <c r="H1915" s="8">
        <v>61799000</v>
      </c>
      <c r="I1915" s="8">
        <v>162698000</v>
      </c>
      <c r="J1915" s="8">
        <v>36367000</v>
      </c>
      <c r="K1915" s="8">
        <v>43359000</v>
      </c>
      <c r="L1915" s="8">
        <v>13963000</v>
      </c>
      <c r="M1915" s="8">
        <v>57322000</v>
      </c>
      <c r="N1915" s="8">
        <v>120993000</v>
      </c>
      <c r="O1915" s="8">
        <v>0.74239999999999995</v>
      </c>
      <c r="P1915" s="9">
        <f t="shared" si="458"/>
        <v>0.37983871959089849</v>
      </c>
      <c r="Q1915" s="9">
        <f t="shared" si="459"/>
        <v>0.22352456698914552</v>
      </c>
      <c r="R1915" s="9">
        <f t="shared" si="460"/>
        <v>0.2664998955119301</v>
      </c>
      <c r="S1915" s="9">
        <f t="shared" si="461"/>
        <v>8.582158354743144E-2</v>
      </c>
      <c r="T1915" s="9">
        <f t="shared" si="462"/>
        <v>0.35232147905936151</v>
      </c>
      <c r="U1915" s="9">
        <f t="shared" si="463"/>
        <v>0.74366617905567367</v>
      </c>
      <c r="V1915" s="9">
        <f t="shared" si="464"/>
        <v>0</v>
      </c>
      <c r="W1915" s="9">
        <f t="shared" si="465"/>
        <v>0</v>
      </c>
      <c r="X1915" s="9">
        <f t="shared" si="466"/>
        <v>1</v>
      </c>
      <c r="Y1915" s="9">
        <f t="shared" si="467"/>
        <v>0</v>
      </c>
      <c r="Z1915" s="9">
        <f t="shared" si="468"/>
        <v>0</v>
      </c>
      <c r="AA1915" s="9">
        <f t="shared" si="469"/>
        <v>0</v>
      </c>
      <c r="AB1915" s="9">
        <f t="shared" si="470"/>
        <v>0</v>
      </c>
      <c r="AC1915" s="9">
        <f t="shared" si="471"/>
        <v>0</v>
      </c>
      <c r="AD1915" s="9">
        <f t="shared" si="472"/>
        <v>1</v>
      </c>
    </row>
    <row r="1916" spans="1:30" x14ac:dyDescent="0.35">
      <c r="A1916" s="5">
        <v>1915</v>
      </c>
      <c r="B1916" s="3" t="s">
        <v>37</v>
      </c>
      <c r="C1916" s="11">
        <v>19</v>
      </c>
      <c r="D1916" s="8">
        <v>16</v>
      </c>
      <c r="E1916" s="11">
        <v>0</v>
      </c>
      <c r="F1916" s="11">
        <v>5</v>
      </c>
      <c r="G1916" s="11">
        <v>0</v>
      </c>
      <c r="H1916" s="8">
        <v>36848000</v>
      </c>
      <c r="I1916" s="8">
        <v>79910000</v>
      </c>
      <c r="J1916" s="8">
        <v>65033000</v>
      </c>
      <c r="K1916" s="8">
        <v>6109000</v>
      </c>
      <c r="L1916" s="8">
        <v>8747000</v>
      </c>
      <c r="M1916" s="8">
        <v>14856000</v>
      </c>
      <c r="N1916" s="8">
        <v>71154000</v>
      </c>
      <c r="O1916" s="8">
        <v>0.90600000000000003</v>
      </c>
      <c r="P1916" s="9">
        <f t="shared" si="458"/>
        <v>0.46111875860342888</v>
      </c>
      <c r="Q1916" s="9">
        <f t="shared" si="459"/>
        <v>0.81382805656363411</v>
      </c>
      <c r="R1916" s="9">
        <f t="shared" si="460"/>
        <v>7.6448504567638589E-2</v>
      </c>
      <c r="S1916" s="9">
        <f t="shared" si="461"/>
        <v>0.10946064322362659</v>
      </c>
      <c r="T1916" s="9">
        <f t="shared" si="462"/>
        <v>0.18590914779126516</v>
      </c>
      <c r="U1916" s="9">
        <f t="shared" si="463"/>
        <v>0.89042673007133022</v>
      </c>
      <c r="V1916" s="9">
        <f t="shared" si="464"/>
        <v>0</v>
      </c>
      <c r="W1916" s="9">
        <f t="shared" si="465"/>
        <v>0</v>
      </c>
      <c r="X1916" s="9">
        <f t="shared" si="466"/>
        <v>1</v>
      </c>
      <c r="Y1916" s="9">
        <f t="shared" si="467"/>
        <v>0</v>
      </c>
      <c r="Z1916" s="9">
        <f t="shared" si="468"/>
        <v>0</v>
      </c>
      <c r="AA1916" s="9">
        <f t="shared" si="469"/>
        <v>0</v>
      </c>
      <c r="AB1916" s="9">
        <f t="shared" si="470"/>
        <v>0</v>
      </c>
      <c r="AC1916" s="9">
        <f t="shared" si="471"/>
        <v>0</v>
      </c>
      <c r="AD1916" s="9">
        <f t="shared" si="472"/>
        <v>1</v>
      </c>
    </row>
    <row r="1917" spans="1:30" x14ac:dyDescent="0.35">
      <c r="A1917" s="5">
        <v>1916</v>
      </c>
      <c r="B1917" s="3" t="s">
        <v>38</v>
      </c>
      <c r="C1917" s="11">
        <v>19</v>
      </c>
      <c r="D1917" s="8">
        <v>16.5</v>
      </c>
      <c r="E1917" s="11">
        <v>0</v>
      </c>
      <c r="F1917" s="11">
        <v>0</v>
      </c>
      <c r="G1917" s="11">
        <v>0</v>
      </c>
      <c r="H1917" s="8">
        <v>102702000</v>
      </c>
      <c r="I1917" s="8">
        <v>162980000</v>
      </c>
      <c r="J1917" s="8">
        <v>49704000</v>
      </c>
      <c r="K1917" s="8">
        <v>50304000</v>
      </c>
      <c r="L1917" s="8">
        <v>12388000</v>
      </c>
      <c r="M1917" s="8">
        <v>62692000</v>
      </c>
      <c r="N1917" s="8">
        <v>126312000</v>
      </c>
      <c r="O1917" s="8">
        <v>0.85919999999999996</v>
      </c>
      <c r="P1917" s="9">
        <f t="shared" si="458"/>
        <v>0.63015093876549266</v>
      </c>
      <c r="Q1917" s="9">
        <f t="shared" si="459"/>
        <v>0.30496993496134495</v>
      </c>
      <c r="R1917" s="9">
        <f t="shared" si="460"/>
        <v>0.30865136826604489</v>
      </c>
      <c r="S1917" s="9">
        <f t="shared" si="461"/>
        <v>7.6009326297705238E-2</v>
      </c>
      <c r="T1917" s="9">
        <f t="shared" si="462"/>
        <v>0.38466069456375013</v>
      </c>
      <c r="U1917" s="9">
        <f t="shared" si="463"/>
        <v>0.7750153393054362</v>
      </c>
      <c r="V1917" s="9">
        <f t="shared" si="464"/>
        <v>0</v>
      </c>
      <c r="W1917" s="9">
        <f t="shared" si="465"/>
        <v>0</v>
      </c>
      <c r="X1917" s="9">
        <f t="shared" si="466"/>
        <v>1</v>
      </c>
      <c r="Y1917" s="9">
        <f t="shared" si="467"/>
        <v>1</v>
      </c>
      <c r="Z1917" s="9">
        <f t="shared" si="468"/>
        <v>0</v>
      </c>
      <c r="AA1917" s="9">
        <f t="shared" si="469"/>
        <v>0</v>
      </c>
      <c r="AB1917" s="9">
        <f t="shared" si="470"/>
        <v>0</v>
      </c>
      <c r="AC1917" s="9">
        <f t="shared" si="471"/>
        <v>0</v>
      </c>
      <c r="AD1917" s="9">
        <f t="shared" si="472"/>
        <v>0</v>
      </c>
    </row>
    <row r="1918" spans="1:30" x14ac:dyDescent="0.35">
      <c r="A1918" s="5">
        <v>1917</v>
      </c>
      <c r="B1918" s="3" t="s">
        <v>1313</v>
      </c>
      <c r="C1918" s="11">
        <v>19</v>
      </c>
      <c r="D1918" s="8">
        <v>10.5</v>
      </c>
      <c r="E1918" s="11">
        <v>0</v>
      </c>
      <c r="F1918" s="11">
        <v>0</v>
      </c>
      <c r="G1918" s="11">
        <v>0</v>
      </c>
      <c r="H1918" s="8">
        <v>46424000</v>
      </c>
      <c r="I1918" s="8">
        <v>135678000</v>
      </c>
      <c r="J1918" s="8">
        <v>-115339000</v>
      </c>
      <c r="K1918" s="8">
        <v>46169000</v>
      </c>
      <c r="L1918" s="8">
        <v>104848000</v>
      </c>
      <c r="M1918" s="8">
        <v>151017000</v>
      </c>
      <c r="N1918" s="8">
        <v>85177000</v>
      </c>
      <c r="O1918" s="8">
        <v>0.66169999999999995</v>
      </c>
      <c r="P1918" s="9">
        <f t="shared" si="458"/>
        <v>0.34216306254514367</v>
      </c>
      <c r="Q1918" s="9">
        <f t="shared" si="459"/>
        <v>-0.85009360397411515</v>
      </c>
      <c r="R1918" s="9">
        <f t="shared" si="460"/>
        <v>0.34028361267117735</v>
      </c>
      <c r="S1918" s="9">
        <f t="shared" si="461"/>
        <v>0.77277082504164274</v>
      </c>
      <c r="T1918" s="9">
        <f t="shared" si="462"/>
        <v>1.11305443771282</v>
      </c>
      <c r="U1918" s="9">
        <f t="shared" si="463"/>
        <v>0.62778785064638332</v>
      </c>
      <c r="V1918" s="9">
        <f t="shared" si="464"/>
        <v>0</v>
      </c>
      <c r="W1918" s="9">
        <f t="shared" si="465"/>
        <v>0</v>
      </c>
      <c r="X1918" s="9">
        <f t="shared" si="466"/>
        <v>1</v>
      </c>
      <c r="Y1918" s="9">
        <f t="shared" si="467"/>
        <v>1</v>
      </c>
      <c r="Z1918" s="9">
        <f t="shared" si="468"/>
        <v>0</v>
      </c>
      <c r="AA1918" s="9">
        <f t="shared" si="469"/>
        <v>0</v>
      </c>
      <c r="AB1918" s="9">
        <f t="shared" si="470"/>
        <v>0</v>
      </c>
      <c r="AC1918" s="9">
        <f t="shared" si="471"/>
        <v>0</v>
      </c>
      <c r="AD1918" s="9">
        <f t="shared" si="472"/>
        <v>0</v>
      </c>
    </row>
    <row r="1919" spans="1:30" x14ac:dyDescent="0.35">
      <c r="A1919" s="5">
        <v>1918</v>
      </c>
      <c r="B1919" s="3" t="s">
        <v>39</v>
      </c>
      <c r="C1919" s="11">
        <v>19</v>
      </c>
      <c r="D1919" s="8">
        <v>4.5</v>
      </c>
      <c r="E1919" s="11">
        <v>0</v>
      </c>
      <c r="F1919" s="11">
        <v>2</v>
      </c>
      <c r="G1919" s="11">
        <v>0</v>
      </c>
      <c r="H1919" s="8">
        <v>15644000</v>
      </c>
      <c r="I1919" s="8">
        <v>29174000</v>
      </c>
      <c r="J1919" s="8">
        <v>683000</v>
      </c>
      <c r="K1919" s="8"/>
      <c r="L1919" s="8">
        <v>2737000</v>
      </c>
      <c r="M1919" s="8">
        <v>2737000</v>
      </c>
      <c r="N1919" s="8">
        <v>32409000</v>
      </c>
      <c r="O1919" s="8">
        <v>1.2345999999999999</v>
      </c>
      <c r="P1919" s="9">
        <f t="shared" si="458"/>
        <v>0.53623089051895523</v>
      </c>
      <c r="Q1919" s="9">
        <f t="shared" si="459"/>
        <v>2.341125659834099E-2</v>
      </c>
      <c r="R1919" s="9">
        <f t="shared" si="460"/>
        <v>0</v>
      </c>
      <c r="S1919" s="9">
        <f t="shared" si="461"/>
        <v>9.3816411873586067E-2</v>
      </c>
      <c r="T1919" s="9">
        <f t="shared" si="462"/>
        <v>9.3816411873586067E-2</v>
      </c>
      <c r="U1919" s="9">
        <f t="shared" si="463"/>
        <v>1.1108864057037089</v>
      </c>
      <c r="V1919" s="9">
        <f t="shared" si="464"/>
        <v>0</v>
      </c>
      <c r="W1919" s="9">
        <f t="shared" si="465"/>
        <v>0</v>
      </c>
      <c r="X1919" s="9">
        <f t="shared" si="466"/>
        <v>1</v>
      </c>
      <c r="Y1919" s="9">
        <f t="shared" si="467"/>
        <v>0</v>
      </c>
      <c r="Z1919" s="9">
        <f t="shared" si="468"/>
        <v>0</v>
      </c>
      <c r="AA1919" s="9">
        <f t="shared" si="469"/>
        <v>1</v>
      </c>
      <c r="AB1919" s="9">
        <f t="shared" si="470"/>
        <v>0</v>
      </c>
      <c r="AC1919" s="9">
        <f t="shared" si="471"/>
        <v>0</v>
      </c>
      <c r="AD1919" s="9">
        <f t="shared" si="472"/>
        <v>0</v>
      </c>
    </row>
    <row r="1920" spans="1:30" x14ac:dyDescent="0.35">
      <c r="A1920" s="5">
        <v>1919</v>
      </c>
      <c r="B1920" s="3" t="s">
        <v>40</v>
      </c>
      <c r="C1920" s="11">
        <v>19</v>
      </c>
      <c r="D1920" s="8">
        <v>26.5</v>
      </c>
      <c r="E1920" s="11">
        <v>0</v>
      </c>
      <c r="F1920" s="11">
        <v>2</v>
      </c>
      <c r="G1920" s="11">
        <v>0</v>
      </c>
      <c r="H1920" s="8">
        <v>15064000</v>
      </c>
      <c r="I1920" s="8">
        <v>81172000</v>
      </c>
      <c r="J1920" s="8">
        <v>-1664000</v>
      </c>
      <c r="K1920" s="8">
        <v>47284000</v>
      </c>
      <c r="L1920" s="8"/>
      <c r="M1920" s="8">
        <v>47284000</v>
      </c>
      <c r="N1920" s="8">
        <v>17586000</v>
      </c>
      <c r="O1920" s="8">
        <v>0.23380000000000001</v>
      </c>
      <c r="P1920" s="9">
        <f t="shared" si="458"/>
        <v>0.18558123490858916</v>
      </c>
      <c r="Q1920" s="9">
        <f t="shared" si="459"/>
        <v>-2.0499679692504803E-2</v>
      </c>
      <c r="R1920" s="9">
        <f t="shared" si="460"/>
        <v>0.58251613856995021</v>
      </c>
      <c r="S1920" s="9">
        <f t="shared" si="461"/>
        <v>0</v>
      </c>
      <c r="T1920" s="9">
        <f t="shared" si="462"/>
        <v>0.58251613856995021</v>
      </c>
      <c r="U1920" s="9">
        <f t="shared" si="463"/>
        <v>0.21665106194254177</v>
      </c>
      <c r="V1920" s="9">
        <f t="shared" si="464"/>
        <v>0</v>
      </c>
      <c r="W1920" s="9">
        <f t="shared" si="465"/>
        <v>0</v>
      </c>
      <c r="X1920" s="9">
        <f t="shared" si="466"/>
        <v>1</v>
      </c>
      <c r="Y1920" s="9">
        <f t="shared" si="467"/>
        <v>0</v>
      </c>
      <c r="Z1920" s="9">
        <f t="shared" si="468"/>
        <v>0</v>
      </c>
      <c r="AA1920" s="9">
        <f t="shared" si="469"/>
        <v>1</v>
      </c>
      <c r="AB1920" s="9">
        <f t="shared" si="470"/>
        <v>0</v>
      </c>
      <c r="AC1920" s="9">
        <f t="shared" si="471"/>
        <v>0</v>
      </c>
      <c r="AD1920" s="9">
        <f t="shared" si="472"/>
        <v>0</v>
      </c>
    </row>
    <row r="1921" spans="1:30" x14ac:dyDescent="0.35">
      <c r="A1921" s="5">
        <v>1920</v>
      </c>
      <c r="B1921" s="3" t="s">
        <v>1314</v>
      </c>
      <c r="C1921" s="11">
        <v>19</v>
      </c>
      <c r="D1921" s="8">
        <v>16</v>
      </c>
      <c r="E1921" s="11">
        <v>0</v>
      </c>
      <c r="F1921" s="11">
        <v>5</v>
      </c>
      <c r="G1921" s="11">
        <v>0</v>
      </c>
      <c r="H1921" s="8">
        <v>46917000</v>
      </c>
      <c r="I1921" s="8">
        <v>94811000</v>
      </c>
      <c r="J1921" s="8">
        <v>73782000</v>
      </c>
      <c r="K1921" s="8">
        <v>8337000</v>
      </c>
      <c r="L1921" s="8">
        <v>12682000</v>
      </c>
      <c r="M1921" s="8">
        <v>21019000</v>
      </c>
      <c r="N1921" s="8">
        <v>80894000</v>
      </c>
      <c r="O1921" s="8">
        <v>0.89949999999999997</v>
      </c>
      <c r="P1921" s="9">
        <f t="shared" si="458"/>
        <v>0.49484764426068706</v>
      </c>
      <c r="Q1921" s="9">
        <f t="shared" si="459"/>
        <v>0.77820084167448922</v>
      </c>
      <c r="R1921" s="9">
        <f t="shared" si="460"/>
        <v>8.7932834797650059E-2</v>
      </c>
      <c r="S1921" s="9">
        <f t="shared" si="461"/>
        <v>0.13376085053422071</v>
      </c>
      <c r="T1921" s="9">
        <f t="shared" si="462"/>
        <v>0.22169368533187078</v>
      </c>
      <c r="U1921" s="9">
        <f t="shared" si="463"/>
        <v>0.85321323475124189</v>
      </c>
      <c r="V1921" s="9">
        <f t="shared" si="464"/>
        <v>0</v>
      </c>
      <c r="W1921" s="9">
        <f t="shared" si="465"/>
        <v>0</v>
      </c>
      <c r="X1921" s="9">
        <f t="shared" si="466"/>
        <v>1</v>
      </c>
      <c r="Y1921" s="9">
        <f t="shared" si="467"/>
        <v>0</v>
      </c>
      <c r="Z1921" s="9">
        <f t="shared" si="468"/>
        <v>0</v>
      </c>
      <c r="AA1921" s="9">
        <f t="shared" si="469"/>
        <v>0</v>
      </c>
      <c r="AB1921" s="9">
        <f t="shared" si="470"/>
        <v>0</v>
      </c>
      <c r="AC1921" s="9">
        <f t="shared" si="471"/>
        <v>0</v>
      </c>
      <c r="AD1921" s="9">
        <f t="shared" si="472"/>
        <v>1</v>
      </c>
    </row>
    <row r="1922" spans="1:30" x14ac:dyDescent="0.35">
      <c r="A1922" s="5">
        <v>1921</v>
      </c>
      <c r="B1922" s="3" t="s">
        <v>41</v>
      </c>
      <c r="C1922" s="11">
        <v>19</v>
      </c>
      <c r="D1922" s="8">
        <v>5.5</v>
      </c>
      <c r="E1922" s="11">
        <v>0</v>
      </c>
      <c r="F1922" s="11">
        <v>5</v>
      </c>
      <c r="G1922" s="11">
        <v>0</v>
      </c>
      <c r="H1922" s="8">
        <v>133618000</v>
      </c>
      <c r="I1922" s="8">
        <v>145894000</v>
      </c>
      <c r="J1922" s="8">
        <v>6734000</v>
      </c>
      <c r="K1922" s="8">
        <v>116582000</v>
      </c>
      <c r="L1922" s="8">
        <v>22568000</v>
      </c>
      <c r="M1922" s="8">
        <v>139150000</v>
      </c>
      <c r="N1922" s="8">
        <v>92665000</v>
      </c>
      <c r="O1922" s="8">
        <v>0.70640000000000003</v>
      </c>
      <c r="P1922" s="9">
        <f t="shared" si="458"/>
        <v>0.91585671789107159</v>
      </c>
      <c r="Q1922" s="9">
        <f t="shared" si="459"/>
        <v>4.6156798771710965E-2</v>
      </c>
      <c r="R1922" s="9">
        <f t="shared" si="460"/>
        <v>0.79908700837594415</v>
      </c>
      <c r="S1922" s="9">
        <f t="shared" si="461"/>
        <v>0.15468764993762596</v>
      </c>
      <c r="T1922" s="9">
        <f t="shared" si="462"/>
        <v>0.95377465831357011</v>
      </c>
      <c r="U1922" s="9">
        <f t="shared" si="463"/>
        <v>0.63515291924273787</v>
      </c>
      <c r="V1922" s="9">
        <f t="shared" si="464"/>
        <v>0</v>
      </c>
      <c r="W1922" s="9">
        <f t="shared" si="465"/>
        <v>0</v>
      </c>
      <c r="X1922" s="9">
        <f t="shared" si="466"/>
        <v>1</v>
      </c>
      <c r="Y1922" s="9">
        <f t="shared" si="467"/>
        <v>0</v>
      </c>
      <c r="Z1922" s="9">
        <f t="shared" si="468"/>
        <v>0</v>
      </c>
      <c r="AA1922" s="9">
        <f t="shared" si="469"/>
        <v>0</v>
      </c>
      <c r="AB1922" s="9">
        <f t="shared" si="470"/>
        <v>0</v>
      </c>
      <c r="AC1922" s="9">
        <f t="shared" si="471"/>
        <v>0</v>
      </c>
      <c r="AD1922" s="9">
        <f t="shared" si="472"/>
        <v>1</v>
      </c>
    </row>
    <row r="1923" spans="1:30" x14ac:dyDescent="0.35">
      <c r="A1923" s="5">
        <v>1922</v>
      </c>
      <c r="B1923" s="3" t="s">
        <v>42</v>
      </c>
      <c r="C1923" s="11">
        <v>19</v>
      </c>
      <c r="D1923" s="8">
        <v>12</v>
      </c>
      <c r="E1923" s="11">
        <v>0</v>
      </c>
      <c r="F1923" s="11">
        <v>5</v>
      </c>
      <c r="G1923" s="11">
        <v>0</v>
      </c>
      <c r="H1923" s="8">
        <v>49482000</v>
      </c>
      <c r="I1923" s="8">
        <v>81442000</v>
      </c>
      <c r="J1923" s="8">
        <v>73634000</v>
      </c>
      <c r="K1923" s="8">
        <v>7696000</v>
      </c>
      <c r="L1923" s="8">
        <v>102000</v>
      </c>
      <c r="M1923" s="8">
        <v>7798000</v>
      </c>
      <c r="N1923" s="8">
        <v>57302000</v>
      </c>
      <c r="O1923" s="8">
        <v>0.78380000000000005</v>
      </c>
      <c r="P1923" s="9">
        <f t="shared" si="458"/>
        <v>0.60757348788094589</v>
      </c>
      <c r="Q1923" s="9">
        <f t="shared" si="459"/>
        <v>0.90412809115689696</v>
      </c>
      <c r="R1923" s="9">
        <f t="shared" si="460"/>
        <v>9.4496697035927404E-2</v>
      </c>
      <c r="S1923" s="9">
        <f t="shared" si="461"/>
        <v>1.2524250386778321E-3</v>
      </c>
      <c r="T1923" s="9">
        <f t="shared" si="462"/>
        <v>9.5749122074605245E-2</v>
      </c>
      <c r="U1923" s="9">
        <f t="shared" si="463"/>
        <v>0.70359274084624646</v>
      </c>
      <c r="V1923" s="9">
        <f t="shared" si="464"/>
        <v>0</v>
      </c>
      <c r="W1923" s="9">
        <f t="shared" si="465"/>
        <v>0</v>
      </c>
      <c r="X1923" s="9">
        <f t="shared" si="466"/>
        <v>1</v>
      </c>
      <c r="Y1923" s="9">
        <f t="shared" si="467"/>
        <v>0</v>
      </c>
      <c r="Z1923" s="9">
        <f t="shared" si="468"/>
        <v>0</v>
      </c>
      <c r="AA1923" s="9">
        <f t="shared" si="469"/>
        <v>0</v>
      </c>
      <c r="AB1923" s="9">
        <f t="shared" si="470"/>
        <v>0</v>
      </c>
      <c r="AC1923" s="9">
        <f t="shared" si="471"/>
        <v>0</v>
      </c>
      <c r="AD1923" s="9">
        <f t="shared" si="472"/>
        <v>1</v>
      </c>
    </row>
    <row r="1924" spans="1:30" x14ac:dyDescent="0.35">
      <c r="A1924" s="5">
        <v>1923</v>
      </c>
      <c r="B1924" s="3" t="s">
        <v>42</v>
      </c>
      <c r="C1924" s="11">
        <v>19</v>
      </c>
      <c r="D1924" s="8">
        <v>4</v>
      </c>
      <c r="E1924" s="11">
        <v>0</v>
      </c>
      <c r="F1924" s="11">
        <v>5</v>
      </c>
      <c r="G1924" s="11">
        <v>0</v>
      </c>
      <c r="H1924" s="8">
        <v>25395000</v>
      </c>
      <c r="I1924" s="8">
        <v>25867000</v>
      </c>
      <c r="J1924" s="8">
        <v>4299000</v>
      </c>
      <c r="K1924" s="8"/>
      <c r="L1924" s="8">
        <v>21468000</v>
      </c>
      <c r="M1924" s="8">
        <v>21468000</v>
      </c>
      <c r="N1924" s="8">
        <v>16449000</v>
      </c>
      <c r="O1924" s="8">
        <v>0.70450000000000002</v>
      </c>
      <c r="P1924" s="9">
        <f t="shared" si="458"/>
        <v>0.9817528124637569</v>
      </c>
      <c r="Q1924" s="9">
        <f t="shared" si="459"/>
        <v>0.16619631190319711</v>
      </c>
      <c r="R1924" s="9">
        <f t="shared" si="460"/>
        <v>0</v>
      </c>
      <c r="S1924" s="9">
        <f t="shared" si="461"/>
        <v>0.8299377585340395</v>
      </c>
      <c r="T1924" s="9">
        <f t="shared" si="462"/>
        <v>0.8299377585340395</v>
      </c>
      <c r="U1924" s="9">
        <f t="shared" si="463"/>
        <v>0.63590675377894612</v>
      </c>
      <c r="V1924" s="9">
        <f t="shared" si="464"/>
        <v>0</v>
      </c>
      <c r="W1924" s="9">
        <f t="shared" si="465"/>
        <v>0</v>
      </c>
      <c r="X1924" s="9">
        <f t="shared" si="466"/>
        <v>1</v>
      </c>
      <c r="Y1924" s="9">
        <f t="shared" si="467"/>
        <v>0</v>
      </c>
      <c r="Z1924" s="9">
        <f t="shared" si="468"/>
        <v>0</v>
      </c>
      <c r="AA1924" s="9">
        <f t="shared" si="469"/>
        <v>0</v>
      </c>
      <c r="AB1924" s="9">
        <f t="shared" si="470"/>
        <v>0</v>
      </c>
      <c r="AC1924" s="9">
        <f t="shared" si="471"/>
        <v>0</v>
      </c>
      <c r="AD1924" s="9">
        <f t="shared" si="472"/>
        <v>1</v>
      </c>
    </row>
    <row r="1925" spans="1:30" x14ac:dyDescent="0.35">
      <c r="A1925" s="5">
        <v>1924</v>
      </c>
      <c r="B1925" s="3" t="s">
        <v>1315</v>
      </c>
      <c r="C1925" s="11">
        <v>19</v>
      </c>
      <c r="D1925" s="8">
        <v>8</v>
      </c>
      <c r="E1925" s="11">
        <v>0</v>
      </c>
      <c r="F1925" s="11">
        <v>5</v>
      </c>
      <c r="G1925" s="11">
        <v>0</v>
      </c>
      <c r="H1925" s="8">
        <v>5189000</v>
      </c>
      <c r="I1925" s="8">
        <v>12940000</v>
      </c>
      <c r="J1925" s="8">
        <v>-14137000</v>
      </c>
      <c r="K1925" s="8">
        <v>23337000</v>
      </c>
      <c r="L1925" s="8">
        <v>3728000</v>
      </c>
      <c r="M1925" s="8">
        <v>27065000</v>
      </c>
      <c r="N1925" s="8">
        <v>2045000</v>
      </c>
      <c r="O1925" s="8">
        <v>0.1439</v>
      </c>
      <c r="P1925" s="9">
        <f t="shared" si="458"/>
        <v>0.40100463678516229</v>
      </c>
      <c r="Q1925" s="9">
        <f t="shared" si="459"/>
        <v>-1.0925038639876352</v>
      </c>
      <c r="R1925" s="9">
        <f t="shared" si="460"/>
        <v>1.8034775888717156</v>
      </c>
      <c r="S1925" s="9">
        <f t="shared" si="461"/>
        <v>0.28809891808346211</v>
      </c>
      <c r="T1925" s="9">
        <f t="shared" si="462"/>
        <v>2.0915765069551777</v>
      </c>
      <c r="U1925" s="9">
        <f t="shared" si="463"/>
        <v>0.15803709428129831</v>
      </c>
      <c r="V1925" s="9">
        <f t="shared" si="464"/>
        <v>0</v>
      </c>
      <c r="W1925" s="9">
        <f t="shared" si="465"/>
        <v>0</v>
      </c>
      <c r="X1925" s="9">
        <f t="shared" si="466"/>
        <v>1</v>
      </c>
      <c r="Y1925" s="9">
        <f t="shared" si="467"/>
        <v>0</v>
      </c>
      <c r="Z1925" s="9">
        <f t="shared" si="468"/>
        <v>0</v>
      </c>
      <c r="AA1925" s="9">
        <f t="shared" si="469"/>
        <v>0</v>
      </c>
      <c r="AB1925" s="9">
        <f t="shared" si="470"/>
        <v>0</v>
      </c>
      <c r="AC1925" s="9">
        <f t="shared" si="471"/>
        <v>0</v>
      </c>
      <c r="AD1925" s="9">
        <f t="shared" si="472"/>
        <v>1</v>
      </c>
    </row>
    <row r="1926" spans="1:30" ht="29" x14ac:dyDescent="0.35">
      <c r="A1926" s="5">
        <v>1925</v>
      </c>
      <c r="B1926" s="3" t="s">
        <v>43</v>
      </c>
      <c r="C1926" s="11">
        <v>19</v>
      </c>
      <c r="D1926" s="8">
        <v>15</v>
      </c>
      <c r="E1926" s="11">
        <v>0</v>
      </c>
      <c r="F1926" s="11">
        <v>5</v>
      </c>
      <c r="G1926" s="11">
        <v>0</v>
      </c>
      <c r="H1926" s="8">
        <v>307012000</v>
      </c>
      <c r="I1926" s="8">
        <v>536349000</v>
      </c>
      <c r="J1926" s="8">
        <v>68751000</v>
      </c>
      <c r="K1926" s="8">
        <v>21000000</v>
      </c>
      <c r="L1926" s="8">
        <v>444510000</v>
      </c>
      <c r="M1926" s="8">
        <v>465510000</v>
      </c>
      <c r="N1926" s="8">
        <v>230954000</v>
      </c>
      <c r="O1926" s="8">
        <v>0.47420000000000001</v>
      </c>
      <c r="P1926" s="9">
        <f t="shared" si="458"/>
        <v>0.5724108742628401</v>
      </c>
      <c r="Q1926" s="9">
        <f t="shared" si="459"/>
        <v>0.12818332839252053</v>
      </c>
      <c r="R1926" s="9">
        <f t="shared" si="460"/>
        <v>3.9153610801921881E-2</v>
      </c>
      <c r="S1926" s="9">
        <f t="shared" si="461"/>
        <v>0.82877007321725216</v>
      </c>
      <c r="T1926" s="9">
        <f t="shared" si="462"/>
        <v>0.86792368401917408</v>
      </c>
      <c r="U1926" s="9">
        <f t="shared" si="463"/>
        <v>0.43060395376890792</v>
      </c>
      <c r="V1926" s="9">
        <f t="shared" si="464"/>
        <v>0</v>
      </c>
      <c r="W1926" s="9">
        <f t="shared" si="465"/>
        <v>0</v>
      </c>
      <c r="X1926" s="9">
        <f t="shared" si="466"/>
        <v>1</v>
      </c>
      <c r="Y1926" s="9">
        <f t="shared" si="467"/>
        <v>0</v>
      </c>
      <c r="Z1926" s="9">
        <f t="shared" si="468"/>
        <v>0</v>
      </c>
      <c r="AA1926" s="9">
        <f t="shared" si="469"/>
        <v>0</v>
      </c>
      <c r="AB1926" s="9">
        <f t="shared" si="470"/>
        <v>0</v>
      </c>
      <c r="AC1926" s="9">
        <f t="shared" si="471"/>
        <v>0</v>
      </c>
      <c r="AD1926" s="9">
        <f t="shared" si="472"/>
        <v>1</v>
      </c>
    </row>
    <row r="1927" spans="1:30" x14ac:dyDescent="0.35">
      <c r="A1927" s="5">
        <v>1926</v>
      </c>
      <c r="B1927" s="3" t="s">
        <v>44</v>
      </c>
      <c r="C1927" s="11">
        <v>19</v>
      </c>
      <c r="D1927" s="8">
        <v>16.5</v>
      </c>
      <c r="E1927" s="11">
        <v>0</v>
      </c>
      <c r="F1927" s="11">
        <v>5</v>
      </c>
      <c r="G1927" s="11">
        <v>0</v>
      </c>
      <c r="H1927" s="8">
        <v>10995000</v>
      </c>
      <c r="I1927" s="8">
        <v>26761000</v>
      </c>
      <c r="J1927" s="8">
        <v>14018000</v>
      </c>
      <c r="K1927" s="8">
        <v>5417000</v>
      </c>
      <c r="L1927" s="8">
        <v>1826000</v>
      </c>
      <c r="M1927" s="8">
        <v>7243000</v>
      </c>
      <c r="N1927" s="8">
        <v>27497000</v>
      </c>
      <c r="O1927" s="8">
        <v>0.98660000000000003</v>
      </c>
      <c r="P1927" s="9">
        <f t="shared" si="458"/>
        <v>0.41085908598333398</v>
      </c>
      <c r="Q1927" s="9">
        <f t="shared" si="459"/>
        <v>0.52382197974664624</v>
      </c>
      <c r="R1927" s="9">
        <f t="shared" si="460"/>
        <v>0.20242143417660027</v>
      </c>
      <c r="S1927" s="9">
        <f t="shared" si="461"/>
        <v>6.8233623556668288E-2</v>
      </c>
      <c r="T1927" s="9">
        <f t="shared" si="462"/>
        <v>0.27065505773326859</v>
      </c>
      <c r="U1927" s="9">
        <f t="shared" si="463"/>
        <v>1.027502709166324</v>
      </c>
      <c r="V1927" s="9">
        <f t="shared" si="464"/>
        <v>0</v>
      </c>
      <c r="W1927" s="9">
        <f t="shared" si="465"/>
        <v>0</v>
      </c>
      <c r="X1927" s="9">
        <f t="shared" si="466"/>
        <v>1</v>
      </c>
      <c r="Y1927" s="9">
        <f t="shared" si="467"/>
        <v>0</v>
      </c>
      <c r="Z1927" s="9">
        <f t="shared" si="468"/>
        <v>0</v>
      </c>
      <c r="AA1927" s="9">
        <f t="shared" si="469"/>
        <v>0</v>
      </c>
      <c r="AB1927" s="9">
        <f t="shared" si="470"/>
        <v>0</v>
      </c>
      <c r="AC1927" s="9">
        <f t="shared" si="471"/>
        <v>0</v>
      </c>
      <c r="AD1927" s="9">
        <f t="shared" si="472"/>
        <v>1</v>
      </c>
    </row>
    <row r="1928" spans="1:30" x14ac:dyDescent="0.35">
      <c r="A1928" s="5">
        <v>1927</v>
      </c>
      <c r="B1928" s="3" t="s">
        <v>45</v>
      </c>
      <c r="C1928" s="11">
        <v>19</v>
      </c>
      <c r="D1928" s="8">
        <v>7</v>
      </c>
      <c r="E1928" s="11">
        <v>0</v>
      </c>
      <c r="F1928" s="11">
        <v>5</v>
      </c>
      <c r="G1928" s="11">
        <v>0</v>
      </c>
      <c r="H1928" s="8">
        <v>176720000</v>
      </c>
      <c r="I1928" s="8">
        <v>465223000</v>
      </c>
      <c r="J1928" s="8">
        <v>71450000</v>
      </c>
      <c r="K1928" s="8">
        <v>197875000</v>
      </c>
      <c r="L1928" s="8">
        <v>195888000</v>
      </c>
      <c r="M1928" s="8">
        <v>393763000</v>
      </c>
      <c r="N1928" s="8">
        <v>220363000</v>
      </c>
      <c r="O1928" s="8">
        <v>0.7752</v>
      </c>
      <c r="P1928" s="9">
        <f t="shared" si="458"/>
        <v>0.37986084093004863</v>
      </c>
      <c r="Q1928" s="9">
        <f t="shared" si="459"/>
        <v>0.15358226055031673</v>
      </c>
      <c r="R1928" s="9">
        <f t="shared" si="460"/>
        <v>0.42533365719235722</v>
      </c>
      <c r="S1928" s="9">
        <f t="shared" si="461"/>
        <v>0.4210625871893694</v>
      </c>
      <c r="T1928" s="9">
        <f t="shared" si="462"/>
        <v>0.84639624438172656</v>
      </c>
      <c r="U1928" s="9">
        <f t="shared" si="463"/>
        <v>0.47367176601328825</v>
      </c>
      <c r="V1928" s="9">
        <f t="shared" si="464"/>
        <v>0</v>
      </c>
      <c r="W1928" s="9">
        <f t="shared" si="465"/>
        <v>0</v>
      </c>
      <c r="X1928" s="9">
        <f t="shared" si="466"/>
        <v>1</v>
      </c>
      <c r="Y1928" s="9">
        <f t="shared" si="467"/>
        <v>0</v>
      </c>
      <c r="Z1928" s="9">
        <f t="shared" si="468"/>
        <v>0</v>
      </c>
      <c r="AA1928" s="9">
        <f t="shared" si="469"/>
        <v>0</v>
      </c>
      <c r="AB1928" s="9">
        <f t="shared" si="470"/>
        <v>0</v>
      </c>
      <c r="AC1928" s="9">
        <f t="shared" si="471"/>
        <v>0</v>
      </c>
      <c r="AD1928" s="9">
        <f t="shared" si="472"/>
        <v>1</v>
      </c>
    </row>
    <row r="1929" spans="1:30" x14ac:dyDescent="0.35">
      <c r="A1929" s="5">
        <v>1928</v>
      </c>
      <c r="B1929" s="3" t="s">
        <v>46</v>
      </c>
      <c r="C1929" s="11">
        <v>19</v>
      </c>
      <c r="D1929" s="8">
        <v>5</v>
      </c>
      <c r="E1929" s="11">
        <v>0</v>
      </c>
      <c r="F1929" s="11">
        <v>5</v>
      </c>
      <c r="G1929" s="11">
        <v>0</v>
      </c>
      <c r="H1929" s="8">
        <v>28452000</v>
      </c>
      <c r="I1929" s="8">
        <v>38516000</v>
      </c>
      <c r="J1929" s="8">
        <v>14499000</v>
      </c>
      <c r="K1929" s="8">
        <v>13293000</v>
      </c>
      <c r="L1929" s="8">
        <v>10714000</v>
      </c>
      <c r="M1929" s="8">
        <v>24007000</v>
      </c>
      <c r="N1929" s="8">
        <v>33416000</v>
      </c>
      <c r="O1929" s="8">
        <v>0.77070000000000005</v>
      </c>
      <c r="P1929" s="9">
        <f t="shared" si="458"/>
        <v>0.7387059923148821</v>
      </c>
      <c r="Q1929" s="9">
        <f t="shared" si="459"/>
        <v>0.37644095960120472</v>
      </c>
      <c r="R1929" s="9">
        <f t="shared" si="460"/>
        <v>0.34512929691556754</v>
      </c>
      <c r="S1929" s="9">
        <f t="shared" si="461"/>
        <v>0.27817011112265033</v>
      </c>
      <c r="T1929" s="9">
        <f t="shared" si="462"/>
        <v>0.62329940803821793</v>
      </c>
      <c r="U1929" s="9">
        <f t="shared" si="463"/>
        <v>0.86758749610551456</v>
      </c>
      <c r="V1929" s="9">
        <f t="shared" si="464"/>
        <v>0</v>
      </c>
      <c r="W1929" s="9">
        <f t="shared" si="465"/>
        <v>0</v>
      </c>
      <c r="X1929" s="9">
        <f t="shared" si="466"/>
        <v>1</v>
      </c>
      <c r="Y1929" s="9">
        <f t="shared" si="467"/>
        <v>0</v>
      </c>
      <c r="Z1929" s="9">
        <f t="shared" si="468"/>
        <v>0</v>
      </c>
      <c r="AA1929" s="9">
        <f t="shared" si="469"/>
        <v>0</v>
      </c>
      <c r="AB1929" s="9">
        <f t="shared" si="470"/>
        <v>0</v>
      </c>
      <c r="AC1929" s="9">
        <f t="shared" si="471"/>
        <v>0</v>
      </c>
      <c r="AD1929" s="9">
        <f t="shared" si="472"/>
        <v>1</v>
      </c>
    </row>
    <row r="1930" spans="1:30" x14ac:dyDescent="0.35">
      <c r="A1930" s="5">
        <v>1929</v>
      </c>
      <c r="B1930" s="3" t="s">
        <v>47</v>
      </c>
      <c r="C1930" s="11">
        <v>19</v>
      </c>
      <c r="D1930" s="8">
        <v>5.5</v>
      </c>
      <c r="E1930" s="11">
        <v>0</v>
      </c>
      <c r="F1930" s="11">
        <v>5</v>
      </c>
      <c r="G1930" s="11">
        <v>0</v>
      </c>
      <c r="H1930" s="8">
        <v>7645000</v>
      </c>
      <c r="I1930" s="8">
        <v>76805000</v>
      </c>
      <c r="J1930" s="8">
        <v>5481000</v>
      </c>
      <c r="K1930" s="8">
        <v>630000</v>
      </c>
      <c r="L1930" s="8">
        <v>22858000</v>
      </c>
      <c r="M1930" s="8">
        <v>23488000</v>
      </c>
      <c r="N1930" s="8">
        <v>81000</v>
      </c>
      <c r="O1930" s="8">
        <v>1.1000000000000001E-3</v>
      </c>
      <c r="P1930" s="9">
        <f t="shared" si="458"/>
        <v>9.9537790508430438E-2</v>
      </c>
      <c r="Q1930" s="9">
        <f t="shared" si="459"/>
        <v>7.1362541501204343E-2</v>
      </c>
      <c r="R1930" s="9">
        <f t="shared" si="460"/>
        <v>8.2025909771499244E-3</v>
      </c>
      <c r="S1930" s="9">
        <f t="shared" si="461"/>
        <v>0.29761083262808413</v>
      </c>
      <c r="T1930" s="9">
        <f t="shared" si="462"/>
        <v>0.30581342360523406</v>
      </c>
      <c r="U1930" s="9">
        <f t="shared" si="463"/>
        <v>1.0546188399192761E-3</v>
      </c>
      <c r="V1930" s="9">
        <f t="shared" si="464"/>
        <v>0</v>
      </c>
      <c r="W1930" s="9">
        <f t="shared" si="465"/>
        <v>0</v>
      </c>
      <c r="X1930" s="9">
        <f t="shared" si="466"/>
        <v>1</v>
      </c>
      <c r="Y1930" s="9">
        <f t="shared" si="467"/>
        <v>0</v>
      </c>
      <c r="Z1930" s="9">
        <f t="shared" si="468"/>
        <v>0</v>
      </c>
      <c r="AA1930" s="9">
        <f t="shared" si="469"/>
        <v>0</v>
      </c>
      <c r="AB1930" s="9">
        <f t="shared" si="470"/>
        <v>0</v>
      </c>
      <c r="AC1930" s="9">
        <f t="shared" si="471"/>
        <v>0</v>
      </c>
      <c r="AD1930" s="9">
        <f t="shared" si="472"/>
        <v>1</v>
      </c>
    </row>
    <row r="1931" spans="1:30" x14ac:dyDescent="0.35">
      <c r="A1931" s="5">
        <v>1930</v>
      </c>
      <c r="B1931" s="3" t="s">
        <v>48</v>
      </c>
      <c r="C1931" s="11">
        <v>19</v>
      </c>
      <c r="D1931" s="8">
        <v>21.5</v>
      </c>
      <c r="E1931" s="11">
        <v>0</v>
      </c>
      <c r="F1931" s="11">
        <v>5</v>
      </c>
      <c r="G1931" s="11">
        <v>0</v>
      </c>
      <c r="H1931" s="8">
        <v>2359000</v>
      </c>
      <c r="I1931" s="8">
        <v>6451000</v>
      </c>
      <c r="J1931" s="8">
        <v>5184000</v>
      </c>
      <c r="K1931" s="8">
        <v>451000</v>
      </c>
      <c r="L1931" s="8">
        <v>192000</v>
      </c>
      <c r="M1931" s="8">
        <v>643000</v>
      </c>
      <c r="N1931" s="8">
        <v>6158000</v>
      </c>
      <c r="O1931" s="8">
        <v>1.0207999999999999</v>
      </c>
      <c r="P1931" s="9">
        <f t="shared" ref="P1931:P1993" si="473">H1931/$I1931</f>
        <v>0.36567973957525968</v>
      </c>
      <c r="Q1931" s="9">
        <f t="shared" ref="Q1931:Q1993" si="474">J1931/$I1931</f>
        <v>0.80359634165245697</v>
      </c>
      <c r="R1931" s="9">
        <f t="shared" ref="R1931:R1993" si="475">K1931/$I1931</f>
        <v>6.9911641605952562E-2</v>
      </c>
      <c r="S1931" s="9">
        <f t="shared" ref="S1931:S1993" si="476">L1931/$I1931</f>
        <v>2.9762827468609518E-2</v>
      </c>
      <c r="T1931" s="9">
        <f t="shared" ref="T1931:T1993" si="477">M1931/$I1931</f>
        <v>9.967446907456208E-2</v>
      </c>
      <c r="U1931" s="9">
        <f t="shared" ref="U1931:U1993" si="478">N1931/$I1931</f>
        <v>0.95458068516509065</v>
      </c>
      <c r="V1931" s="9">
        <f t="shared" si="464"/>
        <v>0</v>
      </c>
      <c r="W1931" s="9">
        <f t="shared" si="465"/>
        <v>0</v>
      </c>
      <c r="X1931" s="9">
        <f t="shared" si="466"/>
        <v>1</v>
      </c>
      <c r="Y1931" s="9">
        <f t="shared" si="467"/>
        <v>0</v>
      </c>
      <c r="Z1931" s="9">
        <f t="shared" si="468"/>
        <v>0</v>
      </c>
      <c r="AA1931" s="9">
        <f t="shared" si="469"/>
        <v>0</v>
      </c>
      <c r="AB1931" s="9">
        <f t="shared" si="470"/>
        <v>0</v>
      </c>
      <c r="AC1931" s="9">
        <f t="shared" si="471"/>
        <v>0</v>
      </c>
      <c r="AD1931" s="9">
        <f t="shared" si="472"/>
        <v>1</v>
      </c>
    </row>
    <row r="1932" spans="1:30" x14ac:dyDescent="0.35">
      <c r="A1932" s="5">
        <v>1931</v>
      </c>
      <c r="B1932" s="3" t="s">
        <v>49</v>
      </c>
      <c r="C1932" s="11">
        <v>19</v>
      </c>
      <c r="D1932" s="8">
        <v>4.5</v>
      </c>
      <c r="E1932" s="11">
        <v>0</v>
      </c>
      <c r="F1932" s="11">
        <v>5</v>
      </c>
      <c r="G1932" s="11">
        <v>0</v>
      </c>
      <c r="H1932" s="8">
        <v>120803000</v>
      </c>
      <c r="I1932" s="8">
        <v>286451000</v>
      </c>
      <c r="J1932" s="8">
        <v>-9211000</v>
      </c>
      <c r="K1932" s="8">
        <v>241644000</v>
      </c>
      <c r="L1932" s="8">
        <v>54008000</v>
      </c>
      <c r="M1932" s="8">
        <v>295652000</v>
      </c>
      <c r="N1932" s="8">
        <v>73301000</v>
      </c>
      <c r="O1932" s="8">
        <v>0.29630000000000001</v>
      </c>
      <c r="P1932" s="9">
        <f t="shared" si="473"/>
        <v>0.42172308702011863</v>
      </c>
      <c r="Q1932" s="9">
        <f t="shared" si="474"/>
        <v>-3.2155586819386212E-2</v>
      </c>
      <c r="R1932" s="9">
        <f t="shared" si="475"/>
        <v>0.84357883198173511</v>
      </c>
      <c r="S1932" s="9">
        <f t="shared" si="476"/>
        <v>0.18854184485304643</v>
      </c>
      <c r="T1932" s="9">
        <f t="shared" si="477"/>
        <v>1.0321206768347815</v>
      </c>
      <c r="U1932" s="9">
        <f t="shared" si="478"/>
        <v>0.25589367815088793</v>
      </c>
      <c r="V1932" s="9">
        <f t="shared" si="464"/>
        <v>0</v>
      </c>
      <c r="W1932" s="9">
        <f t="shared" si="465"/>
        <v>0</v>
      </c>
      <c r="X1932" s="9">
        <f t="shared" si="466"/>
        <v>1</v>
      </c>
      <c r="Y1932" s="9">
        <f t="shared" si="467"/>
        <v>0</v>
      </c>
      <c r="Z1932" s="9">
        <f t="shared" si="468"/>
        <v>0</v>
      </c>
      <c r="AA1932" s="9">
        <f t="shared" si="469"/>
        <v>0</v>
      </c>
      <c r="AB1932" s="9">
        <f t="shared" si="470"/>
        <v>0</v>
      </c>
      <c r="AC1932" s="9">
        <f t="shared" si="471"/>
        <v>0</v>
      </c>
      <c r="AD1932" s="9">
        <f t="shared" si="472"/>
        <v>1</v>
      </c>
    </row>
    <row r="1933" spans="1:30" ht="29" x14ac:dyDescent="0.35">
      <c r="A1933" s="5">
        <v>1932</v>
      </c>
      <c r="B1933" s="3" t="s">
        <v>50</v>
      </c>
      <c r="C1933" s="11">
        <v>19</v>
      </c>
      <c r="D1933" s="8">
        <v>5.5</v>
      </c>
      <c r="E1933" s="11">
        <v>0</v>
      </c>
      <c r="F1933" s="11">
        <v>5</v>
      </c>
      <c r="G1933" s="11">
        <v>0</v>
      </c>
      <c r="H1933" s="8">
        <v>12528000</v>
      </c>
      <c r="I1933" s="8">
        <v>17809000</v>
      </c>
      <c r="J1933" s="8">
        <v>2993000</v>
      </c>
      <c r="K1933" s="8">
        <v>36000</v>
      </c>
      <c r="L1933" s="8">
        <v>14740000</v>
      </c>
      <c r="M1933" s="8">
        <v>14776000</v>
      </c>
      <c r="N1933" s="8">
        <v>17657000</v>
      </c>
      <c r="O1933" s="8">
        <v>1.2201</v>
      </c>
      <c r="P1933" s="9">
        <f t="shared" si="473"/>
        <v>0.70346454040092088</v>
      </c>
      <c r="Q1933" s="9">
        <f t="shared" si="474"/>
        <v>0.16806109270593519</v>
      </c>
      <c r="R1933" s="9">
        <f t="shared" si="475"/>
        <v>2.0214498287382783E-3</v>
      </c>
      <c r="S1933" s="9">
        <f t="shared" si="476"/>
        <v>0.82767140210006174</v>
      </c>
      <c r="T1933" s="9">
        <f t="shared" si="477"/>
        <v>0.82969285192880005</v>
      </c>
      <c r="U1933" s="9">
        <f t="shared" si="478"/>
        <v>0.99146498961199392</v>
      </c>
      <c r="V1933" s="9">
        <f t="shared" si="464"/>
        <v>0</v>
      </c>
      <c r="W1933" s="9">
        <f t="shared" si="465"/>
        <v>0</v>
      </c>
      <c r="X1933" s="9">
        <f t="shared" si="466"/>
        <v>1</v>
      </c>
      <c r="Y1933" s="9">
        <f t="shared" si="467"/>
        <v>0</v>
      </c>
      <c r="Z1933" s="9">
        <f t="shared" si="468"/>
        <v>0</v>
      </c>
      <c r="AA1933" s="9">
        <f t="shared" si="469"/>
        <v>0</v>
      </c>
      <c r="AB1933" s="9">
        <f t="shared" si="470"/>
        <v>0</v>
      </c>
      <c r="AC1933" s="9">
        <f t="shared" si="471"/>
        <v>0</v>
      </c>
      <c r="AD1933" s="9">
        <f t="shared" si="472"/>
        <v>1</v>
      </c>
    </row>
    <row r="1934" spans="1:30" ht="29" x14ac:dyDescent="0.35">
      <c r="A1934" s="5">
        <v>1933</v>
      </c>
      <c r="B1934" s="3" t="s">
        <v>50</v>
      </c>
      <c r="C1934" s="11">
        <v>19</v>
      </c>
      <c r="D1934" s="8">
        <v>1.5</v>
      </c>
      <c r="E1934" s="11">
        <v>0</v>
      </c>
      <c r="F1934" s="11">
        <v>5</v>
      </c>
      <c r="G1934" s="11">
        <v>0</v>
      </c>
      <c r="H1934" s="8">
        <v>2479000</v>
      </c>
      <c r="I1934" s="8">
        <v>3257000</v>
      </c>
      <c r="J1934" s="8">
        <v>876000</v>
      </c>
      <c r="K1934" s="8"/>
      <c r="L1934" s="8">
        <v>2371000</v>
      </c>
      <c r="M1934" s="8">
        <v>2371000</v>
      </c>
      <c r="N1934" s="8">
        <v>1598000</v>
      </c>
      <c r="O1934" s="8">
        <v>0.98129999999999995</v>
      </c>
      <c r="P1934" s="9">
        <f t="shared" si="473"/>
        <v>0.76112987411728583</v>
      </c>
      <c r="Q1934" s="9">
        <f t="shared" si="474"/>
        <v>0.26895916487565247</v>
      </c>
      <c r="R1934" s="9">
        <f t="shared" si="475"/>
        <v>0</v>
      </c>
      <c r="S1934" s="9">
        <f t="shared" si="476"/>
        <v>0.72797052502302728</v>
      </c>
      <c r="T1934" s="9">
        <f t="shared" si="477"/>
        <v>0.72797052502302728</v>
      </c>
      <c r="U1934" s="9">
        <f t="shared" si="478"/>
        <v>0.49063555419097327</v>
      </c>
      <c r="V1934" s="9">
        <f t="shared" si="464"/>
        <v>0</v>
      </c>
      <c r="W1934" s="9">
        <f t="shared" si="465"/>
        <v>0</v>
      </c>
      <c r="X1934" s="9">
        <f t="shared" si="466"/>
        <v>1</v>
      </c>
      <c r="Y1934" s="9">
        <f t="shared" si="467"/>
        <v>0</v>
      </c>
      <c r="Z1934" s="9">
        <f t="shared" si="468"/>
        <v>0</v>
      </c>
      <c r="AA1934" s="9">
        <f t="shared" si="469"/>
        <v>0</v>
      </c>
      <c r="AB1934" s="9">
        <f t="shared" si="470"/>
        <v>0</v>
      </c>
      <c r="AC1934" s="9">
        <f t="shared" si="471"/>
        <v>0</v>
      </c>
      <c r="AD1934" s="9">
        <f t="shared" si="472"/>
        <v>1</v>
      </c>
    </row>
    <row r="1935" spans="1:30" ht="29" x14ac:dyDescent="0.35">
      <c r="A1935" s="5">
        <v>1934</v>
      </c>
      <c r="B1935" s="3" t="s">
        <v>51</v>
      </c>
      <c r="C1935" s="11">
        <v>19</v>
      </c>
      <c r="D1935" s="8">
        <v>7</v>
      </c>
      <c r="E1935" s="11">
        <v>0</v>
      </c>
      <c r="F1935" s="11">
        <v>5</v>
      </c>
      <c r="G1935" s="11">
        <v>0</v>
      </c>
      <c r="H1935" s="8">
        <v>57951000</v>
      </c>
      <c r="I1935" s="8">
        <v>133729000</v>
      </c>
      <c r="J1935" s="8">
        <v>24000</v>
      </c>
      <c r="K1935" s="8">
        <v>104299000</v>
      </c>
      <c r="L1935" s="8">
        <v>29396000</v>
      </c>
      <c r="M1935" s="8">
        <v>133695000</v>
      </c>
      <c r="N1935" s="8">
        <v>66458000</v>
      </c>
      <c r="O1935" s="8">
        <v>0.52400000000000002</v>
      </c>
      <c r="P1935" s="9">
        <f t="shared" si="473"/>
        <v>0.43334654413029333</v>
      </c>
      <c r="Q1935" s="9">
        <f t="shared" si="474"/>
        <v>1.7946743040028716E-4</v>
      </c>
      <c r="R1935" s="9">
        <f t="shared" si="475"/>
        <v>0.77992806347164789</v>
      </c>
      <c r="S1935" s="9">
        <f t="shared" si="476"/>
        <v>0.2198176910019517</v>
      </c>
      <c r="T1935" s="9">
        <f t="shared" si="477"/>
        <v>0.99974575447359959</v>
      </c>
      <c r="U1935" s="9">
        <f t="shared" si="478"/>
        <v>0.49696027039759516</v>
      </c>
      <c r="V1935" s="9">
        <f t="shared" si="464"/>
        <v>0</v>
      </c>
      <c r="W1935" s="9">
        <f t="shared" si="465"/>
        <v>0</v>
      </c>
      <c r="X1935" s="9">
        <f t="shared" si="466"/>
        <v>1</v>
      </c>
      <c r="Y1935" s="9">
        <f t="shared" si="467"/>
        <v>0</v>
      </c>
      <c r="Z1935" s="9">
        <f t="shared" si="468"/>
        <v>0</v>
      </c>
      <c r="AA1935" s="9">
        <f t="shared" si="469"/>
        <v>0</v>
      </c>
      <c r="AB1935" s="9">
        <f t="shared" si="470"/>
        <v>0</v>
      </c>
      <c r="AC1935" s="9">
        <f t="shared" si="471"/>
        <v>0</v>
      </c>
      <c r="AD1935" s="9">
        <f t="shared" si="472"/>
        <v>1</v>
      </c>
    </row>
    <row r="1936" spans="1:30" x14ac:dyDescent="0.35">
      <c r="A1936" s="5">
        <v>1935</v>
      </c>
      <c r="B1936" s="3" t="s">
        <v>1316</v>
      </c>
      <c r="C1936" s="11">
        <v>19</v>
      </c>
      <c r="D1936" s="8">
        <v>20</v>
      </c>
      <c r="E1936" s="11">
        <v>0</v>
      </c>
      <c r="F1936" s="11">
        <v>0</v>
      </c>
      <c r="G1936" s="11">
        <v>0</v>
      </c>
      <c r="H1936" s="8">
        <v>172345000</v>
      </c>
      <c r="I1936" s="8">
        <v>440095000</v>
      </c>
      <c r="J1936" s="8">
        <v>196412000</v>
      </c>
      <c r="K1936" s="8">
        <v>96513000</v>
      </c>
      <c r="L1936" s="8">
        <v>74714000</v>
      </c>
      <c r="M1936" s="8">
        <v>171227000</v>
      </c>
      <c r="N1936" s="8">
        <v>275918000</v>
      </c>
      <c r="O1936" s="8">
        <v>0.66379999999999995</v>
      </c>
      <c r="P1936" s="9">
        <f t="shared" si="473"/>
        <v>0.39160862995489609</v>
      </c>
      <c r="Q1936" s="9">
        <f t="shared" si="474"/>
        <v>0.44629455004033219</v>
      </c>
      <c r="R1936" s="9">
        <f t="shared" si="475"/>
        <v>0.21930037832740659</v>
      </c>
      <c r="S1936" s="9">
        <f t="shared" si="476"/>
        <v>0.16976789102352902</v>
      </c>
      <c r="T1936" s="9">
        <f t="shared" si="477"/>
        <v>0.38906826935093558</v>
      </c>
      <c r="U1936" s="9">
        <f t="shared" si="478"/>
        <v>0.62695099921607833</v>
      </c>
      <c r="V1936" s="9">
        <f t="shared" si="464"/>
        <v>0</v>
      </c>
      <c r="W1936" s="9">
        <f t="shared" si="465"/>
        <v>0</v>
      </c>
      <c r="X1936" s="9">
        <f t="shared" si="466"/>
        <v>1</v>
      </c>
      <c r="Y1936" s="9">
        <f t="shared" si="467"/>
        <v>1</v>
      </c>
      <c r="Z1936" s="9">
        <f t="shared" si="468"/>
        <v>0</v>
      </c>
      <c r="AA1936" s="9">
        <f t="shared" si="469"/>
        <v>0</v>
      </c>
      <c r="AB1936" s="9">
        <f t="shared" si="470"/>
        <v>0</v>
      </c>
      <c r="AC1936" s="9">
        <f t="shared" si="471"/>
        <v>0</v>
      </c>
      <c r="AD1936" s="9">
        <f t="shared" si="472"/>
        <v>0</v>
      </c>
    </row>
    <row r="1937" spans="1:30" x14ac:dyDescent="0.35">
      <c r="A1937" s="5">
        <v>1936</v>
      </c>
      <c r="B1937" s="3" t="s">
        <v>1317</v>
      </c>
      <c r="C1937" s="11">
        <v>19</v>
      </c>
      <c r="D1937" s="8">
        <v>26</v>
      </c>
      <c r="E1937" s="11">
        <v>0</v>
      </c>
      <c r="F1937" s="11">
        <v>5</v>
      </c>
      <c r="G1937" s="11">
        <v>0</v>
      </c>
      <c r="H1937" s="8">
        <v>11012000</v>
      </c>
      <c r="I1937" s="8">
        <v>12170000</v>
      </c>
      <c r="J1937" s="8">
        <v>7023000</v>
      </c>
      <c r="K1937" s="8"/>
      <c r="L1937" s="8">
        <v>5137000</v>
      </c>
      <c r="M1937" s="8">
        <v>5137000</v>
      </c>
      <c r="N1937" s="8">
        <v>16638000</v>
      </c>
      <c r="O1937" s="8">
        <v>1.2361</v>
      </c>
      <c r="P1937" s="9">
        <f t="shared" si="473"/>
        <v>0.90484798685291701</v>
      </c>
      <c r="Q1937" s="9">
        <f t="shared" si="474"/>
        <v>0.57707477403451113</v>
      </c>
      <c r="R1937" s="9">
        <f t="shared" si="475"/>
        <v>0</v>
      </c>
      <c r="S1937" s="9">
        <f t="shared" si="476"/>
        <v>0.42210353327855382</v>
      </c>
      <c r="T1937" s="9">
        <f t="shared" si="477"/>
        <v>0.42210353327855382</v>
      </c>
      <c r="U1937" s="9">
        <f t="shared" si="478"/>
        <v>1.3671322925225966</v>
      </c>
      <c r="V1937" s="9">
        <f t="shared" si="464"/>
        <v>0</v>
      </c>
      <c r="W1937" s="9">
        <f t="shared" si="465"/>
        <v>0</v>
      </c>
      <c r="X1937" s="9">
        <f t="shared" si="466"/>
        <v>1</v>
      </c>
      <c r="Y1937" s="9">
        <f t="shared" si="467"/>
        <v>0</v>
      </c>
      <c r="Z1937" s="9">
        <f t="shared" si="468"/>
        <v>0</v>
      </c>
      <c r="AA1937" s="9">
        <f t="shared" si="469"/>
        <v>0</v>
      </c>
      <c r="AB1937" s="9">
        <f t="shared" si="470"/>
        <v>0</v>
      </c>
      <c r="AC1937" s="9">
        <f t="shared" si="471"/>
        <v>0</v>
      </c>
      <c r="AD1937" s="9">
        <f t="shared" si="472"/>
        <v>1</v>
      </c>
    </row>
    <row r="1938" spans="1:30" ht="29" x14ac:dyDescent="0.35">
      <c r="A1938" s="5">
        <v>1937</v>
      </c>
      <c r="B1938" s="3" t="s">
        <v>52</v>
      </c>
      <c r="C1938" s="11">
        <v>19</v>
      </c>
      <c r="D1938" s="8">
        <v>18.5</v>
      </c>
      <c r="E1938" s="11">
        <v>0</v>
      </c>
      <c r="F1938" s="11">
        <v>5</v>
      </c>
      <c r="G1938" s="11">
        <v>0</v>
      </c>
      <c r="H1938" s="8">
        <v>82681000</v>
      </c>
      <c r="I1938" s="8">
        <v>182128000</v>
      </c>
      <c r="J1938" s="8">
        <v>42575000</v>
      </c>
      <c r="K1938" s="8">
        <v>66738000</v>
      </c>
      <c r="L1938" s="8">
        <v>41815000</v>
      </c>
      <c r="M1938" s="8">
        <v>108553000</v>
      </c>
      <c r="N1938" s="8">
        <v>91065000</v>
      </c>
      <c r="O1938" s="8">
        <v>0.5171</v>
      </c>
      <c r="P1938" s="9">
        <f t="shared" si="473"/>
        <v>0.45397193182816481</v>
      </c>
      <c r="Q1938" s="9">
        <f t="shared" si="474"/>
        <v>0.23376416586137222</v>
      </c>
      <c r="R1938" s="9">
        <f t="shared" si="475"/>
        <v>0.36643459544935431</v>
      </c>
      <c r="S1938" s="9">
        <f t="shared" si="476"/>
        <v>0.22959127646490379</v>
      </c>
      <c r="T1938" s="9">
        <f t="shared" si="477"/>
        <v>0.59602587191425815</v>
      </c>
      <c r="U1938" s="9">
        <f t="shared" si="478"/>
        <v>0.50000549064394273</v>
      </c>
      <c r="V1938" s="9">
        <f t="shared" si="464"/>
        <v>0</v>
      </c>
      <c r="W1938" s="9">
        <f t="shared" si="465"/>
        <v>0</v>
      </c>
      <c r="X1938" s="9">
        <f t="shared" si="466"/>
        <v>1</v>
      </c>
      <c r="Y1938" s="9">
        <f t="shared" si="467"/>
        <v>0</v>
      </c>
      <c r="Z1938" s="9">
        <f t="shared" si="468"/>
        <v>0</v>
      </c>
      <c r="AA1938" s="9">
        <f t="shared" si="469"/>
        <v>0</v>
      </c>
      <c r="AB1938" s="9">
        <f t="shared" si="470"/>
        <v>0</v>
      </c>
      <c r="AC1938" s="9">
        <f t="shared" si="471"/>
        <v>0</v>
      </c>
      <c r="AD1938" s="9">
        <f t="shared" si="472"/>
        <v>1</v>
      </c>
    </row>
    <row r="1939" spans="1:30" x14ac:dyDescent="0.35">
      <c r="A1939" s="5">
        <v>1938</v>
      </c>
      <c r="B1939" s="3" t="s">
        <v>53</v>
      </c>
      <c r="C1939" s="11">
        <v>19</v>
      </c>
      <c r="D1939" s="8">
        <v>12</v>
      </c>
      <c r="E1939" s="11">
        <v>0</v>
      </c>
      <c r="F1939" s="11">
        <v>5</v>
      </c>
      <c r="G1939" s="11">
        <v>0</v>
      </c>
      <c r="H1939" s="8">
        <v>77358000</v>
      </c>
      <c r="I1939" s="8">
        <v>134224000</v>
      </c>
      <c r="J1939" s="8">
        <v>91095000</v>
      </c>
      <c r="K1939" s="8">
        <v>3291000</v>
      </c>
      <c r="L1939" s="8">
        <v>39829000</v>
      </c>
      <c r="M1939" s="8">
        <v>43120000</v>
      </c>
      <c r="N1939" s="8">
        <v>56217000</v>
      </c>
      <c r="O1939" s="8">
        <v>0.44400000000000001</v>
      </c>
      <c r="P1939" s="9">
        <f t="shared" si="473"/>
        <v>0.57633508165454761</v>
      </c>
      <c r="Q1939" s="9">
        <f t="shared" si="474"/>
        <v>0.67867892478245317</v>
      </c>
      <c r="R1939" s="9">
        <f t="shared" si="475"/>
        <v>2.4518714983907498E-2</v>
      </c>
      <c r="S1939" s="9">
        <f t="shared" si="476"/>
        <v>0.29673530814161403</v>
      </c>
      <c r="T1939" s="9">
        <f t="shared" si="477"/>
        <v>0.32125402312552154</v>
      </c>
      <c r="U1939" s="9">
        <f t="shared" si="478"/>
        <v>0.41882971748718562</v>
      </c>
      <c r="V1939" s="9">
        <f t="shared" si="464"/>
        <v>0</v>
      </c>
      <c r="W1939" s="9">
        <f t="shared" si="465"/>
        <v>0</v>
      </c>
      <c r="X1939" s="9">
        <f t="shared" si="466"/>
        <v>1</v>
      </c>
      <c r="Y1939" s="9">
        <f t="shared" si="467"/>
        <v>0</v>
      </c>
      <c r="Z1939" s="9">
        <f t="shared" si="468"/>
        <v>0</v>
      </c>
      <c r="AA1939" s="9">
        <f t="shared" si="469"/>
        <v>0</v>
      </c>
      <c r="AB1939" s="9">
        <f t="shared" si="470"/>
        <v>0</v>
      </c>
      <c r="AC1939" s="9">
        <f t="shared" si="471"/>
        <v>0</v>
      </c>
      <c r="AD1939" s="9">
        <f t="shared" si="472"/>
        <v>1</v>
      </c>
    </row>
    <row r="1940" spans="1:30" ht="29" x14ac:dyDescent="0.35">
      <c r="A1940" s="5">
        <v>1939</v>
      </c>
      <c r="B1940" s="3" t="s">
        <v>54</v>
      </c>
      <c r="C1940" s="11">
        <v>19</v>
      </c>
      <c r="D1940" s="8">
        <v>18</v>
      </c>
      <c r="E1940" s="11">
        <v>0</v>
      </c>
      <c r="F1940" s="11">
        <v>5</v>
      </c>
      <c r="G1940" s="11">
        <v>0</v>
      </c>
      <c r="H1940" s="8">
        <v>20700000</v>
      </c>
      <c r="I1940" s="8">
        <v>45269000</v>
      </c>
      <c r="J1940" s="8">
        <v>10379000</v>
      </c>
      <c r="K1940" s="8">
        <v>17247000</v>
      </c>
      <c r="L1940" s="8">
        <v>15511000</v>
      </c>
      <c r="M1940" s="8">
        <v>32758000</v>
      </c>
      <c r="N1940" s="8">
        <v>14768000</v>
      </c>
      <c r="O1940" s="8">
        <v>0.30159999999999998</v>
      </c>
      <c r="P1940" s="9">
        <f t="shared" si="473"/>
        <v>0.45726656210651884</v>
      </c>
      <c r="Q1940" s="9">
        <f t="shared" si="474"/>
        <v>0.22927389604365017</v>
      </c>
      <c r="R1940" s="9">
        <f t="shared" si="475"/>
        <v>0.38098919790585167</v>
      </c>
      <c r="S1940" s="9">
        <f t="shared" si="476"/>
        <v>0.34264065917073494</v>
      </c>
      <c r="T1940" s="9">
        <f t="shared" si="477"/>
        <v>0.72362985707658667</v>
      </c>
      <c r="U1940" s="9">
        <f t="shared" si="478"/>
        <v>0.32622766131348163</v>
      </c>
      <c r="V1940" s="9">
        <f t="shared" si="464"/>
        <v>0</v>
      </c>
      <c r="W1940" s="9">
        <f t="shared" si="465"/>
        <v>0</v>
      </c>
      <c r="X1940" s="9">
        <f t="shared" si="466"/>
        <v>1</v>
      </c>
      <c r="Y1940" s="9">
        <f t="shared" si="467"/>
        <v>0</v>
      </c>
      <c r="Z1940" s="9">
        <f t="shared" si="468"/>
        <v>0</v>
      </c>
      <c r="AA1940" s="9">
        <f t="shared" si="469"/>
        <v>0</v>
      </c>
      <c r="AB1940" s="9">
        <f t="shared" si="470"/>
        <v>0</v>
      </c>
      <c r="AC1940" s="9">
        <f t="shared" si="471"/>
        <v>0</v>
      </c>
      <c r="AD1940" s="9">
        <f t="shared" si="472"/>
        <v>1</v>
      </c>
    </row>
    <row r="1941" spans="1:30" x14ac:dyDescent="0.35">
      <c r="A1941" s="5">
        <v>1940</v>
      </c>
      <c r="B1941" s="3" t="s">
        <v>55</v>
      </c>
      <c r="C1941" s="11">
        <v>19</v>
      </c>
      <c r="D1941" s="8">
        <v>17</v>
      </c>
      <c r="E1941" s="11">
        <v>0</v>
      </c>
      <c r="F1941" s="11">
        <v>5</v>
      </c>
      <c r="G1941" s="11">
        <v>0</v>
      </c>
      <c r="H1941" s="8">
        <v>64821000</v>
      </c>
      <c r="I1941" s="8">
        <v>109233000</v>
      </c>
      <c r="J1941" s="8">
        <v>87095000</v>
      </c>
      <c r="K1941" s="8">
        <v>12039000</v>
      </c>
      <c r="L1941" s="8">
        <v>9949000</v>
      </c>
      <c r="M1941" s="8">
        <v>21988000</v>
      </c>
      <c r="N1941" s="8">
        <v>72930000</v>
      </c>
      <c r="O1941" s="8">
        <v>0.67410000000000003</v>
      </c>
      <c r="P1941" s="9">
        <f t="shared" si="473"/>
        <v>0.59341957100876108</v>
      </c>
      <c r="Q1941" s="9">
        <f t="shared" si="474"/>
        <v>0.79733230800216048</v>
      </c>
      <c r="R1941" s="9">
        <f t="shared" si="475"/>
        <v>0.1102139463348988</v>
      </c>
      <c r="S1941" s="9">
        <f t="shared" si="476"/>
        <v>9.1080534270778973E-2</v>
      </c>
      <c r="T1941" s="9">
        <f t="shared" si="477"/>
        <v>0.20129448060567778</v>
      </c>
      <c r="U1941" s="9">
        <f t="shared" si="478"/>
        <v>0.66765537886902315</v>
      </c>
      <c r="V1941" s="9">
        <f t="shared" si="464"/>
        <v>0</v>
      </c>
      <c r="W1941" s="9">
        <f t="shared" si="465"/>
        <v>0</v>
      </c>
      <c r="X1941" s="9">
        <f t="shared" si="466"/>
        <v>1</v>
      </c>
      <c r="Y1941" s="9">
        <f t="shared" si="467"/>
        <v>0</v>
      </c>
      <c r="Z1941" s="9">
        <f t="shared" si="468"/>
        <v>0</v>
      </c>
      <c r="AA1941" s="9">
        <f t="shared" si="469"/>
        <v>0</v>
      </c>
      <c r="AB1941" s="9">
        <f t="shared" si="470"/>
        <v>0</v>
      </c>
      <c r="AC1941" s="9">
        <f t="shared" si="471"/>
        <v>0</v>
      </c>
      <c r="AD1941" s="9">
        <f t="shared" si="472"/>
        <v>1</v>
      </c>
    </row>
    <row r="1942" spans="1:30" x14ac:dyDescent="0.35">
      <c r="A1942" s="5">
        <v>1941</v>
      </c>
      <c r="B1942" s="3" t="s">
        <v>1318</v>
      </c>
      <c r="C1942" s="11">
        <v>19</v>
      </c>
      <c r="D1942" s="8">
        <v>21.5</v>
      </c>
      <c r="E1942" s="11">
        <v>0</v>
      </c>
      <c r="F1942" s="11">
        <v>5</v>
      </c>
      <c r="G1942" s="11">
        <v>0</v>
      </c>
      <c r="H1942" s="8">
        <v>5743000</v>
      </c>
      <c r="I1942" s="8">
        <v>6402000</v>
      </c>
      <c r="J1942" s="8">
        <v>-315000</v>
      </c>
      <c r="K1942" s="8"/>
      <c r="L1942" s="8">
        <v>6707000</v>
      </c>
      <c r="M1942" s="8">
        <v>6707000</v>
      </c>
      <c r="N1942" s="8">
        <v>8035000</v>
      </c>
      <c r="O1942" s="8">
        <v>1.2108000000000001</v>
      </c>
      <c r="P1942" s="9">
        <f t="shared" si="473"/>
        <v>0.8970634176819744</v>
      </c>
      <c r="Q1942" s="9">
        <f t="shared" si="474"/>
        <v>-4.920337394564199E-2</v>
      </c>
      <c r="R1942" s="9">
        <f t="shared" si="475"/>
        <v>0</v>
      </c>
      <c r="S1942" s="9">
        <f t="shared" si="476"/>
        <v>1.0476413620743517</v>
      </c>
      <c r="T1942" s="9">
        <f t="shared" si="477"/>
        <v>1.0476413620743517</v>
      </c>
      <c r="U1942" s="9">
        <f t="shared" si="478"/>
        <v>1.2550765385816933</v>
      </c>
      <c r="V1942" s="9">
        <f t="shared" si="464"/>
        <v>0</v>
      </c>
      <c r="W1942" s="9">
        <f t="shared" si="465"/>
        <v>0</v>
      </c>
      <c r="X1942" s="9">
        <f t="shared" si="466"/>
        <v>1</v>
      </c>
      <c r="Y1942" s="9">
        <f t="shared" si="467"/>
        <v>0</v>
      </c>
      <c r="Z1942" s="9">
        <f t="shared" si="468"/>
        <v>0</v>
      </c>
      <c r="AA1942" s="9">
        <f t="shared" si="469"/>
        <v>0</v>
      </c>
      <c r="AB1942" s="9">
        <f t="shared" si="470"/>
        <v>0</v>
      </c>
      <c r="AC1942" s="9">
        <f t="shared" si="471"/>
        <v>0</v>
      </c>
      <c r="AD1942" s="9">
        <f t="shared" si="472"/>
        <v>1</v>
      </c>
    </row>
    <row r="1943" spans="1:30" x14ac:dyDescent="0.35">
      <c r="A1943" s="5">
        <v>1942</v>
      </c>
      <c r="B1943" s="3" t="s">
        <v>56</v>
      </c>
      <c r="C1943" s="11">
        <v>19</v>
      </c>
      <c r="D1943" s="8">
        <v>28</v>
      </c>
      <c r="E1943" s="11">
        <v>0</v>
      </c>
      <c r="F1943" s="11">
        <v>5</v>
      </c>
      <c r="G1943" s="11">
        <v>0</v>
      </c>
      <c r="H1943" s="8">
        <v>24113000</v>
      </c>
      <c r="I1943" s="8">
        <v>41672000</v>
      </c>
      <c r="J1943" s="8">
        <v>228000</v>
      </c>
      <c r="K1943" s="8">
        <v>3226000</v>
      </c>
      <c r="L1943" s="8">
        <v>37829000</v>
      </c>
      <c r="M1943" s="8">
        <v>41055000</v>
      </c>
      <c r="N1943" s="8">
        <v>15651000</v>
      </c>
      <c r="O1943" s="8">
        <v>0.34820000000000001</v>
      </c>
      <c r="P1943" s="9">
        <f t="shared" si="473"/>
        <v>0.57863793434440391</v>
      </c>
      <c r="Q1943" s="9">
        <f t="shared" si="474"/>
        <v>5.4712996736417741E-3</v>
      </c>
      <c r="R1943" s="9">
        <f t="shared" si="475"/>
        <v>7.7414090996352464E-2</v>
      </c>
      <c r="S1943" s="9">
        <f t="shared" si="476"/>
        <v>0.90777980418506432</v>
      </c>
      <c r="T1943" s="9">
        <f t="shared" si="477"/>
        <v>0.98519389518141676</v>
      </c>
      <c r="U1943" s="9">
        <f t="shared" si="478"/>
        <v>0.37557592628143599</v>
      </c>
      <c r="V1943" s="9">
        <f t="shared" si="464"/>
        <v>0</v>
      </c>
      <c r="W1943" s="9">
        <f t="shared" si="465"/>
        <v>0</v>
      </c>
      <c r="X1943" s="9">
        <f t="shared" si="466"/>
        <v>1</v>
      </c>
      <c r="Y1943" s="9">
        <f t="shared" si="467"/>
        <v>0</v>
      </c>
      <c r="Z1943" s="9">
        <f t="shared" si="468"/>
        <v>0</v>
      </c>
      <c r="AA1943" s="9">
        <f t="shared" si="469"/>
        <v>0</v>
      </c>
      <c r="AB1943" s="9">
        <f t="shared" si="470"/>
        <v>0</v>
      </c>
      <c r="AC1943" s="9">
        <f t="shared" si="471"/>
        <v>0</v>
      </c>
      <c r="AD1943" s="9">
        <f t="shared" si="472"/>
        <v>1</v>
      </c>
    </row>
    <row r="1944" spans="1:30" x14ac:dyDescent="0.35">
      <c r="A1944" s="5">
        <v>1943</v>
      </c>
      <c r="B1944" s="3" t="s">
        <v>57</v>
      </c>
      <c r="C1944" s="11">
        <v>19</v>
      </c>
      <c r="D1944" s="8">
        <v>8</v>
      </c>
      <c r="E1944" s="11">
        <v>0</v>
      </c>
      <c r="F1944" s="11">
        <v>5</v>
      </c>
      <c r="G1944" s="11">
        <v>0</v>
      </c>
      <c r="H1944" s="8">
        <v>2293000</v>
      </c>
      <c r="I1944" s="8">
        <v>3436000</v>
      </c>
      <c r="J1944" s="8">
        <v>322000</v>
      </c>
      <c r="K1944" s="8">
        <v>2576000</v>
      </c>
      <c r="L1944" s="8">
        <v>288000</v>
      </c>
      <c r="M1944" s="8">
        <v>2864000</v>
      </c>
      <c r="N1944" s="8">
        <v>2968000</v>
      </c>
      <c r="O1944" s="8">
        <v>0.86140000000000005</v>
      </c>
      <c r="P1944" s="9">
        <f t="shared" si="473"/>
        <v>0.66734575087310821</v>
      </c>
      <c r="Q1944" s="9">
        <f t="shared" si="474"/>
        <v>9.3713620488940635E-2</v>
      </c>
      <c r="R1944" s="9">
        <f t="shared" si="475"/>
        <v>0.74970896391152508</v>
      </c>
      <c r="S1944" s="9">
        <f t="shared" si="476"/>
        <v>8.381839348079162E-2</v>
      </c>
      <c r="T1944" s="9">
        <f t="shared" si="477"/>
        <v>0.83352735739231665</v>
      </c>
      <c r="U1944" s="9">
        <f t="shared" si="478"/>
        <v>0.86379511059371361</v>
      </c>
      <c r="V1944" s="9">
        <f t="shared" si="464"/>
        <v>0</v>
      </c>
      <c r="W1944" s="9">
        <f t="shared" si="465"/>
        <v>0</v>
      </c>
      <c r="X1944" s="9">
        <f t="shared" si="466"/>
        <v>1</v>
      </c>
      <c r="Y1944" s="9">
        <f t="shared" si="467"/>
        <v>0</v>
      </c>
      <c r="Z1944" s="9">
        <f t="shared" si="468"/>
        <v>0</v>
      </c>
      <c r="AA1944" s="9">
        <f t="shared" si="469"/>
        <v>0</v>
      </c>
      <c r="AB1944" s="9">
        <f t="shared" si="470"/>
        <v>0</v>
      </c>
      <c r="AC1944" s="9">
        <f t="shared" si="471"/>
        <v>0</v>
      </c>
      <c r="AD1944" s="9">
        <f t="shared" si="472"/>
        <v>1</v>
      </c>
    </row>
    <row r="1945" spans="1:30" x14ac:dyDescent="0.35">
      <c r="A1945" s="5">
        <v>1944</v>
      </c>
      <c r="B1945" s="3" t="s">
        <v>58</v>
      </c>
      <c r="C1945" s="11">
        <v>19</v>
      </c>
      <c r="D1945" s="8">
        <v>14.5</v>
      </c>
      <c r="E1945" s="11">
        <v>0</v>
      </c>
      <c r="F1945" s="11">
        <v>5</v>
      </c>
      <c r="G1945" s="11">
        <v>0</v>
      </c>
      <c r="H1945" s="8">
        <v>2992000</v>
      </c>
      <c r="I1945" s="8">
        <v>8390000</v>
      </c>
      <c r="J1945" s="8">
        <v>6723000</v>
      </c>
      <c r="K1945" s="8">
        <v>1052000</v>
      </c>
      <c r="L1945" s="8">
        <v>605000</v>
      </c>
      <c r="M1945" s="8">
        <v>1657000</v>
      </c>
      <c r="N1945" s="8">
        <v>6957000</v>
      </c>
      <c r="O1945" s="8">
        <v>1.1388</v>
      </c>
      <c r="P1945" s="9">
        <f t="shared" si="473"/>
        <v>0.3566150178784267</v>
      </c>
      <c r="Q1945" s="9">
        <f t="shared" si="474"/>
        <v>0.80131108462455303</v>
      </c>
      <c r="R1945" s="9">
        <f t="shared" si="475"/>
        <v>0.12538736591179978</v>
      </c>
      <c r="S1945" s="9">
        <f t="shared" si="476"/>
        <v>7.2109654350417163E-2</v>
      </c>
      <c r="T1945" s="9">
        <f t="shared" si="477"/>
        <v>0.19749702026221694</v>
      </c>
      <c r="U1945" s="9">
        <f t="shared" si="478"/>
        <v>0.82920143027413584</v>
      </c>
      <c r="V1945" s="9">
        <f t="shared" si="464"/>
        <v>0</v>
      </c>
      <c r="W1945" s="9">
        <f t="shared" si="465"/>
        <v>0</v>
      </c>
      <c r="X1945" s="9">
        <f t="shared" si="466"/>
        <v>1</v>
      </c>
      <c r="Y1945" s="9">
        <f t="shared" si="467"/>
        <v>0</v>
      </c>
      <c r="Z1945" s="9">
        <f t="shared" si="468"/>
        <v>0</v>
      </c>
      <c r="AA1945" s="9">
        <f t="shared" si="469"/>
        <v>0</v>
      </c>
      <c r="AB1945" s="9">
        <f t="shared" si="470"/>
        <v>0</v>
      </c>
      <c r="AC1945" s="9">
        <f t="shared" si="471"/>
        <v>0</v>
      </c>
      <c r="AD1945" s="9">
        <f t="shared" si="472"/>
        <v>1</v>
      </c>
    </row>
    <row r="1946" spans="1:30" x14ac:dyDescent="0.35">
      <c r="A1946" s="5">
        <v>1945</v>
      </c>
      <c r="B1946" s="3" t="s">
        <v>59</v>
      </c>
      <c r="C1946" s="11">
        <v>19</v>
      </c>
      <c r="D1946" s="8">
        <v>14.5</v>
      </c>
      <c r="E1946" s="11">
        <v>0</v>
      </c>
      <c r="F1946" s="11">
        <v>5</v>
      </c>
      <c r="G1946" s="11">
        <v>0</v>
      </c>
      <c r="H1946" s="8">
        <v>24391000</v>
      </c>
      <c r="I1946" s="8">
        <v>33637000</v>
      </c>
      <c r="J1946" s="8">
        <v>19969000</v>
      </c>
      <c r="K1946" s="8">
        <v>12315000</v>
      </c>
      <c r="L1946" s="8">
        <v>1103000</v>
      </c>
      <c r="M1946" s="8">
        <v>13418000</v>
      </c>
      <c r="N1946" s="8">
        <v>306853000</v>
      </c>
      <c r="O1946" s="8">
        <v>10.605499999999999</v>
      </c>
      <c r="P1946" s="9">
        <f t="shared" si="473"/>
        <v>0.72512411927341913</v>
      </c>
      <c r="Q1946" s="9">
        <f t="shared" si="474"/>
        <v>0.59366174153461959</v>
      </c>
      <c r="R1946" s="9">
        <f t="shared" si="475"/>
        <v>0.36611469512738948</v>
      </c>
      <c r="S1946" s="9">
        <f t="shared" si="476"/>
        <v>3.2791271516484824E-2</v>
      </c>
      <c r="T1946" s="9">
        <f t="shared" si="477"/>
        <v>0.39890596664387429</v>
      </c>
      <c r="U1946" s="9">
        <f t="shared" si="478"/>
        <v>9.1224841692184206</v>
      </c>
      <c r="V1946" s="9">
        <f t="shared" si="464"/>
        <v>0</v>
      </c>
      <c r="W1946" s="9">
        <f t="shared" si="465"/>
        <v>0</v>
      </c>
      <c r="X1946" s="9">
        <f t="shared" si="466"/>
        <v>1</v>
      </c>
      <c r="Y1946" s="9">
        <f t="shared" si="467"/>
        <v>0</v>
      </c>
      <c r="Z1946" s="9">
        <f t="shared" si="468"/>
        <v>0</v>
      </c>
      <c r="AA1946" s="9">
        <f t="shared" si="469"/>
        <v>0</v>
      </c>
      <c r="AB1946" s="9">
        <f t="shared" si="470"/>
        <v>0</v>
      </c>
      <c r="AC1946" s="9">
        <f t="shared" si="471"/>
        <v>0</v>
      </c>
      <c r="AD1946" s="9">
        <f t="shared" si="472"/>
        <v>1</v>
      </c>
    </row>
    <row r="1947" spans="1:30" x14ac:dyDescent="0.35">
      <c r="A1947" s="5">
        <v>1946</v>
      </c>
      <c r="B1947" s="3" t="s">
        <v>60</v>
      </c>
      <c r="C1947" s="11">
        <v>19</v>
      </c>
      <c r="D1947" s="8">
        <v>7.5</v>
      </c>
      <c r="E1947" s="11">
        <v>0</v>
      </c>
      <c r="F1947" s="11">
        <v>5</v>
      </c>
      <c r="G1947" s="11">
        <v>0</v>
      </c>
      <c r="H1947" s="8">
        <v>7735000</v>
      </c>
      <c r="I1947" s="8">
        <v>7735000</v>
      </c>
      <c r="J1947" s="8">
        <v>2454000</v>
      </c>
      <c r="K1947" s="8">
        <v>-1000</v>
      </c>
      <c r="L1947" s="8">
        <v>5272000</v>
      </c>
      <c r="M1947" s="8">
        <v>5271000</v>
      </c>
      <c r="N1947" s="8">
        <v>5948000</v>
      </c>
      <c r="O1947" s="8">
        <v>0.78190000000000004</v>
      </c>
      <c r="P1947" s="9">
        <f t="shared" si="473"/>
        <v>1</v>
      </c>
      <c r="Q1947" s="9">
        <f t="shared" si="474"/>
        <v>0.31725921137685842</v>
      </c>
      <c r="R1947" s="9">
        <f t="shared" si="475"/>
        <v>-1.292824822236587E-4</v>
      </c>
      <c r="S1947" s="9">
        <f t="shared" si="476"/>
        <v>0.68157724628312866</v>
      </c>
      <c r="T1947" s="9">
        <f t="shared" si="477"/>
        <v>0.681447963800905</v>
      </c>
      <c r="U1947" s="9">
        <f t="shared" si="478"/>
        <v>0.76897220426632196</v>
      </c>
      <c r="V1947" s="9">
        <f t="shared" si="464"/>
        <v>0</v>
      </c>
      <c r="W1947" s="9">
        <f t="shared" si="465"/>
        <v>0</v>
      </c>
      <c r="X1947" s="9">
        <f t="shared" si="466"/>
        <v>1</v>
      </c>
      <c r="Y1947" s="9">
        <f t="shared" si="467"/>
        <v>0</v>
      </c>
      <c r="Z1947" s="9">
        <f t="shared" si="468"/>
        <v>0</v>
      </c>
      <c r="AA1947" s="9">
        <f t="shared" si="469"/>
        <v>0</v>
      </c>
      <c r="AB1947" s="9">
        <f t="shared" si="470"/>
        <v>0</v>
      </c>
      <c r="AC1947" s="9">
        <f t="shared" si="471"/>
        <v>0</v>
      </c>
      <c r="AD1947" s="9">
        <f t="shared" si="472"/>
        <v>1</v>
      </c>
    </row>
    <row r="1948" spans="1:30" x14ac:dyDescent="0.35">
      <c r="A1948" s="5">
        <v>1947</v>
      </c>
      <c r="B1948" s="3" t="s">
        <v>1319</v>
      </c>
      <c r="C1948" s="11">
        <v>19</v>
      </c>
      <c r="D1948" s="8">
        <v>6.5</v>
      </c>
      <c r="E1948" s="11">
        <v>0</v>
      </c>
      <c r="F1948" s="11">
        <v>5</v>
      </c>
      <c r="G1948" s="11">
        <v>0</v>
      </c>
      <c r="H1948" s="8">
        <v>18267000</v>
      </c>
      <c r="I1948" s="8">
        <v>21603000</v>
      </c>
      <c r="J1948" s="8">
        <v>10557000</v>
      </c>
      <c r="K1948" s="8">
        <v>6250000</v>
      </c>
      <c r="L1948" s="8">
        <v>4780000</v>
      </c>
      <c r="M1948" s="8">
        <v>11030000</v>
      </c>
      <c r="N1948" s="8">
        <v>80398000</v>
      </c>
      <c r="O1948" s="8">
        <v>4.9427000000000003</v>
      </c>
      <c r="P1948" s="9">
        <f t="shared" si="473"/>
        <v>0.84557700319400086</v>
      </c>
      <c r="Q1948" s="9">
        <f t="shared" si="474"/>
        <v>0.48868212748229412</v>
      </c>
      <c r="R1948" s="9">
        <f t="shared" si="475"/>
        <v>0.28931166967550803</v>
      </c>
      <c r="S1948" s="9">
        <f t="shared" si="476"/>
        <v>0.22126556496782854</v>
      </c>
      <c r="T1948" s="9">
        <f t="shared" si="477"/>
        <v>0.5105772346433366</v>
      </c>
      <c r="U1948" s="9">
        <f t="shared" si="478"/>
        <v>3.7216127389714391</v>
      </c>
      <c r="V1948" s="9">
        <f t="shared" si="464"/>
        <v>0</v>
      </c>
      <c r="W1948" s="9">
        <f t="shared" si="465"/>
        <v>0</v>
      </c>
      <c r="X1948" s="9">
        <f t="shared" si="466"/>
        <v>1</v>
      </c>
      <c r="Y1948" s="9">
        <f t="shared" si="467"/>
        <v>0</v>
      </c>
      <c r="Z1948" s="9">
        <f t="shared" si="468"/>
        <v>0</v>
      </c>
      <c r="AA1948" s="9">
        <f t="shared" si="469"/>
        <v>0</v>
      </c>
      <c r="AB1948" s="9">
        <f t="shared" si="470"/>
        <v>0</v>
      </c>
      <c r="AC1948" s="9">
        <f t="shared" si="471"/>
        <v>0</v>
      </c>
      <c r="AD1948" s="9">
        <f t="shared" si="472"/>
        <v>1</v>
      </c>
    </row>
    <row r="1949" spans="1:30" x14ac:dyDescent="0.35">
      <c r="A1949" s="5">
        <v>1948</v>
      </c>
      <c r="B1949" s="3" t="s">
        <v>61</v>
      </c>
      <c r="C1949" s="11">
        <v>19</v>
      </c>
      <c r="D1949" s="8">
        <v>3</v>
      </c>
      <c r="E1949" s="11">
        <v>0</v>
      </c>
      <c r="F1949" s="11">
        <v>5</v>
      </c>
      <c r="G1949" s="11">
        <v>0</v>
      </c>
      <c r="H1949" s="8">
        <v>794000</v>
      </c>
      <c r="I1949" s="8">
        <v>794000</v>
      </c>
      <c r="J1949" s="8">
        <v>-77000</v>
      </c>
      <c r="K1949" s="8">
        <v>5000</v>
      </c>
      <c r="L1949" s="8">
        <v>867000</v>
      </c>
      <c r="M1949" s="8">
        <v>872000</v>
      </c>
      <c r="N1949" s="8"/>
      <c r="O1949" s="8"/>
      <c r="P1949" s="9">
        <f t="shared" si="473"/>
        <v>1</v>
      </c>
      <c r="Q1949" s="9">
        <f t="shared" si="474"/>
        <v>-9.697732997481108E-2</v>
      </c>
      <c r="R1949" s="9">
        <f t="shared" si="475"/>
        <v>6.2972292191435771E-3</v>
      </c>
      <c r="S1949" s="9">
        <f t="shared" si="476"/>
        <v>1.0919395465994963</v>
      </c>
      <c r="T1949" s="9">
        <f t="shared" si="477"/>
        <v>1.0982367758186398</v>
      </c>
      <c r="U1949" s="9">
        <f t="shared" si="478"/>
        <v>0</v>
      </c>
      <c r="V1949" s="9">
        <f t="shared" si="464"/>
        <v>0</v>
      </c>
      <c r="W1949" s="9">
        <f t="shared" si="465"/>
        <v>0</v>
      </c>
      <c r="X1949" s="9">
        <f t="shared" si="466"/>
        <v>1</v>
      </c>
      <c r="Y1949" s="9">
        <f t="shared" si="467"/>
        <v>0</v>
      </c>
      <c r="Z1949" s="9">
        <f t="shared" si="468"/>
        <v>0</v>
      </c>
      <c r="AA1949" s="9">
        <f t="shared" si="469"/>
        <v>0</v>
      </c>
      <c r="AB1949" s="9">
        <f t="shared" si="470"/>
        <v>0</v>
      </c>
      <c r="AC1949" s="9">
        <f t="shared" si="471"/>
        <v>0</v>
      </c>
      <c r="AD1949" s="9">
        <f t="shared" si="472"/>
        <v>1</v>
      </c>
    </row>
    <row r="1950" spans="1:30" x14ac:dyDescent="0.35">
      <c r="A1950" s="5">
        <v>1949</v>
      </c>
      <c r="B1950" s="3" t="s">
        <v>62</v>
      </c>
      <c r="C1950" s="11">
        <v>19</v>
      </c>
      <c r="D1950" s="8">
        <v>9.5</v>
      </c>
      <c r="E1950" s="11">
        <v>0</v>
      </c>
      <c r="F1950" s="11">
        <v>5</v>
      </c>
      <c r="G1950" s="11">
        <v>0</v>
      </c>
      <c r="H1950" s="8">
        <v>4019000</v>
      </c>
      <c r="I1950" s="8">
        <v>4019000</v>
      </c>
      <c r="J1950" s="8">
        <v>1142000</v>
      </c>
      <c r="K1950" s="8">
        <v>800000</v>
      </c>
      <c r="L1950" s="8">
        <v>2067000</v>
      </c>
      <c r="M1950" s="8">
        <v>2867000</v>
      </c>
      <c r="N1950" s="8">
        <v>15316000</v>
      </c>
      <c r="O1950" s="8">
        <v>4.2339000000000002</v>
      </c>
      <c r="P1950" s="9">
        <f t="shared" si="473"/>
        <v>1</v>
      </c>
      <c r="Q1950" s="9">
        <f t="shared" si="474"/>
        <v>0.28415028614083104</v>
      </c>
      <c r="R1950" s="9">
        <f t="shared" si="475"/>
        <v>0.19905449116695695</v>
      </c>
      <c r="S1950" s="9">
        <f t="shared" si="476"/>
        <v>0.51430704155262508</v>
      </c>
      <c r="T1950" s="9">
        <f t="shared" si="477"/>
        <v>0.71336153271958203</v>
      </c>
      <c r="U1950" s="9">
        <f t="shared" si="478"/>
        <v>3.810898233391391</v>
      </c>
      <c r="V1950" s="9">
        <f t="shared" si="464"/>
        <v>0</v>
      </c>
      <c r="W1950" s="9">
        <f t="shared" si="465"/>
        <v>0</v>
      </c>
      <c r="X1950" s="9">
        <f t="shared" si="466"/>
        <v>1</v>
      </c>
      <c r="Y1950" s="9">
        <f t="shared" si="467"/>
        <v>0</v>
      </c>
      <c r="Z1950" s="9">
        <f t="shared" si="468"/>
        <v>0</v>
      </c>
      <c r="AA1950" s="9">
        <f t="shared" si="469"/>
        <v>0</v>
      </c>
      <c r="AB1950" s="9">
        <f t="shared" si="470"/>
        <v>0</v>
      </c>
      <c r="AC1950" s="9">
        <f t="shared" si="471"/>
        <v>0</v>
      </c>
      <c r="AD1950" s="9">
        <f t="shared" si="472"/>
        <v>1</v>
      </c>
    </row>
    <row r="1951" spans="1:30" x14ac:dyDescent="0.35">
      <c r="A1951" s="5">
        <v>1950</v>
      </c>
      <c r="B1951" s="3" t="s">
        <v>63</v>
      </c>
      <c r="C1951" s="11">
        <v>19</v>
      </c>
      <c r="D1951" s="8">
        <v>17.5</v>
      </c>
      <c r="E1951" s="11">
        <v>0</v>
      </c>
      <c r="F1951" s="11">
        <v>5</v>
      </c>
      <c r="G1951" s="11">
        <v>0</v>
      </c>
      <c r="H1951" s="8">
        <v>174314000</v>
      </c>
      <c r="I1951" s="8">
        <v>455482000</v>
      </c>
      <c r="J1951" s="8">
        <v>316440000</v>
      </c>
      <c r="K1951" s="8">
        <v>49242000</v>
      </c>
      <c r="L1951" s="8">
        <v>88800000</v>
      </c>
      <c r="M1951" s="8">
        <v>138042000</v>
      </c>
      <c r="N1951" s="8">
        <v>242878000</v>
      </c>
      <c r="O1951" s="8">
        <v>0.5605</v>
      </c>
      <c r="P1951" s="9">
        <f t="shared" si="473"/>
        <v>0.38270228022183095</v>
      </c>
      <c r="Q1951" s="9">
        <f t="shared" si="474"/>
        <v>0.69473656478192336</v>
      </c>
      <c r="R1951" s="9">
        <f t="shared" si="475"/>
        <v>0.10810965087533646</v>
      </c>
      <c r="S1951" s="9">
        <f t="shared" si="476"/>
        <v>0.1949583079023979</v>
      </c>
      <c r="T1951" s="9">
        <f t="shared" si="477"/>
        <v>0.30306795877773435</v>
      </c>
      <c r="U1951" s="9">
        <f t="shared" si="478"/>
        <v>0.53323292687746171</v>
      </c>
      <c r="V1951" s="9">
        <f t="shared" si="464"/>
        <v>0</v>
      </c>
      <c r="W1951" s="9">
        <f t="shared" si="465"/>
        <v>0</v>
      </c>
      <c r="X1951" s="9">
        <f t="shared" si="466"/>
        <v>1</v>
      </c>
      <c r="Y1951" s="9">
        <f t="shared" si="467"/>
        <v>0</v>
      </c>
      <c r="Z1951" s="9">
        <f t="shared" si="468"/>
        <v>0</v>
      </c>
      <c r="AA1951" s="9">
        <f t="shared" si="469"/>
        <v>0</v>
      </c>
      <c r="AB1951" s="9">
        <f t="shared" si="470"/>
        <v>0</v>
      </c>
      <c r="AC1951" s="9">
        <f t="shared" si="471"/>
        <v>0</v>
      </c>
      <c r="AD1951" s="9">
        <f t="shared" si="472"/>
        <v>1</v>
      </c>
    </row>
    <row r="1952" spans="1:30" x14ac:dyDescent="0.35">
      <c r="A1952" s="5">
        <v>1951</v>
      </c>
      <c r="B1952" s="3" t="s">
        <v>64</v>
      </c>
      <c r="C1952" s="11">
        <v>19</v>
      </c>
      <c r="D1952" s="8">
        <v>25</v>
      </c>
      <c r="E1952" s="11">
        <v>0</v>
      </c>
      <c r="F1952" s="11">
        <v>5</v>
      </c>
      <c r="G1952" s="11">
        <v>0</v>
      </c>
      <c r="H1952" s="8">
        <v>199000</v>
      </c>
      <c r="I1952" s="8">
        <v>199000</v>
      </c>
      <c r="J1952" s="8">
        <v>-220000</v>
      </c>
      <c r="K1952" s="8">
        <v>404000</v>
      </c>
      <c r="L1952" s="8">
        <v>5000</v>
      </c>
      <c r="M1952" s="8">
        <v>409000</v>
      </c>
      <c r="N1952" s="8">
        <v>213000</v>
      </c>
      <c r="O1952" s="8">
        <v>2.0093999999999999</v>
      </c>
      <c r="P1952" s="9">
        <f t="shared" si="473"/>
        <v>1</v>
      </c>
      <c r="Q1952" s="9">
        <f t="shared" si="474"/>
        <v>-1.1055276381909547</v>
      </c>
      <c r="R1952" s="9">
        <f t="shared" si="475"/>
        <v>2.0301507537688441</v>
      </c>
      <c r="S1952" s="9">
        <f t="shared" si="476"/>
        <v>2.5125628140703519E-2</v>
      </c>
      <c r="T1952" s="9">
        <f t="shared" si="477"/>
        <v>2.0552763819095476</v>
      </c>
      <c r="U1952" s="9">
        <f t="shared" si="478"/>
        <v>1.0703517587939699</v>
      </c>
      <c r="V1952" s="9">
        <f t="shared" si="464"/>
        <v>0</v>
      </c>
      <c r="W1952" s="9">
        <f t="shared" si="465"/>
        <v>0</v>
      </c>
      <c r="X1952" s="9">
        <f t="shared" si="466"/>
        <v>1</v>
      </c>
      <c r="Y1952" s="9">
        <f t="shared" si="467"/>
        <v>0</v>
      </c>
      <c r="Z1952" s="9">
        <f t="shared" si="468"/>
        <v>0</v>
      </c>
      <c r="AA1952" s="9">
        <f t="shared" si="469"/>
        <v>0</v>
      </c>
      <c r="AB1952" s="9">
        <f t="shared" si="470"/>
        <v>0</v>
      </c>
      <c r="AC1952" s="9">
        <f t="shared" si="471"/>
        <v>0</v>
      </c>
      <c r="AD1952" s="9">
        <f t="shared" si="472"/>
        <v>1</v>
      </c>
    </row>
    <row r="1953" spans="1:30" x14ac:dyDescent="0.35">
      <c r="A1953" s="5">
        <v>1952</v>
      </c>
      <c r="B1953" s="3" t="s">
        <v>64</v>
      </c>
      <c r="C1953" s="11">
        <v>19</v>
      </c>
      <c r="D1953" s="8">
        <v>11.5</v>
      </c>
      <c r="E1953" s="11">
        <v>0</v>
      </c>
      <c r="F1953" s="11">
        <v>5</v>
      </c>
      <c r="G1953" s="11">
        <v>0</v>
      </c>
      <c r="H1953" s="8">
        <v>3643000</v>
      </c>
      <c r="I1953" s="8">
        <v>3660000</v>
      </c>
      <c r="J1953" s="8">
        <v>2890000</v>
      </c>
      <c r="K1953" s="8"/>
      <c r="L1953" s="8">
        <v>760000</v>
      </c>
      <c r="M1953" s="8">
        <v>760000</v>
      </c>
      <c r="N1953" s="8">
        <v>5745000</v>
      </c>
      <c r="O1953" s="8">
        <v>1.7494000000000001</v>
      </c>
      <c r="P1953" s="9">
        <f t="shared" si="473"/>
        <v>0.99535519125683058</v>
      </c>
      <c r="Q1953" s="9">
        <f t="shared" si="474"/>
        <v>0.7896174863387978</v>
      </c>
      <c r="R1953" s="9">
        <f t="shared" si="475"/>
        <v>0</v>
      </c>
      <c r="S1953" s="9">
        <f t="shared" si="476"/>
        <v>0.20765027322404372</v>
      </c>
      <c r="T1953" s="9">
        <f t="shared" si="477"/>
        <v>0.20765027322404372</v>
      </c>
      <c r="U1953" s="9">
        <f t="shared" si="478"/>
        <v>1.569672131147541</v>
      </c>
      <c r="V1953" s="9">
        <f t="shared" ref="V1953:V2016" si="479">IF(G1953=1,1,0)</f>
        <v>0</v>
      </c>
      <c r="W1953" s="9">
        <f t="shared" ref="W1953:W2016" si="480">IF(G1953=1,2,0)</f>
        <v>0</v>
      </c>
      <c r="X1953" s="9">
        <f t="shared" ref="X1953:X2016" si="481">IF(G1953=0,1,0)</f>
        <v>1</v>
      </c>
      <c r="Y1953" s="9">
        <f t="shared" ref="Y1953:Y2016" si="482">IF($F1953=0,1,0)</f>
        <v>0</v>
      </c>
      <c r="Z1953" s="9">
        <f t="shared" ref="Z1953:Z2016" si="483">IF($F1953=1,1,0)</f>
        <v>0</v>
      </c>
      <c r="AA1953" s="9">
        <f t="shared" ref="AA1953:AA2016" si="484">IF($F1953=2,1,0)</f>
        <v>0</v>
      </c>
      <c r="AB1953" s="9">
        <f t="shared" ref="AB1953:AB2016" si="485">IF($F1953=3,1,0)</f>
        <v>0</v>
      </c>
      <c r="AC1953" s="9">
        <f t="shared" ref="AC1953:AC2016" si="486">IF($F1953=4,1,0)</f>
        <v>0</v>
      </c>
      <c r="AD1953" s="9">
        <f t="shared" ref="AD1953:AD2016" si="487">IF($F1953=5,1,0)</f>
        <v>1</v>
      </c>
    </row>
    <row r="1954" spans="1:30" x14ac:dyDescent="0.35">
      <c r="A1954" s="5">
        <v>1953</v>
      </c>
      <c r="B1954" s="3" t="s">
        <v>65</v>
      </c>
      <c r="C1954" s="11">
        <v>19</v>
      </c>
      <c r="D1954" s="8">
        <v>15</v>
      </c>
      <c r="E1954" s="11">
        <v>0</v>
      </c>
      <c r="F1954" s="11">
        <v>5</v>
      </c>
      <c r="G1954" s="11">
        <v>0</v>
      </c>
      <c r="H1954" s="8">
        <v>13600000</v>
      </c>
      <c r="I1954" s="8">
        <v>19601000</v>
      </c>
      <c r="J1954" s="8">
        <v>4158000</v>
      </c>
      <c r="K1954" s="8">
        <v>5324000</v>
      </c>
      <c r="L1954" s="8">
        <v>9619000</v>
      </c>
      <c r="M1954" s="8">
        <v>14943000</v>
      </c>
      <c r="N1954" s="8">
        <v>208812000</v>
      </c>
      <c r="O1954" s="8">
        <v>10.8598</v>
      </c>
      <c r="P1954" s="9">
        <f t="shared" si="473"/>
        <v>0.69384215091066781</v>
      </c>
      <c r="Q1954" s="9">
        <f t="shared" si="474"/>
        <v>0.21213203407989389</v>
      </c>
      <c r="R1954" s="9">
        <f t="shared" si="475"/>
        <v>0.27161879495944086</v>
      </c>
      <c r="S1954" s="9">
        <f t="shared" si="476"/>
        <v>0.49074026835365542</v>
      </c>
      <c r="T1954" s="9">
        <f t="shared" si="477"/>
        <v>0.76235906331309622</v>
      </c>
      <c r="U1954" s="9">
        <f t="shared" si="478"/>
        <v>10.65312994234988</v>
      </c>
      <c r="V1954" s="9">
        <f t="shared" si="479"/>
        <v>0</v>
      </c>
      <c r="W1954" s="9">
        <f t="shared" si="480"/>
        <v>0</v>
      </c>
      <c r="X1954" s="9">
        <f t="shared" si="481"/>
        <v>1</v>
      </c>
      <c r="Y1954" s="9">
        <f t="shared" si="482"/>
        <v>0</v>
      </c>
      <c r="Z1954" s="9">
        <f t="shared" si="483"/>
        <v>0</v>
      </c>
      <c r="AA1954" s="9">
        <f t="shared" si="484"/>
        <v>0</v>
      </c>
      <c r="AB1954" s="9">
        <f t="shared" si="485"/>
        <v>0</v>
      </c>
      <c r="AC1954" s="9">
        <f t="shared" si="486"/>
        <v>0</v>
      </c>
      <c r="AD1954" s="9">
        <f t="shared" si="487"/>
        <v>1</v>
      </c>
    </row>
    <row r="1955" spans="1:30" x14ac:dyDescent="0.35">
      <c r="A1955" s="5">
        <v>1954</v>
      </c>
      <c r="B1955" s="3" t="s">
        <v>66</v>
      </c>
      <c r="C1955" s="11">
        <v>19</v>
      </c>
      <c r="D1955" s="8">
        <v>8</v>
      </c>
      <c r="E1955" s="11">
        <v>0</v>
      </c>
      <c r="F1955" s="11">
        <v>5</v>
      </c>
      <c r="G1955" s="11">
        <v>0</v>
      </c>
      <c r="H1955" s="8">
        <v>1888000</v>
      </c>
      <c r="I1955" s="8">
        <v>1888000</v>
      </c>
      <c r="J1955" s="8"/>
      <c r="K1955" s="8">
        <v>1390000</v>
      </c>
      <c r="L1955" s="8">
        <v>488000</v>
      </c>
      <c r="M1955" s="8">
        <v>1878000</v>
      </c>
      <c r="N1955" s="8">
        <v>11711000</v>
      </c>
      <c r="O1955" s="8">
        <v>6.5061</v>
      </c>
      <c r="P1955" s="9">
        <f t="shared" si="473"/>
        <v>1</v>
      </c>
      <c r="Q1955" s="9">
        <f t="shared" si="474"/>
        <v>0</v>
      </c>
      <c r="R1955" s="9">
        <f t="shared" si="475"/>
        <v>0.73622881355932202</v>
      </c>
      <c r="S1955" s="9">
        <f t="shared" si="476"/>
        <v>0.25847457627118642</v>
      </c>
      <c r="T1955" s="9">
        <f t="shared" si="477"/>
        <v>0.99470338983050843</v>
      </c>
      <c r="U1955" s="9">
        <f t="shared" si="478"/>
        <v>6.2028601694915251</v>
      </c>
      <c r="V1955" s="9">
        <f t="shared" si="479"/>
        <v>0</v>
      </c>
      <c r="W1955" s="9">
        <f t="shared" si="480"/>
        <v>0</v>
      </c>
      <c r="X1955" s="9">
        <f t="shared" si="481"/>
        <v>1</v>
      </c>
      <c r="Y1955" s="9">
        <f t="shared" si="482"/>
        <v>0</v>
      </c>
      <c r="Z1955" s="9">
        <f t="shared" si="483"/>
        <v>0</v>
      </c>
      <c r="AA1955" s="9">
        <f t="shared" si="484"/>
        <v>0</v>
      </c>
      <c r="AB1955" s="9">
        <f t="shared" si="485"/>
        <v>0</v>
      </c>
      <c r="AC1955" s="9">
        <f t="shared" si="486"/>
        <v>0</v>
      </c>
      <c r="AD1955" s="9">
        <f t="shared" si="487"/>
        <v>1</v>
      </c>
    </row>
    <row r="1956" spans="1:30" x14ac:dyDescent="0.35">
      <c r="A1956" s="5">
        <v>1955</v>
      </c>
      <c r="B1956" s="3" t="s">
        <v>67</v>
      </c>
      <c r="C1956" s="11">
        <v>19</v>
      </c>
      <c r="D1956" s="8">
        <v>15</v>
      </c>
      <c r="E1956" s="11">
        <v>0</v>
      </c>
      <c r="F1956" s="11">
        <v>5</v>
      </c>
      <c r="G1956" s="11">
        <v>0</v>
      </c>
      <c r="H1956" s="8">
        <v>23525000</v>
      </c>
      <c r="I1956" s="8">
        <v>23525000</v>
      </c>
      <c r="J1956" s="8">
        <v>12685000</v>
      </c>
      <c r="K1956" s="8">
        <v>10327000</v>
      </c>
      <c r="L1956" s="8">
        <v>213000</v>
      </c>
      <c r="M1956" s="8">
        <v>10540000</v>
      </c>
      <c r="N1956" s="8">
        <v>65461000</v>
      </c>
      <c r="O1956" s="8">
        <v>2.8832</v>
      </c>
      <c r="P1956" s="9">
        <f t="shared" si="473"/>
        <v>1</v>
      </c>
      <c r="Q1956" s="9">
        <f t="shared" si="474"/>
        <v>0.53921360255047823</v>
      </c>
      <c r="R1956" s="9">
        <f t="shared" si="475"/>
        <v>0.43897980871413389</v>
      </c>
      <c r="S1956" s="9">
        <f t="shared" si="476"/>
        <v>9.0541976620616364E-3</v>
      </c>
      <c r="T1956" s="9">
        <f t="shared" si="477"/>
        <v>0.44803400637619556</v>
      </c>
      <c r="U1956" s="9">
        <f t="shared" si="478"/>
        <v>2.782614240170032</v>
      </c>
      <c r="V1956" s="9">
        <f t="shared" si="479"/>
        <v>0</v>
      </c>
      <c r="W1956" s="9">
        <f t="shared" si="480"/>
        <v>0</v>
      </c>
      <c r="X1956" s="9">
        <f t="shared" si="481"/>
        <v>1</v>
      </c>
      <c r="Y1956" s="9">
        <f t="shared" si="482"/>
        <v>0</v>
      </c>
      <c r="Z1956" s="9">
        <f t="shared" si="483"/>
        <v>0</v>
      </c>
      <c r="AA1956" s="9">
        <f t="shared" si="484"/>
        <v>0</v>
      </c>
      <c r="AB1956" s="9">
        <f t="shared" si="485"/>
        <v>0</v>
      </c>
      <c r="AC1956" s="9">
        <f t="shared" si="486"/>
        <v>0</v>
      </c>
      <c r="AD1956" s="9">
        <f t="shared" si="487"/>
        <v>1</v>
      </c>
    </row>
    <row r="1957" spans="1:30" x14ac:dyDescent="0.35">
      <c r="A1957" s="5">
        <v>1956</v>
      </c>
      <c r="B1957" s="3" t="s">
        <v>1320</v>
      </c>
      <c r="C1957" s="11">
        <v>19</v>
      </c>
      <c r="D1957" s="8">
        <v>7</v>
      </c>
      <c r="E1957" s="11">
        <v>0</v>
      </c>
      <c r="F1957" s="11">
        <v>5</v>
      </c>
      <c r="G1957" s="11">
        <v>0</v>
      </c>
      <c r="H1957" s="8">
        <v>2851000</v>
      </c>
      <c r="I1957" s="8">
        <v>2851000</v>
      </c>
      <c r="J1957" s="8">
        <v>661000</v>
      </c>
      <c r="K1957" s="8">
        <v>48000</v>
      </c>
      <c r="L1957" s="8">
        <v>2132000</v>
      </c>
      <c r="M1957" s="8">
        <v>2180000</v>
      </c>
      <c r="N1957" s="8">
        <v>3710000</v>
      </c>
      <c r="O1957" s="8">
        <v>1.8036000000000001</v>
      </c>
      <c r="P1957" s="9">
        <f t="shared" si="473"/>
        <v>1</v>
      </c>
      <c r="Q1957" s="9">
        <f t="shared" si="474"/>
        <v>0.23184847421957208</v>
      </c>
      <c r="R1957" s="9">
        <f t="shared" si="475"/>
        <v>1.6836197825324448E-2</v>
      </c>
      <c r="S1957" s="9">
        <f t="shared" si="476"/>
        <v>0.74780778674149417</v>
      </c>
      <c r="T1957" s="9">
        <f t="shared" si="477"/>
        <v>0.7646439845668187</v>
      </c>
      <c r="U1957" s="9">
        <f t="shared" si="478"/>
        <v>1.3012977902490355</v>
      </c>
      <c r="V1957" s="9">
        <f t="shared" si="479"/>
        <v>0</v>
      </c>
      <c r="W1957" s="9">
        <f t="shared" si="480"/>
        <v>0</v>
      </c>
      <c r="X1957" s="9">
        <f t="shared" si="481"/>
        <v>1</v>
      </c>
      <c r="Y1957" s="9">
        <f t="shared" si="482"/>
        <v>0</v>
      </c>
      <c r="Z1957" s="9">
        <f t="shared" si="483"/>
        <v>0</v>
      </c>
      <c r="AA1957" s="9">
        <f t="shared" si="484"/>
        <v>0</v>
      </c>
      <c r="AB1957" s="9">
        <f t="shared" si="485"/>
        <v>0</v>
      </c>
      <c r="AC1957" s="9">
        <f t="shared" si="486"/>
        <v>0</v>
      </c>
      <c r="AD1957" s="9">
        <f t="shared" si="487"/>
        <v>1</v>
      </c>
    </row>
    <row r="1958" spans="1:30" x14ac:dyDescent="0.35">
      <c r="A1958" s="5">
        <v>1957</v>
      </c>
      <c r="B1958" s="3" t="s">
        <v>68</v>
      </c>
      <c r="C1958" s="11">
        <v>19</v>
      </c>
      <c r="D1958" s="8">
        <v>18</v>
      </c>
      <c r="E1958" s="11">
        <v>0</v>
      </c>
      <c r="F1958" s="11">
        <v>5</v>
      </c>
      <c r="G1958" s="11">
        <v>0</v>
      </c>
      <c r="H1958" s="8">
        <v>47579000</v>
      </c>
      <c r="I1958" s="8">
        <v>63692000</v>
      </c>
      <c r="J1958" s="8">
        <v>58940000</v>
      </c>
      <c r="K1958" s="8">
        <v>1000</v>
      </c>
      <c r="L1958" s="8">
        <v>4741000</v>
      </c>
      <c r="M1958" s="8">
        <v>4742000</v>
      </c>
      <c r="N1958" s="8">
        <v>40027000</v>
      </c>
      <c r="O1958" s="8">
        <v>0.64159999999999995</v>
      </c>
      <c r="P1958" s="9">
        <f t="shared" si="473"/>
        <v>0.74701689380141933</v>
      </c>
      <c r="Q1958" s="9">
        <f t="shared" si="474"/>
        <v>0.92539094391760346</v>
      </c>
      <c r="R1958" s="9">
        <f t="shared" si="475"/>
        <v>1.570055893989826E-5</v>
      </c>
      <c r="S1958" s="9">
        <f t="shared" si="476"/>
        <v>7.443634993405765E-2</v>
      </c>
      <c r="T1958" s="9">
        <f t="shared" si="477"/>
        <v>7.4452050492997551E-2</v>
      </c>
      <c r="U1958" s="9">
        <f t="shared" si="478"/>
        <v>0.62844627268730768</v>
      </c>
      <c r="V1958" s="9">
        <f t="shared" si="479"/>
        <v>0</v>
      </c>
      <c r="W1958" s="9">
        <f t="shared" si="480"/>
        <v>0</v>
      </c>
      <c r="X1958" s="9">
        <f t="shared" si="481"/>
        <v>1</v>
      </c>
      <c r="Y1958" s="9">
        <f t="shared" si="482"/>
        <v>0</v>
      </c>
      <c r="Z1958" s="9">
        <f t="shared" si="483"/>
        <v>0</v>
      </c>
      <c r="AA1958" s="9">
        <f t="shared" si="484"/>
        <v>0</v>
      </c>
      <c r="AB1958" s="9">
        <f t="shared" si="485"/>
        <v>0</v>
      </c>
      <c r="AC1958" s="9">
        <f t="shared" si="486"/>
        <v>0</v>
      </c>
      <c r="AD1958" s="9">
        <f t="shared" si="487"/>
        <v>1</v>
      </c>
    </row>
    <row r="1959" spans="1:30" x14ac:dyDescent="0.35">
      <c r="A1959" s="5">
        <v>1958</v>
      </c>
      <c r="B1959" s="3" t="s">
        <v>69</v>
      </c>
      <c r="C1959" s="11">
        <v>19</v>
      </c>
      <c r="D1959" s="8">
        <v>14.5</v>
      </c>
      <c r="E1959" s="11">
        <v>0</v>
      </c>
      <c r="F1959" s="11">
        <v>5</v>
      </c>
      <c r="G1959" s="11">
        <v>0</v>
      </c>
      <c r="H1959" s="8">
        <v>4414000</v>
      </c>
      <c r="I1959" s="8">
        <v>4414000</v>
      </c>
      <c r="J1959" s="8">
        <v>208000</v>
      </c>
      <c r="K1959" s="8">
        <v>1766000</v>
      </c>
      <c r="L1959" s="8">
        <v>2290000</v>
      </c>
      <c r="M1959" s="8">
        <v>4056000</v>
      </c>
      <c r="N1959" s="8">
        <v>72508000</v>
      </c>
      <c r="O1959" s="8">
        <v>10.5967</v>
      </c>
      <c r="P1959" s="9">
        <f t="shared" si="473"/>
        <v>1</v>
      </c>
      <c r="Q1959" s="9">
        <f t="shared" si="474"/>
        <v>4.7122791119166292E-2</v>
      </c>
      <c r="R1959" s="9">
        <f t="shared" si="475"/>
        <v>0.40009062075215224</v>
      </c>
      <c r="S1959" s="9">
        <f t="shared" si="476"/>
        <v>0.51880380607159038</v>
      </c>
      <c r="T1959" s="9">
        <f t="shared" si="477"/>
        <v>0.91889442682374267</v>
      </c>
      <c r="U1959" s="9">
        <f t="shared" si="478"/>
        <v>16.426823742637065</v>
      </c>
      <c r="V1959" s="9">
        <f t="shared" si="479"/>
        <v>0</v>
      </c>
      <c r="W1959" s="9">
        <f t="shared" si="480"/>
        <v>0</v>
      </c>
      <c r="X1959" s="9">
        <f t="shared" si="481"/>
        <v>1</v>
      </c>
      <c r="Y1959" s="9">
        <f t="shared" si="482"/>
        <v>0</v>
      </c>
      <c r="Z1959" s="9">
        <f t="shared" si="483"/>
        <v>0</v>
      </c>
      <c r="AA1959" s="9">
        <f t="shared" si="484"/>
        <v>0</v>
      </c>
      <c r="AB1959" s="9">
        <f t="shared" si="485"/>
        <v>0</v>
      </c>
      <c r="AC1959" s="9">
        <f t="shared" si="486"/>
        <v>0</v>
      </c>
      <c r="AD1959" s="9">
        <f t="shared" si="487"/>
        <v>1</v>
      </c>
    </row>
    <row r="1960" spans="1:30" x14ac:dyDescent="0.35">
      <c r="A1960" s="5">
        <v>1959</v>
      </c>
      <c r="B1960" s="3" t="s">
        <v>70</v>
      </c>
      <c r="C1960" s="11">
        <v>19</v>
      </c>
      <c r="D1960" s="8">
        <v>1</v>
      </c>
      <c r="E1960" s="11">
        <v>0</v>
      </c>
      <c r="F1960" s="11">
        <v>5</v>
      </c>
      <c r="G1960" s="11">
        <v>0</v>
      </c>
      <c r="H1960" s="8">
        <v>9240000</v>
      </c>
      <c r="I1960" s="8">
        <v>10120000</v>
      </c>
      <c r="J1960" s="8">
        <v>-281000</v>
      </c>
      <c r="K1960" s="8"/>
      <c r="L1960" s="8">
        <v>10391000</v>
      </c>
      <c r="M1960" s="8">
        <v>10391000</v>
      </c>
      <c r="N1960" s="8">
        <v>86000</v>
      </c>
      <c r="O1960" s="8">
        <v>1.7000000000000001E-2</v>
      </c>
      <c r="P1960" s="9">
        <f t="shared" si="473"/>
        <v>0.91304347826086951</v>
      </c>
      <c r="Q1960" s="9">
        <f t="shared" si="474"/>
        <v>-2.7766798418972331E-2</v>
      </c>
      <c r="R1960" s="9">
        <f t="shared" si="475"/>
        <v>0</v>
      </c>
      <c r="S1960" s="9">
        <f t="shared" si="476"/>
        <v>1.0267786561264822</v>
      </c>
      <c r="T1960" s="9">
        <f t="shared" si="477"/>
        <v>1.0267786561264822</v>
      </c>
      <c r="U1960" s="9">
        <f t="shared" si="478"/>
        <v>8.4980237154150193E-3</v>
      </c>
      <c r="V1960" s="9">
        <f t="shared" si="479"/>
        <v>0</v>
      </c>
      <c r="W1960" s="9">
        <f t="shared" si="480"/>
        <v>0</v>
      </c>
      <c r="X1960" s="9">
        <f t="shared" si="481"/>
        <v>1</v>
      </c>
      <c r="Y1960" s="9">
        <f t="shared" si="482"/>
        <v>0</v>
      </c>
      <c r="Z1960" s="9">
        <f t="shared" si="483"/>
        <v>0</v>
      </c>
      <c r="AA1960" s="9">
        <f t="shared" si="484"/>
        <v>0</v>
      </c>
      <c r="AB1960" s="9">
        <f t="shared" si="485"/>
        <v>0</v>
      </c>
      <c r="AC1960" s="9">
        <f t="shared" si="486"/>
        <v>0</v>
      </c>
      <c r="AD1960" s="9">
        <f t="shared" si="487"/>
        <v>1</v>
      </c>
    </row>
    <row r="1961" spans="1:30" x14ac:dyDescent="0.35">
      <c r="A1961" s="5">
        <v>1960</v>
      </c>
      <c r="B1961" s="3" t="s">
        <v>1321</v>
      </c>
      <c r="C1961" s="11">
        <v>19</v>
      </c>
      <c r="D1961" s="8">
        <v>4.5</v>
      </c>
      <c r="E1961" s="11">
        <v>0</v>
      </c>
      <c r="F1961" s="11">
        <v>5</v>
      </c>
      <c r="G1961" s="11">
        <v>0</v>
      </c>
      <c r="H1961" s="8">
        <v>53000</v>
      </c>
      <c r="I1961" s="8">
        <v>53000</v>
      </c>
      <c r="J1961" s="8">
        <v>-1638000</v>
      </c>
      <c r="K1961" s="8">
        <v>500000</v>
      </c>
      <c r="L1961" s="8">
        <v>1191000</v>
      </c>
      <c r="M1961" s="8">
        <v>1691000</v>
      </c>
      <c r="N1961" s="8">
        <v>1085000</v>
      </c>
      <c r="O1961" s="8">
        <v>1.2558</v>
      </c>
      <c r="P1961" s="9">
        <f t="shared" si="473"/>
        <v>1</v>
      </c>
      <c r="Q1961" s="9">
        <f t="shared" si="474"/>
        <v>-30.90566037735849</v>
      </c>
      <c r="R1961" s="9">
        <f t="shared" si="475"/>
        <v>9.433962264150944</v>
      </c>
      <c r="S1961" s="9">
        <f t="shared" si="476"/>
        <v>22.471698113207548</v>
      </c>
      <c r="T1961" s="9">
        <f t="shared" si="477"/>
        <v>31.90566037735849</v>
      </c>
      <c r="U1961" s="9">
        <f t="shared" si="478"/>
        <v>20.471698113207548</v>
      </c>
      <c r="V1961" s="9">
        <f t="shared" si="479"/>
        <v>0</v>
      </c>
      <c r="W1961" s="9">
        <f t="shared" si="480"/>
        <v>0</v>
      </c>
      <c r="X1961" s="9">
        <f t="shared" si="481"/>
        <v>1</v>
      </c>
      <c r="Y1961" s="9">
        <f t="shared" si="482"/>
        <v>0</v>
      </c>
      <c r="Z1961" s="9">
        <f t="shared" si="483"/>
        <v>0</v>
      </c>
      <c r="AA1961" s="9">
        <f t="shared" si="484"/>
        <v>0</v>
      </c>
      <c r="AB1961" s="9">
        <f t="shared" si="485"/>
        <v>0</v>
      </c>
      <c r="AC1961" s="9">
        <f t="shared" si="486"/>
        <v>0</v>
      </c>
      <c r="AD1961" s="9">
        <f t="shared" si="487"/>
        <v>1</v>
      </c>
    </row>
    <row r="1962" spans="1:30" x14ac:dyDescent="0.35">
      <c r="A1962" s="5">
        <v>1961</v>
      </c>
      <c r="B1962" s="3" t="s">
        <v>71</v>
      </c>
      <c r="C1962" s="11">
        <v>19</v>
      </c>
      <c r="D1962" s="8">
        <v>24.5</v>
      </c>
      <c r="E1962" s="11">
        <v>0</v>
      </c>
      <c r="F1962" s="11">
        <v>5</v>
      </c>
      <c r="G1962" s="11">
        <v>0</v>
      </c>
      <c r="H1962" s="8">
        <v>27097000</v>
      </c>
      <c r="I1962" s="8">
        <v>53797000</v>
      </c>
      <c r="J1962" s="8">
        <v>41424000</v>
      </c>
      <c r="K1962" s="8">
        <v>7057000</v>
      </c>
      <c r="L1962" s="8">
        <v>4688000</v>
      </c>
      <c r="M1962" s="8">
        <v>11745000</v>
      </c>
      <c r="N1962" s="8">
        <v>56229000</v>
      </c>
      <c r="O1962" s="8">
        <v>1.0470999999999999</v>
      </c>
      <c r="P1962" s="9">
        <f t="shared" si="473"/>
        <v>0.50368979682881942</v>
      </c>
      <c r="Q1962" s="9">
        <f t="shared" si="474"/>
        <v>0.77000576240310803</v>
      </c>
      <c r="R1962" s="9">
        <f t="shared" si="475"/>
        <v>0.13117831849359629</v>
      </c>
      <c r="S1962" s="9">
        <f t="shared" si="476"/>
        <v>8.71424057103556E-2</v>
      </c>
      <c r="T1962" s="9">
        <f t="shared" si="477"/>
        <v>0.2183207242039519</v>
      </c>
      <c r="U1962" s="9">
        <f t="shared" si="478"/>
        <v>1.0452069818019591</v>
      </c>
      <c r="V1962" s="9">
        <f t="shared" si="479"/>
        <v>0</v>
      </c>
      <c r="W1962" s="9">
        <f t="shared" si="480"/>
        <v>0</v>
      </c>
      <c r="X1962" s="9">
        <f t="shared" si="481"/>
        <v>1</v>
      </c>
      <c r="Y1962" s="9">
        <f t="shared" si="482"/>
        <v>0</v>
      </c>
      <c r="Z1962" s="9">
        <f t="shared" si="483"/>
        <v>0</v>
      </c>
      <c r="AA1962" s="9">
        <f t="shared" si="484"/>
        <v>0</v>
      </c>
      <c r="AB1962" s="9">
        <f t="shared" si="485"/>
        <v>0</v>
      </c>
      <c r="AC1962" s="9">
        <f t="shared" si="486"/>
        <v>0</v>
      </c>
      <c r="AD1962" s="9">
        <f t="shared" si="487"/>
        <v>1</v>
      </c>
    </row>
    <row r="1963" spans="1:30" x14ac:dyDescent="0.35">
      <c r="A1963" s="5">
        <v>1962</v>
      </c>
      <c r="B1963" s="3" t="s">
        <v>1322</v>
      </c>
      <c r="C1963" s="11">
        <v>19</v>
      </c>
      <c r="D1963" s="8">
        <v>10</v>
      </c>
      <c r="E1963" s="11">
        <v>0</v>
      </c>
      <c r="F1963" s="11">
        <v>5</v>
      </c>
      <c r="G1963" s="11">
        <v>0</v>
      </c>
      <c r="H1963" s="8">
        <v>9945000</v>
      </c>
      <c r="I1963" s="8">
        <v>11747000</v>
      </c>
      <c r="J1963" s="8">
        <v>701000</v>
      </c>
      <c r="K1963" s="8">
        <v>6918000</v>
      </c>
      <c r="L1963" s="8">
        <v>4113000</v>
      </c>
      <c r="M1963" s="8">
        <v>11031000</v>
      </c>
      <c r="N1963" s="8">
        <v>9978000</v>
      </c>
      <c r="O1963" s="8">
        <v>0.89839999999999998</v>
      </c>
      <c r="P1963" s="9">
        <f t="shared" si="473"/>
        <v>0.84659913169319823</v>
      </c>
      <c r="Q1963" s="9">
        <f t="shared" si="474"/>
        <v>5.9674810589937857E-2</v>
      </c>
      <c r="R1963" s="9">
        <f t="shared" si="475"/>
        <v>0.5889163190601856</v>
      </c>
      <c r="S1963" s="9">
        <f t="shared" si="476"/>
        <v>0.35013194858261681</v>
      </c>
      <c r="T1963" s="9">
        <f t="shared" si="477"/>
        <v>0.93904826764280247</v>
      </c>
      <c r="U1963" s="9">
        <f t="shared" si="478"/>
        <v>0.84940835958116967</v>
      </c>
      <c r="V1963" s="9">
        <f t="shared" si="479"/>
        <v>0</v>
      </c>
      <c r="W1963" s="9">
        <f t="shared" si="480"/>
        <v>0</v>
      </c>
      <c r="X1963" s="9">
        <f t="shared" si="481"/>
        <v>1</v>
      </c>
      <c r="Y1963" s="9">
        <f t="shared" si="482"/>
        <v>0</v>
      </c>
      <c r="Z1963" s="9">
        <f t="shared" si="483"/>
        <v>0</v>
      </c>
      <c r="AA1963" s="9">
        <f t="shared" si="484"/>
        <v>0</v>
      </c>
      <c r="AB1963" s="9">
        <f t="shared" si="485"/>
        <v>0</v>
      </c>
      <c r="AC1963" s="9">
        <f t="shared" si="486"/>
        <v>0</v>
      </c>
      <c r="AD1963" s="9">
        <f t="shared" si="487"/>
        <v>1</v>
      </c>
    </row>
    <row r="1964" spans="1:30" x14ac:dyDescent="0.35">
      <c r="A1964" s="5">
        <v>1963</v>
      </c>
      <c r="B1964" s="3" t="s">
        <v>72</v>
      </c>
      <c r="C1964" s="11">
        <v>19</v>
      </c>
      <c r="D1964" s="8">
        <v>13</v>
      </c>
      <c r="E1964" s="11">
        <v>0</v>
      </c>
      <c r="F1964" s="11">
        <v>5</v>
      </c>
      <c r="G1964" s="11">
        <v>0</v>
      </c>
      <c r="H1964" s="8">
        <v>7472000</v>
      </c>
      <c r="I1964" s="8">
        <v>14570000</v>
      </c>
      <c r="J1964" s="8">
        <v>2518000</v>
      </c>
      <c r="K1964" s="8">
        <v>6000000</v>
      </c>
      <c r="L1964" s="8">
        <v>1218000</v>
      </c>
      <c r="M1964" s="8">
        <v>7218000</v>
      </c>
      <c r="N1964" s="8">
        <v>21790000</v>
      </c>
      <c r="O1964" s="8">
        <v>1.4428000000000001</v>
      </c>
      <c r="P1964" s="9">
        <f t="shared" si="473"/>
        <v>0.51283459162663003</v>
      </c>
      <c r="Q1964" s="9">
        <f t="shared" si="474"/>
        <v>0.17282086479066575</v>
      </c>
      <c r="R1964" s="9">
        <f t="shared" si="475"/>
        <v>0.41180507892930679</v>
      </c>
      <c r="S1964" s="9">
        <f t="shared" si="476"/>
        <v>8.3596431022649284E-2</v>
      </c>
      <c r="T1964" s="9">
        <f t="shared" si="477"/>
        <v>0.49540150995195609</v>
      </c>
      <c r="U1964" s="9">
        <f t="shared" si="478"/>
        <v>1.4955387783115992</v>
      </c>
      <c r="V1964" s="9">
        <f t="shared" si="479"/>
        <v>0</v>
      </c>
      <c r="W1964" s="9">
        <f t="shared" si="480"/>
        <v>0</v>
      </c>
      <c r="X1964" s="9">
        <f t="shared" si="481"/>
        <v>1</v>
      </c>
      <c r="Y1964" s="9">
        <f t="shared" si="482"/>
        <v>0</v>
      </c>
      <c r="Z1964" s="9">
        <f t="shared" si="483"/>
        <v>0</v>
      </c>
      <c r="AA1964" s="9">
        <f t="shared" si="484"/>
        <v>0</v>
      </c>
      <c r="AB1964" s="9">
        <f t="shared" si="485"/>
        <v>0</v>
      </c>
      <c r="AC1964" s="9">
        <f t="shared" si="486"/>
        <v>0</v>
      </c>
      <c r="AD1964" s="9">
        <f t="shared" si="487"/>
        <v>1</v>
      </c>
    </row>
    <row r="1965" spans="1:30" ht="29" x14ac:dyDescent="0.35">
      <c r="A1965" s="5">
        <v>1964</v>
      </c>
      <c r="B1965" s="3" t="s">
        <v>73</v>
      </c>
      <c r="C1965" s="11">
        <v>19</v>
      </c>
      <c r="D1965" s="8">
        <v>5</v>
      </c>
      <c r="E1965" s="11">
        <v>0</v>
      </c>
      <c r="F1965" s="11">
        <v>5</v>
      </c>
      <c r="G1965" s="11">
        <v>0</v>
      </c>
      <c r="H1965" s="8">
        <v>6035000</v>
      </c>
      <c r="I1965" s="8">
        <v>16195000</v>
      </c>
      <c r="J1965" s="8">
        <v>1848000</v>
      </c>
      <c r="K1965" s="8">
        <v>13119000</v>
      </c>
      <c r="L1965" s="8">
        <v>228000</v>
      </c>
      <c r="M1965" s="8">
        <v>13347000</v>
      </c>
      <c r="N1965" s="8">
        <v>2390000</v>
      </c>
      <c r="O1965" s="8">
        <v>0.14799999999999999</v>
      </c>
      <c r="P1965" s="9">
        <f t="shared" si="473"/>
        <v>0.37264587835751778</v>
      </c>
      <c r="Q1965" s="9">
        <f t="shared" si="474"/>
        <v>0.1141092929916641</v>
      </c>
      <c r="R1965" s="9">
        <f t="shared" si="475"/>
        <v>0.81006483482556346</v>
      </c>
      <c r="S1965" s="9">
        <f t="shared" si="476"/>
        <v>1.4078419265205311E-2</v>
      </c>
      <c r="T1965" s="9">
        <f t="shared" si="477"/>
        <v>0.82414325409076872</v>
      </c>
      <c r="U1965" s="9">
        <f t="shared" si="478"/>
        <v>0.1475764124729855</v>
      </c>
      <c r="V1965" s="9">
        <f t="shared" si="479"/>
        <v>0</v>
      </c>
      <c r="W1965" s="9">
        <f t="shared" si="480"/>
        <v>0</v>
      </c>
      <c r="X1965" s="9">
        <f t="shared" si="481"/>
        <v>1</v>
      </c>
      <c r="Y1965" s="9">
        <f t="shared" si="482"/>
        <v>0</v>
      </c>
      <c r="Z1965" s="9">
        <f t="shared" si="483"/>
        <v>0</v>
      </c>
      <c r="AA1965" s="9">
        <f t="shared" si="484"/>
        <v>0</v>
      </c>
      <c r="AB1965" s="9">
        <f t="shared" si="485"/>
        <v>0</v>
      </c>
      <c r="AC1965" s="9">
        <f t="shared" si="486"/>
        <v>0</v>
      </c>
      <c r="AD1965" s="9">
        <f t="shared" si="487"/>
        <v>1</v>
      </c>
    </row>
    <row r="1966" spans="1:30" x14ac:dyDescent="0.35">
      <c r="A1966" s="5">
        <v>1965</v>
      </c>
      <c r="B1966" s="3" t="s">
        <v>1323</v>
      </c>
      <c r="C1966" s="11">
        <v>19</v>
      </c>
      <c r="D1966" s="8">
        <v>8</v>
      </c>
      <c r="E1966" s="11">
        <v>0</v>
      </c>
      <c r="F1966" s="11">
        <v>5</v>
      </c>
      <c r="G1966" s="11">
        <v>0</v>
      </c>
      <c r="H1966" s="8">
        <v>2833076000</v>
      </c>
      <c r="I1966" s="8">
        <v>4575458000</v>
      </c>
      <c r="J1966" s="8">
        <v>213886000</v>
      </c>
      <c r="K1966" s="8">
        <v>1616717000</v>
      </c>
      <c r="L1966" s="8">
        <v>2743855000</v>
      </c>
      <c r="M1966" s="8">
        <v>4360572000</v>
      </c>
      <c r="N1966" s="8">
        <v>7566104000</v>
      </c>
      <c r="O1966" s="8">
        <v>1.6811</v>
      </c>
      <c r="P1966" s="9">
        <f t="shared" si="473"/>
        <v>0.61918959806865237</v>
      </c>
      <c r="Q1966" s="9">
        <f t="shared" si="474"/>
        <v>4.6746358506623821E-2</v>
      </c>
      <c r="R1966" s="9">
        <f t="shared" si="475"/>
        <v>0.35334539187115255</v>
      </c>
      <c r="S1966" s="9">
        <f t="shared" si="476"/>
        <v>0.59968969226687252</v>
      </c>
      <c r="T1966" s="9">
        <f t="shared" si="477"/>
        <v>0.95303508413802507</v>
      </c>
      <c r="U1966" s="9">
        <f t="shared" si="478"/>
        <v>1.6536276805513241</v>
      </c>
      <c r="V1966" s="9">
        <f t="shared" si="479"/>
        <v>0</v>
      </c>
      <c r="W1966" s="9">
        <f t="shared" si="480"/>
        <v>0</v>
      </c>
      <c r="X1966" s="9">
        <f t="shared" si="481"/>
        <v>1</v>
      </c>
      <c r="Y1966" s="9">
        <f t="shared" si="482"/>
        <v>0</v>
      </c>
      <c r="Z1966" s="9">
        <f t="shared" si="483"/>
        <v>0</v>
      </c>
      <c r="AA1966" s="9">
        <f t="shared" si="484"/>
        <v>0</v>
      </c>
      <c r="AB1966" s="9">
        <f t="shared" si="485"/>
        <v>0</v>
      </c>
      <c r="AC1966" s="9">
        <f t="shared" si="486"/>
        <v>0</v>
      </c>
      <c r="AD1966" s="9">
        <f t="shared" si="487"/>
        <v>1</v>
      </c>
    </row>
    <row r="1967" spans="1:30" x14ac:dyDescent="0.35">
      <c r="A1967" s="5">
        <v>1966</v>
      </c>
      <c r="B1967" s="3" t="s">
        <v>74</v>
      </c>
      <c r="C1967" s="11">
        <v>19</v>
      </c>
      <c r="D1967" s="8">
        <v>9.5</v>
      </c>
      <c r="E1967" s="11">
        <v>0</v>
      </c>
      <c r="F1967" s="11">
        <v>5</v>
      </c>
      <c r="G1967" s="11">
        <v>0</v>
      </c>
      <c r="H1967" s="8">
        <v>9545000</v>
      </c>
      <c r="I1967" s="8">
        <v>9610000</v>
      </c>
      <c r="J1967" s="8"/>
      <c r="K1967" s="8">
        <v>7921000</v>
      </c>
      <c r="L1967" s="8">
        <v>487000</v>
      </c>
      <c r="M1967" s="8">
        <v>8408000</v>
      </c>
      <c r="N1967" s="8">
        <v>14681000</v>
      </c>
      <c r="O1967" s="8">
        <v>1.6373</v>
      </c>
      <c r="P1967" s="9">
        <f t="shared" si="473"/>
        <v>0.99323621227887615</v>
      </c>
      <c r="Q1967" s="9">
        <f t="shared" si="474"/>
        <v>0</v>
      </c>
      <c r="R1967" s="9">
        <f t="shared" si="475"/>
        <v>0.8242455775234131</v>
      </c>
      <c r="S1967" s="9">
        <f t="shared" si="476"/>
        <v>5.0676378772112382E-2</v>
      </c>
      <c r="T1967" s="9">
        <f t="shared" si="477"/>
        <v>0.87492195629552549</v>
      </c>
      <c r="U1967" s="9">
        <f t="shared" si="478"/>
        <v>1.5276795005202914</v>
      </c>
      <c r="V1967" s="9">
        <f t="shared" si="479"/>
        <v>0</v>
      </c>
      <c r="W1967" s="9">
        <f t="shared" si="480"/>
        <v>0</v>
      </c>
      <c r="X1967" s="9">
        <f t="shared" si="481"/>
        <v>1</v>
      </c>
      <c r="Y1967" s="9">
        <f t="shared" si="482"/>
        <v>0</v>
      </c>
      <c r="Z1967" s="9">
        <f t="shared" si="483"/>
        <v>0</v>
      </c>
      <c r="AA1967" s="9">
        <f t="shared" si="484"/>
        <v>0</v>
      </c>
      <c r="AB1967" s="9">
        <f t="shared" si="485"/>
        <v>0</v>
      </c>
      <c r="AC1967" s="9">
        <f t="shared" si="486"/>
        <v>0</v>
      </c>
      <c r="AD1967" s="9">
        <f t="shared" si="487"/>
        <v>1</v>
      </c>
    </row>
    <row r="1968" spans="1:30" x14ac:dyDescent="0.35">
      <c r="A1968" s="5">
        <v>1967</v>
      </c>
      <c r="B1968" s="3" t="s">
        <v>75</v>
      </c>
      <c r="C1968" s="11">
        <v>19</v>
      </c>
      <c r="D1968" s="8">
        <v>18</v>
      </c>
      <c r="E1968" s="11">
        <v>0</v>
      </c>
      <c r="F1968" s="11">
        <v>5</v>
      </c>
      <c r="G1968" s="11">
        <v>0</v>
      </c>
      <c r="H1968" s="8">
        <v>37609000</v>
      </c>
      <c r="I1968" s="8">
        <v>45103000</v>
      </c>
      <c r="J1968" s="8">
        <v>37303000</v>
      </c>
      <c r="K1968" s="8">
        <v>6713000</v>
      </c>
      <c r="L1968" s="8">
        <v>1077000</v>
      </c>
      <c r="M1968" s="8">
        <v>7790000</v>
      </c>
      <c r="N1968" s="8">
        <v>10172000</v>
      </c>
      <c r="O1968" s="8">
        <v>0.23580000000000001</v>
      </c>
      <c r="P1968" s="9">
        <f t="shared" si="473"/>
        <v>0.83384697248520057</v>
      </c>
      <c r="Q1968" s="9">
        <f t="shared" si="474"/>
        <v>0.82706250138571713</v>
      </c>
      <c r="R1968" s="9">
        <f t="shared" si="475"/>
        <v>0.14883710617918985</v>
      </c>
      <c r="S1968" s="9">
        <f t="shared" si="476"/>
        <v>2.3878677693279827E-2</v>
      </c>
      <c r="T1968" s="9">
        <f t="shared" si="477"/>
        <v>0.17271578387246969</v>
      </c>
      <c r="U1968" s="9">
        <f t="shared" si="478"/>
        <v>0.22552823537236991</v>
      </c>
      <c r="V1968" s="9">
        <f t="shared" si="479"/>
        <v>0</v>
      </c>
      <c r="W1968" s="9">
        <f t="shared" si="480"/>
        <v>0</v>
      </c>
      <c r="X1968" s="9">
        <f t="shared" si="481"/>
        <v>1</v>
      </c>
      <c r="Y1968" s="9">
        <f t="shared" si="482"/>
        <v>0</v>
      </c>
      <c r="Z1968" s="9">
        <f t="shared" si="483"/>
        <v>0</v>
      </c>
      <c r="AA1968" s="9">
        <f t="shared" si="484"/>
        <v>0</v>
      </c>
      <c r="AB1968" s="9">
        <f t="shared" si="485"/>
        <v>0</v>
      </c>
      <c r="AC1968" s="9">
        <f t="shared" si="486"/>
        <v>0</v>
      </c>
      <c r="AD1968" s="9">
        <f t="shared" si="487"/>
        <v>1</v>
      </c>
    </row>
    <row r="1969" spans="1:30" x14ac:dyDescent="0.35">
      <c r="A1969" s="5">
        <v>1968</v>
      </c>
      <c r="B1969" s="3" t="s">
        <v>76</v>
      </c>
      <c r="C1969" s="11">
        <v>19</v>
      </c>
      <c r="D1969" s="8">
        <v>9</v>
      </c>
      <c r="E1969" s="11">
        <v>0</v>
      </c>
      <c r="F1969" s="11">
        <v>5</v>
      </c>
      <c r="G1969" s="11">
        <v>0</v>
      </c>
      <c r="H1969" s="8">
        <v>173000</v>
      </c>
      <c r="I1969" s="8">
        <v>173000</v>
      </c>
      <c r="J1969" s="8">
        <v>80000</v>
      </c>
      <c r="K1969" s="8">
        <v>48000</v>
      </c>
      <c r="L1969" s="8">
        <v>35000</v>
      </c>
      <c r="M1969" s="8">
        <v>83000</v>
      </c>
      <c r="N1969" s="8">
        <v>1979000</v>
      </c>
      <c r="O1969" s="8">
        <v>19.889399999999998</v>
      </c>
      <c r="P1969" s="9">
        <f t="shared" si="473"/>
        <v>1</v>
      </c>
      <c r="Q1969" s="9">
        <f t="shared" si="474"/>
        <v>0.46242774566473988</v>
      </c>
      <c r="R1969" s="9">
        <f t="shared" si="475"/>
        <v>0.2774566473988439</v>
      </c>
      <c r="S1969" s="9">
        <f t="shared" si="476"/>
        <v>0.20231213872832371</v>
      </c>
      <c r="T1969" s="9">
        <f t="shared" si="477"/>
        <v>0.47976878612716761</v>
      </c>
      <c r="U1969" s="9">
        <f t="shared" si="478"/>
        <v>11.439306358381502</v>
      </c>
      <c r="V1969" s="9">
        <f t="shared" si="479"/>
        <v>0</v>
      </c>
      <c r="W1969" s="9">
        <f t="shared" si="480"/>
        <v>0</v>
      </c>
      <c r="X1969" s="9">
        <f t="shared" si="481"/>
        <v>1</v>
      </c>
      <c r="Y1969" s="9">
        <f t="shared" si="482"/>
        <v>0</v>
      </c>
      <c r="Z1969" s="9">
        <f t="shared" si="483"/>
        <v>0</v>
      </c>
      <c r="AA1969" s="9">
        <f t="shared" si="484"/>
        <v>0</v>
      </c>
      <c r="AB1969" s="9">
        <f t="shared" si="485"/>
        <v>0</v>
      </c>
      <c r="AC1969" s="9">
        <f t="shared" si="486"/>
        <v>0</v>
      </c>
      <c r="AD1969" s="9">
        <f t="shared" si="487"/>
        <v>1</v>
      </c>
    </row>
    <row r="1970" spans="1:30" x14ac:dyDescent="0.35">
      <c r="A1970" s="5">
        <v>1969</v>
      </c>
      <c r="B1970" s="3" t="s">
        <v>77</v>
      </c>
      <c r="C1970" s="11">
        <v>19</v>
      </c>
      <c r="D1970" s="8">
        <v>2.5</v>
      </c>
      <c r="E1970" s="11">
        <v>0</v>
      </c>
      <c r="F1970" s="11">
        <v>5</v>
      </c>
      <c r="G1970" s="11">
        <v>0</v>
      </c>
      <c r="H1970" s="8">
        <v>523000</v>
      </c>
      <c r="I1970" s="8">
        <v>523000</v>
      </c>
      <c r="J1970" s="8">
        <v>100000</v>
      </c>
      <c r="K1970" s="8">
        <v>219000</v>
      </c>
      <c r="L1970" s="8">
        <v>194000</v>
      </c>
      <c r="M1970" s="8">
        <v>413000</v>
      </c>
      <c r="N1970" s="8">
        <v>2531000</v>
      </c>
      <c r="O1970" s="8">
        <v>4.0724</v>
      </c>
      <c r="P1970" s="9">
        <f t="shared" si="473"/>
        <v>1</v>
      </c>
      <c r="Q1970" s="9">
        <f t="shared" si="474"/>
        <v>0.19120458891013384</v>
      </c>
      <c r="R1970" s="9">
        <f t="shared" si="475"/>
        <v>0.41873804971319312</v>
      </c>
      <c r="S1970" s="9">
        <f t="shared" si="476"/>
        <v>0.37093690248565964</v>
      </c>
      <c r="T1970" s="9">
        <f t="shared" si="477"/>
        <v>0.78967495219885275</v>
      </c>
      <c r="U1970" s="9">
        <f t="shared" si="478"/>
        <v>4.8393881453154872</v>
      </c>
      <c r="V1970" s="9">
        <f t="shared" si="479"/>
        <v>0</v>
      </c>
      <c r="W1970" s="9">
        <f t="shared" si="480"/>
        <v>0</v>
      </c>
      <c r="X1970" s="9">
        <f t="shared" si="481"/>
        <v>1</v>
      </c>
      <c r="Y1970" s="9">
        <f t="shared" si="482"/>
        <v>0</v>
      </c>
      <c r="Z1970" s="9">
        <f t="shared" si="483"/>
        <v>0</v>
      </c>
      <c r="AA1970" s="9">
        <f t="shared" si="484"/>
        <v>0</v>
      </c>
      <c r="AB1970" s="9">
        <f t="shared" si="485"/>
        <v>0</v>
      </c>
      <c r="AC1970" s="9">
        <f t="shared" si="486"/>
        <v>0</v>
      </c>
      <c r="AD1970" s="9">
        <f t="shared" si="487"/>
        <v>1</v>
      </c>
    </row>
    <row r="1971" spans="1:30" x14ac:dyDescent="0.35">
      <c r="A1971" s="5">
        <v>1970</v>
      </c>
      <c r="B1971" s="3" t="s">
        <v>78</v>
      </c>
      <c r="C1971" s="11">
        <v>19</v>
      </c>
      <c r="D1971" s="8">
        <v>29</v>
      </c>
      <c r="E1971" s="11">
        <v>0</v>
      </c>
      <c r="F1971" s="11">
        <v>3</v>
      </c>
      <c r="G1971" s="11">
        <v>0</v>
      </c>
      <c r="H1971" s="8">
        <v>8710000</v>
      </c>
      <c r="I1971" s="8">
        <v>9097000</v>
      </c>
      <c r="J1971" s="8">
        <v>555000</v>
      </c>
      <c r="K1971" s="8">
        <v>106000</v>
      </c>
      <c r="L1971" s="8">
        <v>1372000</v>
      </c>
      <c r="M1971" s="8">
        <v>1478000</v>
      </c>
      <c r="N1971" s="8">
        <v>53124000</v>
      </c>
      <c r="O1971" s="8">
        <v>5.8196000000000003</v>
      </c>
      <c r="P1971" s="9">
        <f t="shared" si="473"/>
        <v>0.95745850280312195</v>
      </c>
      <c r="Q1971" s="9">
        <f t="shared" si="474"/>
        <v>6.1009123886995711E-2</v>
      </c>
      <c r="R1971" s="9">
        <f t="shared" si="475"/>
        <v>1.1652193030669451E-2</v>
      </c>
      <c r="S1971" s="9">
        <f t="shared" si="476"/>
        <v>0.15081895130262724</v>
      </c>
      <c r="T1971" s="9">
        <f t="shared" si="477"/>
        <v>0.16247114433329668</v>
      </c>
      <c r="U1971" s="9">
        <f t="shared" si="478"/>
        <v>5.8397273826536225</v>
      </c>
      <c r="V1971" s="9">
        <f t="shared" si="479"/>
        <v>0</v>
      </c>
      <c r="W1971" s="9">
        <f t="shared" si="480"/>
        <v>0</v>
      </c>
      <c r="X1971" s="9">
        <f t="shared" si="481"/>
        <v>1</v>
      </c>
      <c r="Y1971" s="9">
        <f t="shared" si="482"/>
        <v>0</v>
      </c>
      <c r="Z1971" s="9">
        <f t="shared" si="483"/>
        <v>0</v>
      </c>
      <c r="AA1971" s="9">
        <f t="shared" si="484"/>
        <v>0</v>
      </c>
      <c r="AB1971" s="9">
        <f t="shared" si="485"/>
        <v>1</v>
      </c>
      <c r="AC1971" s="9">
        <f t="shared" si="486"/>
        <v>0</v>
      </c>
      <c r="AD1971" s="9">
        <f t="shared" si="487"/>
        <v>0</v>
      </c>
    </row>
    <row r="1972" spans="1:30" x14ac:dyDescent="0.35">
      <c r="A1972" s="5">
        <v>1971</v>
      </c>
      <c r="B1972" s="3" t="s">
        <v>79</v>
      </c>
      <c r="C1972" s="11">
        <v>19</v>
      </c>
      <c r="D1972" s="8">
        <v>3.5</v>
      </c>
      <c r="E1972" s="11">
        <v>0</v>
      </c>
      <c r="F1972" s="11">
        <v>5</v>
      </c>
      <c r="G1972" s="11">
        <v>0</v>
      </c>
      <c r="H1972" s="8"/>
      <c r="I1972" s="8">
        <v>10000</v>
      </c>
      <c r="J1972" s="8"/>
      <c r="K1972" s="8"/>
      <c r="L1972" s="8"/>
      <c r="M1972" s="8"/>
      <c r="N1972" s="8"/>
      <c r="O1972" s="8"/>
      <c r="P1972" s="9">
        <f t="shared" si="473"/>
        <v>0</v>
      </c>
      <c r="Q1972" s="9">
        <f t="shared" si="474"/>
        <v>0</v>
      </c>
      <c r="R1972" s="9">
        <f t="shared" si="475"/>
        <v>0</v>
      </c>
      <c r="S1972" s="9">
        <f t="shared" si="476"/>
        <v>0</v>
      </c>
      <c r="T1972" s="9">
        <f t="shared" si="477"/>
        <v>0</v>
      </c>
      <c r="U1972" s="9">
        <f t="shared" si="478"/>
        <v>0</v>
      </c>
      <c r="V1972" s="9">
        <f t="shared" si="479"/>
        <v>0</v>
      </c>
      <c r="W1972" s="9">
        <f t="shared" si="480"/>
        <v>0</v>
      </c>
      <c r="X1972" s="9">
        <f t="shared" si="481"/>
        <v>1</v>
      </c>
      <c r="Y1972" s="9">
        <f t="shared" si="482"/>
        <v>0</v>
      </c>
      <c r="Z1972" s="9">
        <f t="shared" si="483"/>
        <v>0</v>
      </c>
      <c r="AA1972" s="9">
        <f t="shared" si="484"/>
        <v>0</v>
      </c>
      <c r="AB1972" s="9">
        <f t="shared" si="485"/>
        <v>0</v>
      </c>
      <c r="AC1972" s="9">
        <f t="shared" si="486"/>
        <v>0</v>
      </c>
      <c r="AD1972" s="9">
        <f t="shared" si="487"/>
        <v>1</v>
      </c>
    </row>
    <row r="1973" spans="1:30" x14ac:dyDescent="0.35">
      <c r="A1973" s="5">
        <v>1972</v>
      </c>
      <c r="B1973" s="3" t="s">
        <v>80</v>
      </c>
      <c r="C1973" s="11">
        <v>19</v>
      </c>
      <c r="D1973" s="8">
        <v>15.5</v>
      </c>
      <c r="E1973" s="11">
        <v>0</v>
      </c>
      <c r="F1973" s="11">
        <v>5</v>
      </c>
      <c r="G1973" s="11">
        <v>0</v>
      </c>
      <c r="H1973" s="8">
        <v>70755000</v>
      </c>
      <c r="I1973" s="8">
        <v>73705000</v>
      </c>
      <c r="J1973" s="8"/>
      <c r="K1973" s="8"/>
      <c r="L1973" s="8">
        <v>17722000</v>
      </c>
      <c r="M1973" s="8">
        <v>17722000</v>
      </c>
      <c r="N1973" s="8">
        <v>410149000</v>
      </c>
      <c r="O1973" s="8">
        <v>5.6779000000000002</v>
      </c>
      <c r="P1973" s="9">
        <f t="shared" si="473"/>
        <v>0.95997557831897429</v>
      </c>
      <c r="Q1973" s="9">
        <f t="shared" si="474"/>
        <v>0</v>
      </c>
      <c r="R1973" s="9">
        <f t="shared" si="475"/>
        <v>0</v>
      </c>
      <c r="S1973" s="9">
        <f t="shared" si="476"/>
        <v>0.24044501729869072</v>
      </c>
      <c r="T1973" s="9">
        <f t="shared" si="477"/>
        <v>0.24044501729869072</v>
      </c>
      <c r="U1973" s="9">
        <f t="shared" si="478"/>
        <v>5.5647378061189876</v>
      </c>
      <c r="V1973" s="9">
        <f t="shared" si="479"/>
        <v>0</v>
      </c>
      <c r="W1973" s="9">
        <f t="shared" si="480"/>
        <v>0</v>
      </c>
      <c r="X1973" s="9">
        <f t="shared" si="481"/>
        <v>1</v>
      </c>
      <c r="Y1973" s="9">
        <f t="shared" si="482"/>
        <v>0</v>
      </c>
      <c r="Z1973" s="9">
        <f t="shared" si="483"/>
        <v>0</v>
      </c>
      <c r="AA1973" s="9">
        <f t="shared" si="484"/>
        <v>0</v>
      </c>
      <c r="AB1973" s="9">
        <f t="shared" si="485"/>
        <v>0</v>
      </c>
      <c r="AC1973" s="9">
        <f t="shared" si="486"/>
        <v>0</v>
      </c>
      <c r="AD1973" s="9">
        <f t="shared" si="487"/>
        <v>1</v>
      </c>
    </row>
    <row r="1974" spans="1:30" x14ac:dyDescent="0.35">
      <c r="A1974" s="5">
        <v>1973</v>
      </c>
      <c r="B1974" s="3" t="s">
        <v>81</v>
      </c>
      <c r="C1974" s="11">
        <v>19</v>
      </c>
      <c r="D1974" s="8">
        <v>28</v>
      </c>
      <c r="E1974" s="11">
        <v>0</v>
      </c>
      <c r="F1974" s="11">
        <v>5</v>
      </c>
      <c r="G1974" s="11">
        <v>0</v>
      </c>
      <c r="H1974" s="8">
        <v>7975000</v>
      </c>
      <c r="I1974" s="8">
        <v>10492000</v>
      </c>
      <c r="J1974" s="8">
        <v>10342000</v>
      </c>
      <c r="K1974" s="8"/>
      <c r="L1974" s="8">
        <v>133000</v>
      </c>
      <c r="M1974" s="8">
        <v>133000</v>
      </c>
      <c r="N1974" s="8">
        <v>9211000</v>
      </c>
      <c r="O1974" s="8">
        <v>0.89580000000000004</v>
      </c>
      <c r="P1974" s="9">
        <f t="shared" si="473"/>
        <v>0.76010293556995812</v>
      </c>
      <c r="Q1974" s="9">
        <f t="shared" si="474"/>
        <v>0.98570339306138011</v>
      </c>
      <c r="R1974" s="9">
        <f t="shared" si="475"/>
        <v>0</v>
      </c>
      <c r="S1974" s="9">
        <f t="shared" si="476"/>
        <v>1.2676324818909646E-2</v>
      </c>
      <c r="T1974" s="9">
        <f t="shared" si="477"/>
        <v>1.2676324818909646E-2</v>
      </c>
      <c r="U1974" s="9">
        <f t="shared" si="478"/>
        <v>0.87790697674418605</v>
      </c>
      <c r="V1974" s="9">
        <f t="shared" si="479"/>
        <v>0</v>
      </c>
      <c r="W1974" s="9">
        <f t="shared" si="480"/>
        <v>0</v>
      </c>
      <c r="X1974" s="9">
        <f t="shared" si="481"/>
        <v>1</v>
      </c>
      <c r="Y1974" s="9">
        <f t="shared" si="482"/>
        <v>0</v>
      </c>
      <c r="Z1974" s="9">
        <f t="shared" si="483"/>
        <v>0</v>
      </c>
      <c r="AA1974" s="9">
        <f t="shared" si="484"/>
        <v>0</v>
      </c>
      <c r="AB1974" s="9">
        <f t="shared" si="485"/>
        <v>0</v>
      </c>
      <c r="AC1974" s="9">
        <f t="shared" si="486"/>
        <v>0</v>
      </c>
      <c r="AD1974" s="9">
        <f t="shared" si="487"/>
        <v>1</v>
      </c>
    </row>
    <row r="1975" spans="1:30" ht="29" x14ac:dyDescent="0.35">
      <c r="A1975" s="5">
        <v>1974</v>
      </c>
      <c r="B1975" s="3" t="s">
        <v>82</v>
      </c>
      <c r="C1975" s="11">
        <v>19</v>
      </c>
      <c r="D1975" s="8">
        <v>28</v>
      </c>
      <c r="E1975" s="11">
        <v>0</v>
      </c>
      <c r="F1975" s="11">
        <v>2</v>
      </c>
      <c r="G1975" s="11">
        <v>0</v>
      </c>
      <c r="H1975" s="8">
        <v>16215000</v>
      </c>
      <c r="I1975" s="8">
        <v>43686000</v>
      </c>
      <c r="J1975" s="8"/>
      <c r="K1975" s="8">
        <v>5700000</v>
      </c>
      <c r="L1975" s="8">
        <v>114000</v>
      </c>
      <c r="M1975" s="8">
        <v>5814000</v>
      </c>
      <c r="N1975" s="8">
        <v>61404000</v>
      </c>
      <c r="O1975" s="8">
        <v>1.4634</v>
      </c>
      <c r="P1975" s="9">
        <f t="shared" si="473"/>
        <v>0.3711715423705535</v>
      </c>
      <c r="Q1975" s="9">
        <f t="shared" si="474"/>
        <v>0</v>
      </c>
      <c r="R1975" s="9">
        <f t="shared" si="475"/>
        <v>0.13047658288696606</v>
      </c>
      <c r="S1975" s="9">
        <f t="shared" si="476"/>
        <v>2.6095316577393213E-3</v>
      </c>
      <c r="T1975" s="9">
        <f t="shared" si="477"/>
        <v>0.1330861145447054</v>
      </c>
      <c r="U1975" s="9">
        <f t="shared" si="478"/>
        <v>1.4055761571212746</v>
      </c>
      <c r="V1975" s="9">
        <f t="shared" si="479"/>
        <v>0</v>
      </c>
      <c r="W1975" s="9">
        <f t="shared" si="480"/>
        <v>0</v>
      </c>
      <c r="X1975" s="9">
        <f t="shared" si="481"/>
        <v>1</v>
      </c>
      <c r="Y1975" s="9">
        <f t="shared" si="482"/>
        <v>0</v>
      </c>
      <c r="Z1975" s="9">
        <f t="shared" si="483"/>
        <v>0</v>
      </c>
      <c r="AA1975" s="9">
        <f t="shared" si="484"/>
        <v>1</v>
      </c>
      <c r="AB1975" s="9">
        <f t="shared" si="485"/>
        <v>0</v>
      </c>
      <c r="AC1975" s="9">
        <f t="shared" si="486"/>
        <v>0</v>
      </c>
      <c r="AD1975" s="9">
        <f t="shared" si="487"/>
        <v>0</v>
      </c>
    </row>
    <row r="1976" spans="1:30" ht="29" x14ac:dyDescent="0.35">
      <c r="A1976" s="5">
        <v>1975</v>
      </c>
      <c r="B1976" s="3" t="s">
        <v>83</v>
      </c>
      <c r="C1976" s="11">
        <v>19</v>
      </c>
      <c r="D1976" s="8">
        <v>17.5</v>
      </c>
      <c r="E1976" s="11">
        <v>0</v>
      </c>
      <c r="F1976" s="11">
        <v>5</v>
      </c>
      <c r="G1976" s="11">
        <v>0</v>
      </c>
      <c r="H1976" s="8">
        <v>220165000</v>
      </c>
      <c r="I1976" s="8">
        <v>448431000</v>
      </c>
      <c r="J1976" s="8">
        <v>144900000</v>
      </c>
      <c r="K1976" s="8">
        <v>38042000</v>
      </c>
      <c r="L1976" s="8">
        <v>68489000</v>
      </c>
      <c r="M1976" s="8">
        <v>106531000</v>
      </c>
      <c r="N1976" s="8">
        <v>253822000</v>
      </c>
      <c r="O1976" s="8">
        <v>0.54369999999999996</v>
      </c>
      <c r="P1976" s="9">
        <f t="shared" si="473"/>
        <v>0.4909673952068434</v>
      </c>
      <c r="Q1976" s="9">
        <f t="shared" si="474"/>
        <v>0.32312663486690257</v>
      </c>
      <c r="R1976" s="9">
        <f t="shared" si="475"/>
        <v>8.4833564138072526E-2</v>
      </c>
      <c r="S1976" s="9">
        <f t="shared" si="476"/>
        <v>0.15273029741476393</v>
      </c>
      <c r="T1976" s="9">
        <f t="shared" si="477"/>
        <v>0.23756386155283646</v>
      </c>
      <c r="U1976" s="9">
        <f t="shared" si="478"/>
        <v>0.56602242039466499</v>
      </c>
      <c r="V1976" s="9">
        <f t="shared" si="479"/>
        <v>0</v>
      </c>
      <c r="W1976" s="9">
        <f t="shared" si="480"/>
        <v>0</v>
      </c>
      <c r="X1976" s="9">
        <f t="shared" si="481"/>
        <v>1</v>
      </c>
      <c r="Y1976" s="9">
        <f t="shared" si="482"/>
        <v>0</v>
      </c>
      <c r="Z1976" s="9">
        <f t="shared" si="483"/>
        <v>0</v>
      </c>
      <c r="AA1976" s="9">
        <f t="shared" si="484"/>
        <v>0</v>
      </c>
      <c r="AB1976" s="9">
        <f t="shared" si="485"/>
        <v>0</v>
      </c>
      <c r="AC1976" s="9">
        <f t="shared" si="486"/>
        <v>0</v>
      </c>
      <c r="AD1976" s="9">
        <f t="shared" si="487"/>
        <v>1</v>
      </c>
    </row>
    <row r="1977" spans="1:30" x14ac:dyDescent="0.35">
      <c r="A1977" s="5">
        <v>1976</v>
      </c>
      <c r="B1977" s="3" t="s">
        <v>84</v>
      </c>
      <c r="C1977" s="11">
        <v>19</v>
      </c>
      <c r="D1977" s="8">
        <v>29</v>
      </c>
      <c r="E1977" s="11">
        <v>0</v>
      </c>
      <c r="F1977" s="11">
        <v>2</v>
      </c>
      <c r="G1977" s="11">
        <v>0</v>
      </c>
      <c r="H1977" s="8">
        <v>24116000</v>
      </c>
      <c r="I1977" s="8">
        <v>102517000</v>
      </c>
      <c r="J1977" s="8">
        <v>44581000</v>
      </c>
      <c r="K1977" s="8">
        <v>50370000</v>
      </c>
      <c r="L1977" s="8">
        <v>6953000</v>
      </c>
      <c r="M1977" s="8">
        <v>57323000</v>
      </c>
      <c r="N1977" s="8">
        <v>145558000</v>
      </c>
      <c r="O1977" s="8">
        <v>1.7665</v>
      </c>
      <c r="P1977" s="9">
        <f t="shared" si="473"/>
        <v>0.23523903352614689</v>
      </c>
      <c r="Q1977" s="9">
        <f t="shared" si="474"/>
        <v>0.4348644615039457</v>
      </c>
      <c r="R1977" s="9">
        <f t="shared" si="475"/>
        <v>0.49133314474672496</v>
      </c>
      <c r="S1977" s="9">
        <f t="shared" si="476"/>
        <v>6.7822897665753001E-2</v>
      </c>
      <c r="T1977" s="9">
        <f t="shared" si="477"/>
        <v>0.55915604241247796</v>
      </c>
      <c r="U1977" s="9">
        <f t="shared" si="478"/>
        <v>1.4198425626969187</v>
      </c>
      <c r="V1977" s="9">
        <f t="shared" si="479"/>
        <v>0</v>
      </c>
      <c r="W1977" s="9">
        <f t="shared" si="480"/>
        <v>0</v>
      </c>
      <c r="X1977" s="9">
        <f t="shared" si="481"/>
        <v>1</v>
      </c>
      <c r="Y1977" s="9">
        <f t="shared" si="482"/>
        <v>0</v>
      </c>
      <c r="Z1977" s="9">
        <f t="shared" si="483"/>
        <v>0</v>
      </c>
      <c r="AA1977" s="9">
        <f t="shared" si="484"/>
        <v>1</v>
      </c>
      <c r="AB1977" s="9">
        <f t="shared" si="485"/>
        <v>0</v>
      </c>
      <c r="AC1977" s="9">
        <f t="shared" si="486"/>
        <v>0</v>
      </c>
      <c r="AD1977" s="9">
        <f t="shared" si="487"/>
        <v>0</v>
      </c>
    </row>
    <row r="1978" spans="1:30" x14ac:dyDescent="0.35">
      <c r="A1978" s="5">
        <v>1977</v>
      </c>
      <c r="B1978" s="3" t="s">
        <v>85</v>
      </c>
      <c r="C1978" s="11">
        <v>19</v>
      </c>
      <c r="D1978" s="8">
        <v>12.5</v>
      </c>
      <c r="E1978" s="11">
        <v>0</v>
      </c>
      <c r="F1978" s="11">
        <v>5</v>
      </c>
      <c r="G1978" s="11">
        <v>0</v>
      </c>
      <c r="H1978" s="8">
        <v>17719000</v>
      </c>
      <c r="I1978" s="8">
        <v>21824000</v>
      </c>
      <c r="J1978" s="8">
        <v>9649000</v>
      </c>
      <c r="K1978" s="8">
        <v>4444000</v>
      </c>
      <c r="L1978" s="8">
        <v>7721000</v>
      </c>
      <c r="M1978" s="8">
        <v>12165000</v>
      </c>
      <c r="N1978" s="8">
        <v>6112000</v>
      </c>
      <c r="O1978" s="8">
        <v>0.31900000000000001</v>
      </c>
      <c r="P1978" s="9">
        <f t="shared" si="473"/>
        <v>0.81190432551319647</v>
      </c>
      <c r="Q1978" s="9">
        <f t="shared" si="474"/>
        <v>0.44212793255131966</v>
      </c>
      <c r="R1978" s="9">
        <f t="shared" si="475"/>
        <v>0.20362903225806453</v>
      </c>
      <c r="S1978" s="9">
        <f t="shared" si="476"/>
        <v>0.3537848240469208</v>
      </c>
      <c r="T1978" s="9">
        <f t="shared" si="477"/>
        <v>0.5574138563049853</v>
      </c>
      <c r="U1978" s="9">
        <f t="shared" si="478"/>
        <v>0.28005865102639294</v>
      </c>
      <c r="V1978" s="9">
        <f t="shared" si="479"/>
        <v>0</v>
      </c>
      <c r="W1978" s="9">
        <f t="shared" si="480"/>
        <v>0</v>
      </c>
      <c r="X1978" s="9">
        <f t="shared" si="481"/>
        <v>1</v>
      </c>
      <c r="Y1978" s="9">
        <f t="shared" si="482"/>
        <v>0</v>
      </c>
      <c r="Z1978" s="9">
        <f t="shared" si="483"/>
        <v>0</v>
      </c>
      <c r="AA1978" s="9">
        <f t="shared" si="484"/>
        <v>0</v>
      </c>
      <c r="AB1978" s="9">
        <f t="shared" si="485"/>
        <v>0</v>
      </c>
      <c r="AC1978" s="9">
        <f t="shared" si="486"/>
        <v>0</v>
      </c>
      <c r="AD1978" s="9">
        <f t="shared" si="487"/>
        <v>1</v>
      </c>
    </row>
    <row r="1979" spans="1:30" x14ac:dyDescent="0.35">
      <c r="A1979" s="5">
        <v>1978</v>
      </c>
      <c r="B1979" s="3" t="s">
        <v>86</v>
      </c>
      <c r="C1979" s="11">
        <v>19</v>
      </c>
      <c r="D1979" s="8">
        <v>29</v>
      </c>
      <c r="E1979" s="11">
        <v>0</v>
      </c>
      <c r="F1979" s="11">
        <v>5</v>
      </c>
      <c r="G1979" s="11">
        <v>0</v>
      </c>
      <c r="H1979" s="8">
        <v>8936000</v>
      </c>
      <c r="I1979" s="8">
        <v>9353000</v>
      </c>
      <c r="J1979" s="8">
        <v>6512000</v>
      </c>
      <c r="K1979" s="8">
        <v>832000</v>
      </c>
      <c r="L1979" s="8">
        <v>1779000</v>
      </c>
      <c r="M1979" s="8">
        <v>2611000</v>
      </c>
      <c r="N1979" s="8">
        <v>2133000</v>
      </c>
      <c r="O1979" s="8">
        <v>0.24260000000000001</v>
      </c>
      <c r="P1979" s="9">
        <f t="shared" si="473"/>
        <v>0.95541537474607074</v>
      </c>
      <c r="Q1979" s="9">
        <f t="shared" si="474"/>
        <v>0.69624719341387786</v>
      </c>
      <c r="R1979" s="9">
        <f t="shared" si="475"/>
        <v>8.8955415374746077E-2</v>
      </c>
      <c r="S1979" s="9">
        <f t="shared" si="476"/>
        <v>0.19020635090345345</v>
      </c>
      <c r="T1979" s="9">
        <f t="shared" si="477"/>
        <v>0.2791617662781995</v>
      </c>
      <c r="U1979" s="9">
        <f t="shared" si="478"/>
        <v>0.22805516946434298</v>
      </c>
      <c r="V1979" s="9">
        <f t="shared" si="479"/>
        <v>0</v>
      </c>
      <c r="W1979" s="9">
        <f t="shared" si="480"/>
        <v>0</v>
      </c>
      <c r="X1979" s="9">
        <f t="shared" si="481"/>
        <v>1</v>
      </c>
      <c r="Y1979" s="9">
        <f t="shared" si="482"/>
        <v>0</v>
      </c>
      <c r="Z1979" s="9">
        <f t="shared" si="483"/>
        <v>0</v>
      </c>
      <c r="AA1979" s="9">
        <f t="shared" si="484"/>
        <v>0</v>
      </c>
      <c r="AB1979" s="9">
        <f t="shared" si="485"/>
        <v>0</v>
      </c>
      <c r="AC1979" s="9">
        <f t="shared" si="486"/>
        <v>0</v>
      </c>
      <c r="AD1979" s="9">
        <f t="shared" si="487"/>
        <v>1</v>
      </c>
    </row>
    <row r="1980" spans="1:30" x14ac:dyDescent="0.35">
      <c r="A1980" s="5">
        <v>1979</v>
      </c>
      <c r="B1980" s="3" t="s">
        <v>87</v>
      </c>
      <c r="C1980" s="11">
        <v>19</v>
      </c>
      <c r="D1980" s="8">
        <v>4</v>
      </c>
      <c r="E1980" s="11">
        <v>0</v>
      </c>
      <c r="F1980" s="11">
        <v>5</v>
      </c>
      <c r="G1980" s="11">
        <v>0</v>
      </c>
      <c r="H1980" s="8">
        <v>1151000</v>
      </c>
      <c r="I1980" s="8">
        <v>1151000</v>
      </c>
      <c r="J1980" s="8">
        <v>-54000</v>
      </c>
      <c r="K1980" s="8"/>
      <c r="L1980" s="8">
        <v>1180000</v>
      </c>
      <c r="M1980" s="8">
        <v>1180000</v>
      </c>
      <c r="N1980" s="8"/>
      <c r="O1980" s="8"/>
      <c r="P1980" s="9">
        <f t="shared" si="473"/>
        <v>1</v>
      </c>
      <c r="Q1980" s="9">
        <f t="shared" si="474"/>
        <v>-4.6915725456125108E-2</v>
      </c>
      <c r="R1980" s="9">
        <f t="shared" si="475"/>
        <v>0</v>
      </c>
      <c r="S1980" s="9">
        <f t="shared" si="476"/>
        <v>1.0251954821894005</v>
      </c>
      <c r="T1980" s="9">
        <f t="shared" si="477"/>
        <v>1.0251954821894005</v>
      </c>
      <c r="U1980" s="9">
        <f t="shared" si="478"/>
        <v>0</v>
      </c>
      <c r="V1980" s="9">
        <f t="shared" si="479"/>
        <v>0</v>
      </c>
      <c r="W1980" s="9">
        <f t="shared" si="480"/>
        <v>0</v>
      </c>
      <c r="X1980" s="9">
        <f t="shared" si="481"/>
        <v>1</v>
      </c>
      <c r="Y1980" s="9">
        <f t="shared" si="482"/>
        <v>0</v>
      </c>
      <c r="Z1980" s="9">
        <f t="shared" si="483"/>
        <v>0</v>
      </c>
      <c r="AA1980" s="9">
        <f t="shared" si="484"/>
        <v>0</v>
      </c>
      <c r="AB1980" s="9">
        <f t="shared" si="485"/>
        <v>0</v>
      </c>
      <c r="AC1980" s="9">
        <f t="shared" si="486"/>
        <v>0</v>
      </c>
      <c r="AD1980" s="9">
        <f t="shared" si="487"/>
        <v>1</v>
      </c>
    </row>
    <row r="1981" spans="1:30" x14ac:dyDescent="0.35">
      <c r="A1981" s="5">
        <v>1980</v>
      </c>
      <c r="B1981" s="3" t="s">
        <v>88</v>
      </c>
      <c r="C1981" s="11">
        <v>19</v>
      </c>
      <c r="D1981" s="8">
        <v>3.5</v>
      </c>
      <c r="E1981" s="11">
        <v>0</v>
      </c>
      <c r="F1981" s="11">
        <v>5</v>
      </c>
      <c r="G1981" s="11">
        <v>0</v>
      </c>
      <c r="H1981" s="8">
        <v>36659000</v>
      </c>
      <c r="I1981" s="8">
        <v>38631000</v>
      </c>
      <c r="J1981" s="8">
        <v>4266000</v>
      </c>
      <c r="K1981" s="8">
        <v>16116000</v>
      </c>
      <c r="L1981" s="8">
        <v>18239000</v>
      </c>
      <c r="M1981" s="8">
        <v>34355000</v>
      </c>
      <c r="N1981" s="8">
        <v>83804000</v>
      </c>
      <c r="O1981" s="8">
        <v>2.4738000000000002</v>
      </c>
      <c r="P1981" s="9">
        <f t="shared" si="473"/>
        <v>0.94895291346328081</v>
      </c>
      <c r="Q1981" s="9">
        <f t="shared" si="474"/>
        <v>0.11042944785276074</v>
      </c>
      <c r="R1981" s="9">
        <f t="shared" si="475"/>
        <v>0.41717791411042943</v>
      </c>
      <c r="S1981" s="9">
        <f t="shared" si="476"/>
        <v>0.47213377857161348</v>
      </c>
      <c r="T1981" s="9">
        <f t="shared" si="477"/>
        <v>0.88931169268204291</v>
      </c>
      <c r="U1981" s="9">
        <f t="shared" si="478"/>
        <v>2.1693458621314488</v>
      </c>
      <c r="V1981" s="9">
        <f t="shared" si="479"/>
        <v>0</v>
      </c>
      <c r="W1981" s="9">
        <f t="shared" si="480"/>
        <v>0</v>
      </c>
      <c r="X1981" s="9">
        <f t="shared" si="481"/>
        <v>1</v>
      </c>
      <c r="Y1981" s="9">
        <f t="shared" si="482"/>
        <v>0</v>
      </c>
      <c r="Z1981" s="9">
        <f t="shared" si="483"/>
        <v>0</v>
      </c>
      <c r="AA1981" s="9">
        <f t="shared" si="484"/>
        <v>0</v>
      </c>
      <c r="AB1981" s="9">
        <f t="shared" si="485"/>
        <v>0</v>
      </c>
      <c r="AC1981" s="9">
        <f t="shared" si="486"/>
        <v>0</v>
      </c>
      <c r="AD1981" s="9">
        <f t="shared" si="487"/>
        <v>1</v>
      </c>
    </row>
    <row r="1982" spans="1:30" x14ac:dyDescent="0.35">
      <c r="A1982" s="5">
        <v>1981</v>
      </c>
      <c r="B1982" s="3" t="s">
        <v>89</v>
      </c>
      <c r="C1982" s="11">
        <v>19</v>
      </c>
      <c r="D1982" s="8">
        <v>28</v>
      </c>
      <c r="E1982" s="11">
        <v>0</v>
      </c>
      <c r="F1982" s="11">
        <v>0</v>
      </c>
      <c r="G1982" s="11">
        <v>0</v>
      </c>
      <c r="H1982" s="8">
        <v>107248000</v>
      </c>
      <c r="I1982" s="8">
        <v>134083000</v>
      </c>
      <c r="J1982" s="8">
        <v>36168000</v>
      </c>
      <c r="K1982" s="8">
        <v>940000</v>
      </c>
      <c r="L1982" s="8">
        <v>75413000</v>
      </c>
      <c r="M1982" s="8">
        <v>76353000</v>
      </c>
      <c r="N1982" s="8">
        <v>373902000</v>
      </c>
      <c r="O1982" s="8">
        <v>3.2138</v>
      </c>
      <c r="P1982" s="9">
        <f t="shared" si="473"/>
        <v>0.79986277156686525</v>
      </c>
      <c r="Q1982" s="9">
        <f t="shared" si="474"/>
        <v>0.26974336791390408</v>
      </c>
      <c r="R1982" s="9">
        <f t="shared" si="475"/>
        <v>7.0105829970988119E-3</v>
      </c>
      <c r="S1982" s="9">
        <f t="shared" si="476"/>
        <v>0.56243520804277947</v>
      </c>
      <c r="T1982" s="9">
        <f t="shared" si="477"/>
        <v>0.56944579103987825</v>
      </c>
      <c r="U1982" s="9">
        <f t="shared" si="478"/>
        <v>2.7885861742353617</v>
      </c>
      <c r="V1982" s="9">
        <f t="shared" si="479"/>
        <v>0</v>
      </c>
      <c r="W1982" s="9">
        <f t="shared" si="480"/>
        <v>0</v>
      </c>
      <c r="X1982" s="9">
        <f t="shared" si="481"/>
        <v>1</v>
      </c>
      <c r="Y1982" s="9">
        <f t="shared" si="482"/>
        <v>1</v>
      </c>
      <c r="Z1982" s="9">
        <f t="shared" si="483"/>
        <v>0</v>
      </c>
      <c r="AA1982" s="9">
        <f t="shared" si="484"/>
        <v>0</v>
      </c>
      <c r="AB1982" s="9">
        <f t="shared" si="485"/>
        <v>0</v>
      </c>
      <c r="AC1982" s="9">
        <f t="shared" si="486"/>
        <v>0</v>
      </c>
      <c r="AD1982" s="9">
        <f t="shared" si="487"/>
        <v>0</v>
      </c>
    </row>
    <row r="1983" spans="1:30" x14ac:dyDescent="0.35">
      <c r="A1983" s="5">
        <v>1982</v>
      </c>
      <c r="B1983" s="3" t="s">
        <v>1324</v>
      </c>
      <c r="C1983" s="11">
        <v>19</v>
      </c>
      <c r="D1983" s="8">
        <v>16</v>
      </c>
      <c r="E1983" s="11">
        <v>0</v>
      </c>
      <c r="F1983" s="11">
        <v>5</v>
      </c>
      <c r="G1983" s="11">
        <v>0</v>
      </c>
      <c r="H1983" s="8">
        <v>962000</v>
      </c>
      <c r="I1983" s="8">
        <v>1988000</v>
      </c>
      <c r="J1983" s="8">
        <v>543000</v>
      </c>
      <c r="K1983" s="8">
        <v>479000</v>
      </c>
      <c r="L1983" s="8">
        <v>946000</v>
      </c>
      <c r="M1983" s="8">
        <v>1425000</v>
      </c>
      <c r="N1983" s="8">
        <v>9419000</v>
      </c>
      <c r="O1983" s="8">
        <v>4.3636999999999997</v>
      </c>
      <c r="P1983" s="9">
        <f t="shared" si="473"/>
        <v>0.48390342052313884</v>
      </c>
      <c r="Q1983" s="9">
        <f t="shared" si="474"/>
        <v>0.27313883299798791</v>
      </c>
      <c r="R1983" s="9">
        <f t="shared" si="475"/>
        <v>0.24094567404426559</v>
      </c>
      <c r="S1983" s="9">
        <f t="shared" si="476"/>
        <v>0.47585513078470826</v>
      </c>
      <c r="T1983" s="9">
        <f t="shared" si="477"/>
        <v>0.71680080482897379</v>
      </c>
      <c r="U1983" s="9">
        <f t="shared" si="478"/>
        <v>4.7379275653923543</v>
      </c>
      <c r="V1983" s="9">
        <f t="shared" si="479"/>
        <v>0</v>
      </c>
      <c r="W1983" s="9">
        <f t="shared" si="480"/>
        <v>0</v>
      </c>
      <c r="X1983" s="9">
        <f t="shared" si="481"/>
        <v>1</v>
      </c>
      <c r="Y1983" s="9">
        <f t="shared" si="482"/>
        <v>0</v>
      </c>
      <c r="Z1983" s="9">
        <f t="shared" si="483"/>
        <v>0</v>
      </c>
      <c r="AA1983" s="9">
        <f t="shared" si="484"/>
        <v>0</v>
      </c>
      <c r="AB1983" s="9">
        <f t="shared" si="485"/>
        <v>0</v>
      </c>
      <c r="AC1983" s="9">
        <f t="shared" si="486"/>
        <v>0</v>
      </c>
      <c r="AD1983" s="9">
        <f t="shared" si="487"/>
        <v>1</v>
      </c>
    </row>
    <row r="1984" spans="1:30" x14ac:dyDescent="0.35">
      <c r="A1984" s="5">
        <v>1983</v>
      </c>
      <c r="B1984" s="3" t="s">
        <v>90</v>
      </c>
      <c r="C1984" s="11">
        <v>19</v>
      </c>
      <c r="D1984" s="8">
        <v>3</v>
      </c>
      <c r="E1984" s="11">
        <v>0</v>
      </c>
      <c r="F1984" s="11">
        <v>5</v>
      </c>
      <c r="G1984" s="11">
        <v>0</v>
      </c>
      <c r="H1984" s="8">
        <v>1994000</v>
      </c>
      <c r="I1984" s="8">
        <v>6050000</v>
      </c>
      <c r="J1984" s="8">
        <v>1232000</v>
      </c>
      <c r="K1984" s="8">
        <v>2681000</v>
      </c>
      <c r="L1984" s="8">
        <v>2127000</v>
      </c>
      <c r="M1984" s="8">
        <v>4808000</v>
      </c>
      <c r="N1984" s="8">
        <v>1318000</v>
      </c>
      <c r="O1984" s="8">
        <v>0.22720000000000001</v>
      </c>
      <c r="P1984" s="9">
        <f t="shared" si="473"/>
        <v>0.3295867768595041</v>
      </c>
      <c r="Q1984" s="9">
        <f t="shared" si="474"/>
        <v>0.20363636363636364</v>
      </c>
      <c r="R1984" s="9">
        <f t="shared" si="475"/>
        <v>0.4431404958677686</v>
      </c>
      <c r="S1984" s="9">
        <f t="shared" si="476"/>
        <v>0.35157024793388431</v>
      </c>
      <c r="T1984" s="9">
        <f t="shared" si="477"/>
        <v>0.79471074380165285</v>
      </c>
      <c r="U1984" s="9">
        <f t="shared" si="478"/>
        <v>0.21785123966942149</v>
      </c>
      <c r="V1984" s="9">
        <f t="shared" si="479"/>
        <v>0</v>
      </c>
      <c r="W1984" s="9">
        <f t="shared" si="480"/>
        <v>0</v>
      </c>
      <c r="X1984" s="9">
        <f t="shared" si="481"/>
        <v>1</v>
      </c>
      <c r="Y1984" s="9">
        <f t="shared" si="482"/>
        <v>0</v>
      </c>
      <c r="Z1984" s="9">
        <f t="shared" si="483"/>
        <v>0</v>
      </c>
      <c r="AA1984" s="9">
        <f t="shared" si="484"/>
        <v>0</v>
      </c>
      <c r="AB1984" s="9">
        <f t="shared" si="485"/>
        <v>0</v>
      </c>
      <c r="AC1984" s="9">
        <f t="shared" si="486"/>
        <v>0</v>
      </c>
      <c r="AD1984" s="9">
        <f t="shared" si="487"/>
        <v>1</v>
      </c>
    </row>
    <row r="1985" spans="1:30" x14ac:dyDescent="0.35">
      <c r="A1985" s="5">
        <v>1984</v>
      </c>
      <c r="B1985" s="3" t="s">
        <v>91</v>
      </c>
      <c r="C1985" s="11">
        <v>19</v>
      </c>
      <c r="D1985" s="8">
        <v>16</v>
      </c>
      <c r="E1985" s="11">
        <v>0</v>
      </c>
      <c r="F1985" s="11">
        <v>5</v>
      </c>
      <c r="G1985" s="11">
        <v>0</v>
      </c>
      <c r="H1985" s="8">
        <v>48774000</v>
      </c>
      <c r="I1985" s="8">
        <v>102230000</v>
      </c>
      <c r="J1985" s="8">
        <v>89308000</v>
      </c>
      <c r="K1985" s="8">
        <v>5195000</v>
      </c>
      <c r="L1985" s="8">
        <v>7717000</v>
      </c>
      <c r="M1985" s="8">
        <v>12912000</v>
      </c>
      <c r="N1985" s="8">
        <v>41417000</v>
      </c>
      <c r="O1985" s="8">
        <v>0.43919999999999998</v>
      </c>
      <c r="P1985" s="9">
        <f t="shared" si="473"/>
        <v>0.47710065538491636</v>
      </c>
      <c r="Q1985" s="9">
        <f t="shared" si="474"/>
        <v>0.87359874792135384</v>
      </c>
      <c r="R1985" s="9">
        <f t="shared" si="475"/>
        <v>5.0816785679350482E-2</v>
      </c>
      <c r="S1985" s="9">
        <f t="shared" si="476"/>
        <v>7.5486647755062114E-2</v>
      </c>
      <c r="T1985" s="9">
        <f t="shared" si="477"/>
        <v>0.12630343343441261</v>
      </c>
      <c r="U1985" s="9">
        <f t="shared" si="478"/>
        <v>0.40513547882226353</v>
      </c>
      <c r="V1985" s="9">
        <f t="shared" si="479"/>
        <v>0</v>
      </c>
      <c r="W1985" s="9">
        <f t="shared" si="480"/>
        <v>0</v>
      </c>
      <c r="X1985" s="9">
        <f t="shared" si="481"/>
        <v>1</v>
      </c>
      <c r="Y1985" s="9">
        <f t="shared" si="482"/>
        <v>0</v>
      </c>
      <c r="Z1985" s="9">
        <f t="shared" si="483"/>
        <v>0</v>
      </c>
      <c r="AA1985" s="9">
        <f t="shared" si="484"/>
        <v>0</v>
      </c>
      <c r="AB1985" s="9">
        <f t="shared" si="485"/>
        <v>0</v>
      </c>
      <c r="AC1985" s="9">
        <f t="shared" si="486"/>
        <v>0</v>
      </c>
      <c r="AD1985" s="9">
        <f t="shared" si="487"/>
        <v>1</v>
      </c>
    </row>
    <row r="1986" spans="1:30" x14ac:dyDescent="0.35">
      <c r="A1986" s="5">
        <v>1985</v>
      </c>
      <c r="B1986" s="3" t="s">
        <v>1325</v>
      </c>
      <c r="C1986" s="11">
        <v>19</v>
      </c>
      <c r="D1986" s="8">
        <v>5.5</v>
      </c>
      <c r="E1986" s="11">
        <v>0</v>
      </c>
      <c r="F1986" s="11">
        <v>5</v>
      </c>
      <c r="G1986" s="11">
        <v>0</v>
      </c>
      <c r="H1986" s="8">
        <v>3784000</v>
      </c>
      <c r="I1986" s="8">
        <v>3784000</v>
      </c>
      <c r="J1986" s="8">
        <v>-5852000</v>
      </c>
      <c r="K1986" s="8"/>
      <c r="L1986" s="8">
        <v>9624000</v>
      </c>
      <c r="M1986" s="8">
        <v>9624000</v>
      </c>
      <c r="N1986" s="8">
        <v>3408000</v>
      </c>
      <c r="O1986" s="8">
        <v>0.96120000000000005</v>
      </c>
      <c r="P1986" s="9">
        <f t="shared" si="473"/>
        <v>1</v>
      </c>
      <c r="Q1986" s="9">
        <f t="shared" si="474"/>
        <v>-1.5465116279069768</v>
      </c>
      <c r="R1986" s="9">
        <f t="shared" si="475"/>
        <v>0</v>
      </c>
      <c r="S1986" s="9">
        <f t="shared" si="476"/>
        <v>2.543340380549683</v>
      </c>
      <c r="T1986" s="9">
        <f t="shared" si="477"/>
        <v>2.543340380549683</v>
      </c>
      <c r="U1986" s="9">
        <f t="shared" si="478"/>
        <v>0.90063424947145876</v>
      </c>
      <c r="V1986" s="9">
        <f t="shared" si="479"/>
        <v>0</v>
      </c>
      <c r="W1986" s="9">
        <f t="shared" si="480"/>
        <v>0</v>
      </c>
      <c r="X1986" s="9">
        <f t="shared" si="481"/>
        <v>1</v>
      </c>
      <c r="Y1986" s="9">
        <f t="shared" si="482"/>
        <v>0</v>
      </c>
      <c r="Z1986" s="9">
        <f t="shared" si="483"/>
        <v>0</v>
      </c>
      <c r="AA1986" s="9">
        <f t="shared" si="484"/>
        <v>0</v>
      </c>
      <c r="AB1986" s="9">
        <f t="shared" si="485"/>
        <v>0</v>
      </c>
      <c r="AC1986" s="9">
        <f t="shared" si="486"/>
        <v>0</v>
      </c>
      <c r="AD1986" s="9">
        <f t="shared" si="487"/>
        <v>1</v>
      </c>
    </row>
    <row r="1987" spans="1:30" x14ac:dyDescent="0.35">
      <c r="A1987" s="5">
        <v>1986</v>
      </c>
      <c r="B1987" s="3" t="s">
        <v>92</v>
      </c>
      <c r="C1987" s="11">
        <v>19</v>
      </c>
      <c r="D1987" s="8">
        <v>6</v>
      </c>
      <c r="E1987" s="11">
        <v>0</v>
      </c>
      <c r="F1987" s="11">
        <v>5</v>
      </c>
      <c r="G1987" s="11">
        <v>0</v>
      </c>
      <c r="H1987" s="8">
        <v>743069000</v>
      </c>
      <c r="I1987" s="8">
        <v>909083000</v>
      </c>
      <c r="J1987" s="8">
        <v>15083000</v>
      </c>
      <c r="K1987" s="8">
        <v>245000000</v>
      </c>
      <c r="L1987" s="8">
        <v>648990000</v>
      </c>
      <c r="M1987" s="8">
        <v>893990000</v>
      </c>
      <c r="N1987" s="8">
        <v>1730157000</v>
      </c>
      <c r="O1987" s="8">
        <v>2.5009000000000001</v>
      </c>
      <c r="P1987" s="9">
        <f t="shared" si="473"/>
        <v>0.8173830112321977</v>
      </c>
      <c r="Q1987" s="9">
        <f t="shared" si="474"/>
        <v>1.6591444345565805E-2</v>
      </c>
      <c r="R1987" s="9">
        <f t="shared" si="475"/>
        <v>0.26950234467039863</v>
      </c>
      <c r="S1987" s="9">
        <f t="shared" si="476"/>
        <v>0.71389521088833474</v>
      </c>
      <c r="T1987" s="9">
        <f t="shared" si="477"/>
        <v>0.98339755555873332</v>
      </c>
      <c r="U1987" s="9">
        <f t="shared" si="478"/>
        <v>1.9031892577465424</v>
      </c>
      <c r="V1987" s="9">
        <f t="shared" si="479"/>
        <v>0</v>
      </c>
      <c r="W1987" s="9">
        <f t="shared" si="480"/>
        <v>0</v>
      </c>
      <c r="X1987" s="9">
        <f t="shared" si="481"/>
        <v>1</v>
      </c>
      <c r="Y1987" s="9">
        <f t="shared" si="482"/>
        <v>0</v>
      </c>
      <c r="Z1987" s="9">
        <f t="shared" si="483"/>
        <v>0</v>
      </c>
      <c r="AA1987" s="9">
        <f t="shared" si="484"/>
        <v>0</v>
      </c>
      <c r="AB1987" s="9">
        <f t="shared" si="485"/>
        <v>0</v>
      </c>
      <c r="AC1987" s="9">
        <f t="shared" si="486"/>
        <v>0</v>
      </c>
      <c r="AD1987" s="9">
        <f t="shared" si="487"/>
        <v>1</v>
      </c>
    </row>
    <row r="1988" spans="1:30" x14ac:dyDescent="0.35">
      <c r="A1988" s="5">
        <v>1987</v>
      </c>
      <c r="B1988" s="3" t="s">
        <v>93</v>
      </c>
      <c r="C1988" s="11">
        <v>19</v>
      </c>
      <c r="D1988" s="8">
        <v>14</v>
      </c>
      <c r="E1988" s="11">
        <v>0</v>
      </c>
      <c r="F1988" s="11">
        <v>5</v>
      </c>
      <c r="G1988" s="11">
        <v>0</v>
      </c>
      <c r="H1988" s="8">
        <v>24373000</v>
      </c>
      <c r="I1988" s="8">
        <v>50257000</v>
      </c>
      <c r="J1988" s="8">
        <v>41001000</v>
      </c>
      <c r="K1988" s="8">
        <v>9021000</v>
      </c>
      <c r="L1988" s="8">
        <v>215000</v>
      </c>
      <c r="M1988" s="8">
        <v>9236000</v>
      </c>
      <c r="N1988" s="8">
        <v>75502000</v>
      </c>
      <c r="O1988" s="8">
        <v>1.6315999999999999</v>
      </c>
      <c r="P1988" s="9">
        <f t="shared" si="473"/>
        <v>0.48496726824124003</v>
      </c>
      <c r="Q1988" s="9">
        <f t="shared" si="474"/>
        <v>0.81582665101378915</v>
      </c>
      <c r="R1988" s="9">
        <f t="shared" si="475"/>
        <v>0.17949738344907176</v>
      </c>
      <c r="S1988" s="9">
        <f t="shared" si="476"/>
        <v>4.2780110233400321E-3</v>
      </c>
      <c r="T1988" s="9">
        <f t="shared" si="477"/>
        <v>0.18377539447241181</v>
      </c>
      <c r="U1988" s="9">
        <f t="shared" si="478"/>
        <v>1.5023180850428797</v>
      </c>
      <c r="V1988" s="9">
        <f t="shared" si="479"/>
        <v>0</v>
      </c>
      <c r="W1988" s="9">
        <f t="shared" si="480"/>
        <v>0</v>
      </c>
      <c r="X1988" s="9">
        <f t="shared" si="481"/>
        <v>1</v>
      </c>
      <c r="Y1988" s="9">
        <f t="shared" si="482"/>
        <v>0</v>
      </c>
      <c r="Z1988" s="9">
        <f t="shared" si="483"/>
        <v>0</v>
      </c>
      <c r="AA1988" s="9">
        <f t="shared" si="484"/>
        <v>0</v>
      </c>
      <c r="AB1988" s="9">
        <f t="shared" si="485"/>
        <v>0</v>
      </c>
      <c r="AC1988" s="9">
        <f t="shared" si="486"/>
        <v>0</v>
      </c>
      <c r="AD1988" s="9">
        <f t="shared" si="487"/>
        <v>1</v>
      </c>
    </row>
    <row r="1989" spans="1:30" x14ac:dyDescent="0.35">
      <c r="A1989" s="5">
        <v>1988</v>
      </c>
      <c r="B1989" s="3" t="s">
        <v>1326</v>
      </c>
      <c r="C1989" s="11">
        <v>19</v>
      </c>
      <c r="D1989" s="8">
        <v>21.5</v>
      </c>
      <c r="E1989" s="11">
        <v>0</v>
      </c>
      <c r="F1989" s="11">
        <v>5</v>
      </c>
      <c r="G1989" s="11">
        <v>0</v>
      </c>
      <c r="H1989" s="8">
        <v>16225000</v>
      </c>
      <c r="I1989" s="8">
        <v>16236000</v>
      </c>
      <c r="J1989" s="8">
        <v>2328000</v>
      </c>
      <c r="K1989" s="8">
        <v>4900000</v>
      </c>
      <c r="L1989" s="8">
        <v>8998000</v>
      </c>
      <c r="M1989" s="8">
        <v>13898000</v>
      </c>
      <c r="N1989" s="8">
        <v>58040000</v>
      </c>
      <c r="O1989" s="8">
        <v>2.4443000000000001</v>
      </c>
      <c r="P1989" s="9">
        <f t="shared" si="473"/>
        <v>0.99932249322493227</v>
      </c>
      <c r="Q1989" s="9">
        <f t="shared" si="474"/>
        <v>0.14338507021433849</v>
      </c>
      <c r="R1989" s="9">
        <f t="shared" si="475"/>
        <v>0.30179847253017983</v>
      </c>
      <c r="S1989" s="9">
        <f t="shared" si="476"/>
        <v>0.55420054200542002</v>
      </c>
      <c r="T1989" s="9">
        <f t="shared" si="477"/>
        <v>0.8559990145355999</v>
      </c>
      <c r="U1989" s="9">
        <f t="shared" si="478"/>
        <v>3.5747721113574773</v>
      </c>
      <c r="V1989" s="9">
        <f t="shared" si="479"/>
        <v>0</v>
      </c>
      <c r="W1989" s="9">
        <f t="shared" si="480"/>
        <v>0</v>
      </c>
      <c r="X1989" s="9">
        <f t="shared" si="481"/>
        <v>1</v>
      </c>
      <c r="Y1989" s="9">
        <f t="shared" si="482"/>
        <v>0</v>
      </c>
      <c r="Z1989" s="9">
        <f t="shared" si="483"/>
        <v>0</v>
      </c>
      <c r="AA1989" s="9">
        <f t="shared" si="484"/>
        <v>0</v>
      </c>
      <c r="AB1989" s="9">
        <f t="shared" si="485"/>
        <v>0</v>
      </c>
      <c r="AC1989" s="9">
        <f t="shared" si="486"/>
        <v>0</v>
      </c>
      <c r="AD1989" s="9">
        <f t="shared" si="487"/>
        <v>1</v>
      </c>
    </row>
    <row r="1990" spans="1:30" x14ac:dyDescent="0.35">
      <c r="A1990" s="5">
        <v>1989</v>
      </c>
      <c r="B1990" s="3" t="s">
        <v>94</v>
      </c>
      <c r="C1990" s="11">
        <v>19</v>
      </c>
      <c r="D1990" s="8">
        <v>22.5</v>
      </c>
      <c r="E1990" s="11">
        <v>0</v>
      </c>
      <c r="F1990" s="11">
        <v>5</v>
      </c>
      <c r="G1990" s="11">
        <v>0</v>
      </c>
      <c r="H1990" s="8">
        <v>2689000</v>
      </c>
      <c r="I1990" s="8">
        <v>5469000</v>
      </c>
      <c r="J1990" s="8">
        <v>2458000</v>
      </c>
      <c r="K1990" s="8">
        <v>1200000</v>
      </c>
      <c r="L1990" s="8">
        <v>1272000</v>
      </c>
      <c r="M1990" s="8">
        <v>2472000</v>
      </c>
      <c r="N1990" s="8">
        <v>47259000</v>
      </c>
      <c r="O1990" s="8">
        <v>8.5996000000000006</v>
      </c>
      <c r="P1990" s="9">
        <f t="shared" si="473"/>
        <v>0.49168038032547084</v>
      </c>
      <c r="Q1990" s="9">
        <f t="shared" si="474"/>
        <v>0.44944231120863049</v>
      </c>
      <c r="R1990" s="9">
        <f t="shared" si="475"/>
        <v>0.21941854086670323</v>
      </c>
      <c r="S1990" s="9">
        <f t="shared" si="476"/>
        <v>0.23258365331870542</v>
      </c>
      <c r="T1990" s="9">
        <f t="shared" si="477"/>
        <v>0.45200219418540866</v>
      </c>
      <c r="U1990" s="9">
        <f t="shared" si="478"/>
        <v>8.641250685682941</v>
      </c>
      <c r="V1990" s="9">
        <f t="shared" si="479"/>
        <v>0</v>
      </c>
      <c r="W1990" s="9">
        <f t="shared" si="480"/>
        <v>0</v>
      </c>
      <c r="X1990" s="9">
        <f t="shared" si="481"/>
        <v>1</v>
      </c>
      <c r="Y1990" s="9">
        <f t="shared" si="482"/>
        <v>0</v>
      </c>
      <c r="Z1990" s="9">
        <f t="shared" si="483"/>
        <v>0</v>
      </c>
      <c r="AA1990" s="9">
        <f t="shared" si="484"/>
        <v>0</v>
      </c>
      <c r="AB1990" s="9">
        <f t="shared" si="485"/>
        <v>0</v>
      </c>
      <c r="AC1990" s="9">
        <f t="shared" si="486"/>
        <v>0</v>
      </c>
      <c r="AD1990" s="9">
        <f t="shared" si="487"/>
        <v>1</v>
      </c>
    </row>
    <row r="1991" spans="1:30" x14ac:dyDescent="0.35">
      <c r="A1991" s="5">
        <v>1990</v>
      </c>
      <c r="B1991" s="3" t="s">
        <v>95</v>
      </c>
      <c r="C1991" s="11">
        <v>19</v>
      </c>
      <c r="D1991" s="8">
        <v>6.5</v>
      </c>
      <c r="E1991" s="11">
        <v>0</v>
      </c>
      <c r="F1991" s="11">
        <v>5</v>
      </c>
      <c r="G1991" s="11">
        <v>0</v>
      </c>
      <c r="H1991" s="8">
        <v>432000</v>
      </c>
      <c r="I1991" s="8">
        <v>432000</v>
      </c>
      <c r="J1991" s="8">
        <v>262000</v>
      </c>
      <c r="K1991" s="8">
        <v>133000</v>
      </c>
      <c r="L1991" s="8">
        <v>27000</v>
      </c>
      <c r="M1991" s="8">
        <v>160000</v>
      </c>
      <c r="N1991" s="8">
        <v>7842000</v>
      </c>
      <c r="O1991" s="8">
        <v>21.813600000000001</v>
      </c>
      <c r="P1991" s="9">
        <f t="shared" si="473"/>
        <v>1</v>
      </c>
      <c r="Q1991" s="9">
        <f t="shared" si="474"/>
        <v>0.60648148148148151</v>
      </c>
      <c r="R1991" s="9">
        <f t="shared" si="475"/>
        <v>0.30787037037037035</v>
      </c>
      <c r="S1991" s="9">
        <f t="shared" si="476"/>
        <v>6.25E-2</v>
      </c>
      <c r="T1991" s="9">
        <f t="shared" si="477"/>
        <v>0.37037037037037035</v>
      </c>
      <c r="U1991" s="9">
        <f t="shared" si="478"/>
        <v>18.152777777777779</v>
      </c>
      <c r="V1991" s="9">
        <f t="shared" si="479"/>
        <v>0</v>
      </c>
      <c r="W1991" s="9">
        <f t="shared" si="480"/>
        <v>0</v>
      </c>
      <c r="X1991" s="9">
        <f t="shared" si="481"/>
        <v>1</v>
      </c>
      <c r="Y1991" s="9">
        <f t="shared" si="482"/>
        <v>0</v>
      </c>
      <c r="Z1991" s="9">
        <f t="shared" si="483"/>
        <v>0</v>
      </c>
      <c r="AA1991" s="9">
        <f t="shared" si="484"/>
        <v>0</v>
      </c>
      <c r="AB1991" s="9">
        <f t="shared" si="485"/>
        <v>0</v>
      </c>
      <c r="AC1991" s="9">
        <f t="shared" si="486"/>
        <v>0</v>
      </c>
      <c r="AD1991" s="9">
        <f t="shared" si="487"/>
        <v>1</v>
      </c>
    </row>
    <row r="1992" spans="1:30" x14ac:dyDescent="0.35">
      <c r="A1992" s="5">
        <v>1991</v>
      </c>
      <c r="B1992" s="3" t="s">
        <v>96</v>
      </c>
      <c r="C1992" s="11">
        <v>19</v>
      </c>
      <c r="D1992" s="8">
        <v>13</v>
      </c>
      <c r="E1992" s="11">
        <v>0</v>
      </c>
      <c r="F1992" s="11">
        <v>5</v>
      </c>
      <c r="G1992" s="11">
        <v>0</v>
      </c>
      <c r="H1992" s="8">
        <v>4800000</v>
      </c>
      <c r="I1992" s="8">
        <v>5426000</v>
      </c>
      <c r="J1992" s="8">
        <v>98000</v>
      </c>
      <c r="K1992" s="8">
        <v>5233000</v>
      </c>
      <c r="L1992" s="8">
        <v>75000</v>
      </c>
      <c r="M1992" s="8">
        <v>5308000</v>
      </c>
      <c r="N1992" s="8">
        <v>2665000</v>
      </c>
      <c r="O1992" s="8">
        <v>0.57279999999999998</v>
      </c>
      <c r="P1992" s="9">
        <f t="shared" si="473"/>
        <v>0.88462956137117577</v>
      </c>
      <c r="Q1992" s="9">
        <f t="shared" si="474"/>
        <v>1.806118687799484E-2</v>
      </c>
      <c r="R1992" s="9">
        <f t="shared" si="475"/>
        <v>0.96443051971986726</v>
      </c>
      <c r="S1992" s="9">
        <f t="shared" si="476"/>
        <v>1.3822336896424621E-2</v>
      </c>
      <c r="T1992" s="9">
        <f t="shared" si="477"/>
        <v>0.97825285661629191</v>
      </c>
      <c r="U1992" s="9">
        <f t="shared" si="478"/>
        <v>0.49115370438628825</v>
      </c>
      <c r="V1992" s="9">
        <f t="shared" si="479"/>
        <v>0</v>
      </c>
      <c r="W1992" s="9">
        <f t="shared" si="480"/>
        <v>0</v>
      </c>
      <c r="X1992" s="9">
        <f t="shared" si="481"/>
        <v>1</v>
      </c>
      <c r="Y1992" s="9">
        <f t="shared" si="482"/>
        <v>0</v>
      </c>
      <c r="Z1992" s="9">
        <f t="shared" si="483"/>
        <v>0</v>
      </c>
      <c r="AA1992" s="9">
        <f t="shared" si="484"/>
        <v>0</v>
      </c>
      <c r="AB1992" s="9">
        <f t="shared" si="485"/>
        <v>0</v>
      </c>
      <c r="AC1992" s="9">
        <f t="shared" si="486"/>
        <v>0</v>
      </c>
      <c r="AD1992" s="9">
        <f t="shared" si="487"/>
        <v>1</v>
      </c>
    </row>
    <row r="1993" spans="1:30" x14ac:dyDescent="0.35">
      <c r="A1993" s="5">
        <v>1992</v>
      </c>
      <c r="B1993" s="3" t="s">
        <v>97</v>
      </c>
      <c r="C1993" s="11">
        <v>19</v>
      </c>
      <c r="D1993" s="8">
        <v>6</v>
      </c>
      <c r="E1993" s="11">
        <v>0</v>
      </c>
      <c r="F1993" s="11">
        <v>5</v>
      </c>
      <c r="G1993" s="11">
        <v>0</v>
      </c>
      <c r="H1993" s="8">
        <v>1018306000</v>
      </c>
      <c r="I1993" s="8">
        <v>1032416000</v>
      </c>
      <c r="J1993" s="8">
        <v>89235000</v>
      </c>
      <c r="K1993" s="8">
        <v>537000</v>
      </c>
      <c r="L1993" s="8">
        <v>942634000</v>
      </c>
      <c r="M1993" s="8">
        <v>943171000</v>
      </c>
      <c r="N1993" s="8">
        <v>211316000</v>
      </c>
      <c r="O1993" s="8">
        <v>0.21190000000000001</v>
      </c>
      <c r="P1993" s="9">
        <f t="shared" si="473"/>
        <v>0.98633302854663241</v>
      </c>
      <c r="Q1993" s="9">
        <f t="shared" si="474"/>
        <v>8.6433181973158107E-2</v>
      </c>
      <c r="R1993" s="9">
        <f t="shared" si="475"/>
        <v>5.2013916870718784E-4</v>
      </c>
      <c r="S1993" s="9">
        <f t="shared" si="476"/>
        <v>0.91303699284009543</v>
      </c>
      <c r="T1993" s="9">
        <f t="shared" si="477"/>
        <v>0.91355713200880262</v>
      </c>
      <c r="U1993" s="9">
        <f t="shared" si="478"/>
        <v>0.20468105879800391</v>
      </c>
      <c r="V1993" s="9">
        <f t="shared" si="479"/>
        <v>0</v>
      </c>
      <c r="W1993" s="9">
        <f t="shared" si="480"/>
        <v>0</v>
      </c>
      <c r="X1993" s="9">
        <f t="shared" si="481"/>
        <v>1</v>
      </c>
      <c r="Y1993" s="9">
        <f t="shared" si="482"/>
        <v>0</v>
      </c>
      <c r="Z1993" s="9">
        <f t="shared" si="483"/>
        <v>0</v>
      </c>
      <c r="AA1993" s="9">
        <f t="shared" si="484"/>
        <v>0</v>
      </c>
      <c r="AB1993" s="9">
        <f t="shared" si="485"/>
        <v>0</v>
      </c>
      <c r="AC1993" s="9">
        <f t="shared" si="486"/>
        <v>0</v>
      </c>
      <c r="AD1993" s="9">
        <f t="shared" si="487"/>
        <v>1</v>
      </c>
    </row>
    <row r="1994" spans="1:30" x14ac:dyDescent="0.35">
      <c r="A1994" s="5">
        <v>1993</v>
      </c>
      <c r="B1994" s="3" t="s">
        <v>1327</v>
      </c>
      <c r="C1994" s="11">
        <v>19</v>
      </c>
      <c r="D1994" s="8">
        <v>2</v>
      </c>
      <c r="E1994" s="11">
        <v>0</v>
      </c>
      <c r="F1994" s="11">
        <v>5</v>
      </c>
      <c r="G1994" s="11">
        <v>0</v>
      </c>
      <c r="H1994" s="8">
        <v>4140000</v>
      </c>
      <c r="I1994" s="8">
        <v>9721000</v>
      </c>
      <c r="J1994" s="8">
        <v>-3503000</v>
      </c>
      <c r="K1994" s="8">
        <v>3909000</v>
      </c>
      <c r="L1994" s="8">
        <v>9215000</v>
      </c>
      <c r="M1994" s="8">
        <v>13124000</v>
      </c>
      <c r="N1994" s="8"/>
      <c r="O1994" s="8"/>
      <c r="P1994" s="9">
        <f t="shared" ref="P1994:P2053" si="488">H1994/$I1994</f>
        <v>0.42588211089394096</v>
      </c>
      <c r="Q1994" s="9">
        <f t="shared" ref="Q1994:Q2053" si="489">J1994/$I1994</f>
        <v>-0.36035387305832733</v>
      </c>
      <c r="R1994" s="9">
        <f t="shared" ref="R1994:R2053" si="490">K1994/$I1994</f>
        <v>0.40211912354696017</v>
      </c>
      <c r="S1994" s="9">
        <f t="shared" ref="S1994:S2053" si="491">L1994/$I1994</f>
        <v>0.94794774200185161</v>
      </c>
      <c r="T1994" s="9">
        <f t="shared" ref="T1994:T2053" si="492">M1994/$I1994</f>
        <v>1.3500668655488119</v>
      </c>
      <c r="U1994" s="9">
        <f t="shared" ref="U1994:U2053" si="493">N1994/$I1994</f>
        <v>0</v>
      </c>
      <c r="V1994" s="9">
        <f t="shared" si="479"/>
        <v>0</v>
      </c>
      <c r="W1994" s="9">
        <f t="shared" si="480"/>
        <v>0</v>
      </c>
      <c r="X1994" s="9">
        <f t="shared" si="481"/>
        <v>1</v>
      </c>
      <c r="Y1994" s="9">
        <f t="shared" si="482"/>
        <v>0</v>
      </c>
      <c r="Z1994" s="9">
        <f t="shared" si="483"/>
        <v>0</v>
      </c>
      <c r="AA1994" s="9">
        <f t="shared" si="484"/>
        <v>0</v>
      </c>
      <c r="AB1994" s="9">
        <f t="shared" si="485"/>
        <v>0</v>
      </c>
      <c r="AC1994" s="9">
        <f t="shared" si="486"/>
        <v>0</v>
      </c>
      <c r="AD1994" s="9">
        <f t="shared" si="487"/>
        <v>1</v>
      </c>
    </row>
    <row r="1995" spans="1:30" x14ac:dyDescent="0.35">
      <c r="A1995" s="5">
        <v>1994</v>
      </c>
      <c r="B1995" s="3" t="s">
        <v>99</v>
      </c>
      <c r="C1995" s="11">
        <v>19</v>
      </c>
      <c r="D1995" s="8">
        <v>22.5</v>
      </c>
      <c r="E1995" s="11">
        <v>0</v>
      </c>
      <c r="F1995" s="11">
        <v>5</v>
      </c>
      <c r="G1995" s="11">
        <v>0</v>
      </c>
      <c r="H1995" s="8">
        <v>11225000</v>
      </c>
      <c r="I1995" s="8">
        <v>11225000</v>
      </c>
      <c r="J1995" s="8">
        <v>9456000</v>
      </c>
      <c r="K1995" s="8"/>
      <c r="L1995" s="8">
        <v>1569000</v>
      </c>
      <c r="M1995" s="8">
        <v>1569000</v>
      </c>
      <c r="N1995" s="8">
        <v>20944000</v>
      </c>
      <c r="O1995" s="8">
        <v>1.9138999999999999</v>
      </c>
      <c r="P1995" s="9">
        <f t="shared" si="488"/>
        <v>1</v>
      </c>
      <c r="Q1995" s="9">
        <f t="shared" si="489"/>
        <v>0.84240534521158128</v>
      </c>
      <c r="R1995" s="9">
        <f t="shared" si="490"/>
        <v>0</v>
      </c>
      <c r="S1995" s="9">
        <f t="shared" si="491"/>
        <v>0.13977728285077951</v>
      </c>
      <c r="T1995" s="9">
        <f t="shared" si="492"/>
        <v>0.13977728285077951</v>
      </c>
      <c r="U1995" s="9">
        <f t="shared" si="493"/>
        <v>1.8658351893095768</v>
      </c>
      <c r="V1995" s="9">
        <f t="shared" si="479"/>
        <v>0</v>
      </c>
      <c r="W1995" s="9">
        <f t="shared" si="480"/>
        <v>0</v>
      </c>
      <c r="X1995" s="9">
        <f t="shared" si="481"/>
        <v>1</v>
      </c>
      <c r="Y1995" s="9">
        <f t="shared" si="482"/>
        <v>0</v>
      </c>
      <c r="Z1995" s="9">
        <f t="shared" si="483"/>
        <v>0</v>
      </c>
      <c r="AA1995" s="9">
        <f t="shared" si="484"/>
        <v>0</v>
      </c>
      <c r="AB1995" s="9">
        <f t="shared" si="485"/>
        <v>0</v>
      </c>
      <c r="AC1995" s="9">
        <f t="shared" si="486"/>
        <v>0</v>
      </c>
      <c r="AD1995" s="9">
        <f t="shared" si="487"/>
        <v>1</v>
      </c>
    </row>
    <row r="1996" spans="1:30" x14ac:dyDescent="0.35">
      <c r="A1996" s="5">
        <v>1995</v>
      </c>
      <c r="B1996" s="3" t="s">
        <v>100</v>
      </c>
      <c r="C1996" s="11">
        <v>19</v>
      </c>
      <c r="D1996" s="8">
        <v>14.5</v>
      </c>
      <c r="E1996" s="11">
        <v>0</v>
      </c>
      <c r="F1996" s="11">
        <v>5</v>
      </c>
      <c r="G1996" s="11">
        <v>0</v>
      </c>
      <c r="H1996" s="8">
        <v>2034000</v>
      </c>
      <c r="I1996" s="8">
        <v>3210000</v>
      </c>
      <c r="J1996" s="8">
        <v>1335000</v>
      </c>
      <c r="K1996" s="8"/>
      <c r="L1996" s="8">
        <v>1375000</v>
      </c>
      <c r="M1996" s="8">
        <v>1375000</v>
      </c>
      <c r="N1996" s="8">
        <v>21286000</v>
      </c>
      <c r="O1996" s="8">
        <v>6.6581000000000001</v>
      </c>
      <c r="P1996" s="9">
        <f t="shared" si="488"/>
        <v>0.63364485981308416</v>
      </c>
      <c r="Q1996" s="9">
        <f t="shared" si="489"/>
        <v>0.41588785046728971</v>
      </c>
      <c r="R1996" s="9">
        <f t="shared" si="490"/>
        <v>0</v>
      </c>
      <c r="S1996" s="9">
        <f t="shared" si="491"/>
        <v>0.42834890965732086</v>
      </c>
      <c r="T1996" s="9">
        <f t="shared" si="492"/>
        <v>0.42834890965732086</v>
      </c>
      <c r="U1996" s="9">
        <f t="shared" si="493"/>
        <v>6.6311526479750782</v>
      </c>
      <c r="V1996" s="9">
        <f t="shared" si="479"/>
        <v>0</v>
      </c>
      <c r="W1996" s="9">
        <f t="shared" si="480"/>
        <v>0</v>
      </c>
      <c r="X1996" s="9">
        <f t="shared" si="481"/>
        <v>1</v>
      </c>
      <c r="Y1996" s="9">
        <f t="shared" si="482"/>
        <v>0</v>
      </c>
      <c r="Z1996" s="9">
        <f t="shared" si="483"/>
        <v>0</v>
      </c>
      <c r="AA1996" s="9">
        <f t="shared" si="484"/>
        <v>0</v>
      </c>
      <c r="AB1996" s="9">
        <f t="shared" si="485"/>
        <v>0</v>
      </c>
      <c r="AC1996" s="9">
        <f t="shared" si="486"/>
        <v>0</v>
      </c>
      <c r="AD1996" s="9">
        <f t="shared" si="487"/>
        <v>1</v>
      </c>
    </row>
    <row r="1997" spans="1:30" x14ac:dyDescent="0.35">
      <c r="A1997" s="5">
        <v>1996</v>
      </c>
      <c r="B1997" s="3" t="s">
        <v>101</v>
      </c>
      <c r="C1997" s="11">
        <v>19</v>
      </c>
      <c r="D1997" s="8">
        <v>4.5</v>
      </c>
      <c r="E1997" s="11">
        <v>0</v>
      </c>
      <c r="F1997" s="11">
        <v>5</v>
      </c>
      <c r="G1997" s="11">
        <v>0</v>
      </c>
      <c r="H1997" s="8">
        <v>1958000</v>
      </c>
      <c r="I1997" s="8">
        <v>1958000</v>
      </c>
      <c r="J1997" s="8">
        <v>1480000</v>
      </c>
      <c r="K1997" s="8">
        <v>452000</v>
      </c>
      <c r="L1997" s="8">
        <v>16000</v>
      </c>
      <c r="M1997" s="8">
        <v>468000</v>
      </c>
      <c r="N1997" s="8">
        <v>581000</v>
      </c>
      <c r="O1997" s="8">
        <v>0.36109999999999998</v>
      </c>
      <c r="P1997" s="9">
        <f t="shared" si="488"/>
        <v>1</v>
      </c>
      <c r="Q1997" s="9">
        <f t="shared" si="489"/>
        <v>0.75587334014300311</v>
      </c>
      <c r="R1997" s="9">
        <f t="shared" si="490"/>
        <v>0.23084780388151174</v>
      </c>
      <c r="S1997" s="9">
        <f t="shared" si="491"/>
        <v>8.171603677221655E-3</v>
      </c>
      <c r="T1997" s="9">
        <f t="shared" si="492"/>
        <v>0.23901940755873341</v>
      </c>
      <c r="U1997" s="9">
        <f t="shared" si="493"/>
        <v>0.29673135852911131</v>
      </c>
      <c r="V1997" s="9">
        <f t="shared" si="479"/>
        <v>0</v>
      </c>
      <c r="W1997" s="9">
        <f t="shared" si="480"/>
        <v>0</v>
      </c>
      <c r="X1997" s="9">
        <f t="shared" si="481"/>
        <v>1</v>
      </c>
      <c r="Y1997" s="9">
        <f t="shared" si="482"/>
        <v>0</v>
      </c>
      <c r="Z1997" s="9">
        <f t="shared" si="483"/>
        <v>0</v>
      </c>
      <c r="AA1997" s="9">
        <f t="shared" si="484"/>
        <v>0</v>
      </c>
      <c r="AB1997" s="9">
        <f t="shared" si="485"/>
        <v>0</v>
      </c>
      <c r="AC1997" s="9">
        <f t="shared" si="486"/>
        <v>0</v>
      </c>
      <c r="AD1997" s="9">
        <f t="shared" si="487"/>
        <v>1</v>
      </c>
    </row>
    <row r="1998" spans="1:30" x14ac:dyDescent="0.35">
      <c r="A1998" s="5">
        <v>1997</v>
      </c>
      <c r="B1998" s="3" t="s">
        <v>1328</v>
      </c>
      <c r="C1998" s="11">
        <v>19</v>
      </c>
      <c r="D1998" s="8">
        <v>2.5</v>
      </c>
      <c r="E1998" s="11">
        <v>0</v>
      </c>
      <c r="F1998" s="11">
        <v>5</v>
      </c>
      <c r="G1998" s="11">
        <v>0</v>
      </c>
      <c r="H1998" s="8">
        <v>5051000</v>
      </c>
      <c r="I1998" s="8">
        <v>14743000</v>
      </c>
      <c r="J1998" s="8">
        <v>-8262000</v>
      </c>
      <c r="K1998" s="8">
        <v>10500000</v>
      </c>
      <c r="L1998" s="8">
        <v>12495000</v>
      </c>
      <c r="M1998" s="8">
        <v>22995000</v>
      </c>
      <c r="N1998" s="8">
        <v>19006000</v>
      </c>
      <c r="O1998" s="8">
        <v>2.069</v>
      </c>
      <c r="P1998" s="9">
        <f t="shared" si="488"/>
        <v>0.34260326934816521</v>
      </c>
      <c r="Q1998" s="9">
        <f t="shared" si="489"/>
        <v>-0.56040154649664242</v>
      </c>
      <c r="R1998" s="9">
        <f t="shared" si="490"/>
        <v>0.71220240113952382</v>
      </c>
      <c r="S1998" s="9">
        <f t="shared" si="491"/>
        <v>0.84752085735603333</v>
      </c>
      <c r="T1998" s="9">
        <f t="shared" si="492"/>
        <v>1.5597232584955572</v>
      </c>
      <c r="U1998" s="9">
        <f t="shared" si="493"/>
        <v>1.2891541748626467</v>
      </c>
      <c r="V1998" s="9">
        <f t="shared" si="479"/>
        <v>0</v>
      </c>
      <c r="W1998" s="9">
        <f t="shared" si="480"/>
        <v>0</v>
      </c>
      <c r="X1998" s="9">
        <f t="shared" si="481"/>
        <v>1</v>
      </c>
      <c r="Y1998" s="9">
        <f t="shared" si="482"/>
        <v>0</v>
      </c>
      <c r="Z1998" s="9">
        <f t="shared" si="483"/>
        <v>0</v>
      </c>
      <c r="AA1998" s="9">
        <f t="shared" si="484"/>
        <v>0</v>
      </c>
      <c r="AB1998" s="9">
        <f t="shared" si="485"/>
        <v>0</v>
      </c>
      <c r="AC1998" s="9">
        <f t="shared" si="486"/>
        <v>0</v>
      </c>
      <c r="AD1998" s="9">
        <f t="shared" si="487"/>
        <v>1</v>
      </c>
    </row>
    <row r="1999" spans="1:30" x14ac:dyDescent="0.35">
      <c r="A1999" s="5">
        <v>1998</v>
      </c>
      <c r="B1999" s="3" t="s">
        <v>102</v>
      </c>
      <c r="C1999" s="11">
        <v>19</v>
      </c>
      <c r="D1999" s="8">
        <v>21.5</v>
      </c>
      <c r="E1999" s="11">
        <v>0</v>
      </c>
      <c r="F1999" s="11">
        <v>0</v>
      </c>
      <c r="G1999" s="11">
        <v>0</v>
      </c>
      <c r="H1999" s="8">
        <v>78098000</v>
      </c>
      <c r="I1999" s="8">
        <v>221844000</v>
      </c>
      <c r="J1999" s="8">
        <v>104365000</v>
      </c>
      <c r="K1999" s="8">
        <v>56583000</v>
      </c>
      <c r="L1999" s="8">
        <v>59649000</v>
      </c>
      <c r="M1999" s="8">
        <v>116232000</v>
      </c>
      <c r="N1999" s="8">
        <v>120563000</v>
      </c>
      <c r="O1999" s="8">
        <v>0.58289999999999997</v>
      </c>
      <c r="P1999" s="9">
        <f t="shared" si="488"/>
        <v>0.35204017237337948</v>
      </c>
      <c r="Q1999" s="9">
        <f t="shared" si="489"/>
        <v>0.47044319431672704</v>
      </c>
      <c r="R1999" s="9">
        <f t="shared" si="490"/>
        <v>0.25505760804889921</v>
      </c>
      <c r="S1999" s="9">
        <f t="shared" si="491"/>
        <v>0.26887813057824417</v>
      </c>
      <c r="T1999" s="9">
        <f t="shared" si="492"/>
        <v>0.52393573862714338</v>
      </c>
      <c r="U1999" s="9">
        <f t="shared" si="493"/>
        <v>0.54345846630965899</v>
      </c>
      <c r="V1999" s="9">
        <f t="shared" si="479"/>
        <v>0</v>
      </c>
      <c r="W1999" s="9">
        <f t="shared" si="480"/>
        <v>0</v>
      </c>
      <c r="X1999" s="9">
        <f t="shared" si="481"/>
        <v>1</v>
      </c>
      <c r="Y1999" s="9">
        <f t="shared" si="482"/>
        <v>1</v>
      </c>
      <c r="Z1999" s="9">
        <f t="shared" si="483"/>
        <v>0</v>
      </c>
      <c r="AA1999" s="9">
        <f t="shared" si="484"/>
        <v>0</v>
      </c>
      <c r="AB1999" s="9">
        <f t="shared" si="485"/>
        <v>0</v>
      </c>
      <c r="AC1999" s="9">
        <f t="shared" si="486"/>
        <v>0</v>
      </c>
      <c r="AD1999" s="9">
        <f t="shared" si="487"/>
        <v>0</v>
      </c>
    </row>
    <row r="2000" spans="1:30" x14ac:dyDescent="0.35">
      <c r="A2000" s="5">
        <v>1999</v>
      </c>
      <c r="B2000" s="3" t="s">
        <v>1329</v>
      </c>
      <c r="C2000" s="11">
        <v>19</v>
      </c>
      <c r="D2000" s="8">
        <v>13</v>
      </c>
      <c r="E2000" s="11">
        <v>0</v>
      </c>
      <c r="F2000" s="11">
        <v>5</v>
      </c>
      <c r="G2000" s="11">
        <v>0</v>
      </c>
      <c r="H2000" s="8">
        <v>30000</v>
      </c>
      <c r="I2000" s="8">
        <v>30000</v>
      </c>
      <c r="J2000" s="8">
        <v>-527000</v>
      </c>
      <c r="K2000" s="8">
        <v>537000</v>
      </c>
      <c r="L2000" s="8">
        <v>10000</v>
      </c>
      <c r="M2000" s="8">
        <v>547000</v>
      </c>
      <c r="N2000" s="8">
        <v>95000</v>
      </c>
      <c r="O2000" s="8">
        <v>0.1096</v>
      </c>
      <c r="P2000" s="9">
        <f t="shared" si="488"/>
        <v>1</v>
      </c>
      <c r="Q2000" s="9">
        <f t="shared" si="489"/>
        <v>-17.566666666666666</v>
      </c>
      <c r="R2000" s="9">
        <f t="shared" si="490"/>
        <v>17.899999999999999</v>
      </c>
      <c r="S2000" s="9">
        <f t="shared" si="491"/>
        <v>0.33333333333333331</v>
      </c>
      <c r="T2000" s="9">
        <f t="shared" si="492"/>
        <v>18.233333333333334</v>
      </c>
      <c r="U2000" s="9">
        <f t="shared" si="493"/>
        <v>3.1666666666666665</v>
      </c>
      <c r="V2000" s="9">
        <f t="shared" si="479"/>
        <v>0</v>
      </c>
      <c r="W2000" s="9">
        <f t="shared" si="480"/>
        <v>0</v>
      </c>
      <c r="X2000" s="9">
        <f t="shared" si="481"/>
        <v>1</v>
      </c>
      <c r="Y2000" s="9">
        <f t="shared" si="482"/>
        <v>0</v>
      </c>
      <c r="Z2000" s="9">
        <f t="shared" si="483"/>
        <v>0</v>
      </c>
      <c r="AA2000" s="9">
        <f t="shared" si="484"/>
        <v>0</v>
      </c>
      <c r="AB2000" s="9">
        <f t="shared" si="485"/>
        <v>0</v>
      </c>
      <c r="AC2000" s="9">
        <f t="shared" si="486"/>
        <v>0</v>
      </c>
      <c r="AD2000" s="9">
        <f t="shared" si="487"/>
        <v>1</v>
      </c>
    </row>
    <row r="2001" spans="1:30" x14ac:dyDescent="0.35">
      <c r="A2001" s="5">
        <v>2000</v>
      </c>
      <c r="B2001" s="3" t="s">
        <v>103</v>
      </c>
      <c r="C2001" s="11">
        <v>19</v>
      </c>
      <c r="D2001" s="8">
        <v>12</v>
      </c>
      <c r="E2001" s="11">
        <v>0</v>
      </c>
      <c r="F2001" s="11">
        <v>5</v>
      </c>
      <c r="G2001" s="11">
        <v>0</v>
      </c>
      <c r="H2001" s="8">
        <v>200792000</v>
      </c>
      <c r="I2001" s="8">
        <v>296866000</v>
      </c>
      <c r="J2001" s="8">
        <v>192982000</v>
      </c>
      <c r="K2001" s="8">
        <v>86613000</v>
      </c>
      <c r="L2001" s="8">
        <v>17251000</v>
      </c>
      <c r="M2001" s="8">
        <v>103864000</v>
      </c>
      <c r="N2001" s="8">
        <v>62408000</v>
      </c>
      <c r="O2001" s="8">
        <v>0.23680000000000001</v>
      </c>
      <c r="P2001" s="9">
        <f t="shared" si="488"/>
        <v>0.67637250476646027</v>
      </c>
      <c r="Q2001" s="9">
        <f t="shared" si="489"/>
        <v>0.65006433879258652</v>
      </c>
      <c r="R2001" s="9">
        <f t="shared" si="490"/>
        <v>0.29175789750257691</v>
      </c>
      <c r="S2001" s="9">
        <f t="shared" si="491"/>
        <v>5.8110393241395109E-2</v>
      </c>
      <c r="T2001" s="9">
        <f t="shared" si="492"/>
        <v>0.34986829074397202</v>
      </c>
      <c r="U2001" s="9">
        <f t="shared" si="493"/>
        <v>0.21022279412260078</v>
      </c>
      <c r="V2001" s="9">
        <f t="shared" si="479"/>
        <v>0</v>
      </c>
      <c r="W2001" s="9">
        <f t="shared" si="480"/>
        <v>0</v>
      </c>
      <c r="X2001" s="9">
        <f t="shared" si="481"/>
        <v>1</v>
      </c>
      <c r="Y2001" s="9">
        <f t="shared" si="482"/>
        <v>0</v>
      </c>
      <c r="Z2001" s="9">
        <f t="shared" si="483"/>
        <v>0</v>
      </c>
      <c r="AA2001" s="9">
        <f t="shared" si="484"/>
        <v>0</v>
      </c>
      <c r="AB2001" s="9">
        <f t="shared" si="485"/>
        <v>0</v>
      </c>
      <c r="AC2001" s="9">
        <f t="shared" si="486"/>
        <v>0</v>
      </c>
      <c r="AD2001" s="9">
        <f t="shared" si="487"/>
        <v>1</v>
      </c>
    </row>
    <row r="2002" spans="1:30" x14ac:dyDescent="0.35">
      <c r="A2002" s="5">
        <v>2001</v>
      </c>
      <c r="B2002" s="3" t="s">
        <v>1330</v>
      </c>
      <c r="C2002" s="11">
        <v>19</v>
      </c>
      <c r="D2002" s="8">
        <v>23.5</v>
      </c>
      <c r="E2002" s="11">
        <v>0</v>
      </c>
      <c r="F2002" s="11">
        <v>5</v>
      </c>
      <c r="G2002" s="11">
        <v>0</v>
      </c>
      <c r="H2002" s="8">
        <v>454000</v>
      </c>
      <c r="I2002" s="8">
        <v>595000</v>
      </c>
      <c r="J2002" s="8">
        <v>248000</v>
      </c>
      <c r="K2002" s="8"/>
      <c r="L2002" s="8">
        <v>247000</v>
      </c>
      <c r="M2002" s="8">
        <v>247000</v>
      </c>
      <c r="N2002" s="8">
        <v>1292000</v>
      </c>
      <c r="O2002" s="8">
        <v>2.653</v>
      </c>
      <c r="P2002" s="9">
        <f t="shared" si="488"/>
        <v>0.76302521008403357</v>
      </c>
      <c r="Q2002" s="9">
        <f t="shared" si="489"/>
        <v>0.41680672268907565</v>
      </c>
      <c r="R2002" s="9">
        <f t="shared" si="490"/>
        <v>0</v>
      </c>
      <c r="S2002" s="9">
        <f t="shared" si="491"/>
        <v>0.41512605042016809</v>
      </c>
      <c r="T2002" s="9">
        <f t="shared" si="492"/>
        <v>0.41512605042016809</v>
      </c>
      <c r="U2002" s="9">
        <f t="shared" si="493"/>
        <v>2.1714285714285713</v>
      </c>
      <c r="V2002" s="9">
        <f t="shared" si="479"/>
        <v>0</v>
      </c>
      <c r="W2002" s="9">
        <f t="shared" si="480"/>
        <v>0</v>
      </c>
      <c r="X2002" s="9">
        <f t="shared" si="481"/>
        <v>1</v>
      </c>
      <c r="Y2002" s="9">
        <f t="shared" si="482"/>
        <v>0</v>
      </c>
      <c r="Z2002" s="9">
        <f t="shared" si="483"/>
        <v>0</v>
      </c>
      <c r="AA2002" s="9">
        <f t="shared" si="484"/>
        <v>0</v>
      </c>
      <c r="AB2002" s="9">
        <f t="shared" si="485"/>
        <v>0</v>
      </c>
      <c r="AC2002" s="9">
        <f t="shared" si="486"/>
        <v>0</v>
      </c>
      <c r="AD2002" s="9">
        <f t="shared" si="487"/>
        <v>1</v>
      </c>
    </row>
    <row r="2003" spans="1:30" x14ac:dyDescent="0.35">
      <c r="A2003" s="5">
        <v>2002</v>
      </c>
      <c r="B2003" s="3" t="s">
        <v>104</v>
      </c>
      <c r="C2003" s="11">
        <v>19</v>
      </c>
      <c r="D2003" s="8">
        <v>11</v>
      </c>
      <c r="E2003" s="11">
        <v>0</v>
      </c>
      <c r="F2003" s="11">
        <v>5</v>
      </c>
      <c r="G2003" s="11">
        <v>0</v>
      </c>
      <c r="H2003" s="8">
        <v>2527000</v>
      </c>
      <c r="I2003" s="8">
        <v>2527000</v>
      </c>
      <c r="J2003" s="8">
        <v>127000</v>
      </c>
      <c r="K2003" s="8"/>
      <c r="L2003" s="8">
        <v>2350000</v>
      </c>
      <c r="M2003" s="8">
        <v>2350000</v>
      </c>
      <c r="N2003" s="8">
        <v>50821000</v>
      </c>
      <c r="O2003" s="8">
        <v>16.926200000000001</v>
      </c>
      <c r="P2003" s="9">
        <f t="shared" si="488"/>
        <v>1</v>
      </c>
      <c r="Q2003" s="9">
        <f t="shared" si="489"/>
        <v>5.0257222002374355E-2</v>
      </c>
      <c r="R2003" s="9">
        <f t="shared" si="490"/>
        <v>0</v>
      </c>
      <c r="S2003" s="9">
        <f t="shared" si="491"/>
        <v>0.92995647012267513</v>
      </c>
      <c r="T2003" s="9">
        <f t="shared" si="492"/>
        <v>0.92995647012267513</v>
      </c>
      <c r="U2003" s="9">
        <f t="shared" si="493"/>
        <v>20.111199050257223</v>
      </c>
      <c r="V2003" s="9">
        <f t="shared" si="479"/>
        <v>0</v>
      </c>
      <c r="W2003" s="9">
        <f t="shared" si="480"/>
        <v>0</v>
      </c>
      <c r="X2003" s="9">
        <f t="shared" si="481"/>
        <v>1</v>
      </c>
      <c r="Y2003" s="9">
        <f t="shared" si="482"/>
        <v>0</v>
      </c>
      <c r="Z2003" s="9">
        <f t="shared" si="483"/>
        <v>0</v>
      </c>
      <c r="AA2003" s="9">
        <f t="shared" si="484"/>
        <v>0</v>
      </c>
      <c r="AB2003" s="9">
        <f t="shared" si="485"/>
        <v>0</v>
      </c>
      <c r="AC2003" s="9">
        <f t="shared" si="486"/>
        <v>0</v>
      </c>
      <c r="AD2003" s="9">
        <f t="shared" si="487"/>
        <v>1</v>
      </c>
    </row>
    <row r="2004" spans="1:30" x14ac:dyDescent="0.35">
      <c r="A2004" s="5">
        <v>2003</v>
      </c>
      <c r="B2004" s="3" t="s">
        <v>105</v>
      </c>
      <c r="C2004" s="11">
        <v>19</v>
      </c>
      <c r="D2004" s="8">
        <v>15.5</v>
      </c>
      <c r="E2004" s="11">
        <v>0</v>
      </c>
      <c r="F2004" s="11">
        <v>5</v>
      </c>
      <c r="G2004" s="11">
        <v>0</v>
      </c>
      <c r="H2004" s="8">
        <v>22786000</v>
      </c>
      <c r="I2004" s="8">
        <v>24855000</v>
      </c>
      <c r="J2004" s="8">
        <v>18204000</v>
      </c>
      <c r="K2004" s="8">
        <v>3330000</v>
      </c>
      <c r="L2004" s="8">
        <v>2717000</v>
      </c>
      <c r="M2004" s="8">
        <v>6047000</v>
      </c>
      <c r="N2004" s="8">
        <v>22720000</v>
      </c>
      <c r="O2004" s="8">
        <v>0.9425</v>
      </c>
      <c r="P2004" s="9">
        <f t="shared" si="488"/>
        <v>0.91675719171192915</v>
      </c>
      <c r="Q2004" s="9">
        <f t="shared" si="489"/>
        <v>0.73240796620398307</v>
      </c>
      <c r="R2004" s="9">
        <f t="shared" si="490"/>
        <v>0.13397706698853348</v>
      </c>
      <c r="S2004" s="9">
        <f t="shared" si="491"/>
        <v>0.10931402132367733</v>
      </c>
      <c r="T2004" s="9">
        <f t="shared" si="492"/>
        <v>0.24329108831221083</v>
      </c>
      <c r="U2004" s="9">
        <f t="shared" si="493"/>
        <v>0.91410179038422856</v>
      </c>
      <c r="V2004" s="9">
        <f t="shared" si="479"/>
        <v>0</v>
      </c>
      <c r="W2004" s="9">
        <f t="shared" si="480"/>
        <v>0</v>
      </c>
      <c r="X2004" s="9">
        <f t="shared" si="481"/>
        <v>1</v>
      </c>
      <c r="Y2004" s="9">
        <f t="shared" si="482"/>
        <v>0</v>
      </c>
      <c r="Z2004" s="9">
        <f t="shared" si="483"/>
        <v>0</v>
      </c>
      <c r="AA2004" s="9">
        <f t="shared" si="484"/>
        <v>0</v>
      </c>
      <c r="AB2004" s="9">
        <f t="shared" si="485"/>
        <v>0</v>
      </c>
      <c r="AC2004" s="9">
        <f t="shared" si="486"/>
        <v>0</v>
      </c>
      <c r="AD2004" s="9">
        <f t="shared" si="487"/>
        <v>1</v>
      </c>
    </row>
    <row r="2005" spans="1:30" x14ac:dyDescent="0.35">
      <c r="A2005" s="5">
        <v>2004</v>
      </c>
      <c r="B2005" s="3" t="s">
        <v>1331</v>
      </c>
      <c r="C2005" s="11">
        <v>19</v>
      </c>
      <c r="D2005" s="8">
        <v>8.5</v>
      </c>
      <c r="E2005" s="11">
        <v>0</v>
      </c>
      <c r="F2005" s="11">
        <v>5</v>
      </c>
      <c r="G2005" s="11">
        <v>0</v>
      </c>
      <c r="H2005" s="8">
        <v>10109000</v>
      </c>
      <c r="I2005" s="8">
        <v>10109000</v>
      </c>
      <c r="J2005" s="8">
        <v>3623000</v>
      </c>
      <c r="K2005" s="8">
        <v>2591000</v>
      </c>
      <c r="L2005" s="8">
        <v>3885000</v>
      </c>
      <c r="M2005" s="8">
        <v>6476000</v>
      </c>
      <c r="N2005" s="8">
        <v>34534000</v>
      </c>
      <c r="O2005" s="8">
        <v>4.4462000000000002</v>
      </c>
      <c r="P2005" s="9">
        <f t="shared" si="488"/>
        <v>1</v>
      </c>
      <c r="Q2005" s="9">
        <f t="shared" si="489"/>
        <v>0.35839351073301018</v>
      </c>
      <c r="R2005" s="9">
        <f t="shared" si="490"/>
        <v>0.25630626174695814</v>
      </c>
      <c r="S2005" s="9">
        <f t="shared" si="491"/>
        <v>0.38431100999109702</v>
      </c>
      <c r="T2005" s="9">
        <f t="shared" si="492"/>
        <v>0.64061727173805516</v>
      </c>
      <c r="U2005" s="9">
        <f t="shared" si="493"/>
        <v>3.4161638144227915</v>
      </c>
      <c r="V2005" s="9">
        <f t="shared" si="479"/>
        <v>0</v>
      </c>
      <c r="W2005" s="9">
        <f t="shared" si="480"/>
        <v>0</v>
      </c>
      <c r="X2005" s="9">
        <f t="shared" si="481"/>
        <v>1</v>
      </c>
      <c r="Y2005" s="9">
        <f t="shared" si="482"/>
        <v>0</v>
      </c>
      <c r="Z2005" s="9">
        <f t="shared" si="483"/>
        <v>0</v>
      </c>
      <c r="AA2005" s="9">
        <f t="shared" si="484"/>
        <v>0</v>
      </c>
      <c r="AB2005" s="9">
        <f t="shared" si="485"/>
        <v>0</v>
      </c>
      <c r="AC2005" s="9">
        <f t="shared" si="486"/>
        <v>0</v>
      </c>
      <c r="AD2005" s="9">
        <f t="shared" si="487"/>
        <v>1</v>
      </c>
    </row>
    <row r="2006" spans="1:30" x14ac:dyDescent="0.35">
      <c r="A2006" s="5">
        <v>2005</v>
      </c>
      <c r="B2006" s="3" t="s">
        <v>1332</v>
      </c>
      <c r="C2006" s="11">
        <v>19</v>
      </c>
      <c r="D2006" s="8">
        <v>7</v>
      </c>
      <c r="E2006" s="11">
        <v>0</v>
      </c>
      <c r="F2006" s="11">
        <v>5</v>
      </c>
      <c r="G2006" s="11">
        <v>0</v>
      </c>
      <c r="H2006" s="8">
        <v>2795000</v>
      </c>
      <c r="I2006" s="8">
        <v>8922000</v>
      </c>
      <c r="J2006" s="8">
        <v>-4072000</v>
      </c>
      <c r="K2006" s="8">
        <v>10366000</v>
      </c>
      <c r="L2006" s="8">
        <v>2618000</v>
      </c>
      <c r="M2006" s="8">
        <v>12984000</v>
      </c>
      <c r="N2006" s="8">
        <v>9035000</v>
      </c>
      <c r="O2006" s="8">
        <v>1.4815</v>
      </c>
      <c r="P2006" s="9">
        <f t="shared" si="488"/>
        <v>0.31327056713741314</v>
      </c>
      <c r="Q2006" s="9">
        <f t="shared" si="489"/>
        <v>-0.45639991033400584</v>
      </c>
      <c r="R2006" s="9">
        <f t="shared" si="490"/>
        <v>1.1618471194799371</v>
      </c>
      <c r="S2006" s="9">
        <f t="shared" si="491"/>
        <v>0.29343196592692222</v>
      </c>
      <c r="T2006" s="9">
        <f t="shared" si="492"/>
        <v>1.4552790854068594</v>
      </c>
      <c r="U2006" s="9">
        <f t="shared" si="493"/>
        <v>1.012665321676754</v>
      </c>
      <c r="V2006" s="9">
        <f t="shared" si="479"/>
        <v>0</v>
      </c>
      <c r="W2006" s="9">
        <f t="shared" si="480"/>
        <v>0</v>
      </c>
      <c r="X2006" s="9">
        <f t="shared" si="481"/>
        <v>1</v>
      </c>
      <c r="Y2006" s="9">
        <f t="shared" si="482"/>
        <v>0</v>
      </c>
      <c r="Z2006" s="9">
        <f t="shared" si="483"/>
        <v>0</v>
      </c>
      <c r="AA2006" s="9">
        <f t="shared" si="484"/>
        <v>0</v>
      </c>
      <c r="AB2006" s="9">
        <f t="shared" si="485"/>
        <v>0</v>
      </c>
      <c r="AC2006" s="9">
        <f t="shared" si="486"/>
        <v>0</v>
      </c>
      <c r="AD2006" s="9">
        <f t="shared" si="487"/>
        <v>1</v>
      </c>
    </row>
    <row r="2007" spans="1:30" x14ac:dyDescent="0.35">
      <c r="A2007" s="5">
        <v>2006</v>
      </c>
      <c r="B2007" s="3" t="s">
        <v>106</v>
      </c>
      <c r="C2007" s="11">
        <v>19</v>
      </c>
      <c r="D2007" s="8">
        <v>5</v>
      </c>
      <c r="E2007" s="11">
        <v>0</v>
      </c>
      <c r="F2007" s="11">
        <v>5</v>
      </c>
      <c r="G2007" s="11">
        <v>0</v>
      </c>
      <c r="H2007" s="8">
        <v>12036000</v>
      </c>
      <c r="I2007" s="8">
        <v>12558000</v>
      </c>
      <c r="J2007" s="8">
        <v>2096000</v>
      </c>
      <c r="K2007" s="8"/>
      <c r="L2007" s="8">
        <v>10452000</v>
      </c>
      <c r="M2007" s="8">
        <v>10452000</v>
      </c>
      <c r="N2007" s="8">
        <v>8185000</v>
      </c>
      <c r="O2007" s="8">
        <v>1.0266999999999999</v>
      </c>
      <c r="P2007" s="9">
        <f t="shared" si="488"/>
        <v>0.9584328714763497</v>
      </c>
      <c r="Q2007" s="9">
        <f t="shared" si="489"/>
        <v>0.16690555820990605</v>
      </c>
      <c r="R2007" s="9">
        <f t="shared" si="490"/>
        <v>0</v>
      </c>
      <c r="S2007" s="9">
        <f t="shared" si="491"/>
        <v>0.83229813664596275</v>
      </c>
      <c r="T2007" s="9">
        <f t="shared" si="492"/>
        <v>0.83229813664596275</v>
      </c>
      <c r="U2007" s="9">
        <f t="shared" si="493"/>
        <v>0.65177576047141261</v>
      </c>
      <c r="V2007" s="9">
        <f t="shared" si="479"/>
        <v>0</v>
      </c>
      <c r="W2007" s="9">
        <f t="shared" si="480"/>
        <v>0</v>
      </c>
      <c r="X2007" s="9">
        <f t="shared" si="481"/>
        <v>1</v>
      </c>
      <c r="Y2007" s="9">
        <f t="shared" si="482"/>
        <v>0</v>
      </c>
      <c r="Z2007" s="9">
        <f t="shared" si="483"/>
        <v>0</v>
      </c>
      <c r="AA2007" s="9">
        <f t="shared" si="484"/>
        <v>0</v>
      </c>
      <c r="AB2007" s="9">
        <f t="shared" si="485"/>
        <v>0</v>
      </c>
      <c r="AC2007" s="9">
        <f t="shared" si="486"/>
        <v>0</v>
      </c>
      <c r="AD2007" s="9">
        <f t="shared" si="487"/>
        <v>1</v>
      </c>
    </row>
    <row r="2008" spans="1:30" x14ac:dyDescent="0.35">
      <c r="A2008" s="5">
        <v>2007</v>
      </c>
      <c r="B2008" s="3" t="s">
        <v>107</v>
      </c>
      <c r="C2008" s="11">
        <v>19</v>
      </c>
      <c r="D2008" s="8">
        <v>2.5</v>
      </c>
      <c r="E2008" s="11">
        <v>0</v>
      </c>
      <c r="F2008" s="11">
        <v>5</v>
      </c>
      <c r="G2008" s="11">
        <v>0</v>
      </c>
      <c r="H2008" s="8">
        <v>866000</v>
      </c>
      <c r="I2008" s="8">
        <v>866000</v>
      </c>
      <c r="J2008" s="8">
        <v>374000</v>
      </c>
      <c r="K2008" s="8">
        <v>404000</v>
      </c>
      <c r="L2008" s="8">
        <v>87000</v>
      </c>
      <c r="M2008" s="8">
        <v>491000</v>
      </c>
      <c r="N2008" s="8">
        <v>2780000</v>
      </c>
      <c r="O2008" s="8">
        <v>4.9509999999999996</v>
      </c>
      <c r="P2008" s="9">
        <f t="shared" si="488"/>
        <v>1</v>
      </c>
      <c r="Q2008" s="9">
        <f t="shared" si="489"/>
        <v>0.43187066974595845</v>
      </c>
      <c r="R2008" s="9">
        <f t="shared" si="490"/>
        <v>0.46651270207852191</v>
      </c>
      <c r="S2008" s="9">
        <f t="shared" si="491"/>
        <v>0.10046189376443418</v>
      </c>
      <c r="T2008" s="9">
        <f t="shared" si="492"/>
        <v>0.56697459584295617</v>
      </c>
      <c r="U2008" s="9">
        <f t="shared" si="493"/>
        <v>3.2101616628175518</v>
      </c>
      <c r="V2008" s="9">
        <f t="shared" si="479"/>
        <v>0</v>
      </c>
      <c r="W2008" s="9">
        <f t="shared" si="480"/>
        <v>0</v>
      </c>
      <c r="X2008" s="9">
        <f t="shared" si="481"/>
        <v>1</v>
      </c>
      <c r="Y2008" s="9">
        <f t="shared" si="482"/>
        <v>0</v>
      </c>
      <c r="Z2008" s="9">
        <f t="shared" si="483"/>
        <v>0</v>
      </c>
      <c r="AA2008" s="9">
        <f t="shared" si="484"/>
        <v>0</v>
      </c>
      <c r="AB2008" s="9">
        <f t="shared" si="485"/>
        <v>0</v>
      </c>
      <c r="AC2008" s="9">
        <f t="shared" si="486"/>
        <v>0</v>
      </c>
      <c r="AD2008" s="9">
        <f t="shared" si="487"/>
        <v>1</v>
      </c>
    </row>
    <row r="2009" spans="1:30" x14ac:dyDescent="0.35">
      <c r="A2009" s="5">
        <v>2008</v>
      </c>
      <c r="B2009" s="3" t="s">
        <v>1333</v>
      </c>
      <c r="C2009" s="11">
        <v>19</v>
      </c>
      <c r="D2009" s="8">
        <v>15.5</v>
      </c>
      <c r="E2009" s="11">
        <v>0</v>
      </c>
      <c r="F2009" s="11">
        <v>5</v>
      </c>
      <c r="G2009" s="11">
        <v>0</v>
      </c>
      <c r="H2009" s="8">
        <v>368000</v>
      </c>
      <c r="I2009" s="8">
        <v>368000</v>
      </c>
      <c r="J2009" s="8">
        <v>-1337000</v>
      </c>
      <c r="K2009" s="8">
        <v>1543000</v>
      </c>
      <c r="L2009" s="8">
        <v>152000</v>
      </c>
      <c r="M2009" s="8">
        <v>1695000</v>
      </c>
      <c r="N2009" s="8">
        <v>1080000</v>
      </c>
      <c r="O2009" s="8">
        <v>2.6600999999999999</v>
      </c>
      <c r="P2009" s="9">
        <f t="shared" si="488"/>
        <v>1</v>
      </c>
      <c r="Q2009" s="9">
        <f t="shared" si="489"/>
        <v>-3.6331521739130435</v>
      </c>
      <c r="R2009" s="9">
        <f t="shared" si="490"/>
        <v>4.1929347826086953</v>
      </c>
      <c r="S2009" s="9">
        <f t="shared" si="491"/>
        <v>0.41304347826086957</v>
      </c>
      <c r="T2009" s="9">
        <f t="shared" si="492"/>
        <v>4.6059782608695654</v>
      </c>
      <c r="U2009" s="9">
        <f t="shared" si="493"/>
        <v>2.9347826086956523</v>
      </c>
      <c r="V2009" s="9">
        <f t="shared" si="479"/>
        <v>0</v>
      </c>
      <c r="W2009" s="9">
        <f t="shared" si="480"/>
        <v>0</v>
      </c>
      <c r="X2009" s="9">
        <f t="shared" si="481"/>
        <v>1</v>
      </c>
      <c r="Y2009" s="9">
        <f t="shared" si="482"/>
        <v>0</v>
      </c>
      <c r="Z2009" s="9">
        <f t="shared" si="483"/>
        <v>0</v>
      </c>
      <c r="AA2009" s="9">
        <f t="shared" si="484"/>
        <v>0</v>
      </c>
      <c r="AB2009" s="9">
        <f t="shared" si="485"/>
        <v>0</v>
      </c>
      <c r="AC2009" s="9">
        <f t="shared" si="486"/>
        <v>0</v>
      </c>
      <c r="AD2009" s="9">
        <f t="shared" si="487"/>
        <v>1</v>
      </c>
    </row>
    <row r="2010" spans="1:30" x14ac:dyDescent="0.35">
      <c r="A2010" s="5">
        <v>2009</v>
      </c>
      <c r="B2010" s="3" t="s">
        <v>108</v>
      </c>
      <c r="C2010" s="11">
        <v>19</v>
      </c>
      <c r="D2010" s="8">
        <v>3</v>
      </c>
      <c r="E2010" s="11">
        <v>0</v>
      </c>
      <c r="F2010" s="11">
        <v>5</v>
      </c>
      <c r="G2010" s="11">
        <v>0</v>
      </c>
      <c r="H2010" s="8">
        <v>565000</v>
      </c>
      <c r="I2010" s="8">
        <v>565000</v>
      </c>
      <c r="J2010" s="8">
        <v>-1182000</v>
      </c>
      <c r="K2010" s="8"/>
      <c r="L2010" s="8">
        <v>1737000</v>
      </c>
      <c r="M2010" s="8">
        <v>1737000</v>
      </c>
      <c r="N2010" s="8"/>
      <c r="O2010" s="8"/>
      <c r="P2010" s="9">
        <f t="shared" si="488"/>
        <v>1</v>
      </c>
      <c r="Q2010" s="9">
        <f t="shared" si="489"/>
        <v>-2.0920353982300885</v>
      </c>
      <c r="R2010" s="9">
        <f t="shared" si="490"/>
        <v>0</v>
      </c>
      <c r="S2010" s="9">
        <f t="shared" si="491"/>
        <v>3.0743362831858407</v>
      </c>
      <c r="T2010" s="9">
        <f t="shared" si="492"/>
        <v>3.0743362831858407</v>
      </c>
      <c r="U2010" s="9">
        <f t="shared" si="493"/>
        <v>0</v>
      </c>
      <c r="V2010" s="9">
        <f t="shared" si="479"/>
        <v>0</v>
      </c>
      <c r="W2010" s="9">
        <f t="shared" si="480"/>
        <v>0</v>
      </c>
      <c r="X2010" s="9">
        <f t="shared" si="481"/>
        <v>1</v>
      </c>
      <c r="Y2010" s="9">
        <f t="shared" si="482"/>
        <v>0</v>
      </c>
      <c r="Z2010" s="9">
        <f t="shared" si="483"/>
        <v>0</v>
      </c>
      <c r="AA2010" s="9">
        <f t="shared" si="484"/>
        <v>0</v>
      </c>
      <c r="AB2010" s="9">
        <f t="shared" si="485"/>
        <v>0</v>
      </c>
      <c r="AC2010" s="9">
        <f t="shared" si="486"/>
        <v>0</v>
      </c>
      <c r="AD2010" s="9">
        <f t="shared" si="487"/>
        <v>1</v>
      </c>
    </row>
    <row r="2011" spans="1:30" x14ac:dyDescent="0.35">
      <c r="A2011" s="5">
        <v>2010</v>
      </c>
      <c r="B2011" s="3" t="s">
        <v>109</v>
      </c>
      <c r="C2011" s="11">
        <v>19</v>
      </c>
      <c r="D2011" s="8">
        <v>1.5</v>
      </c>
      <c r="E2011" s="11">
        <v>0</v>
      </c>
      <c r="F2011" s="11">
        <v>5</v>
      </c>
      <c r="G2011" s="11">
        <v>0</v>
      </c>
      <c r="H2011" s="8">
        <v>46903000</v>
      </c>
      <c r="I2011" s="8">
        <v>47734000</v>
      </c>
      <c r="J2011" s="8">
        <v>34530000</v>
      </c>
      <c r="K2011" s="8">
        <v>557000</v>
      </c>
      <c r="L2011" s="8">
        <v>12617000</v>
      </c>
      <c r="M2011" s="8">
        <v>13174000</v>
      </c>
      <c r="N2011" s="8">
        <v>69575000</v>
      </c>
      <c r="O2011" s="8">
        <v>2.9150999999999998</v>
      </c>
      <c r="P2011" s="9">
        <f t="shared" si="488"/>
        <v>0.9825910252650103</v>
      </c>
      <c r="Q2011" s="9">
        <f t="shared" si="489"/>
        <v>0.72338375162358071</v>
      </c>
      <c r="R2011" s="9">
        <f t="shared" si="490"/>
        <v>1.1668831440901663E-2</v>
      </c>
      <c r="S2011" s="9">
        <f t="shared" si="491"/>
        <v>0.26431893409309926</v>
      </c>
      <c r="T2011" s="9">
        <f t="shared" si="492"/>
        <v>0.2759877655340009</v>
      </c>
      <c r="U2011" s="9">
        <f t="shared" si="493"/>
        <v>1.4575564587086773</v>
      </c>
      <c r="V2011" s="9">
        <f t="shared" si="479"/>
        <v>0</v>
      </c>
      <c r="W2011" s="9">
        <f t="shared" si="480"/>
        <v>0</v>
      </c>
      <c r="X2011" s="9">
        <f t="shared" si="481"/>
        <v>1</v>
      </c>
      <c r="Y2011" s="9">
        <f t="shared" si="482"/>
        <v>0</v>
      </c>
      <c r="Z2011" s="9">
        <f t="shared" si="483"/>
        <v>0</v>
      </c>
      <c r="AA2011" s="9">
        <f t="shared" si="484"/>
        <v>0</v>
      </c>
      <c r="AB2011" s="9">
        <f t="shared" si="485"/>
        <v>0</v>
      </c>
      <c r="AC2011" s="9">
        <f t="shared" si="486"/>
        <v>0</v>
      </c>
      <c r="AD2011" s="9">
        <f t="shared" si="487"/>
        <v>1</v>
      </c>
    </row>
    <row r="2012" spans="1:30" x14ac:dyDescent="0.35">
      <c r="A2012" s="5">
        <v>2011</v>
      </c>
      <c r="B2012" s="3" t="s">
        <v>110</v>
      </c>
      <c r="C2012" s="11">
        <v>19</v>
      </c>
      <c r="D2012" s="8">
        <v>10.5</v>
      </c>
      <c r="E2012" s="11">
        <v>0</v>
      </c>
      <c r="F2012" s="11">
        <v>5</v>
      </c>
      <c r="G2012" s="11">
        <v>0</v>
      </c>
      <c r="H2012" s="8">
        <v>44602000</v>
      </c>
      <c r="I2012" s="8">
        <v>64812000</v>
      </c>
      <c r="J2012" s="8">
        <v>53046000</v>
      </c>
      <c r="K2012" s="8">
        <v>1466000</v>
      </c>
      <c r="L2012" s="8">
        <v>2559000</v>
      </c>
      <c r="M2012" s="8">
        <v>4025000</v>
      </c>
      <c r="N2012" s="8">
        <v>54316000</v>
      </c>
      <c r="O2012" s="8">
        <v>0.84989999999999999</v>
      </c>
      <c r="P2012" s="9">
        <f t="shared" si="488"/>
        <v>0.68817502931555885</v>
      </c>
      <c r="Q2012" s="9">
        <f t="shared" si="489"/>
        <v>0.81845954452879099</v>
      </c>
      <c r="R2012" s="9">
        <f t="shared" si="490"/>
        <v>2.261926803678331E-2</v>
      </c>
      <c r="S2012" s="9">
        <f t="shared" si="491"/>
        <v>3.9483428994630622E-2</v>
      </c>
      <c r="T2012" s="9">
        <f t="shared" si="492"/>
        <v>6.2102697031413932E-2</v>
      </c>
      <c r="U2012" s="9">
        <f t="shared" si="493"/>
        <v>0.83805468123187066</v>
      </c>
      <c r="V2012" s="9">
        <f t="shared" si="479"/>
        <v>0</v>
      </c>
      <c r="W2012" s="9">
        <f t="shared" si="480"/>
        <v>0</v>
      </c>
      <c r="X2012" s="9">
        <f t="shared" si="481"/>
        <v>1</v>
      </c>
      <c r="Y2012" s="9">
        <f t="shared" si="482"/>
        <v>0</v>
      </c>
      <c r="Z2012" s="9">
        <f t="shared" si="483"/>
        <v>0</v>
      </c>
      <c r="AA2012" s="9">
        <f t="shared" si="484"/>
        <v>0</v>
      </c>
      <c r="AB2012" s="9">
        <f t="shared" si="485"/>
        <v>0</v>
      </c>
      <c r="AC2012" s="9">
        <f t="shared" si="486"/>
        <v>0</v>
      </c>
      <c r="AD2012" s="9">
        <f t="shared" si="487"/>
        <v>1</v>
      </c>
    </row>
    <row r="2013" spans="1:30" x14ac:dyDescent="0.35">
      <c r="A2013" s="5">
        <v>2012</v>
      </c>
      <c r="B2013" s="3" t="s">
        <v>111</v>
      </c>
      <c r="C2013" s="11">
        <v>19</v>
      </c>
      <c r="D2013" s="8">
        <v>19</v>
      </c>
      <c r="E2013" s="11">
        <v>0</v>
      </c>
      <c r="F2013" s="11">
        <v>5</v>
      </c>
      <c r="G2013" s="11">
        <v>0</v>
      </c>
      <c r="H2013" s="8">
        <v>334952000</v>
      </c>
      <c r="I2013" s="8">
        <v>465754000</v>
      </c>
      <c r="J2013" s="8">
        <v>149433000</v>
      </c>
      <c r="K2013" s="8">
        <v>23953000</v>
      </c>
      <c r="L2013" s="8">
        <v>109969000</v>
      </c>
      <c r="M2013" s="8">
        <v>133922000</v>
      </c>
      <c r="N2013" s="8">
        <v>93515000</v>
      </c>
      <c r="O2013" s="8">
        <v>0.2109</v>
      </c>
      <c r="P2013" s="9">
        <f t="shared" si="488"/>
        <v>0.71916075868376872</v>
      </c>
      <c r="Q2013" s="9">
        <f t="shared" si="489"/>
        <v>0.32084104484341519</v>
      </c>
      <c r="R2013" s="9">
        <f t="shared" si="490"/>
        <v>5.142843647075495E-2</v>
      </c>
      <c r="S2013" s="9">
        <f t="shared" si="491"/>
        <v>0.23610962009988104</v>
      </c>
      <c r="T2013" s="9">
        <f t="shared" si="492"/>
        <v>0.28753805657063602</v>
      </c>
      <c r="U2013" s="9">
        <f t="shared" si="493"/>
        <v>0.20078195785758146</v>
      </c>
      <c r="V2013" s="9">
        <f t="shared" si="479"/>
        <v>0</v>
      </c>
      <c r="W2013" s="9">
        <f t="shared" si="480"/>
        <v>0</v>
      </c>
      <c r="X2013" s="9">
        <f t="shared" si="481"/>
        <v>1</v>
      </c>
      <c r="Y2013" s="9">
        <f t="shared" si="482"/>
        <v>0</v>
      </c>
      <c r="Z2013" s="9">
        <f t="shared" si="483"/>
        <v>0</v>
      </c>
      <c r="AA2013" s="9">
        <f t="shared" si="484"/>
        <v>0</v>
      </c>
      <c r="AB2013" s="9">
        <f t="shared" si="485"/>
        <v>0</v>
      </c>
      <c r="AC2013" s="9">
        <f t="shared" si="486"/>
        <v>0</v>
      </c>
      <c r="AD2013" s="9">
        <f t="shared" si="487"/>
        <v>1</v>
      </c>
    </row>
    <row r="2014" spans="1:30" x14ac:dyDescent="0.35">
      <c r="A2014" s="5">
        <v>2013</v>
      </c>
      <c r="B2014" s="3" t="s">
        <v>1334</v>
      </c>
      <c r="C2014" s="11">
        <v>19</v>
      </c>
      <c r="D2014" s="8">
        <v>9</v>
      </c>
      <c r="E2014" s="11">
        <v>0</v>
      </c>
      <c r="F2014" s="11">
        <v>5</v>
      </c>
      <c r="G2014" s="11">
        <v>0</v>
      </c>
      <c r="H2014" s="8">
        <v>16960000</v>
      </c>
      <c r="I2014" s="8">
        <v>55647000</v>
      </c>
      <c r="J2014" s="8">
        <v>-9418000</v>
      </c>
      <c r="K2014" s="8">
        <v>35111000</v>
      </c>
      <c r="L2014" s="8">
        <v>8154000</v>
      </c>
      <c r="M2014" s="8">
        <v>43265000</v>
      </c>
      <c r="N2014" s="8">
        <v>12857000</v>
      </c>
      <c r="O2014" s="8">
        <v>0.27789999999999998</v>
      </c>
      <c r="P2014" s="9">
        <f t="shared" si="488"/>
        <v>0.30477833486081907</v>
      </c>
      <c r="Q2014" s="9">
        <f t="shared" si="489"/>
        <v>-0.16924542203532986</v>
      </c>
      <c r="R2014" s="9">
        <f t="shared" si="490"/>
        <v>0.63095944076050825</v>
      </c>
      <c r="S2014" s="9">
        <f t="shared" si="491"/>
        <v>0.1465308102862688</v>
      </c>
      <c r="T2014" s="9">
        <f t="shared" si="492"/>
        <v>0.77749025104677705</v>
      </c>
      <c r="U2014" s="9">
        <f t="shared" si="493"/>
        <v>0.23104569877980843</v>
      </c>
      <c r="V2014" s="9">
        <f t="shared" si="479"/>
        <v>0</v>
      </c>
      <c r="W2014" s="9">
        <f t="shared" si="480"/>
        <v>0</v>
      </c>
      <c r="X2014" s="9">
        <f t="shared" si="481"/>
        <v>1</v>
      </c>
      <c r="Y2014" s="9">
        <f t="shared" si="482"/>
        <v>0</v>
      </c>
      <c r="Z2014" s="9">
        <f t="shared" si="483"/>
        <v>0</v>
      </c>
      <c r="AA2014" s="9">
        <f t="shared" si="484"/>
        <v>0</v>
      </c>
      <c r="AB2014" s="9">
        <f t="shared" si="485"/>
        <v>0</v>
      </c>
      <c r="AC2014" s="9">
        <f t="shared" si="486"/>
        <v>0</v>
      </c>
      <c r="AD2014" s="9">
        <f t="shared" si="487"/>
        <v>1</v>
      </c>
    </row>
    <row r="2015" spans="1:30" x14ac:dyDescent="0.35">
      <c r="A2015" s="5">
        <v>2014</v>
      </c>
      <c r="B2015" s="3" t="s">
        <v>1335</v>
      </c>
      <c r="C2015" s="11">
        <v>19</v>
      </c>
      <c r="D2015" s="8">
        <v>14.5</v>
      </c>
      <c r="E2015" s="11">
        <v>0</v>
      </c>
      <c r="F2015" s="11">
        <v>5</v>
      </c>
      <c r="G2015" s="11">
        <v>0</v>
      </c>
      <c r="H2015" s="8">
        <v>248092000</v>
      </c>
      <c r="I2015" s="8">
        <v>514676000</v>
      </c>
      <c r="J2015" s="8">
        <v>300732000</v>
      </c>
      <c r="K2015" s="8">
        <v>172803000</v>
      </c>
      <c r="L2015" s="8">
        <v>41041000</v>
      </c>
      <c r="M2015" s="8">
        <v>213844000</v>
      </c>
      <c r="N2015" s="8">
        <v>226014000</v>
      </c>
      <c r="O2015" s="8">
        <v>0.43159999999999998</v>
      </c>
      <c r="P2015" s="9">
        <f t="shared" si="488"/>
        <v>0.48203529987798149</v>
      </c>
      <c r="Q2015" s="9">
        <f t="shared" si="489"/>
        <v>0.58431323784283706</v>
      </c>
      <c r="R2015" s="9">
        <f t="shared" si="490"/>
        <v>0.33575103560298131</v>
      </c>
      <c r="S2015" s="9">
        <f t="shared" si="491"/>
        <v>7.9741429559567575E-2</v>
      </c>
      <c r="T2015" s="9">
        <f t="shared" si="492"/>
        <v>0.41549246516254884</v>
      </c>
      <c r="U2015" s="9">
        <f t="shared" si="493"/>
        <v>0.43913840940708332</v>
      </c>
      <c r="V2015" s="9">
        <f t="shared" si="479"/>
        <v>0</v>
      </c>
      <c r="W2015" s="9">
        <f t="shared" si="480"/>
        <v>0</v>
      </c>
      <c r="X2015" s="9">
        <f t="shared" si="481"/>
        <v>1</v>
      </c>
      <c r="Y2015" s="9">
        <f t="shared" si="482"/>
        <v>0</v>
      </c>
      <c r="Z2015" s="9">
        <f t="shared" si="483"/>
        <v>0</v>
      </c>
      <c r="AA2015" s="9">
        <f t="shared" si="484"/>
        <v>0</v>
      </c>
      <c r="AB2015" s="9">
        <f t="shared" si="485"/>
        <v>0</v>
      </c>
      <c r="AC2015" s="9">
        <f t="shared" si="486"/>
        <v>0</v>
      </c>
      <c r="AD2015" s="9">
        <f t="shared" si="487"/>
        <v>1</v>
      </c>
    </row>
    <row r="2016" spans="1:30" x14ac:dyDescent="0.35">
      <c r="A2016" s="5">
        <v>2015</v>
      </c>
      <c r="B2016" s="3" t="s">
        <v>113</v>
      </c>
      <c r="C2016" s="11">
        <v>19</v>
      </c>
      <c r="D2016" s="8">
        <v>11.5</v>
      </c>
      <c r="E2016" s="11">
        <v>0</v>
      </c>
      <c r="F2016" s="11">
        <v>5</v>
      </c>
      <c r="G2016" s="11">
        <v>0</v>
      </c>
      <c r="H2016" s="8">
        <v>72471000</v>
      </c>
      <c r="I2016" s="8">
        <v>142182000</v>
      </c>
      <c r="J2016" s="8">
        <v>98076000</v>
      </c>
      <c r="K2016" s="8">
        <v>39038000</v>
      </c>
      <c r="L2016" s="8">
        <v>5058000</v>
      </c>
      <c r="M2016" s="8">
        <v>44096000</v>
      </c>
      <c r="N2016" s="8">
        <v>65263000</v>
      </c>
      <c r="O2016" s="8">
        <v>0.47110000000000002</v>
      </c>
      <c r="P2016" s="9">
        <f t="shared" si="488"/>
        <v>0.50970586994134282</v>
      </c>
      <c r="Q2016" s="9">
        <f t="shared" si="489"/>
        <v>0.68979195678777905</v>
      </c>
      <c r="R2016" s="9">
        <f t="shared" si="490"/>
        <v>0.27456358751459398</v>
      </c>
      <c r="S2016" s="9">
        <f t="shared" si="491"/>
        <v>3.5574123306747689E-2</v>
      </c>
      <c r="T2016" s="9">
        <f t="shared" si="492"/>
        <v>0.31013771082134167</v>
      </c>
      <c r="U2016" s="9">
        <f t="shared" si="493"/>
        <v>0.45901028259554655</v>
      </c>
      <c r="V2016" s="9">
        <f t="shared" si="479"/>
        <v>0</v>
      </c>
      <c r="W2016" s="9">
        <f t="shared" si="480"/>
        <v>0</v>
      </c>
      <c r="X2016" s="9">
        <f t="shared" si="481"/>
        <v>1</v>
      </c>
      <c r="Y2016" s="9">
        <f t="shared" si="482"/>
        <v>0</v>
      </c>
      <c r="Z2016" s="9">
        <f t="shared" si="483"/>
        <v>0</v>
      </c>
      <c r="AA2016" s="9">
        <f t="shared" si="484"/>
        <v>0</v>
      </c>
      <c r="AB2016" s="9">
        <f t="shared" si="485"/>
        <v>0</v>
      </c>
      <c r="AC2016" s="9">
        <f t="shared" si="486"/>
        <v>0</v>
      </c>
      <c r="AD2016" s="9">
        <f t="shared" si="487"/>
        <v>1</v>
      </c>
    </row>
    <row r="2017" spans="1:30" x14ac:dyDescent="0.35">
      <c r="A2017" s="5">
        <v>2016</v>
      </c>
      <c r="B2017" s="3" t="s">
        <v>1336</v>
      </c>
      <c r="C2017" s="11">
        <v>19</v>
      </c>
      <c r="D2017" s="8">
        <v>15.5</v>
      </c>
      <c r="E2017" s="11">
        <v>0</v>
      </c>
      <c r="F2017" s="11">
        <v>5</v>
      </c>
      <c r="G2017" s="11">
        <v>0</v>
      </c>
      <c r="H2017" s="8">
        <v>927000</v>
      </c>
      <c r="I2017" s="8">
        <v>927000</v>
      </c>
      <c r="J2017" s="8">
        <v>-7407000</v>
      </c>
      <c r="K2017" s="8">
        <v>3511000</v>
      </c>
      <c r="L2017" s="8">
        <v>4813000</v>
      </c>
      <c r="M2017" s="8">
        <v>8324000</v>
      </c>
      <c r="N2017" s="8">
        <v>76000</v>
      </c>
      <c r="O2017" s="8">
        <v>9.1800000000000007E-2</v>
      </c>
      <c r="P2017" s="9">
        <f t="shared" si="488"/>
        <v>1</v>
      </c>
      <c r="Q2017" s="9">
        <f t="shared" si="489"/>
        <v>-7.9902912621359219</v>
      </c>
      <c r="R2017" s="9">
        <f t="shared" si="490"/>
        <v>3.7874865156418553</v>
      </c>
      <c r="S2017" s="9">
        <f t="shared" si="491"/>
        <v>5.1920172599784253</v>
      </c>
      <c r="T2017" s="9">
        <f t="shared" si="492"/>
        <v>8.9795037756202802</v>
      </c>
      <c r="U2017" s="9">
        <f t="shared" si="493"/>
        <v>8.1984897518878108E-2</v>
      </c>
      <c r="V2017" s="9">
        <f t="shared" ref="V2017:V2080" si="494">IF(G2017=1,1,0)</f>
        <v>0</v>
      </c>
      <c r="W2017" s="9">
        <f t="shared" ref="W2017:W2080" si="495">IF(G2017=1,2,0)</f>
        <v>0</v>
      </c>
      <c r="X2017" s="9">
        <f t="shared" ref="X2017:X2080" si="496">IF(G2017=0,1,0)</f>
        <v>1</v>
      </c>
      <c r="Y2017" s="9">
        <f t="shared" ref="Y2017:Y2080" si="497">IF($F2017=0,1,0)</f>
        <v>0</v>
      </c>
      <c r="Z2017" s="9">
        <f t="shared" ref="Z2017:Z2080" si="498">IF($F2017=1,1,0)</f>
        <v>0</v>
      </c>
      <c r="AA2017" s="9">
        <f t="shared" ref="AA2017:AA2080" si="499">IF($F2017=2,1,0)</f>
        <v>0</v>
      </c>
      <c r="AB2017" s="9">
        <f t="shared" ref="AB2017:AB2080" si="500">IF($F2017=3,1,0)</f>
        <v>0</v>
      </c>
      <c r="AC2017" s="9">
        <f t="shared" ref="AC2017:AC2080" si="501">IF($F2017=4,1,0)</f>
        <v>0</v>
      </c>
      <c r="AD2017" s="9">
        <f t="shared" ref="AD2017:AD2080" si="502">IF($F2017=5,1,0)</f>
        <v>1</v>
      </c>
    </row>
    <row r="2018" spans="1:30" x14ac:dyDescent="0.35">
      <c r="A2018" s="5">
        <v>2017</v>
      </c>
      <c r="B2018" s="3" t="s">
        <v>1337</v>
      </c>
      <c r="C2018" s="11">
        <v>19</v>
      </c>
      <c r="D2018" s="8">
        <v>5</v>
      </c>
      <c r="E2018" s="11">
        <v>0</v>
      </c>
      <c r="F2018" s="11">
        <v>5</v>
      </c>
      <c r="G2018" s="11">
        <v>0</v>
      </c>
      <c r="H2018" s="8">
        <v>187557000</v>
      </c>
      <c r="I2018" s="8">
        <v>544036000</v>
      </c>
      <c r="J2018" s="8">
        <v>7265000</v>
      </c>
      <c r="K2018" s="8">
        <v>394355000</v>
      </c>
      <c r="L2018" s="8">
        <v>47843000</v>
      </c>
      <c r="M2018" s="8">
        <v>442198000</v>
      </c>
      <c r="N2018" s="8">
        <v>209962000</v>
      </c>
      <c r="O2018" s="8">
        <v>0.49</v>
      </c>
      <c r="P2018" s="9">
        <f t="shared" si="488"/>
        <v>0.34475108264894233</v>
      </c>
      <c r="Q2018" s="9">
        <f t="shared" si="489"/>
        <v>1.3353895698078804E-2</v>
      </c>
      <c r="R2018" s="9">
        <f t="shared" si="490"/>
        <v>0.72486931011918332</v>
      </c>
      <c r="S2018" s="9">
        <f t="shared" si="491"/>
        <v>8.7940871559970296E-2</v>
      </c>
      <c r="T2018" s="9">
        <f t="shared" si="492"/>
        <v>0.81281018167915353</v>
      </c>
      <c r="U2018" s="9">
        <f t="shared" si="493"/>
        <v>0.38593401907226726</v>
      </c>
      <c r="V2018" s="9">
        <f t="shared" si="494"/>
        <v>0</v>
      </c>
      <c r="W2018" s="9">
        <f t="shared" si="495"/>
        <v>0</v>
      </c>
      <c r="X2018" s="9">
        <f t="shared" si="496"/>
        <v>1</v>
      </c>
      <c r="Y2018" s="9">
        <f t="shared" si="497"/>
        <v>0</v>
      </c>
      <c r="Z2018" s="9">
        <f t="shared" si="498"/>
        <v>0</v>
      </c>
      <c r="AA2018" s="9">
        <f t="shared" si="499"/>
        <v>0</v>
      </c>
      <c r="AB2018" s="9">
        <f t="shared" si="500"/>
        <v>0</v>
      </c>
      <c r="AC2018" s="9">
        <f t="shared" si="501"/>
        <v>0</v>
      </c>
      <c r="AD2018" s="9">
        <f t="shared" si="502"/>
        <v>1</v>
      </c>
    </row>
    <row r="2019" spans="1:30" x14ac:dyDescent="0.35">
      <c r="A2019" s="5">
        <v>2018</v>
      </c>
      <c r="B2019" s="3" t="s">
        <v>1338</v>
      </c>
      <c r="C2019" s="11">
        <v>19</v>
      </c>
      <c r="D2019" s="8">
        <v>3.5</v>
      </c>
      <c r="E2019" s="11">
        <v>0</v>
      </c>
      <c r="F2019" s="11">
        <v>5</v>
      </c>
      <c r="G2019" s="11">
        <v>0</v>
      </c>
      <c r="H2019" s="8">
        <v>1083000</v>
      </c>
      <c r="I2019" s="8">
        <v>10757000</v>
      </c>
      <c r="J2019" s="8">
        <v>-4589000</v>
      </c>
      <c r="K2019" s="8">
        <v>13866000</v>
      </c>
      <c r="L2019" s="8">
        <v>1470000</v>
      </c>
      <c r="M2019" s="8">
        <v>15336000</v>
      </c>
      <c r="N2019" s="8">
        <v>252000</v>
      </c>
      <c r="O2019" s="8">
        <v>2.01E-2</v>
      </c>
      <c r="P2019" s="9">
        <f t="shared" si="488"/>
        <v>0.10067862787022404</v>
      </c>
      <c r="Q2019" s="9">
        <f t="shared" si="489"/>
        <v>-0.42660593102166033</v>
      </c>
      <c r="R2019" s="9">
        <f t="shared" si="490"/>
        <v>1.2890211025378824</v>
      </c>
      <c r="S2019" s="9">
        <f t="shared" si="491"/>
        <v>0.13665520126429301</v>
      </c>
      <c r="T2019" s="9">
        <f t="shared" si="492"/>
        <v>1.4256763038021754</v>
      </c>
      <c r="U2019" s="9">
        <f t="shared" si="493"/>
        <v>2.3426605931021659E-2</v>
      </c>
      <c r="V2019" s="9">
        <f t="shared" si="494"/>
        <v>0</v>
      </c>
      <c r="W2019" s="9">
        <f t="shared" si="495"/>
        <v>0</v>
      </c>
      <c r="X2019" s="9">
        <f t="shared" si="496"/>
        <v>1</v>
      </c>
      <c r="Y2019" s="9">
        <f t="shared" si="497"/>
        <v>0</v>
      </c>
      <c r="Z2019" s="9">
        <f t="shared" si="498"/>
        <v>0</v>
      </c>
      <c r="AA2019" s="9">
        <f t="shared" si="499"/>
        <v>0</v>
      </c>
      <c r="AB2019" s="9">
        <f t="shared" si="500"/>
        <v>0</v>
      </c>
      <c r="AC2019" s="9">
        <f t="shared" si="501"/>
        <v>0</v>
      </c>
      <c r="AD2019" s="9">
        <f t="shared" si="502"/>
        <v>1</v>
      </c>
    </row>
    <row r="2020" spans="1:30" ht="29" x14ac:dyDescent="0.35">
      <c r="A2020" s="5">
        <v>2019</v>
      </c>
      <c r="B2020" s="3" t="s">
        <v>114</v>
      </c>
      <c r="C2020" s="11">
        <v>19</v>
      </c>
      <c r="D2020" s="8">
        <v>14.5</v>
      </c>
      <c r="E2020" s="11">
        <v>0</v>
      </c>
      <c r="F2020" s="11">
        <v>5</v>
      </c>
      <c r="G2020" s="11">
        <v>0</v>
      </c>
      <c r="H2020" s="8">
        <v>184000</v>
      </c>
      <c r="I2020" s="8">
        <v>184000</v>
      </c>
      <c r="J2020" s="8">
        <v>1000</v>
      </c>
      <c r="K2020" s="8">
        <v>50000</v>
      </c>
      <c r="L2020" s="8">
        <v>8000</v>
      </c>
      <c r="M2020" s="8">
        <v>58000</v>
      </c>
      <c r="N2020" s="8">
        <v>2627000</v>
      </c>
      <c r="O2020" s="8">
        <v>9.09</v>
      </c>
      <c r="P2020" s="9">
        <f t="shared" si="488"/>
        <v>1</v>
      </c>
      <c r="Q2020" s="9">
        <f t="shared" si="489"/>
        <v>5.434782608695652E-3</v>
      </c>
      <c r="R2020" s="9">
        <f t="shared" si="490"/>
        <v>0.27173913043478259</v>
      </c>
      <c r="S2020" s="9">
        <f t="shared" si="491"/>
        <v>4.3478260869565216E-2</v>
      </c>
      <c r="T2020" s="9">
        <f t="shared" si="492"/>
        <v>0.31521739130434784</v>
      </c>
      <c r="U2020" s="9">
        <f t="shared" si="493"/>
        <v>14.277173913043478</v>
      </c>
      <c r="V2020" s="9">
        <f t="shared" si="494"/>
        <v>0</v>
      </c>
      <c r="W2020" s="9">
        <f t="shared" si="495"/>
        <v>0</v>
      </c>
      <c r="X2020" s="9">
        <f t="shared" si="496"/>
        <v>1</v>
      </c>
      <c r="Y2020" s="9">
        <f t="shared" si="497"/>
        <v>0</v>
      </c>
      <c r="Z2020" s="9">
        <f t="shared" si="498"/>
        <v>0</v>
      </c>
      <c r="AA2020" s="9">
        <f t="shared" si="499"/>
        <v>0</v>
      </c>
      <c r="AB2020" s="9">
        <f t="shared" si="500"/>
        <v>0</v>
      </c>
      <c r="AC2020" s="9">
        <f t="shared" si="501"/>
        <v>0</v>
      </c>
      <c r="AD2020" s="9">
        <f t="shared" si="502"/>
        <v>1</v>
      </c>
    </row>
    <row r="2021" spans="1:30" x14ac:dyDescent="0.35">
      <c r="A2021" s="5">
        <v>2020</v>
      </c>
      <c r="B2021" s="3" t="s">
        <v>115</v>
      </c>
      <c r="C2021" s="11">
        <v>19</v>
      </c>
      <c r="D2021" s="8">
        <v>3.5</v>
      </c>
      <c r="E2021" s="11">
        <v>0</v>
      </c>
      <c r="F2021" s="11">
        <v>5</v>
      </c>
      <c r="G2021" s="11">
        <v>0</v>
      </c>
      <c r="H2021" s="8">
        <v>1783000</v>
      </c>
      <c r="I2021" s="8">
        <v>2056000</v>
      </c>
      <c r="J2021" s="8">
        <v>1386000</v>
      </c>
      <c r="K2021" s="8">
        <v>166000</v>
      </c>
      <c r="L2021" s="8">
        <v>495000</v>
      </c>
      <c r="M2021" s="8">
        <v>661000</v>
      </c>
      <c r="N2021" s="8">
        <v>9987000</v>
      </c>
      <c r="O2021" s="8">
        <v>5.8182</v>
      </c>
      <c r="P2021" s="9">
        <f t="shared" si="488"/>
        <v>0.86721789883268485</v>
      </c>
      <c r="Q2021" s="9">
        <f t="shared" si="489"/>
        <v>0.67412451361867709</v>
      </c>
      <c r="R2021" s="9">
        <f t="shared" si="490"/>
        <v>8.0739299610894946E-2</v>
      </c>
      <c r="S2021" s="9">
        <f t="shared" si="491"/>
        <v>0.24075875486381323</v>
      </c>
      <c r="T2021" s="9">
        <f t="shared" si="492"/>
        <v>0.32149805447470819</v>
      </c>
      <c r="U2021" s="9">
        <f t="shared" si="493"/>
        <v>4.8574902723735409</v>
      </c>
      <c r="V2021" s="9">
        <f t="shared" si="494"/>
        <v>0</v>
      </c>
      <c r="W2021" s="9">
        <f t="shared" si="495"/>
        <v>0</v>
      </c>
      <c r="X2021" s="9">
        <f t="shared" si="496"/>
        <v>1</v>
      </c>
      <c r="Y2021" s="9">
        <f t="shared" si="497"/>
        <v>0</v>
      </c>
      <c r="Z2021" s="9">
        <f t="shared" si="498"/>
        <v>0</v>
      </c>
      <c r="AA2021" s="9">
        <f t="shared" si="499"/>
        <v>0</v>
      </c>
      <c r="AB2021" s="9">
        <f t="shared" si="500"/>
        <v>0</v>
      </c>
      <c r="AC2021" s="9">
        <f t="shared" si="501"/>
        <v>0</v>
      </c>
      <c r="AD2021" s="9">
        <f t="shared" si="502"/>
        <v>1</v>
      </c>
    </row>
    <row r="2022" spans="1:30" ht="29" x14ac:dyDescent="0.35">
      <c r="A2022" s="5">
        <v>2021</v>
      </c>
      <c r="B2022" s="3" t="s">
        <v>116</v>
      </c>
      <c r="C2022" s="11">
        <v>19</v>
      </c>
      <c r="D2022" s="8">
        <v>25</v>
      </c>
      <c r="E2022" s="11">
        <v>0</v>
      </c>
      <c r="F2022" s="11">
        <v>5</v>
      </c>
      <c r="G2022" s="11">
        <v>0</v>
      </c>
      <c r="H2022" s="8">
        <v>2210000</v>
      </c>
      <c r="I2022" s="8">
        <v>2630000</v>
      </c>
      <c r="J2022" s="8">
        <v>292000</v>
      </c>
      <c r="K2022" s="8"/>
      <c r="L2022" s="8">
        <v>1717000</v>
      </c>
      <c r="M2022" s="8">
        <v>1717000</v>
      </c>
      <c r="N2022" s="8">
        <v>24310000</v>
      </c>
      <c r="O2022" s="8">
        <v>8.9821000000000009</v>
      </c>
      <c r="P2022" s="9">
        <f t="shared" si="488"/>
        <v>0.84030418250950567</v>
      </c>
      <c r="Q2022" s="9">
        <f t="shared" si="489"/>
        <v>0.11102661596958174</v>
      </c>
      <c r="R2022" s="9">
        <f t="shared" si="490"/>
        <v>0</v>
      </c>
      <c r="S2022" s="9">
        <f t="shared" si="491"/>
        <v>0.65285171102661599</v>
      </c>
      <c r="T2022" s="9">
        <f t="shared" si="492"/>
        <v>0.65285171102661599</v>
      </c>
      <c r="U2022" s="9">
        <f t="shared" si="493"/>
        <v>9.243346007604563</v>
      </c>
      <c r="V2022" s="9">
        <f t="shared" si="494"/>
        <v>0</v>
      </c>
      <c r="W2022" s="9">
        <f t="shared" si="495"/>
        <v>0</v>
      </c>
      <c r="X2022" s="9">
        <f t="shared" si="496"/>
        <v>1</v>
      </c>
      <c r="Y2022" s="9">
        <f t="shared" si="497"/>
        <v>0</v>
      </c>
      <c r="Z2022" s="9">
        <f t="shared" si="498"/>
        <v>0</v>
      </c>
      <c r="AA2022" s="9">
        <f t="shared" si="499"/>
        <v>0</v>
      </c>
      <c r="AB2022" s="9">
        <f t="shared" si="500"/>
        <v>0</v>
      </c>
      <c r="AC2022" s="9">
        <f t="shared" si="501"/>
        <v>0</v>
      </c>
      <c r="AD2022" s="9">
        <f t="shared" si="502"/>
        <v>1</v>
      </c>
    </row>
    <row r="2023" spans="1:30" x14ac:dyDescent="0.35">
      <c r="A2023" s="5">
        <v>2022</v>
      </c>
      <c r="B2023" s="3" t="s">
        <v>1339</v>
      </c>
      <c r="C2023" s="11">
        <v>19</v>
      </c>
      <c r="D2023" s="8">
        <v>25</v>
      </c>
      <c r="E2023" s="11">
        <v>0</v>
      </c>
      <c r="F2023" s="11">
        <v>5</v>
      </c>
      <c r="G2023" s="11">
        <v>0</v>
      </c>
      <c r="H2023" s="8">
        <v>1972000</v>
      </c>
      <c r="I2023" s="8">
        <v>1972000</v>
      </c>
      <c r="J2023" s="8">
        <v>-1457000</v>
      </c>
      <c r="K2023" s="8">
        <v>2323000</v>
      </c>
      <c r="L2023" s="8">
        <v>757000</v>
      </c>
      <c r="M2023" s="8">
        <v>3080000</v>
      </c>
      <c r="N2023" s="8">
        <v>1053000</v>
      </c>
      <c r="O2023" s="8">
        <v>0.62460000000000004</v>
      </c>
      <c r="P2023" s="9">
        <f t="shared" si="488"/>
        <v>1</v>
      </c>
      <c r="Q2023" s="9">
        <f t="shared" si="489"/>
        <v>-0.73884381338742389</v>
      </c>
      <c r="R2023" s="9">
        <f t="shared" si="490"/>
        <v>1.1779918864097363</v>
      </c>
      <c r="S2023" s="9">
        <f t="shared" si="491"/>
        <v>0.3838742393509128</v>
      </c>
      <c r="T2023" s="9">
        <f t="shared" si="492"/>
        <v>1.561866125760649</v>
      </c>
      <c r="U2023" s="9">
        <f t="shared" si="493"/>
        <v>0.53397565922920898</v>
      </c>
      <c r="V2023" s="9">
        <f t="shared" si="494"/>
        <v>0</v>
      </c>
      <c r="W2023" s="9">
        <f t="shared" si="495"/>
        <v>0</v>
      </c>
      <c r="X2023" s="9">
        <f t="shared" si="496"/>
        <v>1</v>
      </c>
      <c r="Y2023" s="9">
        <f t="shared" si="497"/>
        <v>0</v>
      </c>
      <c r="Z2023" s="9">
        <f t="shared" si="498"/>
        <v>0</v>
      </c>
      <c r="AA2023" s="9">
        <f t="shared" si="499"/>
        <v>0</v>
      </c>
      <c r="AB2023" s="9">
        <f t="shared" si="500"/>
        <v>0</v>
      </c>
      <c r="AC2023" s="9">
        <f t="shared" si="501"/>
        <v>0</v>
      </c>
      <c r="AD2023" s="9">
        <f t="shared" si="502"/>
        <v>1</v>
      </c>
    </row>
    <row r="2024" spans="1:30" x14ac:dyDescent="0.35">
      <c r="A2024" s="5">
        <v>2023</v>
      </c>
      <c r="B2024" s="3" t="s">
        <v>1340</v>
      </c>
      <c r="C2024" s="11">
        <v>19</v>
      </c>
      <c r="D2024" s="8">
        <v>27</v>
      </c>
      <c r="E2024" s="11">
        <v>0</v>
      </c>
      <c r="F2024" s="11">
        <v>1</v>
      </c>
      <c r="G2024" s="11">
        <v>2</v>
      </c>
      <c r="H2024" s="8">
        <v>1445000</v>
      </c>
      <c r="I2024" s="8">
        <v>1502000</v>
      </c>
      <c r="J2024" s="8">
        <v>-954000</v>
      </c>
      <c r="K2024" s="8"/>
      <c r="L2024" s="8">
        <v>2002000</v>
      </c>
      <c r="M2024" s="8">
        <v>2002000</v>
      </c>
      <c r="N2024" s="8">
        <v>22638000</v>
      </c>
      <c r="O2024" s="8">
        <v>8.9072999999999993</v>
      </c>
      <c r="P2024" s="9">
        <f t="shared" si="488"/>
        <v>0.96205059920106528</v>
      </c>
      <c r="Q2024" s="9">
        <f t="shared" si="489"/>
        <v>-0.63515312916111855</v>
      </c>
      <c r="R2024" s="9">
        <f t="shared" si="490"/>
        <v>0</v>
      </c>
      <c r="S2024" s="9">
        <f t="shared" si="491"/>
        <v>1.3328894806924101</v>
      </c>
      <c r="T2024" s="9">
        <f t="shared" si="492"/>
        <v>1.3328894806924101</v>
      </c>
      <c r="U2024" s="9">
        <f t="shared" si="493"/>
        <v>15.07190412782956</v>
      </c>
      <c r="V2024" s="9">
        <f t="shared" si="494"/>
        <v>0</v>
      </c>
      <c r="W2024" s="9">
        <f t="shared" si="495"/>
        <v>0</v>
      </c>
      <c r="X2024" s="9">
        <f t="shared" si="496"/>
        <v>0</v>
      </c>
      <c r="Y2024" s="9">
        <f t="shared" si="497"/>
        <v>0</v>
      </c>
      <c r="Z2024" s="9">
        <f t="shared" si="498"/>
        <v>1</v>
      </c>
      <c r="AA2024" s="9">
        <f t="shared" si="499"/>
        <v>0</v>
      </c>
      <c r="AB2024" s="9">
        <f t="shared" si="500"/>
        <v>0</v>
      </c>
      <c r="AC2024" s="9">
        <f t="shared" si="501"/>
        <v>0</v>
      </c>
      <c r="AD2024" s="9">
        <f t="shared" si="502"/>
        <v>0</v>
      </c>
    </row>
    <row r="2025" spans="1:30" x14ac:dyDescent="0.35">
      <c r="A2025" s="5">
        <v>2024</v>
      </c>
      <c r="B2025" s="3" t="s">
        <v>117</v>
      </c>
      <c r="C2025" s="11">
        <v>19</v>
      </c>
      <c r="D2025" s="8">
        <v>6</v>
      </c>
      <c r="E2025" s="11">
        <v>0</v>
      </c>
      <c r="F2025" s="11">
        <v>5</v>
      </c>
      <c r="G2025" s="11">
        <v>0</v>
      </c>
      <c r="H2025" s="8">
        <v>146451000</v>
      </c>
      <c r="I2025" s="8">
        <v>200170000</v>
      </c>
      <c r="J2025" s="8">
        <v>76277000</v>
      </c>
      <c r="K2025" s="8"/>
      <c r="L2025" s="8">
        <v>123883000</v>
      </c>
      <c r="M2025" s="8">
        <v>123883000</v>
      </c>
      <c r="N2025" s="8">
        <v>254148000</v>
      </c>
      <c r="O2025" s="8">
        <v>1.444</v>
      </c>
      <c r="P2025" s="9">
        <f t="shared" si="488"/>
        <v>0.7316331118549233</v>
      </c>
      <c r="Q2025" s="9">
        <f t="shared" si="489"/>
        <v>0.38106109806664334</v>
      </c>
      <c r="R2025" s="9">
        <f t="shared" si="490"/>
        <v>0</v>
      </c>
      <c r="S2025" s="9">
        <f t="shared" si="491"/>
        <v>0.61888894439726228</v>
      </c>
      <c r="T2025" s="9">
        <f t="shared" si="492"/>
        <v>0.61888894439726228</v>
      </c>
      <c r="U2025" s="9">
        <f t="shared" si="493"/>
        <v>1.2696607883299196</v>
      </c>
      <c r="V2025" s="9">
        <f t="shared" si="494"/>
        <v>0</v>
      </c>
      <c r="W2025" s="9">
        <f t="shared" si="495"/>
        <v>0</v>
      </c>
      <c r="X2025" s="9">
        <f t="shared" si="496"/>
        <v>1</v>
      </c>
      <c r="Y2025" s="9">
        <f t="shared" si="497"/>
        <v>0</v>
      </c>
      <c r="Z2025" s="9">
        <f t="shared" si="498"/>
        <v>0</v>
      </c>
      <c r="AA2025" s="9">
        <f t="shared" si="499"/>
        <v>0</v>
      </c>
      <c r="AB2025" s="9">
        <f t="shared" si="500"/>
        <v>0</v>
      </c>
      <c r="AC2025" s="9">
        <f t="shared" si="501"/>
        <v>0</v>
      </c>
      <c r="AD2025" s="9">
        <f t="shared" si="502"/>
        <v>1</v>
      </c>
    </row>
    <row r="2026" spans="1:30" x14ac:dyDescent="0.35">
      <c r="A2026" s="5">
        <v>2025</v>
      </c>
      <c r="B2026" s="3" t="s">
        <v>1341</v>
      </c>
      <c r="C2026" s="11">
        <v>19</v>
      </c>
      <c r="D2026" s="8">
        <v>27.5</v>
      </c>
      <c r="E2026" s="11">
        <v>0</v>
      </c>
      <c r="F2026" s="11">
        <v>3</v>
      </c>
      <c r="G2026" s="11">
        <v>0</v>
      </c>
      <c r="H2026" s="8">
        <v>14864000</v>
      </c>
      <c r="I2026" s="8">
        <v>30421000</v>
      </c>
      <c r="J2026" s="8">
        <v>-4327000</v>
      </c>
      <c r="K2026" s="8">
        <v>3506000</v>
      </c>
      <c r="L2026" s="8">
        <v>14193000</v>
      </c>
      <c r="M2026" s="8">
        <v>17699000</v>
      </c>
      <c r="N2026" s="8">
        <v>179977000</v>
      </c>
      <c r="O2026" s="8">
        <v>5.6872999999999996</v>
      </c>
      <c r="P2026" s="9">
        <f t="shared" si="488"/>
        <v>0.48860984188553958</v>
      </c>
      <c r="Q2026" s="9">
        <f t="shared" si="489"/>
        <v>-0.14223727030669603</v>
      </c>
      <c r="R2026" s="9">
        <f t="shared" si="490"/>
        <v>0.1152493343414089</v>
      </c>
      <c r="S2026" s="9">
        <f t="shared" si="491"/>
        <v>0.46655271029880674</v>
      </c>
      <c r="T2026" s="9">
        <f t="shared" si="492"/>
        <v>0.58180204464021568</v>
      </c>
      <c r="U2026" s="9">
        <f t="shared" si="493"/>
        <v>5.9162091975937674</v>
      </c>
      <c r="V2026" s="9">
        <f t="shared" si="494"/>
        <v>0</v>
      </c>
      <c r="W2026" s="9">
        <f t="shared" si="495"/>
        <v>0</v>
      </c>
      <c r="X2026" s="9">
        <f t="shared" si="496"/>
        <v>1</v>
      </c>
      <c r="Y2026" s="9">
        <f t="shared" si="497"/>
        <v>0</v>
      </c>
      <c r="Z2026" s="9">
        <f t="shared" si="498"/>
        <v>0</v>
      </c>
      <c r="AA2026" s="9">
        <f t="shared" si="499"/>
        <v>0</v>
      </c>
      <c r="AB2026" s="9">
        <f t="shared" si="500"/>
        <v>1</v>
      </c>
      <c r="AC2026" s="9">
        <f t="shared" si="501"/>
        <v>0</v>
      </c>
      <c r="AD2026" s="9">
        <f t="shared" si="502"/>
        <v>0</v>
      </c>
    </row>
    <row r="2027" spans="1:30" x14ac:dyDescent="0.35">
      <c r="A2027" s="5">
        <v>2026</v>
      </c>
      <c r="B2027" s="3" t="s">
        <v>119</v>
      </c>
      <c r="C2027" s="11">
        <v>19</v>
      </c>
      <c r="D2027" s="8">
        <v>1.5</v>
      </c>
      <c r="E2027" s="11">
        <v>0</v>
      </c>
      <c r="F2027" s="11">
        <v>5</v>
      </c>
      <c r="G2027" s="11">
        <v>0</v>
      </c>
      <c r="H2027" s="8">
        <v>17980000</v>
      </c>
      <c r="I2027" s="8">
        <v>17980000</v>
      </c>
      <c r="J2027" s="8">
        <v>171000</v>
      </c>
      <c r="K2027" s="8"/>
      <c r="L2027" s="8">
        <v>17799000</v>
      </c>
      <c r="M2027" s="8">
        <v>17799000</v>
      </c>
      <c r="N2027" s="8">
        <v>46257000</v>
      </c>
      <c r="O2027" s="8">
        <v>5.1454000000000004</v>
      </c>
      <c r="P2027" s="9">
        <f t="shared" si="488"/>
        <v>1</v>
      </c>
      <c r="Q2027" s="9">
        <f t="shared" si="489"/>
        <v>9.5105672969966627E-3</v>
      </c>
      <c r="R2027" s="9">
        <f t="shared" si="490"/>
        <v>0</v>
      </c>
      <c r="S2027" s="9">
        <f t="shared" si="491"/>
        <v>0.98993325917686315</v>
      </c>
      <c r="T2027" s="9">
        <f t="shared" si="492"/>
        <v>0.98993325917686315</v>
      </c>
      <c r="U2027" s="9">
        <f t="shared" si="493"/>
        <v>2.5726918798665181</v>
      </c>
      <c r="V2027" s="9">
        <f t="shared" si="494"/>
        <v>0</v>
      </c>
      <c r="W2027" s="9">
        <f t="shared" si="495"/>
        <v>0</v>
      </c>
      <c r="X2027" s="9">
        <f t="shared" si="496"/>
        <v>1</v>
      </c>
      <c r="Y2027" s="9">
        <f t="shared" si="497"/>
        <v>0</v>
      </c>
      <c r="Z2027" s="9">
        <f t="shared" si="498"/>
        <v>0</v>
      </c>
      <c r="AA2027" s="9">
        <f t="shared" si="499"/>
        <v>0</v>
      </c>
      <c r="AB2027" s="9">
        <f t="shared" si="500"/>
        <v>0</v>
      </c>
      <c r="AC2027" s="9">
        <f t="shared" si="501"/>
        <v>0</v>
      </c>
      <c r="AD2027" s="9">
        <f t="shared" si="502"/>
        <v>1</v>
      </c>
    </row>
    <row r="2028" spans="1:30" x14ac:dyDescent="0.35">
      <c r="A2028" s="5">
        <v>2027</v>
      </c>
      <c r="B2028" s="3" t="s">
        <v>120</v>
      </c>
      <c r="C2028" s="11">
        <v>19</v>
      </c>
      <c r="D2028" s="8">
        <v>22</v>
      </c>
      <c r="E2028" s="11">
        <v>0</v>
      </c>
      <c r="F2028" s="11">
        <v>4</v>
      </c>
      <c r="G2028" s="11">
        <v>0</v>
      </c>
      <c r="H2028" s="8">
        <v>22492000</v>
      </c>
      <c r="I2028" s="8">
        <v>65729000</v>
      </c>
      <c r="J2028" s="8">
        <v>23174000</v>
      </c>
      <c r="K2028" s="8">
        <v>13402000</v>
      </c>
      <c r="L2028" s="8">
        <v>3810000</v>
      </c>
      <c r="M2028" s="8">
        <v>17212000</v>
      </c>
      <c r="N2028" s="8">
        <v>80439000</v>
      </c>
      <c r="O2028" s="8">
        <v>1.3989</v>
      </c>
      <c r="P2028" s="9">
        <f t="shared" si="488"/>
        <v>0.34219294375389858</v>
      </c>
      <c r="Q2028" s="9">
        <f t="shared" si="489"/>
        <v>0.35256888131570541</v>
      </c>
      <c r="R2028" s="9">
        <f t="shared" si="490"/>
        <v>0.20389782287879019</v>
      </c>
      <c r="S2028" s="9">
        <f t="shared" si="491"/>
        <v>5.796528168692662E-2</v>
      </c>
      <c r="T2028" s="9">
        <f t="shared" si="492"/>
        <v>0.26186310456571682</v>
      </c>
      <c r="U2028" s="9">
        <f t="shared" si="493"/>
        <v>1.223797714859499</v>
      </c>
      <c r="V2028" s="9">
        <f t="shared" si="494"/>
        <v>0</v>
      </c>
      <c r="W2028" s="9">
        <f t="shared" si="495"/>
        <v>0</v>
      </c>
      <c r="X2028" s="9">
        <f t="shared" si="496"/>
        <v>1</v>
      </c>
      <c r="Y2028" s="9">
        <f t="shared" si="497"/>
        <v>0</v>
      </c>
      <c r="Z2028" s="9">
        <f t="shared" si="498"/>
        <v>0</v>
      </c>
      <c r="AA2028" s="9">
        <f t="shared" si="499"/>
        <v>0</v>
      </c>
      <c r="AB2028" s="9">
        <f t="shared" si="500"/>
        <v>0</v>
      </c>
      <c r="AC2028" s="9">
        <f t="shared" si="501"/>
        <v>1</v>
      </c>
      <c r="AD2028" s="9">
        <f t="shared" si="502"/>
        <v>0</v>
      </c>
    </row>
    <row r="2029" spans="1:30" x14ac:dyDescent="0.35">
      <c r="A2029" s="5">
        <v>2028</v>
      </c>
      <c r="B2029" s="3" t="s">
        <v>1342</v>
      </c>
      <c r="C2029" s="11">
        <v>19</v>
      </c>
      <c r="D2029" s="8">
        <v>10</v>
      </c>
      <c r="E2029" s="11">
        <v>0</v>
      </c>
      <c r="F2029" s="11">
        <v>5</v>
      </c>
      <c r="G2029" s="11">
        <v>0</v>
      </c>
      <c r="H2029" s="8">
        <v>135975000</v>
      </c>
      <c r="I2029" s="8">
        <v>137622000</v>
      </c>
      <c r="J2029" s="8">
        <v>12375000</v>
      </c>
      <c r="K2029" s="8"/>
      <c r="L2029" s="8">
        <v>125237000</v>
      </c>
      <c r="M2029" s="8">
        <v>125237000</v>
      </c>
      <c r="N2029" s="8">
        <v>614382000</v>
      </c>
      <c r="O2029" s="8">
        <v>5.9828000000000001</v>
      </c>
      <c r="P2029" s="9">
        <f t="shared" si="488"/>
        <v>0.98803243667436891</v>
      </c>
      <c r="Q2029" s="9">
        <f t="shared" si="489"/>
        <v>8.9920216244495796E-2</v>
      </c>
      <c r="R2029" s="9">
        <f t="shared" si="490"/>
        <v>0</v>
      </c>
      <c r="S2029" s="9">
        <f t="shared" si="491"/>
        <v>0.91000712095449854</v>
      </c>
      <c r="T2029" s="9">
        <f t="shared" si="492"/>
        <v>0.91000712095449854</v>
      </c>
      <c r="U2029" s="9">
        <f t="shared" si="493"/>
        <v>4.4642717007455204</v>
      </c>
      <c r="V2029" s="9">
        <f t="shared" si="494"/>
        <v>0</v>
      </c>
      <c r="W2029" s="9">
        <f t="shared" si="495"/>
        <v>0</v>
      </c>
      <c r="X2029" s="9">
        <f t="shared" si="496"/>
        <v>1</v>
      </c>
      <c r="Y2029" s="9">
        <f t="shared" si="497"/>
        <v>0</v>
      </c>
      <c r="Z2029" s="9">
        <f t="shared" si="498"/>
        <v>0</v>
      </c>
      <c r="AA2029" s="9">
        <f t="shared" si="499"/>
        <v>0</v>
      </c>
      <c r="AB2029" s="9">
        <f t="shared" si="500"/>
        <v>0</v>
      </c>
      <c r="AC2029" s="9">
        <f t="shared" si="501"/>
        <v>0</v>
      </c>
      <c r="AD2029" s="9">
        <f t="shared" si="502"/>
        <v>1</v>
      </c>
    </row>
    <row r="2030" spans="1:30" x14ac:dyDescent="0.35">
      <c r="A2030" s="5">
        <v>2029</v>
      </c>
      <c r="B2030" s="3" t="s">
        <v>1343</v>
      </c>
      <c r="C2030" s="11">
        <v>19</v>
      </c>
      <c r="D2030" s="8">
        <v>4</v>
      </c>
      <c r="E2030" s="11">
        <v>0</v>
      </c>
      <c r="F2030" s="11">
        <v>5</v>
      </c>
      <c r="G2030" s="11">
        <v>0</v>
      </c>
      <c r="H2030" s="8">
        <v>2378000</v>
      </c>
      <c r="I2030" s="8">
        <v>2378000</v>
      </c>
      <c r="J2030" s="8">
        <v>-1444000</v>
      </c>
      <c r="K2030" s="8">
        <v>3766000</v>
      </c>
      <c r="L2030" s="8">
        <v>45000</v>
      </c>
      <c r="M2030" s="8">
        <v>3811000</v>
      </c>
      <c r="N2030" s="8">
        <v>704000</v>
      </c>
      <c r="O2030" s="8">
        <v>0.28360000000000002</v>
      </c>
      <c r="P2030" s="9">
        <f t="shared" si="488"/>
        <v>1</v>
      </c>
      <c r="Q2030" s="9">
        <f t="shared" si="489"/>
        <v>-0.60723296888141298</v>
      </c>
      <c r="R2030" s="9">
        <f t="shared" si="490"/>
        <v>1.5836837678721616</v>
      </c>
      <c r="S2030" s="9">
        <f t="shared" si="491"/>
        <v>1.8923465096719931E-2</v>
      </c>
      <c r="T2030" s="9">
        <f t="shared" si="492"/>
        <v>1.6026072329688814</v>
      </c>
      <c r="U2030" s="9">
        <f t="shared" si="493"/>
        <v>0.29604709840201848</v>
      </c>
      <c r="V2030" s="9">
        <f t="shared" si="494"/>
        <v>0</v>
      </c>
      <c r="W2030" s="9">
        <f t="shared" si="495"/>
        <v>0</v>
      </c>
      <c r="X2030" s="9">
        <f t="shared" si="496"/>
        <v>1</v>
      </c>
      <c r="Y2030" s="9">
        <f t="shared" si="497"/>
        <v>0</v>
      </c>
      <c r="Z2030" s="9">
        <f t="shared" si="498"/>
        <v>0</v>
      </c>
      <c r="AA2030" s="9">
        <f t="shared" si="499"/>
        <v>0</v>
      </c>
      <c r="AB2030" s="9">
        <f t="shared" si="500"/>
        <v>0</v>
      </c>
      <c r="AC2030" s="9">
        <f t="shared" si="501"/>
        <v>0</v>
      </c>
      <c r="AD2030" s="9">
        <f t="shared" si="502"/>
        <v>1</v>
      </c>
    </row>
    <row r="2031" spans="1:30" ht="29" x14ac:dyDescent="0.35">
      <c r="A2031" s="5">
        <v>2030</v>
      </c>
      <c r="B2031" s="3" t="s">
        <v>1344</v>
      </c>
      <c r="C2031" s="11">
        <v>19</v>
      </c>
      <c r="D2031" s="8">
        <v>5.5</v>
      </c>
      <c r="E2031" s="11">
        <v>0</v>
      </c>
      <c r="F2031" s="11">
        <v>5</v>
      </c>
      <c r="G2031" s="11">
        <v>0</v>
      </c>
      <c r="H2031" s="8">
        <v>53417000</v>
      </c>
      <c r="I2031" s="8">
        <v>94707000</v>
      </c>
      <c r="J2031" s="8">
        <v>-2157000</v>
      </c>
      <c r="K2031" s="8">
        <v>-52000</v>
      </c>
      <c r="L2031" s="8">
        <v>96906000</v>
      </c>
      <c r="M2031" s="8">
        <v>96854000</v>
      </c>
      <c r="N2031" s="8">
        <v>5955000</v>
      </c>
      <c r="O2031" s="8">
        <v>7.2300000000000003E-2</v>
      </c>
      <c r="P2031" s="9">
        <f t="shared" si="488"/>
        <v>0.56402377860137054</v>
      </c>
      <c r="Q2031" s="9">
        <f t="shared" si="489"/>
        <v>-2.2775507618233076E-2</v>
      </c>
      <c r="R2031" s="9">
        <f t="shared" si="490"/>
        <v>-5.490618433695503E-4</v>
      </c>
      <c r="S2031" s="9">
        <f t="shared" si="491"/>
        <v>1.02321898064557</v>
      </c>
      <c r="T2031" s="9">
        <f t="shared" si="492"/>
        <v>1.0226699188022004</v>
      </c>
      <c r="U2031" s="9">
        <f t="shared" si="493"/>
        <v>6.287813994741677E-2</v>
      </c>
      <c r="V2031" s="9">
        <f t="shared" si="494"/>
        <v>0</v>
      </c>
      <c r="W2031" s="9">
        <f t="shared" si="495"/>
        <v>0</v>
      </c>
      <c r="X2031" s="9">
        <f t="shared" si="496"/>
        <v>1</v>
      </c>
      <c r="Y2031" s="9">
        <f t="shared" si="497"/>
        <v>0</v>
      </c>
      <c r="Z2031" s="9">
        <f t="shared" si="498"/>
        <v>0</v>
      </c>
      <c r="AA2031" s="9">
        <f t="shared" si="499"/>
        <v>0</v>
      </c>
      <c r="AB2031" s="9">
        <f t="shared" si="500"/>
        <v>0</v>
      </c>
      <c r="AC2031" s="9">
        <f t="shared" si="501"/>
        <v>0</v>
      </c>
      <c r="AD2031" s="9">
        <f t="shared" si="502"/>
        <v>1</v>
      </c>
    </row>
    <row r="2032" spans="1:30" x14ac:dyDescent="0.35">
      <c r="A2032" s="5">
        <v>2031</v>
      </c>
      <c r="B2032" s="3" t="s">
        <v>122</v>
      </c>
      <c r="C2032" s="11">
        <v>19</v>
      </c>
      <c r="D2032" s="8">
        <v>28</v>
      </c>
      <c r="E2032" s="11">
        <v>0</v>
      </c>
      <c r="F2032" s="11">
        <v>5</v>
      </c>
      <c r="G2032" s="11">
        <v>0</v>
      </c>
      <c r="H2032" s="8">
        <v>45224000</v>
      </c>
      <c r="I2032" s="8">
        <v>55621000</v>
      </c>
      <c r="J2032" s="8">
        <v>40196000</v>
      </c>
      <c r="K2032" s="8"/>
      <c r="L2032" s="8">
        <v>15106000</v>
      </c>
      <c r="M2032" s="8">
        <v>15106000</v>
      </c>
      <c r="N2032" s="8">
        <v>350740000</v>
      </c>
      <c r="O2032" s="8">
        <v>6.1197999999999997</v>
      </c>
      <c r="P2032" s="9">
        <f t="shared" si="488"/>
        <v>0.81307419859405616</v>
      </c>
      <c r="Q2032" s="9">
        <f t="shared" si="489"/>
        <v>0.72267668686287556</v>
      </c>
      <c r="R2032" s="9">
        <f t="shared" si="490"/>
        <v>0</v>
      </c>
      <c r="S2032" s="9">
        <f t="shared" si="491"/>
        <v>0.27158806925441831</v>
      </c>
      <c r="T2032" s="9">
        <f t="shared" si="492"/>
        <v>0.27158806925441831</v>
      </c>
      <c r="U2032" s="9">
        <f t="shared" si="493"/>
        <v>6.3058916596249617</v>
      </c>
      <c r="V2032" s="9">
        <f t="shared" si="494"/>
        <v>0</v>
      </c>
      <c r="W2032" s="9">
        <f t="shared" si="495"/>
        <v>0</v>
      </c>
      <c r="X2032" s="9">
        <f t="shared" si="496"/>
        <v>1</v>
      </c>
      <c r="Y2032" s="9">
        <f t="shared" si="497"/>
        <v>0</v>
      </c>
      <c r="Z2032" s="9">
        <f t="shared" si="498"/>
        <v>0</v>
      </c>
      <c r="AA2032" s="9">
        <f t="shared" si="499"/>
        <v>0</v>
      </c>
      <c r="AB2032" s="9">
        <f t="shared" si="500"/>
        <v>0</v>
      </c>
      <c r="AC2032" s="9">
        <f t="shared" si="501"/>
        <v>0</v>
      </c>
      <c r="AD2032" s="9">
        <f t="shared" si="502"/>
        <v>1</v>
      </c>
    </row>
    <row r="2033" spans="1:30" x14ac:dyDescent="0.35">
      <c r="A2033" s="5">
        <v>2032</v>
      </c>
      <c r="B2033" s="3" t="s">
        <v>1345</v>
      </c>
      <c r="C2033" s="11">
        <v>19</v>
      </c>
      <c r="D2033" s="8">
        <v>21</v>
      </c>
      <c r="E2033" s="11">
        <v>0</v>
      </c>
      <c r="F2033" s="11">
        <v>5</v>
      </c>
      <c r="G2033" s="11">
        <v>0</v>
      </c>
      <c r="H2033" s="8">
        <v>1027000</v>
      </c>
      <c r="I2033" s="8">
        <v>1027000</v>
      </c>
      <c r="J2033" s="8">
        <v>955000</v>
      </c>
      <c r="K2033" s="8"/>
      <c r="L2033" s="8">
        <v>62000</v>
      </c>
      <c r="M2033" s="8">
        <v>62000</v>
      </c>
      <c r="N2033" s="8">
        <v>7429000</v>
      </c>
      <c r="O2033" s="8">
        <v>4.3894000000000002</v>
      </c>
      <c r="P2033" s="9">
        <f t="shared" si="488"/>
        <v>1</v>
      </c>
      <c r="Q2033" s="9">
        <f t="shared" si="489"/>
        <v>0.92989289191820834</v>
      </c>
      <c r="R2033" s="9">
        <f t="shared" si="490"/>
        <v>0</v>
      </c>
      <c r="S2033" s="9">
        <f t="shared" si="491"/>
        <v>6.0370009737098343E-2</v>
      </c>
      <c r="T2033" s="9">
        <f t="shared" si="492"/>
        <v>6.0370009737098343E-2</v>
      </c>
      <c r="U2033" s="9">
        <f t="shared" si="493"/>
        <v>7.2336903602726386</v>
      </c>
      <c r="V2033" s="9">
        <f t="shared" si="494"/>
        <v>0</v>
      </c>
      <c r="W2033" s="9">
        <f t="shared" si="495"/>
        <v>0</v>
      </c>
      <c r="X2033" s="9">
        <f t="shared" si="496"/>
        <v>1</v>
      </c>
      <c r="Y2033" s="9">
        <f t="shared" si="497"/>
        <v>0</v>
      </c>
      <c r="Z2033" s="9">
        <f t="shared" si="498"/>
        <v>0</v>
      </c>
      <c r="AA2033" s="9">
        <f t="shared" si="499"/>
        <v>0</v>
      </c>
      <c r="AB2033" s="9">
        <f t="shared" si="500"/>
        <v>0</v>
      </c>
      <c r="AC2033" s="9">
        <f t="shared" si="501"/>
        <v>0</v>
      </c>
      <c r="AD2033" s="9">
        <f t="shared" si="502"/>
        <v>1</v>
      </c>
    </row>
    <row r="2034" spans="1:30" x14ac:dyDescent="0.35">
      <c r="A2034" s="5">
        <v>2033</v>
      </c>
      <c r="B2034" s="3" t="s">
        <v>1346</v>
      </c>
      <c r="C2034" s="11">
        <v>19</v>
      </c>
      <c r="D2034" s="8">
        <v>4.5</v>
      </c>
      <c r="E2034" s="11">
        <v>0</v>
      </c>
      <c r="F2034" s="11">
        <v>5</v>
      </c>
      <c r="G2034" s="11">
        <v>0</v>
      </c>
      <c r="H2034" s="8">
        <v>614000</v>
      </c>
      <c r="I2034" s="8">
        <v>614000</v>
      </c>
      <c r="J2034" s="8">
        <v>-647000</v>
      </c>
      <c r="K2034" s="8">
        <v>996000</v>
      </c>
      <c r="L2034" s="8">
        <v>255000</v>
      </c>
      <c r="M2034" s="8">
        <v>1251000</v>
      </c>
      <c r="N2034" s="8">
        <v>1901000</v>
      </c>
      <c r="O2034" s="8">
        <v>2.4033000000000002</v>
      </c>
      <c r="P2034" s="9">
        <f t="shared" si="488"/>
        <v>1</v>
      </c>
      <c r="Q2034" s="9">
        <f t="shared" si="489"/>
        <v>-1.0537459283387622</v>
      </c>
      <c r="R2034" s="9">
        <f t="shared" si="490"/>
        <v>1.6221498371335505</v>
      </c>
      <c r="S2034" s="9">
        <f t="shared" si="491"/>
        <v>0.41530944625407168</v>
      </c>
      <c r="T2034" s="9">
        <f t="shared" si="492"/>
        <v>2.0374592833876219</v>
      </c>
      <c r="U2034" s="9">
        <f t="shared" si="493"/>
        <v>3.0960912052117262</v>
      </c>
      <c r="V2034" s="9">
        <f t="shared" si="494"/>
        <v>0</v>
      </c>
      <c r="W2034" s="9">
        <f t="shared" si="495"/>
        <v>0</v>
      </c>
      <c r="X2034" s="9">
        <f t="shared" si="496"/>
        <v>1</v>
      </c>
      <c r="Y2034" s="9">
        <f t="shared" si="497"/>
        <v>0</v>
      </c>
      <c r="Z2034" s="9">
        <f t="shared" si="498"/>
        <v>0</v>
      </c>
      <c r="AA2034" s="9">
        <f t="shared" si="499"/>
        <v>0</v>
      </c>
      <c r="AB2034" s="9">
        <f t="shared" si="500"/>
        <v>0</v>
      </c>
      <c r="AC2034" s="9">
        <f t="shared" si="501"/>
        <v>0</v>
      </c>
      <c r="AD2034" s="9">
        <f t="shared" si="502"/>
        <v>1</v>
      </c>
    </row>
    <row r="2035" spans="1:30" x14ac:dyDescent="0.35">
      <c r="A2035" s="5">
        <v>2034</v>
      </c>
      <c r="B2035" s="3" t="s">
        <v>123</v>
      </c>
      <c r="C2035" s="11">
        <v>19</v>
      </c>
      <c r="D2035" s="8">
        <v>1.5</v>
      </c>
      <c r="E2035" s="11">
        <v>0</v>
      </c>
      <c r="F2035" s="11">
        <v>5</v>
      </c>
      <c r="G2035" s="11">
        <v>0</v>
      </c>
      <c r="H2035" s="8">
        <v>10000</v>
      </c>
      <c r="I2035" s="8">
        <v>10000</v>
      </c>
      <c r="J2035" s="8"/>
      <c r="K2035" s="8"/>
      <c r="L2035" s="8"/>
      <c r="M2035" s="8"/>
      <c r="N2035" s="8"/>
      <c r="O2035" s="8"/>
      <c r="P2035" s="9">
        <f t="shared" si="488"/>
        <v>1</v>
      </c>
      <c r="Q2035" s="9">
        <f t="shared" si="489"/>
        <v>0</v>
      </c>
      <c r="R2035" s="9">
        <f t="shared" si="490"/>
        <v>0</v>
      </c>
      <c r="S2035" s="9">
        <f t="shared" si="491"/>
        <v>0</v>
      </c>
      <c r="T2035" s="9">
        <f t="shared" si="492"/>
        <v>0</v>
      </c>
      <c r="U2035" s="9">
        <f t="shared" si="493"/>
        <v>0</v>
      </c>
      <c r="V2035" s="9">
        <f t="shared" si="494"/>
        <v>0</v>
      </c>
      <c r="W2035" s="9">
        <f t="shared" si="495"/>
        <v>0</v>
      </c>
      <c r="X2035" s="9">
        <f t="shared" si="496"/>
        <v>1</v>
      </c>
      <c r="Y2035" s="9">
        <f t="shared" si="497"/>
        <v>0</v>
      </c>
      <c r="Z2035" s="9">
        <f t="shared" si="498"/>
        <v>0</v>
      </c>
      <c r="AA2035" s="9">
        <f t="shared" si="499"/>
        <v>0</v>
      </c>
      <c r="AB2035" s="9">
        <f t="shared" si="500"/>
        <v>0</v>
      </c>
      <c r="AC2035" s="9">
        <f t="shared" si="501"/>
        <v>0</v>
      </c>
      <c r="AD2035" s="9">
        <f t="shared" si="502"/>
        <v>1</v>
      </c>
    </row>
    <row r="2036" spans="1:30" x14ac:dyDescent="0.35">
      <c r="A2036" s="5">
        <v>2035</v>
      </c>
      <c r="B2036" s="3" t="s">
        <v>124</v>
      </c>
      <c r="C2036" s="11">
        <v>19</v>
      </c>
      <c r="D2036" s="8">
        <v>13</v>
      </c>
      <c r="E2036" s="11">
        <v>0</v>
      </c>
      <c r="F2036" s="11">
        <v>5</v>
      </c>
      <c r="G2036" s="11">
        <v>0</v>
      </c>
      <c r="H2036" s="8">
        <v>9090000</v>
      </c>
      <c r="I2036" s="8">
        <v>9090000</v>
      </c>
      <c r="J2036" s="8">
        <v>6780000</v>
      </c>
      <c r="K2036" s="8"/>
      <c r="L2036" s="8">
        <v>2300000</v>
      </c>
      <c r="M2036" s="8">
        <v>2300000</v>
      </c>
      <c r="N2036" s="8">
        <v>26070000</v>
      </c>
      <c r="O2036" s="8">
        <v>3.3969999999999998</v>
      </c>
      <c r="P2036" s="9">
        <f t="shared" si="488"/>
        <v>1</v>
      </c>
      <c r="Q2036" s="9">
        <f t="shared" si="489"/>
        <v>0.74587458745874591</v>
      </c>
      <c r="R2036" s="9">
        <f t="shared" si="490"/>
        <v>0</v>
      </c>
      <c r="S2036" s="9">
        <f t="shared" si="491"/>
        <v>0.25302530253025302</v>
      </c>
      <c r="T2036" s="9">
        <f t="shared" si="492"/>
        <v>0.25302530253025302</v>
      </c>
      <c r="U2036" s="9">
        <f t="shared" si="493"/>
        <v>2.8679867986798682</v>
      </c>
      <c r="V2036" s="9">
        <f t="shared" si="494"/>
        <v>0</v>
      </c>
      <c r="W2036" s="9">
        <f t="shared" si="495"/>
        <v>0</v>
      </c>
      <c r="X2036" s="9">
        <f t="shared" si="496"/>
        <v>1</v>
      </c>
      <c r="Y2036" s="9">
        <f t="shared" si="497"/>
        <v>0</v>
      </c>
      <c r="Z2036" s="9">
        <f t="shared" si="498"/>
        <v>0</v>
      </c>
      <c r="AA2036" s="9">
        <f t="shared" si="499"/>
        <v>0</v>
      </c>
      <c r="AB2036" s="9">
        <f t="shared" si="500"/>
        <v>0</v>
      </c>
      <c r="AC2036" s="9">
        <f t="shared" si="501"/>
        <v>0</v>
      </c>
      <c r="AD2036" s="9">
        <f t="shared" si="502"/>
        <v>1</v>
      </c>
    </row>
    <row r="2037" spans="1:30" x14ac:dyDescent="0.35">
      <c r="A2037" s="5">
        <v>2036</v>
      </c>
      <c r="B2037" s="3" t="s">
        <v>125</v>
      </c>
      <c r="C2037" s="11">
        <v>19</v>
      </c>
      <c r="D2037" s="8">
        <v>7.5</v>
      </c>
      <c r="E2037" s="11">
        <v>0</v>
      </c>
      <c r="F2037" s="11">
        <v>5</v>
      </c>
      <c r="G2037" s="11">
        <v>0</v>
      </c>
      <c r="H2037" s="8">
        <v>2688000</v>
      </c>
      <c r="I2037" s="8">
        <v>2736000</v>
      </c>
      <c r="J2037" s="8">
        <v>-1605000</v>
      </c>
      <c r="K2037" s="8">
        <v>1644000</v>
      </c>
      <c r="L2037" s="8">
        <v>2647000</v>
      </c>
      <c r="M2037" s="8">
        <v>4291000</v>
      </c>
      <c r="N2037" s="8">
        <v>10754000</v>
      </c>
      <c r="O2037" s="8">
        <v>3.6021000000000001</v>
      </c>
      <c r="P2037" s="9">
        <f t="shared" si="488"/>
        <v>0.98245614035087714</v>
      </c>
      <c r="Q2037" s="9">
        <f t="shared" si="489"/>
        <v>-0.58662280701754388</v>
      </c>
      <c r="R2037" s="9">
        <f t="shared" si="490"/>
        <v>0.60087719298245612</v>
      </c>
      <c r="S2037" s="9">
        <f t="shared" si="491"/>
        <v>0.96747076023391809</v>
      </c>
      <c r="T2037" s="9">
        <f t="shared" si="492"/>
        <v>1.5683479532163742</v>
      </c>
      <c r="U2037" s="9">
        <f t="shared" si="493"/>
        <v>3.9305555555555554</v>
      </c>
      <c r="V2037" s="9">
        <f t="shared" si="494"/>
        <v>0</v>
      </c>
      <c r="W2037" s="9">
        <f t="shared" si="495"/>
        <v>0</v>
      </c>
      <c r="X2037" s="9">
        <f t="shared" si="496"/>
        <v>1</v>
      </c>
      <c r="Y2037" s="9">
        <f t="shared" si="497"/>
        <v>0</v>
      </c>
      <c r="Z2037" s="9">
        <f t="shared" si="498"/>
        <v>0</v>
      </c>
      <c r="AA2037" s="9">
        <f t="shared" si="499"/>
        <v>0</v>
      </c>
      <c r="AB2037" s="9">
        <f t="shared" si="500"/>
        <v>0</v>
      </c>
      <c r="AC2037" s="9">
        <f t="shared" si="501"/>
        <v>0</v>
      </c>
      <c r="AD2037" s="9">
        <f t="shared" si="502"/>
        <v>1</v>
      </c>
    </row>
    <row r="2038" spans="1:30" x14ac:dyDescent="0.35">
      <c r="A2038" s="5">
        <v>2037</v>
      </c>
      <c r="B2038" s="3" t="s">
        <v>126</v>
      </c>
      <c r="C2038" s="11">
        <v>19</v>
      </c>
      <c r="D2038" s="8">
        <v>10</v>
      </c>
      <c r="E2038" s="11">
        <v>0</v>
      </c>
      <c r="F2038" s="11">
        <v>5</v>
      </c>
      <c r="G2038" s="11">
        <v>0</v>
      </c>
      <c r="H2038" s="8">
        <v>3465000</v>
      </c>
      <c r="I2038" s="8">
        <v>3465000</v>
      </c>
      <c r="J2038" s="8">
        <v>1041000</v>
      </c>
      <c r="K2038" s="8">
        <v>2375000</v>
      </c>
      <c r="L2038" s="8">
        <v>29000</v>
      </c>
      <c r="M2038" s="8">
        <v>2404000</v>
      </c>
      <c r="N2038" s="8">
        <v>14024000</v>
      </c>
      <c r="O2038" s="8">
        <v>4.2012999999999998</v>
      </c>
      <c r="P2038" s="9">
        <f t="shared" si="488"/>
        <v>1</v>
      </c>
      <c r="Q2038" s="9">
        <f t="shared" si="489"/>
        <v>0.30043290043290044</v>
      </c>
      <c r="R2038" s="9">
        <f t="shared" si="490"/>
        <v>0.68542568542568538</v>
      </c>
      <c r="S2038" s="9">
        <f t="shared" si="491"/>
        <v>8.3694083694083703E-3</v>
      </c>
      <c r="T2038" s="9">
        <f t="shared" si="492"/>
        <v>0.69379509379509374</v>
      </c>
      <c r="U2038" s="9">
        <f t="shared" si="493"/>
        <v>4.047330447330447</v>
      </c>
      <c r="V2038" s="9">
        <f t="shared" si="494"/>
        <v>0</v>
      </c>
      <c r="W2038" s="9">
        <f t="shared" si="495"/>
        <v>0</v>
      </c>
      <c r="X2038" s="9">
        <f t="shared" si="496"/>
        <v>1</v>
      </c>
      <c r="Y2038" s="9">
        <f t="shared" si="497"/>
        <v>0</v>
      </c>
      <c r="Z2038" s="9">
        <f t="shared" si="498"/>
        <v>0</v>
      </c>
      <c r="AA2038" s="9">
        <f t="shared" si="499"/>
        <v>0</v>
      </c>
      <c r="AB2038" s="9">
        <f t="shared" si="500"/>
        <v>0</v>
      </c>
      <c r="AC2038" s="9">
        <f t="shared" si="501"/>
        <v>0</v>
      </c>
      <c r="AD2038" s="9">
        <f t="shared" si="502"/>
        <v>1</v>
      </c>
    </row>
    <row r="2039" spans="1:30" x14ac:dyDescent="0.35">
      <c r="A2039" s="5">
        <v>2038</v>
      </c>
      <c r="B2039" s="3" t="s">
        <v>127</v>
      </c>
      <c r="C2039" s="11">
        <v>19</v>
      </c>
      <c r="D2039" s="8">
        <v>24.5</v>
      </c>
      <c r="E2039" s="11">
        <v>0</v>
      </c>
      <c r="F2039" s="11">
        <v>0</v>
      </c>
      <c r="G2039" s="11">
        <v>0</v>
      </c>
      <c r="H2039" s="8">
        <v>8304000</v>
      </c>
      <c r="I2039" s="8">
        <v>12744000</v>
      </c>
      <c r="J2039" s="8">
        <v>7975000</v>
      </c>
      <c r="K2039" s="8">
        <v>52000</v>
      </c>
      <c r="L2039" s="8">
        <v>3147000</v>
      </c>
      <c r="M2039" s="8">
        <v>3199000</v>
      </c>
      <c r="N2039" s="8">
        <v>66849000</v>
      </c>
      <c r="O2039" s="8">
        <v>5.2952000000000004</v>
      </c>
      <c r="P2039" s="9">
        <f t="shared" si="488"/>
        <v>0.65160075329566858</v>
      </c>
      <c r="Q2039" s="9">
        <f t="shared" si="489"/>
        <v>0.62578468298807277</v>
      </c>
      <c r="R2039" s="9">
        <f t="shared" si="490"/>
        <v>4.0803515379786567E-3</v>
      </c>
      <c r="S2039" s="9">
        <f t="shared" si="491"/>
        <v>0.246939736346516</v>
      </c>
      <c r="T2039" s="9">
        <f t="shared" si="492"/>
        <v>0.25102008788449465</v>
      </c>
      <c r="U2039" s="9">
        <f t="shared" si="493"/>
        <v>5.2455273069679853</v>
      </c>
      <c r="V2039" s="9">
        <f t="shared" si="494"/>
        <v>0</v>
      </c>
      <c r="W2039" s="9">
        <f t="shared" si="495"/>
        <v>0</v>
      </c>
      <c r="X2039" s="9">
        <f t="shared" si="496"/>
        <v>1</v>
      </c>
      <c r="Y2039" s="9">
        <f t="shared" si="497"/>
        <v>1</v>
      </c>
      <c r="Z2039" s="9">
        <f t="shared" si="498"/>
        <v>0</v>
      </c>
      <c r="AA2039" s="9">
        <f t="shared" si="499"/>
        <v>0</v>
      </c>
      <c r="AB2039" s="9">
        <f t="shared" si="500"/>
        <v>0</v>
      </c>
      <c r="AC2039" s="9">
        <f t="shared" si="501"/>
        <v>0</v>
      </c>
      <c r="AD2039" s="9">
        <f t="shared" si="502"/>
        <v>0</v>
      </c>
    </row>
    <row r="2040" spans="1:30" x14ac:dyDescent="0.35">
      <c r="A2040" s="5">
        <v>2039</v>
      </c>
      <c r="B2040" s="3" t="s">
        <v>128</v>
      </c>
      <c r="C2040" s="11">
        <v>19</v>
      </c>
      <c r="D2040" s="8">
        <v>7.5</v>
      </c>
      <c r="E2040" s="11">
        <v>0</v>
      </c>
      <c r="F2040" s="11">
        <v>5</v>
      </c>
      <c r="G2040" s="11">
        <v>0</v>
      </c>
      <c r="H2040" s="8">
        <v>24905000</v>
      </c>
      <c r="I2040" s="8">
        <v>101395000</v>
      </c>
      <c r="J2040" s="8">
        <v>2529000</v>
      </c>
      <c r="K2040" s="8">
        <v>26836000</v>
      </c>
      <c r="L2040" s="8">
        <v>72014000</v>
      </c>
      <c r="M2040" s="8">
        <v>98850000</v>
      </c>
      <c r="N2040" s="8">
        <v>15486000</v>
      </c>
      <c r="O2040" s="8">
        <v>0.16070000000000001</v>
      </c>
      <c r="P2040" s="9">
        <f t="shared" si="488"/>
        <v>0.24562355145717243</v>
      </c>
      <c r="Q2040" s="9">
        <f t="shared" si="489"/>
        <v>2.4942058286897776E-2</v>
      </c>
      <c r="R2040" s="9">
        <f t="shared" si="490"/>
        <v>0.26466788303170768</v>
      </c>
      <c r="S2040" s="9">
        <f t="shared" si="491"/>
        <v>0.71023225997337147</v>
      </c>
      <c r="T2040" s="9">
        <f t="shared" si="492"/>
        <v>0.9749001430050791</v>
      </c>
      <c r="U2040" s="9">
        <f t="shared" si="493"/>
        <v>0.15272942452783667</v>
      </c>
      <c r="V2040" s="9">
        <f t="shared" si="494"/>
        <v>0</v>
      </c>
      <c r="W2040" s="9">
        <f t="shared" si="495"/>
        <v>0</v>
      </c>
      <c r="X2040" s="9">
        <f t="shared" si="496"/>
        <v>1</v>
      </c>
      <c r="Y2040" s="9">
        <f t="shared" si="497"/>
        <v>0</v>
      </c>
      <c r="Z2040" s="9">
        <f t="shared" si="498"/>
        <v>0</v>
      </c>
      <c r="AA2040" s="9">
        <f t="shared" si="499"/>
        <v>0</v>
      </c>
      <c r="AB2040" s="9">
        <f t="shared" si="500"/>
        <v>0</v>
      </c>
      <c r="AC2040" s="9">
        <f t="shared" si="501"/>
        <v>0</v>
      </c>
      <c r="AD2040" s="9">
        <f t="shared" si="502"/>
        <v>1</v>
      </c>
    </row>
    <row r="2041" spans="1:30" x14ac:dyDescent="0.35">
      <c r="A2041" s="5">
        <v>2040</v>
      </c>
      <c r="B2041" s="3" t="s">
        <v>129</v>
      </c>
      <c r="C2041" s="11">
        <v>19</v>
      </c>
      <c r="D2041" s="8">
        <v>16.5</v>
      </c>
      <c r="E2041" s="11">
        <v>0</v>
      </c>
      <c r="F2041" s="11">
        <v>5</v>
      </c>
      <c r="G2041" s="11">
        <v>0</v>
      </c>
      <c r="H2041" s="8">
        <v>13585000</v>
      </c>
      <c r="I2041" s="8">
        <v>18100000</v>
      </c>
      <c r="J2041" s="8">
        <v>1294000</v>
      </c>
      <c r="K2041" s="8">
        <v>5976000</v>
      </c>
      <c r="L2041" s="8">
        <v>10809000</v>
      </c>
      <c r="M2041" s="8">
        <v>16785000</v>
      </c>
      <c r="N2041" s="8">
        <v>18366000</v>
      </c>
      <c r="O2041" s="8">
        <v>1.1253</v>
      </c>
      <c r="P2041" s="9">
        <f t="shared" si="488"/>
        <v>0.75055248618784531</v>
      </c>
      <c r="Q2041" s="9">
        <f t="shared" si="489"/>
        <v>7.1491712707182326E-2</v>
      </c>
      <c r="R2041" s="9">
        <f t="shared" si="490"/>
        <v>0.33016574585635361</v>
      </c>
      <c r="S2041" s="9">
        <f t="shared" si="491"/>
        <v>0.59718232044198893</v>
      </c>
      <c r="T2041" s="9">
        <f t="shared" si="492"/>
        <v>0.92734806629834254</v>
      </c>
      <c r="U2041" s="9">
        <f t="shared" si="493"/>
        <v>1.014696132596685</v>
      </c>
      <c r="V2041" s="9">
        <f t="shared" si="494"/>
        <v>0</v>
      </c>
      <c r="W2041" s="9">
        <f t="shared" si="495"/>
        <v>0</v>
      </c>
      <c r="X2041" s="9">
        <f t="shared" si="496"/>
        <v>1</v>
      </c>
      <c r="Y2041" s="9">
        <f t="shared" si="497"/>
        <v>0</v>
      </c>
      <c r="Z2041" s="9">
        <f t="shared" si="498"/>
        <v>0</v>
      </c>
      <c r="AA2041" s="9">
        <f t="shared" si="499"/>
        <v>0</v>
      </c>
      <c r="AB2041" s="9">
        <f t="shared" si="500"/>
        <v>0</v>
      </c>
      <c r="AC2041" s="9">
        <f t="shared" si="501"/>
        <v>0</v>
      </c>
      <c r="AD2041" s="9">
        <f t="shared" si="502"/>
        <v>1</v>
      </c>
    </row>
    <row r="2042" spans="1:30" x14ac:dyDescent="0.35">
      <c r="A2042" s="5">
        <v>2041</v>
      </c>
      <c r="B2042" s="3" t="s">
        <v>130</v>
      </c>
      <c r="C2042" s="11">
        <v>19</v>
      </c>
      <c r="D2042" s="8">
        <v>1.5</v>
      </c>
      <c r="E2042" s="11">
        <v>0</v>
      </c>
      <c r="F2042" s="11">
        <v>5</v>
      </c>
      <c r="G2042" s="11">
        <v>0</v>
      </c>
      <c r="H2042" s="8">
        <v>2412000</v>
      </c>
      <c r="I2042" s="8">
        <v>3125000</v>
      </c>
      <c r="J2042" s="8">
        <v>-130000</v>
      </c>
      <c r="K2042" s="8"/>
      <c r="L2042" s="8">
        <v>3245000</v>
      </c>
      <c r="M2042" s="8">
        <v>3245000</v>
      </c>
      <c r="N2042" s="8"/>
      <c r="O2042" s="8"/>
      <c r="P2042" s="9">
        <f t="shared" si="488"/>
        <v>0.77183999999999997</v>
      </c>
      <c r="Q2042" s="9">
        <f t="shared" si="489"/>
        <v>-4.1599999999999998E-2</v>
      </c>
      <c r="R2042" s="9">
        <f t="shared" si="490"/>
        <v>0</v>
      </c>
      <c r="S2042" s="9">
        <f t="shared" si="491"/>
        <v>1.0384</v>
      </c>
      <c r="T2042" s="9">
        <f t="shared" si="492"/>
        <v>1.0384</v>
      </c>
      <c r="U2042" s="9">
        <f t="shared" si="493"/>
        <v>0</v>
      </c>
      <c r="V2042" s="9">
        <f t="shared" si="494"/>
        <v>0</v>
      </c>
      <c r="W2042" s="9">
        <f t="shared" si="495"/>
        <v>0</v>
      </c>
      <c r="X2042" s="9">
        <f t="shared" si="496"/>
        <v>1</v>
      </c>
      <c r="Y2042" s="9">
        <f t="shared" si="497"/>
        <v>0</v>
      </c>
      <c r="Z2042" s="9">
        <f t="shared" si="498"/>
        <v>0</v>
      </c>
      <c r="AA2042" s="9">
        <f t="shared" si="499"/>
        <v>0</v>
      </c>
      <c r="AB2042" s="9">
        <f t="shared" si="500"/>
        <v>0</v>
      </c>
      <c r="AC2042" s="9">
        <f t="shared" si="501"/>
        <v>0</v>
      </c>
      <c r="AD2042" s="9">
        <f t="shared" si="502"/>
        <v>1</v>
      </c>
    </row>
    <row r="2043" spans="1:30" x14ac:dyDescent="0.35">
      <c r="A2043" s="5">
        <v>2042</v>
      </c>
      <c r="B2043" s="3" t="s">
        <v>131</v>
      </c>
      <c r="C2043" s="11">
        <v>19</v>
      </c>
      <c r="D2043" s="8">
        <v>20.5</v>
      </c>
      <c r="E2043" s="11">
        <v>0</v>
      </c>
      <c r="F2043" s="11">
        <v>5</v>
      </c>
      <c r="G2043" s="11">
        <v>0</v>
      </c>
      <c r="H2043" s="8">
        <v>4963000</v>
      </c>
      <c r="I2043" s="8">
        <v>92606000</v>
      </c>
      <c r="J2043" s="8">
        <v>39388000</v>
      </c>
      <c r="K2043" s="8">
        <v>46228000</v>
      </c>
      <c r="L2043" s="8">
        <v>4990000</v>
      </c>
      <c r="M2043" s="8">
        <v>51218000</v>
      </c>
      <c r="N2043" s="8">
        <v>57224000</v>
      </c>
      <c r="O2043" s="8">
        <v>0.60529999999999995</v>
      </c>
      <c r="P2043" s="9">
        <f t="shared" si="488"/>
        <v>5.3592639785759025E-2</v>
      </c>
      <c r="Q2043" s="9">
        <f t="shared" si="489"/>
        <v>0.42532881238796622</v>
      </c>
      <c r="R2043" s="9">
        <f t="shared" si="490"/>
        <v>0.49919011727101914</v>
      </c>
      <c r="S2043" s="9">
        <f t="shared" si="491"/>
        <v>5.3884197568192127E-2</v>
      </c>
      <c r="T2043" s="9">
        <f t="shared" si="492"/>
        <v>0.55307431483921132</v>
      </c>
      <c r="U2043" s="9">
        <f t="shared" si="493"/>
        <v>0.6179297237759972</v>
      </c>
      <c r="V2043" s="9">
        <f t="shared" si="494"/>
        <v>0</v>
      </c>
      <c r="W2043" s="9">
        <f t="shared" si="495"/>
        <v>0</v>
      </c>
      <c r="X2043" s="9">
        <f t="shared" si="496"/>
        <v>1</v>
      </c>
      <c r="Y2043" s="9">
        <f t="shared" si="497"/>
        <v>0</v>
      </c>
      <c r="Z2043" s="9">
        <f t="shared" si="498"/>
        <v>0</v>
      </c>
      <c r="AA2043" s="9">
        <f t="shared" si="499"/>
        <v>0</v>
      </c>
      <c r="AB2043" s="9">
        <f t="shared" si="500"/>
        <v>0</v>
      </c>
      <c r="AC2043" s="9">
        <f t="shared" si="501"/>
        <v>0</v>
      </c>
      <c r="AD2043" s="9">
        <f t="shared" si="502"/>
        <v>1</v>
      </c>
    </row>
    <row r="2044" spans="1:30" x14ac:dyDescent="0.35">
      <c r="A2044" s="5">
        <v>2043</v>
      </c>
      <c r="B2044" s="3" t="s">
        <v>132</v>
      </c>
      <c r="C2044" s="11">
        <v>19</v>
      </c>
      <c r="D2044" s="8">
        <v>12.5</v>
      </c>
      <c r="E2044" s="11">
        <v>0</v>
      </c>
      <c r="F2044" s="11">
        <v>5</v>
      </c>
      <c r="G2044" s="11">
        <v>0</v>
      </c>
      <c r="H2044" s="8">
        <v>8505000</v>
      </c>
      <c r="I2044" s="8">
        <v>9650000</v>
      </c>
      <c r="J2044" s="8">
        <v>2915000</v>
      </c>
      <c r="K2044" s="8">
        <v>3185000</v>
      </c>
      <c r="L2044" s="8">
        <v>3540000</v>
      </c>
      <c r="M2044" s="8">
        <v>6725000</v>
      </c>
      <c r="N2044" s="8">
        <v>86232000</v>
      </c>
      <c r="O2044" s="8">
        <v>5.6704999999999997</v>
      </c>
      <c r="P2044" s="9">
        <f t="shared" si="488"/>
        <v>0.8813471502590674</v>
      </c>
      <c r="Q2044" s="9">
        <f t="shared" si="489"/>
        <v>0.3020725388601036</v>
      </c>
      <c r="R2044" s="9">
        <f t="shared" si="490"/>
        <v>0.33005181347150259</v>
      </c>
      <c r="S2044" s="9">
        <f t="shared" si="491"/>
        <v>0.36683937823834195</v>
      </c>
      <c r="T2044" s="9">
        <f t="shared" si="492"/>
        <v>0.69689119170984459</v>
      </c>
      <c r="U2044" s="9">
        <f t="shared" si="493"/>
        <v>8.9359585492227982</v>
      </c>
      <c r="V2044" s="9">
        <f t="shared" si="494"/>
        <v>0</v>
      </c>
      <c r="W2044" s="9">
        <f t="shared" si="495"/>
        <v>0</v>
      </c>
      <c r="X2044" s="9">
        <f t="shared" si="496"/>
        <v>1</v>
      </c>
      <c r="Y2044" s="9">
        <f t="shared" si="497"/>
        <v>0</v>
      </c>
      <c r="Z2044" s="9">
        <f t="shared" si="498"/>
        <v>0</v>
      </c>
      <c r="AA2044" s="9">
        <f t="shared" si="499"/>
        <v>0</v>
      </c>
      <c r="AB2044" s="9">
        <f t="shared" si="500"/>
        <v>0</v>
      </c>
      <c r="AC2044" s="9">
        <f t="shared" si="501"/>
        <v>0</v>
      </c>
      <c r="AD2044" s="9">
        <f t="shared" si="502"/>
        <v>1</v>
      </c>
    </row>
    <row r="2045" spans="1:30" x14ac:dyDescent="0.35">
      <c r="A2045" s="5">
        <v>2044</v>
      </c>
      <c r="B2045" s="3" t="s">
        <v>1347</v>
      </c>
      <c r="C2045" s="11">
        <v>19</v>
      </c>
      <c r="D2045" s="8">
        <v>12.5</v>
      </c>
      <c r="E2045" s="11">
        <v>0</v>
      </c>
      <c r="F2045" s="11">
        <v>5</v>
      </c>
      <c r="G2045" s="11">
        <v>0</v>
      </c>
      <c r="H2045" s="8">
        <v>4901000</v>
      </c>
      <c r="I2045" s="8">
        <v>4901000</v>
      </c>
      <c r="J2045" s="8">
        <v>1355000</v>
      </c>
      <c r="K2045" s="8">
        <v>2893000</v>
      </c>
      <c r="L2045" s="8">
        <v>643000</v>
      </c>
      <c r="M2045" s="8">
        <v>3536000</v>
      </c>
      <c r="N2045" s="8">
        <v>13038000</v>
      </c>
      <c r="O2045" s="8">
        <v>3.2770999999999999</v>
      </c>
      <c r="P2045" s="9">
        <f t="shared" si="488"/>
        <v>1</v>
      </c>
      <c r="Q2045" s="9">
        <f t="shared" si="489"/>
        <v>0.27647418894103243</v>
      </c>
      <c r="R2045" s="9">
        <f t="shared" si="490"/>
        <v>0.5902876963884921</v>
      </c>
      <c r="S2045" s="9">
        <f t="shared" si="491"/>
        <v>0.13119771475209141</v>
      </c>
      <c r="T2045" s="9">
        <f t="shared" si="492"/>
        <v>0.72148541114058351</v>
      </c>
      <c r="U2045" s="9">
        <f t="shared" si="493"/>
        <v>2.6602734135890636</v>
      </c>
      <c r="V2045" s="9">
        <f t="shared" si="494"/>
        <v>0</v>
      </c>
      <c r="W2045" s="9">
        <f t="shared" si="495"/>
        <v>0</v>
      </c>
      <c r="X2045" s="9">
        <f t="shared" si="496"/>
        <v>1</v>
      </c>
      <c r="Y2045" s="9">
        <f t="shared" si="497"/>
        <v>0</v>
      </c>
      <c r="Z2045" s="9">
        <f t="shared" si="498"/>
        <v>0</v>
      </c>
      <c r="AA2045" s="9">
        <f t="shared" si="499"/>
        <v>0</v>
      </c>
      <c r="AB2045" s="9">
        <f t="shared" si="500"/>
        <v>0</v>
      </c>
      <c r="AC2045" s="9">
        <f t="shared" si="501"/>
        <v>0</v>
      </c>
      <c r="AD2045" s="9">
        <f t="shared" si="502"/>
        <v>1</v>
      </c>
    </row>
    <row r="2046" spans="1:30" x14ac:dyDescent="0.35">
      <c r="A2046" s="5">
        <v>2045</v>
      </c>
      <c r="B2046" s="3" t="s">
        <v>1348</v>
      </c>
      <c r="C2046" s="11">
        <v>19</v>
      </c>
      <c r="D2046" s="8">
        <v>7.5</v>
      </c>
      <c r="E2046" s="11">
        <v>0</v>
      </c>
      <c r="F2046" s="11">
        <v>5</v>
      </c>
      <c r="G2046" s="11">
        <v>0</v>
      </c>
      <c r="H2046" s="8">
        <v>74000</v>
      </c>
      <c r="I2046" s="8">
        <v>74000</v>
      </c>
      <c r="J2046" s="8">
        <v>16000</v>
      </c>
      <c r="K2046" s="8"/>
      <c r="L2046" s="8">
        <v>48000</v>
      </c>
      <c r="M2046" s="8">
        <v>48000</v>
      </c>
      <c r="N2046" s="8">
        <v>754000</v>
      </c>
      <c r="O2046" s="8">
        <v>11.3383</v>
      </c>
      <c r="P2046" s="9">
        <f t="shared" si="488"/>
        <v>1</v>
      </c>
      <c r="Q2046" s="9">
        <f t="shared" si="489"/>
        <v>0.21621621621621623</v>
      </c>
      <c r="R2046" s="9">
        <f t="shared" si="490"/>
        <v>0</v>
      </c>
      <c r="S2046" s="9">
        <f t="shared" si="491"/>
        <v>0.64864864864864868</v>
      </c>
      <c r="T2046" s="9">
        <f t="shared" si="492"/>
        <v>0.64864864864864868</v>
      </c>
      <c r="U2046" s="9">
        <f t="shared" si="493"/>
        <v>10.189189189189189</v>
      </c>
      <c r="V2046" s="9">
        <f t="shared" si="494"/>
        <v>0</v>
      </c>
      <c r="W2046" s="9">
        <f t="shared" si="495"/>
        <v>0</v>
      </c>
      <c r="X2046" s="9">
        <f t="shared" si="496"/>
        <v>1</v>
      </c>
      <c r="Y2046" s="9">
        <f t="shared" si="497"/>
        <v>0</v>
      </c>
      <c r="Z2046" s="9">
        <f t="shared" si="498"/>
        <v>0</v>
      </c>
      <c r="AA2046" s="9">
        <f t="shared" si="499"/>
        <v>0</v>
      </c>
      <c r="AB2046" s="9">
        <f t="shared" si="500"/>
        <v>0</v>
      </c>
      <c r="AC2046" s="9">
        <f t="shared" si="501"/>
        <v>0</v>
      </c>
      <c r="AD2046" s="9">
        <f t="shared" si="502"/>
        <v>1</v>
      </c>
    </row>
    <row r="2047" spans="1:30" x14ac:dyDescent="0.35">
      <c r="A2047" s="5">
        <v>2046</v>
      </c>
      <c r="B2047" s="3" t="s">
        <v>133</v>
      </c>
      <c r="C2047" s="11">
        <v>19</v>
      </c>
      <c r="D2047" s="8">
        <v>3.5</v>
      </c>
      <c r="E2047" s="11">
        <v>0</v>
      </c>
      <c r="F2047" s="11">
        <v>5</v>
      </c>
      <c r="G2047" s="11">
        <v>0</v>
      </c>
      <c r="H2047" s="8">
        <v>165060000</v>
      </c>
      <c r="I2047" s="8">
        <v>181329000</v>
      </c>
      <c r="J2047" s="8">
        <v>14084000</v>
      </c>
      <c r="K2047" s="8">
        <v>27635000</v>
      </c>
      <c r="L2047" s="8">
        <v>139600000</v>
      </c>
      <c r="M2047" s="8">
        <v>167235000</v>
      </c>
      <c r="N2047" s="8">
        <v>353284000</v>
      </c>
      <c r="O2047" s="8">
        <v>1.9188000000000001</v>
      </c>
      <c r="P2047" s="9">
        <f t="shared" si="488"/>
        <v>0.91027910593451677</v>
      </c>
      <c r="Q2047" s="9">
        <f t="shared" si="489"/>
        <v>7.7670973754887532E-2</v>
      </c>
      <c r="R2047" s="9">
        <f t="shared" si="490"/>
        <v>0.15240253903126361</v>
      </c>
      <c r="S2047" s="9">
        <f t="shared" si="491"/>
        <v>0.76987133883714132</v>
      </c>
      <c r="T2047" s="9">
        <f t="shared" si="492"/>
        <v>0.92227387786840498</v>
      </c>
      <c r="U2047" s="9">
        <f t="shared" si="493"/>
        <v>1.9483039116743599</v>
      </c>
      <c r="V2047" s="9">
        <f t="shared" si="494"/>
        <v>0</v>
      </c>
      <c r="W2047" s="9">
        <f t="shared" si="495"/>
        <v>0</v>
      </c>
      <c r="X2047" s="9">
        <f t="shared" si="496"/>
        <v>1</v>
      </c>
      <c r="Y2047" s="9">
        <f t="shared" si="497"/>
        <v>0</v>
      </c>
      <c r="Z2047" s="9">
        <f t="shared" si="498"/>
        <v>0</v>
      </c>
      <c r="AA2047" s="9">
        <f t="shared" si="499"/>
        <v>0</v>
      </c>
      <c r="AB2047" s="9">
        <f t="shared" si="500"/>
        <v>0</v>
      </c>
      <c r="AC2047" s="9">
        <f t="shared" si="501"/>
        <v>0</v>
      </c>
      <c r="AD2047" s="9">
        <f t="shared" si="502"/>
        <v>1</v>
      </c>
    </row>
    <row r="2048" spans="1:30" x14ac:dyDescent="0.35">
      <c r="A2048" s="5">
        <v>2047</v>
      </c>
      <c r="B2048" s="3" t="s">
        <v>1349</v>
      </c>
      <c r="C2048" s="11">
        <v>19</v>
      </c>
      <c r="D2048" s="8">
        <v>10.5</v>
      </c>
      <c r="E2048" s="11">
        <v>0</v>
      </c>
      <c r="F2048" s="11">
        <v>5</v>
      </c>
      <c r="G2048" s="11">
        <v>0</v>
      </c>
      <c r="H2048" s="8">
        <v>150216000</v>
      </c>
      <c r="I2048" s="8">
        <v>225359000</v>
      </c>
      <c r="J2048" s="8">
        <v>139450000</v>
      </c>
      <c r="K2048" s="8">
        <v>19264000</v>
      </c>
      <c r="L2048" s="8">
        <v>66635000</v>
      </c>
      <c r="M2048" s="8">
        <v>85899000</v>
      </c>
      <c r="N2048" s="8">
        <v>126634000</v>
      </c>
      <c r="O2048" s="8">
        <v>0.58350000000000002</v>
      </c>
      <c r="P2048" s="9">
        <f t="shared" si="488"/>
        <v>0.66656312816439545</v>
      </c>
      <c r="Q2048" s="9">
        <f t="shared" si="489"/>
        <v>0.61879046321646791</v>
      </c>
      <c r="R2048" s="9">
        <f t="shared" si="490"/>
        <v>8.5481387475095288E-2</v>
      </c>
      <c r="S2048" s="9">
        <f t="shared" si="491"/>
        <v>0.29568377566460624</v>
      </c>
      <c r="T2048" s="9">
        <f t="shared" si="492"/>
        <v>0.38116516313970156</v>
      </c>
      <c r="U2048" s="9">
        <f t="shared" si="493"/>
        <v>0.56192120128328582</v>
      </c>
      <c r="V2048" s="9">
        <f t="shared" si="494"/>
        <v>0</v>
      </c>
      <c r="W2048" s="9">
        <f t="shared" si="495"/>
        <v>0</v>
      </c>
      <c r="X2048" s="9">
        <f t="shared" si="496"/>
        <v>1</v>
      </c>
      <c r="Y2048" s="9">
        <f t="shared" si="497"/>
        <v>0</v>
      </c>
      <c r="Z2048" s="9">
        <f t="shared" si="498"/>
        <v>0</v>
      </c>
      <c r="AA2048" s="9">
        <f t="shared" si="499"/>
        <v>0</v>
      </c>
      <c r="AB2048" s="9">
        <f t="shared" si="500"/>
        <v>0</v>
      </c>
      <c r="AC2048" s="9">
        <f t="shared" si="501"/>
        <v>0</v>
      </c>
      <c r="AD2048" s="9">
        <f t="shared" si="502"/>
        <v>1</v>
      </c>
    </row>
    <row r="2049" spans="1:30" x14ac:dyDescent="0.35">
      <c r="A2049" s="5">
        <v>2048</v>
      </c>
      <c r="B2049" s="3" t="s">
        <v>134</v>
      </c>
      <c r="C2049" s="11">
        <v>19</v>
      </c>
      <c r="D2049" s="8">
        <v>28.5</v>
      </c>
      <c r="E2049" s="11">
        <v>0</v>
      </c>
      <c r="F2049" s="11">
        <v>5</v>
      </c>
      <c r="G2049" s="11">
        <v>0</v>
      </c>
      <c r="H2049" s="8">
        <v>94833000</v>
      </c>
      <c r="I2049" s="8">
        <v>208376000</v>
      </c>
      <c r="J2049" s="8">
        <v>197707000</v>
      </c>
      <c r="K2049" s="8">
        <v>9586000</v>
      </c>
      <c r="L2049" s="8">
        <v>1073000</v>
      </c>
      <c r="M2049" s="8">
        <v>10659000</v>
      </c>
      <c r="N2049" s="8">
        <v>66572000</v>
      </c>
      <c r="O2049" s="8">
        <v>0.32590000000000002</v>
      </c>
      <c r="P2049" s="9">
        <f t="shared" si="488"/>
        <v>0.45510519445617537</v>
      </c>
      <c r="Q2049" s="9">
        <f t="shared" si="489"/>
        <v>0.9487992859062464</v>
      </c>
      <c r="R2049" s="9">
        <f t="shared" si="490"/>
        <v>4.6003378508081547E-2</v>
      </c>
      <c r="S2049" s="9">
        <f t="shared" si="491"/>
        <v>5.1493454140592006E-3</v>
      </c>
      <c r="T2049" s="9">
        <f t="shared" si="492"/>
        <v>5.1152723922140743E-2</v>
      </c>
      <c r="U2049" s="9">
        <f t="shared" si="493"/>
        <v>0.31948017046108956</v>
      </c>
      <c r="V2049" s="9">
        <f t="shared" si="494"/>
        <v>0</v>
      </c>
      <c r="W2049" s="9">
        <f t="shared" si="495"/>
        <v>0</v>
      </c>
      <c r="X2049" s="9">
        <f t="shared" si="496"/>
        <v>1</v>
      </c>
      <c r="Y2049" s="9">
        <f t="shared" si="497"/>
        <v>0</v>
      </c>
      <c r="Z2049" s="9">
        <f t="shared" si="498"/>
        <v>0</v>
      </c>
      <c r="AA2049" s="9">
        <f t="shared" si="499"/>
        <v>0</v>
      </c>
      <c r="AB2049" s="9">
        <f t="shared" si="500"/>
        <v>0</v>
      </c>
      <c r="AC2049" s="9">
        <f t="shared" si="501"/>
        <v>0</v>
      </c>
      <c r="AD2049" s="9">
        <f t="shared" si="502"/>
        <v>1</v>
      </c>
    </row>
    <row r="2050" spans="1:30" x14ac:dyDescent="0.35">
      <c r="A2050" s="5">
        <v>2049</v>
      </c>
      <c r="B2050" s="3" t="s">
        <v>135</v>
      </c>
      <c r="C2050" s="11">
        <v>19</v>
      </c>
      <c r="D2050" s="8">
        <v>23.5</v>
      </c>
      <c r="E2050" s="11">
        <v>0</v>
      </c>
      <c r="F2050" s="11">
        <v>5</v>
      </c>
      <c r="G2050" s="11">
        <v>0</v>
      </c>
      <c r="H2050" s="8">
        <v>31325000</v>
      </c>
      <c r="I2050" s="8">
        <v>67551000</v>
      </c>
      <c r="J2050" s="8">
        <v>55708000</v>
      </c>
      <c r="K2050" s="8">
        <v>4606000</v>
      </c>
      <c r="L2050" s="8">
        <v>7227000</v>
      </c>
      <c r="M2050" s="8">
        <v>11833000</v>
      </c>
      <c r="N2050" s="8">
        <v>16726000</v>
      </c>
      <c r="O2050" s="8">
        <v>0.24390000000000001</v>
      </c>
      <c r="P2050" s="9">
        <f t="shared" si="488"/>
        <v>0.46372370505247884</v>
      </c>
      <c r="Q2050" s="9">
        <f t="shared" si="489"/>
        <v>0.82468061168598539</v>
      </c>
      <c r="R2050" s="9">
        <f t="shared" si="490"/>
        <v>6.8185519089280694E-2</v>
      </c>
      <c r="S2050" s="9">
        <f t="shared" si="491"/>
        <v>0.10698583292623351</v>
      </c>
      <c r="T2050" s="9">
        <f t="shared" si="492"/>
        <v>0.1751713520155142</v>
      </c>
      <c r="U2050" s="9">
        <f t="shared" si="493"/>
        <v>0.24760551287175617</v>
      </c>
      <c r="V2050" s="9">
        <f t="shared" si="494"/>
        <v>0</v>
      </c>
      <c r="W2050" s="9">
        <f t="shared" si="495"/>
        <v>0</v>
      </c>
      <c r="X2050" s="9">
        <f t="shared" si="496"/>
        <v>1</v>
      </c>
      <c r="Y2050" s="9">
        <f t="shared" si="497"/>
        <v>0</v>
      </c>
      <c r="Z2050" s="9">
        <f t="shared" si="498"/>
        <v>0</v>
      </c>
      <c r="AA2050" s="9">
        <f t="shared" si="499"/>
        <v>0</v>
      </c>
      <c r="AB2050" s="9">
        <f t="shared" si="500"/>
        <v>0</v>
      </c>
      <c r="AC2050" s="9">
        <f t="shared" si="501"/>
        <v>0</v>
      </c>
      <c r="AD2050" s="9">
        <f t="shared" si="502"/>
        <v>1</v>
      </c>
    </row>
    <row r="2051" spans="1:30" x14ac:dyDescent="0.35">
      <c r="A2051" s="5">
        <v>2050</v>
      </c>
      <c r="B2051" s="3" t="s">
        <v>1350</v>
      </c>
      <c r="C2051" s="11">
        <v>19</v>
      </c>
      <c r="D2051" s="8">
        <v>28.5</v>
      </c>
      <c r="E2051" s="11">
        <v>0</v>
      </c>
      <c r="F2051" s="11">
        <v>2</v>
      </c>
      <c r="G2051" s="11">
        <v>0</v>
      </c>
      <c r="H2051" s="8">
        <v>31774000</v>
      </c>
      <c r="I2051" s="8">
        <v>49495000</v>
      </c>
      <c r="J2051" s="8">
        <v>31972000</v>
      </c>
      <c r="K2051" s="8">
        <v>1662000</v>
      </c>
      <c r="L2051" s="8">
        <v>1472000</v>
      </c>
      <c r="M2051" s="8">
        <v>3134000</v>
      </c>
      <c r="N2051" s="8">
        <v>49527000</v>
      </c>
      <c r="O2051" s="8">
        <v>0.99160000000000004</v>
      </c>
      <c r="P2051" s="9">
        <f t="shared" si="488"/>
        <v>0.64196383473078089</v>
      </c>
      <c r="Q2051" s="9">
        <f t="shared" si="489"/>
        <v>0.64596423881200116</v>
      </c>
      <c r="R2051" s="9">
        <f t="shared" si="490"/>
        <v>3.3579149409031214E-2</v>
      </c>
      <c r="S2051" s="9">
        <f t="shared" si="491"/>
        <v>2.9740377815941004E-2</v>
      </c>
      <c r="T2051" s="9">
        <f t="shared" si="492"/>
        <v>6.3319527224972222E-2</v>
      </c>
      <c r="U2051" s="9">
        <f t="shared" si="493"/>
        <v>1.0006465299525205</v>
      </c>
      <c r="V2051" s="9">
        <f t="shared" si="494"/>
        <v>0</v>
      </c>
      <c r="W2051" s="9">
        <f t="shared" si="495"/>
        <v>0</v>
      </c>
      <c r="X2051" s="9">
        <f t="shared" si="496"/>
        <v>1</v>
      </c>
      <c r="Y2051" s="9">
        <f t="shared" si="497"/>
        <v>0</v>
      </c>
      <c r="Z2051" s="9">
        <f t="shared" si="498"/>
        <v>0</v>
      </c>
      <c r="AA2051" s="9">
        <f t="shared" si="499"/>
        <v>1</v>
      </c>
      <c r="AB2051" s="9">
        <f t="shared" si="500"/>
        <v>0</v>
      </c>
      <c r="AC2051" s="9">
        <f t="shared" si="501"/>
        <v>0</v>
      </c>
      <c r="AD2051" s="9">
        <f t="shared" si="502"/>
        <v>0</v>
      </c>
    </row>
    <row r="2052" spans="1:30" x14ac:dyDescent="0.35">
      <c r="A2052" s="5">
        <v>2051</v>
      </c>
      <c r="B2052" s="3" t="s">
        <v>1351</v>
      </c>
      <c r="C2052" s="11">
        <v>19</v>
      </c>
      <c r="D2052" s="8">
        <v>3</v>
      </c>
      <c r="E2052" s="11">
        <v>0</v>
      </c>
      <c r="F2052" s="11">
        <v>5</v>
      </c>
      <c r="G2052" s="11">
        <v>0</v>
      </c>
      <c r="H2052" s="8">
        <v>1525000</v>
      </c>
      <c r="I2052" s="8">
        <v>1525000</v>
      </c>
      <c r="J2052" s="8">
        <v>991000</v>
      </c>
      <c r="K2052" s="8">
        <v>140000</v>
      </c>
      <c r="L2052" s="8">
        <v>384000</v>
      </c>
      <c r="M2052" s="8">
        <v>524000</v>
      </c>
      <c r="N2052" s="8">
        <v>6950000</v>
      </c>
      <c r="O2052" s="8">
        <v>4.5145</v>
      </c>
      <c r="P2052" s="9">
        <f t="shared" si="488"/>
        <v>1</v>
      </c>
      <c r="Q2052" s="9">
        <f t="shared" si="489"/>
        <v>0.64983606557377049</v>
      </c>
      <c r="R2052" s="9">
        <f t="shared" si="490"/>
        <v>9.1803278688524587E-2</v>
      </c>
      <c r="S2052" s="9">
        <f t="shared" si="491"/>
        <v>0.25180327868852459</v>
      </c>
      <c r="T2052" s="9">
        <f t="shared" si="492"/>
        <v>0.3436065573770492</v>
      </c>
      <c r="U2052" s="9">
        <f t="shared" si="493"/>
        <v>4.557377049180328</v>
      </c>
      <c r="V2052" s="9">
        <f t="shared" si="494"/>
        <v>0</v>
      </c>
      <c r="W2052" s="9">
        <f t="shared" si="495"/>
        <v>0</v>
      </c>
      <c r="X2052" s="9">
        <f t="shared" si="496"/>
        <v>1</v>
      </c>
      <c r="Y2052" s="9">
        <f t="shared" si="497"/>
        <v>0</v>
      </c>
      <c r="Z2052" s="9">
        <f t="shared" si="498"/>
        <v>0</v>
      </c>
      <c r="AA2052" s="9">
        <f t="shared" si="499"/>
        <v>0</v>
      </c>
      <c r="AB2052" s="9">
        <f t="shared" si="500"/>
        <v>0</v>
      </c>
      <c r="AC2052" s="9">
        <f t="shared" si="501"/>
        <v>0</v>
      </c>
      <c r="AD2052" s="9">
        <f t="shared" si="502"/>
        <v>1</v>
      </c>
    </row>
    <row r="2053" spans="1:30" x14ac:dyDescent="0.35">
      <c r="A2053" s="5">
        <v>2052</v>
      </c>
      <c r="B2053" s="3" t="s">
        <v>136</v>
      </c>
      <c r="C2053" s="11">
        <v>19</v>
      </c>
      <c r="D2053" s="8">
        <v>13</v>
      </c>
      <c r="E2053" s="11">
        <v>0</v>
      </c>
      <c r="F2053" s="11">
        <v>5</v>
      </c>
      <c r="G2053" s="11">
        <v>0</v>
      </c>
      <c r="H2053" s="8">
        <v>6910000</v>
      </c>
      <c r="I2053" s="8">
        <v>9172000</v>
      </c>
      <c r="J2053" s="8">
        <v>6014000</v>
      </c>
      <c r="K2053" s="8">
        <v>1416000</v>
      </c>
      <c r="L2053" s="8">
        <v>1732000</v>
      </c>
      <c r="M2053" s="8">
        <v>3148000</v>
      </c>
      <c r="N2053" s="8">
        <v>24245000</v>
      </c>
      <c r="O2053" s="8">
        <v>2.9923000000000002</v>
      </c>
      <c r="P2053" s="9">
        <f t="shared" si="488"/>
        <v>0.75337985172263411</v>
      </c>
      <c r="Q2053" s="9">
        <f t="shared" si="489"/>
        <v>0.65569123419101616</v>
      </c>
      <c r="R2053" s="9">
        <f t="shared" si="490"/>
        <v>0.15438290449193195</v>
      </c>
      <c r="S2053" s="9">
        <f t="shared" si="491"/>
        <v>0.1888355865678151</v>
      </c>
      <c r="T2053" s="9">
        <f t="shared" si="492"/>
        <v>0.34321849105974706</v>
      </c>
      <c r="U2053" s="9">
        <f t="shared" si="493"/>
        <v>2.64337112952464</v>
      </c>
      <c r="V2053" s="9">
        <f t="shared" si="494"/>
        <v>0</v>
      </c>
      <c r="W2053" s="9">
        <f t="shared" si="495"/>
        <v>0</v>
      </c>
      <c r="X2053" s="9">
        <f t="shared" si="496"/>
        <v>1</v>
      </c>
      <c r="Y2053" s="9">
        <f t="shared" si="497"/>
        <v>0</v>
      </c>
      <c r="Z2053" s="9">
        <f t="shared" si="498"/>
        <v>0</v>
      </c>
      <c r="AA2053" s="9">
        <f t="shared" si="499"/>
        <v>0</v>
      </c>
      <c r="AB2053" s="9">
        <f t="shared" si="500"/>
        <v>0</v>
      </c>
      <c r="AC2053" s="9">
        <f t="shared" si="501"/>
        <v>0</v>
      </c>
      <c r="AD2053" s="9">
        <f t="shared" si="502"/>
        <v>1</v>
      </c>
    </row>
    <row r="2054" spans="1:30" x14ac:dyDescent="0.35">
      <c r="A2054" s="5">
        <v>2053</v>
      </c>
      <c r="B2054" s="3" t="s">
        <v>137</v>
      </c>
      <c r="C2054" s="11">
        <v>19</v>
      </c>
      <c r="D2054" s="8">
        <v>17</v>
      </c>
      <c r="E2054" s="11">
        <v>0</v>
      </c>
      <c r="F2054" s="11">
        <v>5</v>
      </c>
      <c r="G2054" s="11">
        <v>0</v>
      </c>
      <c r="H2054" s="8">
        <v>128436000</v>
      </c>
      <c r="I2054" s="8">
        <v>164437000</v>
      </c>
      <c r="J2054" s="8">
        <v>31113000</v>
      </c>
      <c r="K2054" s="8">
        <v>104738000</v>
      </c>
      <c r="L2054" s="8">
        <v>25336000</v>
      </c>
      <c r="M2054" s="8">
        <v>130074000</v>
      </c>
      <c r="N2054" s="8">
        <v>22892000</v>
      </c>
      <c r="O2054" s="8">
        <v>0.14430000000000001</v>
      </c>
      <c r="P2054" s="9">
        <f t="shared" ref="P2054:P2114" si="503">H2054/$I2054</f>
        <v>0.78106508875739644</v>
      </c>
      <c r="Q2054" s="9">
        <f t="shared" ref="Q2054:Q2114" si="504">J2054/$I2054</f>
        <v>0.18920924122916374</v>
      </c>
      <c r="R2054" s="9">
        <f t="shared" ref="R2054:R2114" si="505">K2054/$I2054</f>
        <v>0.63694910512840786</v>
      </c>
      <c r="S2054" s="9">
        <f t="shared" ref="S2054:S2114" si="506">L2054/$I2054</f>
        <v>0.15407724538881151</v>
      </c>
      <c r="T2054" s="9">
        <f t="shared" ref="T2054:T2114" si="507">M2054/$I2054</f>
        <v>0.79102635051721937</v>
      </c>
      <c r="U2054" s="9">
        <f t="shared" ref="U2054:U2114" si="508">N2054/$I2054</f>
        <v>0.13921441038209162</v>
      </c>
      <c r="V2054" s="9">
        <f t="shared" si="494"/>
        <v>0</v>
      </c>
      <c r="W2054" s="9">
        <f t="shared" si="495"/>
        <v>0</v>
      </c>
      <c r="X2054" s="9">
        <f t="shared" si="496"/>
        <v>1</v>
      </c>
      <c r="Y2054" s="9">
        <f t="shared" si="497"/>
        <v>0</v>
      </c>
      <c r="Z2054" s="9">
        <f t="shared" si="498"/>
        <v>0</v>
      </c>
      <c r="AA2054" s="9">
        <f t="shared" si="499"/>
        <v>0</v>
      </c>
      <c r="AB2054" s="9">
        <f t="shared" si="500"/>
        <v>0</v>
      </c>
      <c r="AC2054" s="9">
        <f t="shared" si="501"/>
        <v>0</v>
      </c>
      <c r="AD2054" s="9">
        <f t="shared" si="502"/>
        <v>1</v>
      </c>
    </row>
    <row r="2055" spans="1:30" x14ac:dyDescent="0.35">
      <c r="A2055" s="5">
        <v>2054</v>
      </c>
      <c r="B2055" s="3" t="s">
        <v>138</v>
      </c>
      <c r="C2055" s="11">
        <v>19</v>
      </c>
      <c r="D2055" s="8">
        <v>27.5</v>
      </c>
      <c r="E2055" s="11">
        <v>0</v>
      </c>
      <c r="F2055" s="11">
        <v>5</v>
      </c>
      <c r="G2055" s="11">
        <v>0</v>
      </c>
      <c r="H2055" s="8">
        <v>10018000</v>
      </c>
      <c r="I2055" s="8">
        <v>21686000</v>
      </c>
      <c r="J2055" s="8">
        <v>17246000</v>
      </c>
      <c r="K2055" s="8">
        <v>4278000</v>
      </c>
      <c r="L2055" s="8">
        <v>151000</v>
      </c>
      <c r="M2055" s="8">
        <v>4429000</v>
      </c>
      <c r="N2055" s="8">
        <v>18206000</v>
      </c>
      <c r="O2055" s="8">
        <v>0.89490000000000003</v>
      </c>
      <c r="P2055" s="9">
        <f t="shared" si="503"/>
        <v>0.46195702296412433</v>
      </c>
      <c r="Q2055" s="9">
        <f t="shared" si="504"/>
        <v>0.79525961449783267</v>
      </c>
      <c r="R2055" s="9">
        <f t="shared" si="505"/>
        <v>0.19727012819330444</v>
      </c>
      <c r="S2055" s="9">
        <f t="shared" si="506"/>
        <v>6.9630176150511855E-3</v>
      </c>
      <c r="T2055" s="9">
        <f t="shared" si="507"/>
        <v>0.20423314580835561</v>
      </c>
      <c r="U2055" s="9">
        <f t="shared" si="508"/>
        <v>0.83952780595776078</v>
      </c>
      <c r="V2055" s="9">
        <f t="shared" si="494"/>
        <v>0</v>
      </c>
      <c r="W2055" s="9">
        <f t="shared" si="495"/>
        <v>0</v>
      </c>
      <c r="X2055" s="9">
        <f t="shared" si="496"/>
        <v>1</v>
      </c>
      <c r="Y2055" s="9">
        <f t="shared" si="497"/>
        <v>0</v>
      </c>
      <c r="Z2055" s="9">
        <f t="shared" si="498"/>
        <v>0</v>
      </c>
      <c r="AA2055" s="9">
        <f t="shared" si="499"/>
        <v>0</v>
      </c>
      <c r="AB2055" s="9">
        <f t="shared" si="500"/>
        <v>0</v>
      </c>
      <c r="AC2055" s="9">
        <f t="shared" si="501"/>
        <v>0</v>
      </c>
      <c r="AD2055" s="9">
        <f t="shared" si="502"/>
        <v>1</v>
      </c>
    </row>
    <row r="2056" spans="1:30" ht="29" x14ac:dyDescent="0.35">
      <c r="A2056" s="5">
        <v>2055</v>
      </c>
      <c r="B2056" s="3" t="s">
        <v>139</v>
      </c>
      <c r="C2056" s="11">
        <v>19</v>
      </c>
      <c r="D2056" s="8">
        <v>29</v>
      </c>
      <c r="E2056" s="11">
        <v>0</v>
      </c>
      <c r="F2056" s="11">
        <v>2</v>
      </c>
      <c r="G2056" s="11">
        <v>0</v>
      </c>
      <c r="H2056" s="8">
        <v>5723000</v>
      </c>
      <c r="I2056" s="8">
        <v>6588000</v>
      </c>
      <c r="J2056" s="8">
        <v>1089000</v>
      </c>
      <c r="K2056" s="8">
        <v>2374000</v>
      </c>
      <c r="L2056" s="8">
        <v>76000</v>
      </c>
      <c r="M2056" s="8">
        <v>2450000</v>
      </c>
      <c r="N2056" s="8">
        <v>11473000</v>
      </c>
      <c r="O2056" s="8">
        <v>2.3664999999999998</v>
      </c>
      <c r="P2056" s="9">
        <f t="shared" si="503"/>
        <v>0.86870066788099576</v>
      </c>
      <c r="Q2056" s="9">
        <f t="shared" si="504"/>
        <v>0.16530054644808742</v>
      </c>
      <c r="R2056" s="9">
        <f t="shared" si="505"/>
        <v>0.36035215543412263</v>
      </c>
      <c r="S2056" s="9">
        <f t="shared" si="506"/>
        <v>1.1536126290224651E-2</v>
      </c>
      <c r="T2056" s="9">
        <f t="shared" si="507"/>
        <v>0.37188828172434729</v>
      </c>
      <c r="U2056" s="9">
        <f t="shared" si="508"/>
        <v>1.7414996964177292</v>
      </c>
      <c r="V2056" s="9">
        <f t="shared" si="494"/>
        <v>0</v>
      </c>
      <c r="W2056" s="9">
        <f t="shared" si="495"/>
        <v>0</v>
      </c>
      <c r="X2056" s="9">
        <f t="shared" si="496"/>
        <v>1</v>
      </c>
      <c r="Y2056" s="9">
        <f t="shared" si="497"/>
        <v>0</v>
      </c>
      <c r="Z2056" s="9">
        <f t="shared" si="498"/>
        <v>0</v>
      </c>
      <c r="AA2056" s="9">
        <f t="shared" si="499"/>
        <v>1</v>
      </c>
      <c r="AB2056" s="9">
        <f t="shared" si="500"/>
        <v>0</v>
      </c>
      <c r="AC2056" s="9">
        <f t="shared" si="501"/>
        <v>0</v>
      </c>
      <c r="AD2056" s="9">
        <f t="shared" si="502"/>
        <v>0</v>
      </c>
    </row>
    <row r="2057" spans="1:30" x14ac:dyDescent="0.35">
      <c r="A2057" s="5">
        <v>2056</v>
      </c>
      <c r="B2057" s="3" t="s">
        <v>140</v>
      </c>
      <c r="C2057" s="11">
        <v>19</v>
      </c>
      <c r="D2057" s="8">
        <v>29</v>
      </c>
      <c r="E2057" s="11">
        <v>0</v>
      </c>
      <c r="F2057" s="11">
        <v>2</v>
      </c>
      <c r="G2057" s="11">
        <v>0</v>
      </c>
      <c r="H2057" s="8">
        <v>66311000</v>
      </c>
      <c r="I2057" s="8">
        <v>113413000</v>
      </c>
      <c r="J2057" s="8">
        <v>75822000</v>
      </c>
      <c r="K2057" s="8">
        <v>12610000</v>
      </c>
      <c r="L2057" s="8">
        <v>24717000</v>
      </c>
      <c r="M2057" s="8">
        <v>37327000</v>
      </c>
      <c r="N2057" s="8">
        <v>84932000</v>
      </c>
      <c r="O2057" s="8">
        <v>0.83199999999999996</v>
      </c>
      <c r="P2057" s="9">
        <f t="shared" si="503"/>
        <v>0.5846860589174081</v>
      </c>
      <c r="Q2057" s="9">
        <f t="shared" si="504"/>
        <v>0.66854769735391884</v>
      </c>
      <c r="R2057" s="9">
        <f t="shared" si="505"/>
        <v>0.11118654827929779</v>
      </c>
      <c r="S2057" s="9">
        <f t="shared" si="506"/>
        <v>0.21793797889130875</v>
      </c>
      <c r="T2057" s="9">
        <f t="shared" si="507"/>
        <v>0.32912452717060653</v>
      </c>
      <c r="U2057" s="9">
        <f t="shared" si="508"/>
        <v>0.74887358592048525</v>
      </c>
      <c r="V2057" s="9">
        <f t="shared" si="494"/>
        <v>0</v>
      </c>
      <c r="W2057" s="9">
        <f t="shared" si="495"/>
        <v>0</v>
      </c>
      <c r="X2057" s="9">
        <f t="shared" si="496"/>
        <v>1</v>
      </c>
      <c r="Y2057" s="9">
        <f t="shared" si="497"/>
        <v>0</v>
      </c>
      <c r="Z2057" s="9">
        <f t="shared" si="498"/>
        <v>0</v>
      </c>
      <c r="AA2057" s="9">
        <f t="shared" si="499"/>
        <v>1</v>
      </c>
      <c r="AB2057" s="9">
        <f t="shared" si="500"/>
        <v>0</v>
      </c>
      <c r="AC2057" s="9">
        <f t="shared" si="501"/>
        <v>0</v>
      </c>
      <c r="AD2057" s="9">
        <f t="shared" si="502"/>
        <v>0</v>
      </c>
    </row>
    <row r="2058" spans="1:30" x14ac:dyDescent="0.35">
      <c r="A2058" s="5">
        <v>2057</v>
      </c>
      <c r="B2058" s="3" t="s">
        <v>141</v>
      </c>
      <c r="C2058" s="11">
        <v>19</v>
      </c>
      <c r="D2058" s="8">
        <v>17</v>
      </c>
      <c r="E2058" s="11">
        <v>0</v>
      </c>
      <c r="F2058" s="11">
        <v>5</v>
      </c>
      <c r="G2058" s="11">
        <v>0</v>
      </c>
      <c r="H2058" s="8">
        <v>1085000</v>
      </c>
      <c r="I2058" s="8">
        <v>8359000</v>
      </c>
      <c r="J2058" s="8">
        <v>3820000</v>
      </c>
      <c r="K2058" s="8">
        <v>2953000</v>
      </c>
      <c r="L2058" s="8">
        <v>1576000</v>
      </c>
      <c r="M2058" s="8">
        <v>4529000</v>
      </c>
      <c r="N2058" s="8">
        <v>8292000</v>
      </c>
      <c r="O2058" s="8">
        <v>1.0002</v>
      </c>
      <c r="P2058" s="9">
        <f t="shared" si="503"/>
        <v>0.12980021533676278</v>
      </c>
      <c r="Q2058" s="9">
        <f t="shared" si="504"/>
        <v>0.456992463213303</v>
      </c>
      <c r="R2058" s="9">
        <f t="shared" si="505"/>
        <v>0.35327192247876538</v>
      </c>
      <c r="S2058" s="9">
        <f t="shared" si="506"/>
        <v>0.18853929895920565</v>
      </c>
      <c r="T2058" s="9">
        <f t="shared" si="507"/>
        <v>0.541811221437971</v>
      </c>
      <c r="U2058" s="9">
        <f t="shared" si="508"/>
        <v>0.99198468716353627</v>
      </c>
      <c r="V2058" s="9">
        <f t="shared" si="494"/>
        <v>0</v>
      </c>
      <c r="W2058" s="9">
        <f t="shared" si="495"/>
        <v>0</v>
      </c>
      <c r="X2058" s="9">
        <f t="shared" si="496"/>
        <v>1</v>
      </c>
      <c r="Y2058" s="9">
        <f t="shared" si="497"/>
        <v>0</v>
      </c>
      <c r="Z2058" s="9">
        <f t="shared" si="498"/>
        <v>0</v>
      </c>
      <c r="AA2058" s="9">
        <f t="shared" si="499"/>
        <v>0</v>
      </c>
      <c r="AB2058" s="9">
        <f t="shared" si="500"/>
        <v>0</v>
      </c>
      <c r="AC2058" s="9">
        <f t="shared" si="501"/>
        <v>0</v>
      </c>
      <c r="AD2058" s="9">
        <f t="shared" si="502"/>
        <v>1</v>
      </c>
    </row>
    <row r="2059" spans="1:30" ht="29" x14ac:dyDescent="0.35">
      <c r="A2059" s="5">
        <v>2058</v>
      </c>
      <c r="B2059" s="3" t="s">
        <v>142</v>
      </c>
      <c r="C2059" s="11">
        <v>19</v>
      </c>
      <c r="D2059" s="8">
        <v>14</v>
      </c>
      <c r="E2059" s="11">
        <v>0</v>
      </c>
      <c r="F2059" s="11">
        <v>5</v>
      </c>
      <c r="G2059" s="11">
        <v>0</v>
      </c>
      <c r="H2059" s="8">
        <v>46260000</v>
      </c>
      <c r="I2059" s="8">
        <v>69382000</v>
      </c>
      <c r="J2059" s="8">
        <v>29491000</v>
      </c>
      <c r="K2059" s="8"/>
      <c r="L2059" s="8">
        <v>5891000</v>
      </c>
      <c r="M2059" s="8">
        <v>5891000</v>
      </c>
      <c r="N2059" s="8">
        <v>159905000</v>
      </c>
      <c r="O2059" s="8">
        <v>2.3321999999999998</v>
      </c>
      <c r="P2059" s="9">
        <f t="shared" si="503"/>
        <v>0.66674353578737999</v>
      </c>
      <c r="Q2059" s="9">
        <f t="shared" si="504"/>
        <v>0.42505260730448818</v>
      </c>
      <c r="R2059" s="9">
        <f t="shared" si="505"/>
        <v>0</v>
      </c>
      <c r="S2059" s="9">
        <f t="shared" si="506"/>
        <v>8.4906748147934627E-2</v>
      </c>
      <c r="T2059" s="9">
        <f t="shared" si="507"/>
        <v>8.4906748147934627E-2</v>
      </c>
      <c r="U2059" s="9">
        <f t="shared" si="508"/>
        <v>2.3047043901876569</v>
      </c>
      <c r="V2059" s="9">
        <f t="shared" si="494"/>
        <v>0</v>
      </c>
      <c r="W2059" s="9">
        <f t="shared" si="495"/>
        <v>0</v>
      </c>
      <c r="X2059" s="9">
        <f t="shared" si="496"/>
        <v>1</v>
      </c>
      <c r="Y2059" s="9">
        <f t="shared" si="497"/>
        <v>0</v>
      </c>
      <c r="Z2059" s="9">
        <f t="shared" si="498"/>
        <v>0</v>
      </c>
      <c r="AA2059" s="9">
        <f t="shared" si="499"/>
        <v>0</v>
      </c>
      <c r="AB2059" s="9">
        <f t="shared" si="500"/>
        <v>0</v>
      </c>
      <c r="AC2059" s="9">
        <f t="shared" si="501"/>
        <v>0</v>
      </c>
      <c r="AD2059" s="9">
        <f t="shared" si="502"/>
        <v>1</v>
      </c>
    </row>
    <row r="2060" spans="1:30" x14ac:dyDescent="0.35">
      <c r="A2060" s="5">
        <v>2059</v>
      </c>
      <c r="B2060" s="3" t="s">
        <v>143</v>
      </c>
      <c r="C2060" s="11">
        <v>19</v>
      </c>
      <c r="D2060" s="8">
        <v>14</v>
      </c>
      <c r="E2060" s="11">
        <v>0</v>
      </c>
      <c r="F2060" s="11">
        <v>5</v>
      </c>
      <c r="G2060" s="11">
        <v>0</v>
      </c>
      <c r="H2060" s="8">
        <v>67107000</v>
      </c>
      <c r="I2060" s="8">
        <v>229701000</v>
      </c>
      <c r="J2060" s="8">
        <v>73783000</v>
      </c>
      <c r="K2060" s="8">
        <v>17390000</v>
      </c>
      <c r="L2060" s="8">
        <v>138408000</v>
      </c>
      <c r="M2060" s="8">
        <v>155798000</v>
      </c>
      <c r="N2060" s="8">
        <v>82127000</v>
      </c>
      <c r="O2060" s="8">
        <v>0.36720000000000003</v>
      </c>
      <c r="P2060" s="9">
        <f t="shared" si="503"/>
        <v>0.2921493593845913</v>
      </c>
      <c r="Q2060" s="9">
        <f t="shared" si="504"/>
        <v>0.32121322937209679</v>
      </c>
      <c r="R2060" s="9">
        <f t="shared" si="505"/>
        <v>7.5707114901545927E-2</v>
      </c>
      <c r="S2060" s="9">
        <f t="shared" si="506"/>
        <v>0.60255723745216605</v>
      </c>
      <c r="T2060" s="9">
        <f t="shared" si="507"/>
        <v>0.67826435235371196</v>
      </c>
      <c r="U2060" s="9">
        <f t="shared" si="508"/>
        <v>0.35753871337086041</v>
      </c>
      <c r="V2060" s="9">
        <f t="shared" si="494"/>
        <v>0</v>
      </c>
      <c r="W2060" s="9">
        <f t="shared" si="495"/>
        <v>0</v>
      </c>
      <c r="X2060" s="9">
        <f t="shared" si="496"/>
        <v>1</v>
      </c>
      <c r="Y2060" s="9">
        <f t="shared" si="497"/>
        <v>0</v>
      </c>
      <c r="Z2060" s="9">
        <f t="shared" si="498"/>
        <v>0</v>
      </c>
      <c r="AA2060" s="9">
        <f t="shared" si="499"/>
        <v>0</v>
      </c>
      <c r="AB2060" s="9">
        <f t="shared" si="500"/>
        <v>0</v>
      </c>
      <c r="AC2060" s="9">
        <f t="shared" si="501"/>
        <v>0</v>
      </c>
      <c r="AD2060" s="9">
        <f t="shared" si="502"/>
        <v>1</v>
      </c>
    </row>
    <row r="2061" spans="1:30" x14ac:dyDescent="0.35">
      <c r="A2061" s="5">
        <v>2060</v>
      </c>
      <c r="B2061" s="3" t="s">
        <v>144</v>
      </c>
      <c r="C2061" s="11">
        <v>19</v>
      </c>
      <c r="D2061" s="8">
        <v>8</v>
      </c>
      <c r="E2061" s="11">
        <v>0</v>
      </c>
      <c r="F2061" s="11">
        <v>5</v>
      </c>
      <c r="G2061" s="11">
        <v>0</v>
      </c>
      <c r="H2061" s="8">
        <v>4255000</v>
      </c>
      <c r="I2061" s="8">
        <v>4255000</v>
      </c>
      <c r="J2061" s="8">
        <v>3498000</v>
      </c>
      <c r="K2061" s="8">
        <v>727000</v>
      </c>
      <c r="L2061" s="8">
        <v>19000</v>
      </c>
      <c r="M2061" s="8">
        <v>746000</v>
      </c>
      <c r="N2061" s="8">
        <v>8246000</v>
      </c>
      <c r="O2061" s="8">
        <v>3.6301999999999999</v>
      </c>
      <c r="P2061" s="9">
        <f t="shared" si="503"/>
        <v>1</v>
      </c>
      <c r="Q2061" s="9">
        <f t="shared" si="504"/>
        <v>0.82209165687426555</v>
      </c>
      <c r="R2061" s="9">
        <f t="shared" si="505"/>
        <v>0.17085781433607519</v>
      </c>
      <c r="S2061" s="9">
        <f t="shared" si="506"/>
        <v>4.4653349001175088E-3</v>
      </c>
      <c r="T2061" s="9">
        <f t="shared" si="507"/>
        <v>0.17532314923619272</v>
      </c>
      <c r="U2061" s="9">
        <f t="shared" si="508"/>
        <v>1.9379553466509989</v>
      </c>
      <c r="V2061" s="9">
        <f t="shared" si="494"/>
        <v>0</v>
      </c>
      <c r="W2061" s="9">
        <f t="shared" si="495"/>
        <v>0</v>
      </c>
      <c r="X2061" s="9">
        <f t="shared" si="496"/>
        <v>1</v>
      </c>
      <c r="Y2061" s="9">
        <f t="shared" si="497"/>
        <v>0</v>
      </c>
      <c r="Z2061" s="9">
        <f t="shared" si="498"/>
        <v>0</v>
      </c>
      <c r="AA2061" s="9">
        <f t="shared" si="499"/>
        <v>0</v>
      </c>
      <c r="AB2061" s="9">
        <f t="shared" si="500"/>
        <v>0</v>
      </c>
      <c r="AC2061" s="9">
        <f t="shared" si="501"/>
        <v>0</v>
      </c>
      <c r="AD2061" s="9">
        <f t="shared" si="502"/>
        <v>1</v>
      </c>
    </row>
    <row r="2062" spans="1:30" x14ac:dyDescent="0.35">
      <c r="A2062" s="5">
        <v>2061</v>
      </c>
      <c r="B2062" s="3" t="s">
        <v>145</v>
      </c>
      <c r="C2062" s="11">
        <v>19</v>
      </c>
      <c r="D2062" s="8">
        <v>4</v>
      </c>
      <c r="E2062" s="11">
        <v>0</v>
      </c>
      <c r="F2062" s="11">
        <v>5</v>
      </c>
      <c r="G2062" s="11">
        <v>0</v>
      </c>
      <c r="H2062" s="8">
        <v>19665000</v>
      </c>
      <c r="I2062" s="8">
        <v>36553000</v>
      </c>
      <c r="J2062" s="8">
        <v>1716000</v>
      </c>
      <c r="K2062" s="8">
        <v>9597000</v>
      </c>
      <c r="L2062" s="8">
        <v>25230000</v>
      </c>
      <c r="M2062" s="8">
        <v>34827000</v>
      </c>
      <c r="N2062" s="8">
        <v>30524000</v>
      </c>
      <c r="O2062" s="8">
        <v>1.0609</v>
      </c>
      <c r="P2062" s="9">
        <f t="shared" si="503"/>
        <v>0.5379859382266845</v>
      </c>
      <c r="Q2062" s="9">
        <f t="shared" si="504"/>
        <v>4.6945531146554316E-2</v>
      </c>
      <c r="R2062" s="9">
        <f t="shared" si="505"/>
        <v>0.26255026947172599</v>
      </c>
      <c r="S2062" s="9">
        <f t="shared" si="506"/>
        <v>0.69023062402538782</v>
      </c>
      <c r="T2062" s="9">
        <f t="shared" si="507"/>
        <v>0.95278089349711381</v>
      </c>
      <c r="U2062" s="9">
        <f t="shared" si="508"/>
        <v>0.83506141766749653</v>
      </c>
      <c r="V2062" s="9">
        <f t="shared" si="494"/>
        <v>0</v>
      </c>
      <c r="W2062" s="9">
        <f t="shared" si="495"/>
        <v>0</v>
      </c>
      <c r="X2062" s="9">
        <f t="shared" si="496"/>
        <v>1</v>
      </c>
      <c r="Y2062" s="9">
        <f t="shared" si="497"/>
        <v>0</v>
      </c>
      <c r="Z2062" s="9">
        <f t="shared" si="498"/>
        <v>0</v>
      </c>
      <c r="AA2062" s="9">
        <f t="shared" si="499"/>
        <v>0</v>
      </c>
      <c r="AB2062" s="9">
        <f t="shared" si="500"/>
        <v>0</v>
      </c>
      <c r="AC2062" s="9">
        <f t="shared" si="501"/>
        <v>0</v>
      </c>
      <c r="AD2062" s="9">
        <f t="shared" si="502"/>
        <v>1</v>
      </c>
    </row>
    <row r="2063" spans="1:30" ht="29" x14ac:dyDescent="0.35">
      <c r="A2063" s="5">
        <v>2062</v>
      </c>
      <c r="B2063" s="3" t="s">
        <v>1352</v>
      </c>
      <c r="C2063" s="11">
        <v>19</v>
      </c>
      <c r="D2063" s="8">
        <v>19.5</v>
      </c>
      <c r="E2063" s="11">
        <v>0</v>
      </c>
      <c r="F2063" s="11">
        <v>3</v>
      </c>
      <c r="G2063" s="11">
        <v>0</v>
      </c>
      <c r="H2063" s="8">
        <v>16948000</v>
      </c>
      <c r="I2063" s="8">
        <v>22605000</v>
      </c>
      <c r="J2063" s="8">
        <v>800000</v>
      </c>
      <c r="K2063" s="8">
        <v>5134000</v>
      </c>
      <c r="L2063" s="8">
        <v>6024000</v>
      </c>
      <c r="M2063" s="8">
        <v>11158000</v>
      </c>
      <c r="N2063" s="8">
        <v>98052000</v>
      </c>
      <c r="O2063" s="8">
        <v>4.2988999999999997</v>
      </c>
      <c r="P2063" s="9">
        <f t="shared" si="503"/>
        <v>0.74974563149745632</v>
      </c>
      <c r="Q2063" s="9">
        <f t="shared" si="504"/>
        <v>3.5390400353904006E-2</v>
      </c>
      <c r="R2063" s="9">
        <f t="shared" si="505"/>
        <v>0.22711789427117896</v>
      </c>
      <c r="S2063" s="9">
        <f t="shared" si="506"/>
        <v>0.26648971466489713</v>
      </c>
      <c r="T2063" s="9">
        <f t="shared" si="507"/>
        <v>0.49360760893607608</v>
      </c>
      <c r="U2063" s="9">
        <f t="shared" si="508"/>
        <v>4.3376244193762439</v>
      </c>
      <c r="V2063" s="9">
        <f t="shared" si="494"/>
        <v>0</v>
      </c>
      <c r="W2063" s="9">
        <f t="shared" si="495"/>
        <v>0</v>
      </c>
      <c r="X2063" s="9">
        <f t="shared" si="496"/>
        <v>1</v>
      </c>
      <c r="Y2063" s="9">
        <f t="shared" si="497"/>
        <v>0</v>
      </c>
      <c r="Z2063" s="9">
        <f t="shared" si="498"/>
        <v>0</v>
      </c>
      <c r="AA2063" s="9">
        <f t="shared" si="499"/>
        <v>0</v>
      </c>
      <c r="AB2063" s="9">
        <f t="shared" si="500"/>
        <v>1</v>
      </c>
      <c r="AC2063" s="9">
        <f t="shared" si="501"/>
        <v>0</v>
      </c>
      <c r="AD2063" s="9">
        <f t="shared" si="502"/>
        <v>0</v>
      </c>
    </row>
    <row r="2064" spans="1:30" x14ac:dyDescent="0.35">
      <c r="A2064" s="5">
        <v>2063</v>
      </c>
      <c r="B2064" s="3" t="s">
        <v>146</v>
      </c>
      <c r="C2064" s="11">
        <v>19</v>
      </c>
      <c r="D2064" s="8">
        <v>14</v>
      </c>
      <c r="E2064" s="11">
        <v>0</v>
      </c>
      <c r="F2064" s="11">
        <v>5</v>
      </c>
      <c r="G2064" s="11">
        <v>0</v>
      </c>
      <c r="H2064" s="8">
        <v>1790000</v>
      </c>
      <c r="I2064" s="8">
        <v>1790000</v>
      </c>
      <c r="J2064" s="8">
        <v>235000</v>
      </c>
      <c r="K2064" s="8"/>
      <c r="L2064" s="8">
        <v>1284000</v>
      </c>
      <c r="M2064" s="8">
        <v>1284000</v>
      </c>
      <c r="N2064" s="8">
        <v>18861000</v>
      </c>
      <c r="O2064" s="8">
        <v>9.5886999999999993</v>
      </c>
      <c r="P2064" s="9">
        <f t="shared" si="503"/>
        <v>1</v>
      </c>
      <c r="Q2064" s="9">
        <f t="shared" si="504"/>
        <v>0.13128491620111732</v>
      </c>
      <c r="R2064" s="9">
        <f t="shared" si="505"/>
        <v>0</v>
      </c>
      <c r="S2064" s="9">
        <f t="shared" si="506"/>
        <v>0.71731843575418996</v>
      </c>
      <c r="T2064" s="9">
        <f t="shared" si="507"/>
        <v>0.71731843575418996</v>
      </c>
      <c r="U2064" s="9">
        <f t="shared" si="508"/>
        <v>10.536871508379889</v>
      </c>
      <c r="V2064" s="9">
        <f t="shared" si="494"/>
        <v>0</v>
      </c>
      <c r="W2064" s="9">
        <f t="shared" si="495"/>
        <v>0</v>
      </c>
      <c r="X2064" s="9">
        <f t="shared" si="496"/>
        <v>1</v>
      </c>
      <c r="Y2064" s="9">
        <f t="shared" si="497"/>
        <v>0</v>
      </c>
      <c r="Z2064" s="9">
        <f t="shared" si="498"/>
        <v>0</v>
      </c>
      <c r="AA2064" s="9">
        <f t="shared" si="499"/>
        <v>0</v>
      </c>
      <c r="AB2064" s="9">
        <f t="shared" si="500"/>
        <v>0</v>
      </c>
      <c r="AC2064" s="9">
        <f t="shared" si="501"/>
        <v>0</v>
      </c>
      <c r="AD2064" s="9">
        <f t="shared" si="502"/>
        <v>1</v>
      </c>
    </row>
    <row r="2065" spans="1:30" x14ac:dyDescent="0.35">
      <c r="A2065" s="5">
        <v>2064</v>
      </c>
      <c r="B2065" s="3" t="s">
        <v>147</v>
      </c>
      <c r="C2065" s="11">
        <v>19</v>
      </c>
      <c r="D2065" s="8">
        <v>15</v>
      </c>
      <c r="E2065" s="11">
        <v>0</v>
      </c>
      <c r="F2065" s="11">
        <v>5</v>
      </c>
      <c r="G2065" s="11">
        <v>0</v>
      </c>
      <c r="H2065" s="8">
        <v>22396000</v>
      </c>
      <c r="I2065" s="8">
        <v>22396000</v>
      </c>
      <c r="J2065" s="8">
        <v>6864000</v>
      </c>
      <c r="K2065" s="8"/>
      <c r="L2065" s="8">
        <v>15512000</v>
      </c>
      <c r="M2065" s="8">
        <v>15512000</v>
      </c>
      <c r="N2065" s="8">
        <v>74046000</v>
      </c>
      <c r="O2065" s="8">
        <v>3.9426000000000001</v>
      </c>
      <c r="P2065" s="9">
        <f t="shared" si="503"/>
        <v>1</v>
      </c>
      <c r="Q2065" s="9">
        <f t="shared" si="504"/>
        <v>0.30648330058939094</v>
      </c>
      <c r="R2065" s="9">
        <f t="shared" si="505"/>
        <v>0</v>
      </c>
      <c r="S2065" s="9">
        <f t="shared" si="506"/>
        <v>0.69262368280050013</v>
      </c>
      <c r="T2065" s="9">
        <f t="shared" si="507"/>
        <v>0.69262368280050013</v>
      </c>
      <c r="U2065" s="9">
        <f t="shared" si="508"/>
        <v>3.3062153956063582</v>
      </c>
      <c r="V2065" s="9">
        <f t="shared" si="494"/>
        <v>0</v>
      </c>
      <c r="W2065" s="9">
        <f t="shared" si="495"/>
        <v>0</v>
      </c>
      <c r="X2065" s="9">
        <f t="shared" si="496"/>
        <v>1</v>
      </c>
      <c r="Y2065" s="9">
        <f t="shared" si="497"/>
        <v>0</v>
      </c>
      <c r="Z2065" s="9">
        <f t="shared" si="498"/>
        <v>0</v>
      </c>
      <c r="AA2065" s="9">
        <f t="shared" si="499"/>
        <v>0</v>
      </c>
      <c r="AB2065" s="9">
        <f t="shared" si="500"/>
        <v>0</v>
      </c>
      <c r="AC2065" s="9">
        <f t="shared" si="501"/>
        <v>0</v>
      </c>
      <c r="AD2065" s="9">
        <f t="shared" si="502"/>
        <v>1</v>
      </c>
    </row>
    <row r="2066" spans="1:30" x14ac:dyDescent="0.35">
      <c r="A2066" s="5">
        <v>2065</v>
      </c>
      <c r="B2066" s="3" t="s">
        <v>148</v>
      </c>
      <c r="C2066" s="11">
        <v>19</v>
      </c>
      <c r="D2066" s="8">
        <v>9</v>
      </c>
      <c r="E2066" s="11">
        <v>0</v>
      </c>
      <c r="F2066" s="11">
        <v>5</v>
      </c>
      <c r="G2066" s="11">
        <v>0</v>
      </c>
      <c r="H2066" s="8">
        <v>221409000</v>
      </c>
      <c r="I2066" s="8">
        <v>370375000</v>
      </c>
      <c r="J2066" s="8">
        <v>333145000</v>
      </c>
      <c r="K2066" s="8"/>
      <c r="L2066" s="8">
        <v>37080000</v>
      </c>
      <c r="M2066" s="8">
        <v>37080000</v>
      </c>
      <c r="N2066" s="8">
        <v>431241000</v>
      </c>
      <c r="O2066" s="8">
        <v>1.4413</v>
      </c>
      <c r="P2066" s="9">
        <f t="shared" si="503"/>
        <v>0.5977968275396558</v>
      </c>
      <c r="Q2066" s="9">
        <f t="shared" si="504"/>
        <v>0.89948025649679375</v>
      </c>
      <c r="R2066" s="9">
        <f t="shared" si="505"/>
        <v>0</v>
      </c>
      <c r="S2066" s="9">
        <f t="shared" si="506"/>
        <v>0.10011474856564292</v>
      </c>
      <c r="T2066" s="9">
        <f t="shared" si="507"/>
        <v>0.10011474856564292</v>
      </c>
      <c r="U2066" s="9">
        <f t="shared" si="508"/>
        <v>1.1643361457981776</v>
      </c>
      <c r="V2066" s="9">
        <f t="shared" si="494"/>
        <v>0</v>
      </c>
      <c r="W2066" s="9">
        <f t="shared" si="495"/>
        <v>0</v>
      </c>
      <c r="X2066" s="9">
        <f t="shared" si="496"/>
        <v>1</v>
      </c>
      <c r="Y2066" s="9">
        <f t="shared" si="497"/>
        <v>0</v>
      </c>
      <c r="Z2066" s="9">
        <f t="shared" si="498"/>
        <v>0</v>
      </c>
      <c r="AA2066" s="9">
        <f t="shared" si="499"/>
        <v>0</v>
      </c>
      <c r="AB2066" s="9">
        <f t="shared" si="500"/>
        <v>0</v>
      </c>
      <c r="AC2066" s="9">
        <f t="shared" si="501"/>
        <v>0</v>
      </c>
      <c r="AD2066" s="9">
        <f t="shared" si="502"/>
        <v>1</v>
      </c>
    </row>
    <row r="2067" spans="1:30" x14ac:dyDescent="0.35">
      <c r="A2067" s="5">
        <v>2066</v>
      </c>
      <c r="B2067" s="3" t="s">
        <v>1353</v>
      </c>
      <c r="C2067" s="11">
        <v>19</v>
      </c>
      <c r="D2067" s="8">
        <v>7</v>
      </c>
      <c r="E2067" s="11">
        <v>0</v>
      </c>
      <c r="F2067" s="11">
        <v>5</v>
      </c>
      <c r="G2067" s="11">
        <v>0</v>
      </c>
      <c r="H2067" s="8">
        <v>98242000</v>
      </c>
      <c r="I2067" s="8">
        <v>194935000</v>
      </c>
      <c r="J2067" s="8">
        <v>-7703000</v>
      </c>
      <c r="K2067" s="8">
        <v>80016000</v>
      </c>
      <c r="L2067" s="8">
        <v>122612000</v>
      </c>
      <c r="M2067" s="8">
        <v>202628000</v>
      </c>
      <c r="N2067" s="8"/>
      <c r="O2067" s="8"/>
      <c r="P2067" s="9">
        <f t="shared" si="503"/>
        <v>0.50397311924487653</v>
      </c>
      <c r="Q2067" s="9">
        <f t="shared" si="504"/>
        <v>-3.951573601456896E-2</v>
      </c>
      <c r="R2067" s="9">
        <f t="shared" si="505"/>
        <v>0.41047528663400623</v>
      </c>
      <c r="S2067" s="9">
        <f t="shared" si="506"/>
        <v>0.6289891502295637</v>
      </c>
      <c r="T2067" s="9">
        <f t="shared" si="507"/>
        <v>1.0394644368635699</v>
      </c>
      <c r="U2067" s="9">
        <f t="shared" si="508"/>
        <v>0</v>
      </c>
      <c r="V2067" s="9">
        <f t="shared" si="494"/>
        <v>0</v>
      </c>
      <c r="W2067" s="9">
        <f t="shared" si="495"/>
        <v>0</v>
      </c>
      <c r="X2067" s="9">
        <f t="shared" si="496"/>
        <v>1</v>
      </c>
      <c r="Y2067" s="9">
        <f t="shared" si="497"/>
        <v>0</v>
      </c>
      <c r="Z2067" s="9">
        <f t="shared" si="498"/>
        <v>0</v>
      </c>
      <c r="AA2067" s="9">
        <f t="shared" si="499"/>
        <v>0</v>
      </c>
      <c r="AB2067" s="9">
        <f t="shared" si="500"/>
        <v>0</v>
      </c>
      <c r="AC2067" s="9">
        <f t="shared" si="501"/>
        <v>0</v>
      </c>
      <c r="AD2067" s="9">
        <f t="shared" si="502"/>
        <v>1</v>
      </c>
    </row>
    <row r="2068" spans="1:30" x14ac:dyDescent="0.35">
      <c r="A2068" s="5">
        <v>2067</v>
      </c>
      <c r="B2068" s="3" t="s">
        <v>1354</v>
      </c>
      <c r="C2068" s="11">
        <v>19</v>
      </c>
      <c r="D2068" s="8">
        <v>1.5</v>
      </c>
      <c r="E2068" s="11">
        <v>0</v>
      </c>
      <c r="F2068" s="11">
        <v>5</v>
      </c>
      <c r="G2068" s="11">
        <v>0</v>
      </c>
      <c r="H2068" s="8">
        <v>2908000</v>
      </c>
      <c r="I2068" s="8">
        <v>2908000</v>
      </c>
      <c r="J2068" s="8">
        <v>-1445000</v>
      </c>
      <c r="K2068" s="8">
        <v>4291000</v>
      </c>
      <c r="L2068" s="8">
        <v>52000</v>
      </c>
      <c r="M2068" s="8">
        <v>4343000</v>
      </c>
      <c r="N2068" s="8">
        <v>1248000</v>
      </c>
      <c r="O2068" s="8">
        <v>0.85829999999999995</v>
      </c>
      <c r="P2068" s="9">
        <f t="shared" si="503"/>
        <v>1</v>
      </c>
      <c r="Q2068" s="9">
        <f t="shared" si="504"/>
        <v>-0.49690508940852818</v>
      </c>
      <c r="R2068" s="9">
        <f t="shared" si="505"/>
        <v>1.4755845942228336</v>
      </c>
      <c r="S2068" s="9">
        <f t="shared" si="506"/>
        <v>1.7881705639614855E-2</v>
      </c>
      <c r="T2068" s="9">
        <f t="shared" si="507"/>
        <v>1.4934662998624484</v>
      </c>
      <c r="U2068" s="9">
        <f t="shared" si="508"/>
        <v>0.42916093535075656</v>
      </c>
      <c r="V2068" s="9">
        <f t="shared" si="494"/>
        <v>0</v>
      </c>
      <c r="W2068" s="9">
        <f t="shared" si="495"/>
        <v>0</v>
      </c>
      <c r="X2068" s="9">
        <f t="shared" si="496"/>
        <v>1</v>
      </c>
      <c r="Y2068" s="9">
        <f t="shared" si="497"/>
        <v>0</v>
      </c>
      <c r="Z2068" s="9">
        <f t="shared" si="498"/>
        <v>0</v>
      </c>
      <c r="AA2068" s="9">
        <f t="shared" si="499"/>
        <v>0</v>
      </c>
      <c r="AB2068" s="9">
        <f t="shared" si="500"/>
        <v>0</v>
      </c>
      <c r="AC2068" s="9">
        <f t="shared" si="501"/>
        <v>0</v>
      </c>
      <c r="AD2068" s="9">
        <f t="shared" si="502"/>
        <v>1</v>
      </c>
    </row>
    <row r="2069" spans="1:30" ht="29" x14ac:dyDescent="0.35">
      <c r="A2069" s="5">
        <v>2068</v>
      </c>
      <c r="B2069" s="3" t="s">
        <v>149</v>
      </c>
      <c r="C2069" s="11">
        <v>19</v>
      </c>
      <c r="D2069" s="8">
        <v>2</v>
      </c>
      <c r="E2069" s="11">
        <v>0</v>
      </c>
      <c r="F2069" s="11">
        <v>5</v>
      </c>
      <c r="G2069" s="11">
        <v>0</v>
      </c>
      <c r="H2069" s="8">
        <v>300000</v>
      </c>
      <c r="I2069" s="8">
        <v>300000</v>
      </c>
      <c r="J2069" s="8">
        <v>-109000</v>
      </c>
      <c r="K2069" s="8">
        <v>50000</v>
      </c>
      <c r="L2069" s="8">
        <v>349000</v>
      </c>
      <c r="M2069" s="8">
        <v>399000</v>
      </c>
      <c r="N2069" s="8">
        <v>279000</v>
      </c>
      <c r="O2069" s="8">
        <v>1.86</v>
      </c>
      <c r="P2069" s="9">
        <f t="shared" si="503"/>
        <v>1</v>
      </c>
      <c r="Q2069" s="9">
        <f t="shared" si="504"/>
        <v>-0.36333333333333334</v>
      </c>
      <c r="R2069" s="9">
        <f t="shared" si="505"/>
        <v>0.16666666666666666</v>
      </c>
      <c r="S2069" s="9">
        <f t="shared" si="506"/>
        <v>1.1633333333333333</v>
      </c>
      <c r="T2069" s="9">
        <f t="shared" si="507"/>
        <v>1.33</v>
      </c>
      <c r="U2069" s="9">
        <f t="shared" si="508"/>
        <v>0.93</v>
      </c>
      <c r="V2069" s="9">
        <f t="shared" si="494"/>
        <v>0</v>
      </c>
      <c r="W2069" s="9">
        <f t="shared" si="495"/>
        <v>0</v>
      </c>
      <c r="X2069" s="9">
        <f t="shared" si="496"/>
        <v>1</v>
      </c>
      <c r="Y2069" s="9">
        <f t="shared" si="497"/>
        <v>0</v>
      </c>
      <c r="Z2069" s="9">
        <f t="shared" si="498"/>
        <v>0</v>
      </c>
      <c r="AA2069" s="9">
        <f t="shared" si="499"/>
        <v>0</v>
      </c>
      <c r="AB2069" s="9">
        <f t="shared" si="500"/>
        <v>0</v>
      </c>
      <c r="AC2069" s="9">
        <f t="shared" si="501"/>
        <v>0</v>
      </c>
      <c r="AD2069" s="9">
        <f t="shared" si="502"/>
        <v>1</v>
      </c>
    </row>
    <row r="2070" spans="1:30" x14ac:dyDescent="0.35">
      <c r="A2070" s="5">
        <v>2069</v>
      </c>
      <c r="B2070" s="3" t="s">
        <v>150</v>
      </c>
      <c r="C2070" s="11">
        <v>19</v>
      </c>
      <c r="D2070" s="8">
        <v>26.5</v>
      </c>
      <c r="E2070" s="11">
        <v>0</v>
      </c>
      <c r="F2070" s="11">
        <v>2</v>
      </c>
      <c r="G2070" s="11">
        <v>0</v>
      </c>
      <c r="H2070" s="8">
        <v>75631000</v>
      </c>
      <c r="I2070" s="8">
        <v>243081000</v>
      </c>
      <c r="J2070" s="8">
        <v>6438000</v>
      </c>
      <c r="K2070" s="8">
        <v>31083000</v>
      </c>
      <c r="L2070" s="8">
        <v>15582000</v>
      </c>
      <c r="M2070" s="8">
        <v>46665000</v>
      </c>
      <c r="N2070" s="8">
        <v>90034000</v>
      </c>
      <c r="O2070" s="8">
        <v>0.42970000000000003</v>
      </c>
      <c r="P2070" s="9">
        <f t="shared" si="503"/>
        <v>0.31113497147041519</v>
      </c>
      <c r="Q2070" s="9">
        <f t="shared" si="504"/>
        <v>2.6484998827551311E-2</v>
      </c>
      <c r="R2070" s="9">
        <f t="shared" si="505"/>
        <v>0.12787095659471534</v>
      </c>
      <c r="S2070" s="9">
        <f t="shared" si="506"/>
        <v>6.4102089426981132E-2</v>
      </c>
      <c r="T2070" s="9">
        <f t="shared" si="507"/>
        <v>0.19197304602169646</v>
      </c>
      <c r="U2070" s="9">
        <f t="shared" si="508"/>
        <v>0.37038682579058008</v>
      </c>
      <c r="V2070" s="9">
        <f t="shared" si="494"/>
        <v>0</v>
      </c>
      <c r="W2070" s="9">
        <f t="shared" si="495"/>
        <v>0</v>
      </c>
      <c r="X2070" s="9">
        <f t="shared" si="496"/>
        <v>1</v>
      </c>
      <c r="Y2070" s="9">
        <f t="shared" si="497"/>
        <v>0</v>
      </c>
      <c r="Z2070" s="9">
        <f t="shared" si="498"/>
        <v>0</v>
      </c>
      <c r="AA2070" s="9">
        <f t="shared" si="499"/>
        <v>1</v>
      </c>
      <c r="AB2070" s="9">
        <f t="shared" si="500"/>
        <v>0</v>
      </c>
      <c r="AC2070" s="9">
        <f t="shared" si="501"/>
        <v>0</v>
      </c>
      <c r="AD2070" s="9">
        <f t="shared" si="502"/>
        <v>0</v>
      </c>
    </row>
    <row r="2071" spans="1:30" x14ac:dyDescent="0.35">
      <c r="A2071" s="5">
        <v>2070</v>
      </c>
      <c r="B2071" s="3" t="s">
        <v>1355</v>
      </c>
      <c r="C2071" s="11">
        <v>19</v>
      </c>
      <c r="D2071" s="8">
        <v>1.5</v>
      </c>
      <c r="E2071" s="11">
        <v>0</v>
      </c>
      <c r="F2071" s="11">
        <v>5</v>
      </c>
      <c r="G2071" s="11">
        <v>0</v>
      </c>
      <c r="H2071" s="8">
        <v>13685000</v>
      </c>
      <c r="I2071" s="8">
        <v>14215000</v>
      </c>
      <c r="J2071" s="8">
        <v>-333000</v>
      </c>
      <c r="K2071" s="8">
        <v>9409000</v>
      </c>
      <c r="L2071" s="8">
        <v>5089000</v>
      </c>
      <c r="M2071" s="8">
        <v>14498000</v>
      </c>
      <c r="N2071" s="8">
        <v>11420000</v>
      </c>
      <c r="O2071" s="8">
        <v>1.6068</v>
      </c>
      <c r="P2071" s="9">
        <f t="shared" si="503"/>
        <v>0.96271544143510379</v>
      </c>
      <c r="Q2071" s="9">
        <f t="shared" si="504"/>
        <v>-2.3425958494548014E-2</v>
      </c>
      <c r="R2071" s="9">
        <f t="shared" si="505"/>
        <v>0.66190643686246919</v>
      </c>
      <c r="S2071" s="9">
        <f t="shared" si="506"/>
        <v>0.35800211044671121</v>
      </c>
      <c r="T2071" s="9">
        <f t="shared" si="507"/>
        <v>1.0199085473091805</v>
      </c>
      <c r="U2071" s="9">
        <f t="shared" si="508"/>
        <v>0.80337671473795291</v>
      </c>
      <c r="V2071" s="9">
        <f t="shared" si="494"/>
        <v>0</v>
      </c>
      <c r="W2071" s="9">
        <f t="shared" si="495"/>
        <v>0</v>
      </c>
      <c r="X2071" s="9">
        <f t="shared" si="496"/>
        <v>1</v>
      </c>
      <c r="Y2071" s="9">
        <f t="shared" si="497"/>
        <v>0</v>
      </c>
      <c r="Z2071" s="9">
        <f t="shared" si="498"/>
        <v>0</v>
      </c>
      <c r="AA2071" s="9">
        <f t="shared" si="499"/>
        <v>0</v>
      </c>
      <c r="AB2071" s="9">
        <f t="shared" si="500"/>
        <v>0</v>
      </c>
      <c r="AC2071" s="9">
        <f t="shared" si="501"/>
        <v>0</v>
      </c>
      <c r="AD2071" s="9">
        <f t="shared" si="502"/>
        <v>1</v>
      </c>
    </row>
    <row r="2072" spans="1:30" x14ac:dyDescent="0.35">
      <c r="A2072" s="5">
        <v>2071</v>
      </c>
      <c r="B2072" s="3" t="s">
        <v>1356</v>
      </c>
      <c r="C2072" s="11">
        <v>19</v>
      </c>
      <c r="D2072" s="8">
        <v>2</v>
      </c>
      <c r="E2072" s="11">
        <v>0</v>
      </c>
      <c r="F2072" s="11">
        <v>5</v>
      </c>
      <c r="G2072" s="11">
        <v>0</v>
      </c>
      <c r="H2072" s="8">
        <v>13000</v>
      </c>
      <c r="I2072" s="8">
        <v>13000</v>
      </c>
      <c r="J2072" s="8">
        <v>-42000</v>
      </c>
      <c r="K2072" s="8"/>
      <c r="L2072" s="8">
        <v>55000</v>
      </c>
      <c r="M2072" s="8">
        <v>55000</v>
      </c>
      <c r="N2072" s="8">
        <v>288000</v>
      </c>
      <c r="O2072" s="8">
        <v>44.307699999999997</v>
      </c>
      <c r="P2072" s="9">
        <f t="shared" si="503"/>
        <v>1</v>
      </c>
      <c r="Q2072" s="9">
        <f t="shared" si="504"/>
        <v>-3.2307692307692308</v>
      </c>
      <c r="R2072" s="9">
        <f t="shared" si="505"/>
        <v>0</v>
      </c>
      <c r="S2072" s="9">
        <f t="shared" si="506"/>
        <v>4.2307692307692308</v>
      </c>
      <c r="T2072" s="9">
        <f t="shared" si="507"/>
        <v>4.2307692307692308</v>
      </c>
      <c r="U2072" s="9">
        <f t="shared" si="508"/>
        <v>22.153846153846153</v>
      </c>
      <c r="V2072" s="9">
        <f t="shared" si="494"/>
        <v>0</v>
      </c>
      <c r="W2072" s="9">
        <f t="shared" si="495"/>
        <v>0</v>
      </c>
      <c r="X2072" s="9">
        <f t="shared" si="496"/>
        <v>1</v>
      </c>
      <c r="Y2072" s="9">
        <f t="shared" si="497"/>
        <v>0</v>
      </c>
      <c r="Z2072" s="9">
        <f t="shared" si="498"/>
        <v>0</v>
      </c>
      <c r="AA2072" s="9">
        <f t="shared" si="499"/>
        <v>0</v>
      </c>
      <c r="AB2072" s="9">
        <f t="shared" si="500"/>
        <v>0</v>
      </c>
      <c r="AC2072" s="9">
        <f t="shared" si="501"/>
        <v>0</v>
      </c>
      <c r="AD2072" s="9">
        <f t="shared" si="502"/>
        <v>1</v>
      </c>
    </row>
    <row r="2073" spans="1:30" x14ac:dyDescent="0.35">
      <c r="A2073" s="5">
        <v>2072</v>
      </c>
      <c r="B2073" s="3" t="s">
        <v>1357</v>
      </c>
      <c r="C2073" s="11">
        <v>19</v>
      </c>
      <c r="D2073" s="8">
        <v>4</v>
      </c>
      <c r="E2073" s="11">
        <v>0</v>
      </c>
      <c r="F2073" s="11">
        <v>5</v>
      </c>
      <c r="G2073" s="11">
        <v>0</v>
      </c>
      <c r="H2073" s="8">
        <v>188810000</v>
      </c>
      <c r="I2073" s="8">
        <v>361436000</v>
      </c>
      <c r="J2073" s="8">
        <v>23431000</v>
      </c>
      <c r="K2073" s="8">
        <v>176023000</v>
      </c>
      <c r="L2073" s="8">
        <v>161972000</v>
      </c>
      <c r="M2073" s="8">
        <v>337995000</v>
      </c>
      <c r="N2073" s="8">
        <v>33845000</v>
      </c>
      <c r="O2073" s="8">
        <v>9.69E-2</v>
      </c>
      <c r="P2073" s="9">
        <f t="shared" si="503"/>
        <v>0.52238847264799304</v>
      </c>
      <c r="Q2073" s="9">
        <f t="shared" si="504"/>
        <v>6.4827521331577376E-2</v>
      </c>
      <c r="R2073" s="9">
        <f t="shared" si="505"/>
        <v>0.48701014840801693</v>
      </c>
      <c r="S2073" s="9">
        <f t="shared" si="506"/>
        <v>0.44813466284487435</v>
      </c>
      <c r="T2073" s="9">
        <f t="shared" si="507"/>
        <v>0.93514481125289128</v>
      </c>
      <c r="U2073" s="9">
        <f t="shared" si="508"/>
        <v>9.3640367865956906E-2</v>
      </c>
      <c r="V2073" s="9">
        <f t="shared" si="494"/>
        <v>0</v>
      </c>
      <c r="W2073" s="9">
        <f t="shared" si="495"/>
        <v>0</v>
      </c>
      <c r="X2073" s="9">
        <f t="shared" si="496"/>
        <v>1</v>
      </c>
      <c r="Y2073" s="9">
        <f t="shared" si="497"/>
        <v>0</v>
      </c>
      <c r="Z2073" s="9">
        <f t="shared" si="498"/>
        <v>0</v>
      </c>
      <c r="AA2073" s="9">
        <f t="shared" si="499"/>
        <v>0</v>
      </c>
      <c r="AB2073" s="9">
        <f t="shared" si="500"/>
        <v>0</v>
      </c>
      <c r="AC2073" s="9">
        <f t="shared" si="501"/>
        <v>0</v>
      </c>
      <c r="AD2073" s="9">
        <f t="shared" si="502"/>
        <v>1</v>
      </c>
    </row>
    <row r="2074" spans="1:30" x14ac:dyDescent="0.35">
      <c r="A2074" s="5">
        <v>2073</v>
      </c>
      <c r="B2074" s="3" t="s">
        <v>151</v>
      </c>
      <c r="C2074" s="11">
        <v>19</v>
      </c>
      <c r="D2074" s="8">
        <v>28</v>
      </c>
      <c r="E2074" s="11">
        <v>0</v>
      </c>
      <c r="F2074" s="11">
        <v>2</v>
      </c>
      <c r="G2074" s="11">
        <v>0</v>
      </c>
      <c r="H2074" s="8">
        <v>6885000</v>
      </c>
      <c r="I2074" s="8">
        <v>13984000</v>
      </c>
      <c r="J2074" s="8">
        <v>9089000</v>
      </c>
      <c r="K2074" s="8">
        <v>4261000</v>
      </c>
      <c r="L2074" s="8">
        <v>624000</v>
      </c>
      <c r="M2074" s="8">
        <v>4885000</v>
      </c>
      <c r="N2074" s="8">
        <v>25084000</v>
      </c>
      <c r="O2074" s="8">
        <v>2.2837000000000001</v>
      </c>
      <c r="P2074" s="9">
        <f t="shared" si="503"/>
        <v>0.4923483981693364</v>
      </c>
      <c r="Q2074" s="9">
        <f t="shared" si="504"/>
        <v>0.64995709382151035</v>
      </c>
      <c r="R2074" s="9">
        <f t="shared" si="505"/>
        <v>0.30470537757437072</v>
      </c>
      <c r="S2074" s="9">
        <f t="shared" si="506"/>
        <v>4.462242562929062E-2</v>
      </c>
      <c r="T2074" s="9">
        <f t="shared" si="507"/>
        <v>0.3493278032036613</v>
      </c>
      <c r="U2074" s="9">
        <f t="shared" si="508"/>
        <v>1.7937643020594967</v>
      </c>
      <c r="V2074" s="9">
        <f t="shared" si="494"/>
        <v>0</v>
      </c>
      <c r="W2074" s="9">
        <f t="shared" si="495"/>
        <v>0</v>
      </c>
      <c r="X2074" s="9">
        <f t="shared" si="496"/>
        <v>1</v>
      </c>
      <c r="Y2074" s="9">
        <f t="shared" si="497"/>
        <v>0</v>
      </c>
      <c r="Z2074" s="9">
        <f t="shared" si="498"/>
        <v>0</v>
      </c>
      <c r="AA2074" s="9">
        <f t="shared" si="499"/>
        <v>1</v>
      </c>
      <c r="AB2074" s="9">
        <f t="shared" si="500"/>
        <v>0</v>
      </c>
      <c r="AC2074" s="9">
        <f t="shared" si="501"/>
        <v>0</v>
      </c>
      <c r="AD2074" s="9">
        <f t="shared" si="502"/>
        <v>0</v>
      </c>
    </row>
    <row r="2075" spans="1:30" x14ac:dyDescent="0.35">
      <c r="A2075" s="5">
        <v>2074</v>
      </c>
      <c r="B2075" s="3" t="s">
        <v>152</v>
      </c>
      <c r="C2075" s="11">
        <v>19</v>
      </c>
      <c r="D2075" s="8">
        <v>10.5</v>
      </c>
      <c r="E2075" s="11">
        <v>0</v>
      </c>
      <c r="F2075" s="11">
        <v>5</v>
      </c>
      <c r="G2075" s="11">
        <v>0</v>
      </c>
      <c r="H2075" s="8">
        <v>614000</v>
      </c>
      <c r="I2075" s="8">
        <v>614000</v>
      </c>
      <c r="J2075" s="8">
        <v>313000</v>
      </c>
      <c r="K2075" s="8">
        <v>274000</v>
      </c>
      <c r="L2075" s="8">
        <v>17000</v>
      </c>
      <c r="M2075" s="8">
        <v>291000</v>
      </c>
      <c r="N2075" s="8">
        <v>1817000</v>
      </c>
      <c r="O2075" s="8">
        <v>2.9617</v>
      </c>
      <c r="P2075" s="9">
        <f t="shared" si="503"/>
        <v>1</v>
      </c>
      <c r="Q2075" s="9">
        <f t="shared" si="504"/>
        <v>0.50977198697068404</v>
      </c>
      <c r="R2075" s="9">
        <f t="shared" si="505"/>
        <v>0.44625407166123776</v>
      </c>
      <c r="S2075" s="9">
        <f t="shared" si="506"/>
        <v>2.7687296416938109E-2</v>
      </c>
      <c r="T2075" s="9">
        <f t="shared" si="507"/>
        <v>0.47394136807817588</v>
      </c>
      <c r="U2075" s="9">
        <f t="shared" si="508"/>
        <v>2.95928338762215</v>
      </c>
      <c r="V2075" s="9">
        <f t="shared" si="494"/>
        <v>0</v>
      </c>
      <c r="W2075" s="9">
        <f t="shared" si="495"/>
        <v>0</v>
      </c>
      <c r="X2075" s="9">
        <f t="shared" si="496"/>
        <v>1</v>
      </c>
      <c r="Y2075" s="9">
        <f t="shared" si="497"/>
        <v>0</v>
      </c>
      <c r="Z2075" s="9">
        <f t="shared" si="498"/>
        <v>0</v>
      </c>
      <c r="AA2075" s="9">
        <f t="shared" si="499"/>
        <v>0</v>
      </c>
      <c r="AB2075" s="9">
        <f t="shared" si="500"/>
        <v>0</v>
      </c>
      <c r="AC2075" s="9">
        <f t="shared" si="501"/>
        <v>0</v>
      </c>
      <c r="AD2075" s="9">
        <f t="shared" si="502"/>
        <v>1</v>
      </c>
    </row>
    <row r="2076" spans="1:30" x14ac:dyDescent="0.35">
      <c r="A2076" s="5">
        <v>2075</v>
      </c>
      <c r="B2076" s="3" t="s">
        <v>153</v>
      </c>
      <c r="C2076" s="11">
        <v>19</v>
      </c>
      <c r="D2076" s="8">
        <v>6.5</v>
      </c>
      <c r="E2076" s="11">
        <v>0</v>
      </c>
      <c r="F2076" s="11">
        <v>5</v>
      </c>
      <c r="G2076" s="11">
        <v>0</v>
      </c>
      <c r="H2076" s="8">
        <v>16968000</v>
      </c>
      <c r="I2076" s="8">
        <v>32881000</v>
      </c>
      <c r="J2076" s="8">
        <v>22256000</v>
      </c>
      <c r="K2076" s="8">
        <v>1717000</v>
      </c>
      <c r="L2076" s="8">
        <v>8898000</v>
      </c>
      <c r="M2076" s="8">
        <v>10615000</v>
      </c>
      <c r="N2076" s="8">
        <v>23869000</v>
      </c>
      <c r="O2076" s="8">
        <v>0.79139999999999999</v>
      </c>
      <c r="P2076" s="9">
        <f t="shared" si="503"/>
        <v>0.51604269943128256</v>
      </c>
      <c r="Q2076" s="9">
        <f t="shared" si="504"/>
        <v>0.67686505884857517</v>
      </c>
      <c r="R2076" s="9">
        <f t="shared" si="505"/>
        <v>5.2218606490070256E-2</v>
      </c>
      <c r="S2076" s="9">
        <f t="shared" si="506"/>
        <v>0.27061220765791794</v>
      </c>
      <c r="T2076" s="9">
        <f t="shared" si="507"/>
        <v>0.3228308141479882</v>
      </c>
      <c r="U2076" s="9">
        <f t="shared" si="508"/>
        <v>0.72592074450290445</v>
      </c>
      <c r="V2076" s="9">
        <f t="shared" si="494"/>
        <v>0</v>
      </c>
      <c r="W2076" s="9">
        <f t="shared" si="495"/>
        <v>0</v>
      </c>
      <c r="X2076" s="9">
        <f t="shared" si="496"/>
        <v>1</v>
      </c>
      <c r="Y2076" s="9">
        <f t="shared" si="497"/>
        <v>0</v>
      </c>
      <c r="Z2076" s="9">
        <f t="shared" si="498"/>
        <v>0</v>
      </c>
      <c r="AA2076" s="9">
        <f t="shared" si="499"/>
        <v>0</v>
      </c>
      <c r="AB2076" s="9">
        <f t="shared" si="500"/>
        <v>0</v>
      </c>
      <c r="AC2076" s="9">
        <f t="shared" si="501"/>
        <v>0</v>
      </c>
      <c r="AD2076" s="9">
        <f t="shared" si="502"/>
        <v>1</v>
      </c>
    </row>
    <row r="2077" spans="1:30" x14ac:dyDescent="0.35">
      <c r="A2077" s="5">
        <v>2076</v>
      </c>
      <c r="B2077" s="3" t="s">
        <v>154</v>
      </c>
      <c r="C2077" s="11">
        <v>19</v>
      </c>
      <c r="D2077" s="8">
        <v>18.5</v>
      </c>
      <c r="E2077" s="11">
        <v>0</v>
      </c>
      <c r="F2077" s="11">
        <v>5</v>
      </c>
      <c r="G2077" s="11">
        <v>0</v>
      </c>
      <c r="H2077" s="8">
        <v>62573000</v>
      </c>
      <c r="I2077" s="8">
        <v>102865000</v>
      </c>
      <c r="J2077" s="8">
        <v>71274000</v>
      </c>
      <c r="K2077" s="8">
        <v>7502000</v>
      </c>
      <c r="L2077" s="8">
        <v>13688000</v>
      </c>
      <c r="M2077" s="8">
        <v>21190000</v>
      </c>
      <c r="N2077" s="8">
        <v>34942000</v>
      </c>
      <c r="O2077" s="8">
        <v>0.33710000000000001</v>
      </c>
      <c r="P2077" s="9">
        <f t="shared" si="503"/>
        <v>0.60830214358625379</v>
      </c>
      <c r="Q2077" s="9">
        <f t="shared" si="504"/>
        <v>0.69288873766587278</v>
      </c>
      <c r="R2077" s="9">
        <f t="shared" si="505"/>
        <v>7.2930540028192298E-2</v>
      </c>
      <c r="S2077" s="9">
        <f t="shared" si="506"/>
        <v>0.13306761289068197</v>
      </c>
      <c r="T2077" s="9">
        <f t="shared" si="507"/>
        <v>0.20599815291887424</v>
      </c>
      <c r="U2077" s="9">
        <f t="shared" si="508"/>
        <v>0.33968794050454482</v>
      </c>
      <c r="V2077" s="9">
        <f t="shared" si="494"/>
        <v>0</v>
      </c>
      <c r="W2077" s="9">
        <f t="shared" si="495"/>
        <v>0</v>
      </c>
      <c r="X2077" s="9">
        <f t="shared" si="496"/>
        <v>1</v>
      </c>
      <c r="Y2077" s="9">
        <f t="shared" si="497"/>
        <v>0</v>
      </c>
      <c r="Z2077" s="9">
        <f t="shared" si="498"/>
        <v>0</v>
      </c>
      <c r="AA2077" s="9">
        <f t="shared" si="499"/>
        <v>0</v>
      </c>
      <c r="AB2077" s="9">
        <f t="shared" si="500"/>
        <v>0</v>
      </c>
      <c r="AC2077" s="9">
        <f t="shared" si="501"/>
        <v>0</v>
      </c>
      <c r="AD2077" s="9">
        <f t="shared" si="502"/>
        <v>1</v>
      </c>
    </row>
    <row r="2078" spans="1:30" ht="29" x14ac:dyDescent="0.35">
      <c r="A2078" s="5">
        <v>2077</v>
      </c>
      <c r="B2078" s="3" t="s">
        <v>1358</v>
      </c>
      <c r="C2078" s="11">
        <v>19</v>
      </c>
      <c r="D2078" s="8">
        <v>16</v>
      </c>
      <c r="E2078" s="11">
        <v>0</v>
      </c>
      <c r="F2078" s="11">
        <v>5</v>
      </c>
      <c r="G2078" s="11">
        <v>0</v>
      </c>
      <c r="H2078" s="8">
        <v>3170000</v>
      </c>
      <c r="I2078" s="8">
        <v>3732000</v>
      </c>
      <c r="J2078" s="8">
        <v>3022000</v>
      </c>
      <c r="K2078" s="8">
        <v>493000</v>
      </c>
      <c r="L2078" s="8">
        <v>207000</v>
      </c>
      <c r="M2078" s="8">
        <v>700000</v>
      </c>
      <c r="N2078" s="8">
        <v>2758000</v>
      </c>
      <c r="O2078" s="8">
        <v>0.81679999999999997</v>
      </c>
      <c r="P2078" s="9">
        <f t="shared" si="503"/>
        <v>0.84941050375133975</v>
      </c>
      <c r="Q2078" s="9">
        <f t="shared" si="504"/>
        <v>0.80975348338692388</v>
      </c>
      <c r="R2078" s="9">
        <f t="shared" si="505"/>
        <v>0.13210075026795284</v>
      </c>
      <c r="S2078" s="9">
        <f t="shared" si="506"/>
        <v>5.5466237942122187E-2</v>
      </c>
      <c r="T2078" s="9">
        <f t="shared" si="507"/>
        <v>0.18756698821007503</v>
      </c>
      <c r="U2078" s="9">
        <f t="shared" si="508"/>
        <v>0.73901393354769562</v>
      </c>
      <c r="V2078" s="9">
        <f t="shared" si="494"/>
        <v>0</v>
      </c>
      <c r="W2078" s="9">
        <f t="shared" si="495"/>
        <v>0</v>
      </c>
      <c r="X2078" s="9">
        <f t="shared" si="496"/>
        <v>1</v>
      </c>
      <c r="Y2078" s="9">
        <f t="shared" si="497"/>
        <v>0</v>
      </c>
      <c r="Z2078" s="9">
        <f t="shared" si="498"/>
        <v>0</v>
      </c>
      <c r="AA2078" s="9">
        <f t="shared" si="499"/>
        <v>0</v>
      </c>
      <c r="AB2078" s="9">
        <f t="shared" si="500"/>
        <v>0</v>
      </c>
      <c r="AC2078" s="9">
        <f t="shared" si="501"/>
        <v>0</v>
      </c>
      <c r="AD2078" s="9">
        <f t="shared" si="502"/>
        <v>1</v>
      </c>
    </row>
    <row r="2079" spans="1:30" x14ac:dyDescent="0.35">
      <c r="A2079" s="5">
        <v>2078</v>
      </c>
      <c r="B2079" s="3" t="s">
        <v>155</v>
      </c>
      <c r="C2079" s="11">
        <v>19</v>
      </c>
      <c r="D2079" s="8">
        <v>6.5</v>
      </c>
      <c r="E2079" s="11">
        <v>0</v>
      </c>
      <c r="F2079" s="11">
        <v>5</v>
      </c>
      <c r="G2079" s="11">
        <v>0</v>
      </c>
      <c r="H2079" s="8">
        <v>18655000</v>
      </c>
      <c r="I2079" s="8">
        <v>45393000</v>
      </c>
      <c r="J2079" s="8">
        <v>7072000</v>
      </c>
      <c r="K2079" s="8">
        <v>32653000</v>
      </c>
      <c r="L2079" s="8">
        <v>5658000</v>
      </c>
      <c r="M2079" s="8">
        <v>38311000</v>
      </c>
      <c r="N2079" s="8">
        <v>20337000</v>
      </c>
      <c r="O2079" s="8">
        <v>0.4995</v>
      </c>
      <c r="P2079" s="9">
        <f t="shared" si="503"/>
        <v>0.41096644857136561</v>
      </c>
      <c r="Q2079" s="9">
        <f t="shared" si="504"/>
        <v>0.15579494635736788</v>
      </c>
      <c r="R2079" s="9">
        <f t="shared" si="505"/>
        <v>0.71933998634150642</v>
      </c>
      <c r="S2079" s="9">
        <f t="shared" si="506"/>
        <v>0.12464476901724936</v>
      </c>
      <c r="T2079" s="9">
        <f t="shared" si="507"/>
        <v>0.84398475535875572</v>
      </c>
      <c r="U2079" s="9">
        <f t="shared" si="508"/>
        <v>0.44802061991937081</v>
      </c>
      <c r="V2079" s="9">
        <f t="shared" si="494"/>
        <v>0</v>
      </c>
      <c r="W2079" s="9">
        <f t="shared" si="495"/>
        <v>0</v>
      </c>
      <c r="X2079" s="9">
        <f t="shared" si="496"/>
        <v>1</v>
      </c>
      <c r="Y2079" s="9">
        <f t="shared" si="497"/>
        <v>0</v>
      </c>
      <c r="Z2079" s="9">
        <f t="shared" si="498"/>
        <v>0</v>
      </c>
      <c r="AA2079" s="9">
        <f t="shared" si="499"/>
        <v>0</v>
      </c>
      <c r="AB2079" s="9">
        <f t="shared" si="500"/>
        <v>0</v>
      </c>
      <c r="AC2079" s="9">
        <f t="shared" si="501"/>
        <v>0</v>
      </c>
      <c r="AD2079" s="9">
        <f t="shared" si="502"/>
        <v>1</v>
      </c>
    </row>
    <row r="2080" spans="1:30" x14ac:dyDescent="0.35">
      <c r="A2080" s="5">
        <v>2079</v>
      </c>
      <c r="B2080" s="3" t="s">
        <v>1359</v>
      </c>
      <c r="C2080" s="11">
        <v>19</v>
      </c>
      <c r="D2080" s="8">
        <v>2</v>
      </c>
      <c r="E2080" s="11">
        <v>0</v>
      </c>
      <c r="F2080" s="11">
        <v>5</v>
      </c>
      <c r="G2080" s="11">
        <v>0</v>
      </c>
      <c r="H2080" s="8">
        <v>14927000</v>
      </c>
      <c r="I2080" s="8">
        <v>15056000</v>
      </c>
      <c r="J2080" s="8">
        <v>-3999000</v>
      </c>
      <c r="K2080" s="8">
        <v>4315000</v>
      </c>
      <c r="L2080" s="8">
        <v>14730000</v>
      </c>
      <c r="M2080" s="8">
        <v>19045000</v>
      </c>
      <c r="N2080" s="8">
        <v>31876000</v>
      </c>
      <c r="O2080" s="8">
        <v>3.6600999999999999</v>
      </c>
      <c r="P2080" s="9">
        <f t="shared" si="503"/>
        <v>0.99143198724760895</v>
      </c>
      <c r="Q2080" s="9">
        <f t="shared" si="504"/>
        <v>-0.26560839532412328</v>
      </c>
      <c r="R2080" s="9">
        <f t="shared" si="505"/>
        <v>0.28659670563230605</v>
      </c>
      <c r="S2080" s="9">
        <f t="shared" si="506"/>
        <v>0.97834750265674819</v>
      </c>
      <c r="T2080" s="9">
        <f t="shared" si="507"/>
        <v>1.2649442082890543</v>
      </c>
      <c r="U2080" s="9">
        <f t="shared" si="508"/>
        <v>2.117162592986185</v>
      </c>
      <c r="V2080" s="9">
        <f t="shared" si="494"/>
        <v>0</v>
      </c>
      <c r="W2080" s="9">
        <f t="shared" si="495"/>
        <v>0</v>
      </c>
      <c r="X2080" s="9">
        <f t="shared" si="496"/>
        <v>1</v>
      </c>
      <c r="Y2080" s="9">
        <f t="shared" si="497"/>
        <v>0</v>
      </c>
      <c r="Z2080" s="9">
        <f t="shared" si="498"/>
        <v>0</v>
      </c>
      <c r="AA2080" s="9">
        <f t="shared" si="499"/>
        <v>0</v>
      </c>
      <c r="AB2080" s="9">
        <f t="shared" si="500"/>
        <v>0</v>
      </c>
      <c r="AC2080" s="9">
        <f t="shared" si="501"/>
        <v>0</v>
      </c>
      <c r="AD2080" s="9">
        <f t="shared" si="502"/>
        <v>1</v>
      </c>
    </row>
    <row r="2081" spans="1:30" x14ac:dyDescent="0.35">
      <c r="A2081" s="5">
        <v>2080</v>
      </c>
      <c r="B2081" s="3" t="s">
        <v>156</v>
      </c>
      <c r="C2081" s="11">
        <v>19</v>
      </c>
      <c r="D2081" s="8">
        <v>6.5</v>
      </c>
      <c r="E2081" s="11">
        <v>0</v>
      </c>
      <c r="F2081" s="11">
        <v>5</v>
      </c>
      <c r="G2081" s="11">
        <v>0</v>
      </c>
      <c r="H2081" s="8">
        <v>16339000</v>
      </c>
      <c r="I2081" s="8">
        <v>61110000</v>
      </c>
      <c r="J2081" s="8">
        <v>18690000</v>
      </c>
      <c r="K2081" s="8">
        <v>37158000</v>
      </c>
      <c r="L2081" s="8">
        <v>5162000</v>
      </c>
      <c r="M2081" s="8">
        <v>42320000</v>
      </c>
      <c r="N2081" s="8">
        <v>8621000</v>
      </c>
      <c r="O2081" s="8">
        <v>0.1482</v>
      </c>
      <c r="P2081" s="9">
        <f t="shared" si="503"/>
        <v>0.26737031582392407</v>
      </c>
      <c r="Q2081" s="9">
        <f t="shared" si="504"/>
        <v>0.30584192439862545</v>
      </c>
      <c r="R2081" s="9">
        <f t="shared" si="505"/>
        <v>0.60805105547373584</v>
      </c>
      <c r="S2081" s="9">
        <f t="shared" si="506"/>
        <v>8.4470626738667981E-2</v>
      </c>
      <c r="T2081" s="9">
        <f t="shared" si="507"/>
        <v>0.69252168221240384</v>
      </c>
      <c r="U2081" s="9">
        <f t="shared" si="508"/>
        <v>0.14107347406316478</v>
      </c>
      <c r="V2081" s="9">
        <f t="shared" ref="V2081:V2144" si="509">IF(G2081=1,1,0)</f>
        <v>0</v>
      </c>
      <c r="W2081" s="9">
        <f t="shared" ref="W2081:W2144" si="510">IF(G2081=1,2,0)</f>
        <v>0</v>
      </c>
      <c r="X2081" s="9">
        <f t="shared" ref="X2081:X2144" si="511">IF(G2081=0,1,0)</f>
        <v>1</v>
      </c>
      <c r="Y2081" s="9">
        <f t="shared" ref="Y2081:Y2144" si="512">IF($F2081=0,1,0)</f>
        <v>0</v>
      </c>
      <c r="Z2081" s="9">
        <f t="shared" ref="Z2081:Z2144" si="513">IF($F2081=1,1,0)</f>
        <v>0</v>
      </c>
      <c r="AA2081" s="9">
        <f t="shared" ref="AA2081:AA2144" si="514">IF($F2081=2,1,0)</f>
        <v>0</v>
      </c>
      <c r="AB2081" s="9">
        <f t="shared" ref="AB2081:AB2144" si="515">IF($F2081=3,1,0)</f>
        <v>0</v>
      </c>
      <c r="AC2081" s="9">
        <f t="shared" ref="AC2081:AC2144" si="516">IF($F2081=4,1,0)</f>
        <v>0</v>
      </c>
      <c r="AD2081" s="9">
        <f t="shared" ref="AD2081:AD2144" si="517">IF($F2081=5,1,0)</f>
        <v>1</v>
      </c>
    </row>
    <row r="2082" spans="1:30" x14ac:dyDescent="0.35">
      <c r="A2082" s="5">
        <v>2081</v>
      </c>
      <c r="B2082" s="3" t="s">
        <v>1360</v>
      </c>
      <c r="C2082" s="11">
        <v>19</v>
      </c>
      <c r="D2082" s="8">
        <v>1</v>
      </c>
      <c r="E2082" s="11">
        <v>0</v>
      </c>
      <c r="F2082" s="11">
        <v>5</v>
      </c>
      <c r="G2082" s="11">
        <v>0</v>
      </c>
      <c r="H2082" s="8">
        <v>4534000</v>
      </c>
      <c r="I2082" s="8">
        <v>7984000</v>
      </c>
      <c r="J2082" s="8">
        <v>-543000</v>
      </c>
      <c r="K2082" s="8"/>
      <c r="L2082" s="8">
        <v>8517000</v>
      </c>
      <c r="M2082" s="8">
        <v>8517000</v>
      </c>
      <c r="N2082" s="8">
        <v>12000</v>
      </c>
      <c r="O2082" s="8">
        <v>3.0000000000000001E-3</v>
      </c>
      <c r="P2082" s="9">
        <f t="shared" si="503"/>
        <v>0.56788577154308617</v>
      </c>
      <c r="Q2082" s="9">
        <f t="shared" si="504"/>
        <v>-6.8011022044088182E-2</v>
      </c>
      <c r="R2082" s="9">
        <f t="shared" si="505"/>
        <v>0</v>
      </c>
      <c r="S2082" s="9">
        <f t="shared" si="506"/>
        <v>1.0667585170340681</v>
      </c>
      <c r="T2082" s="9">
        <f t="shared" si="507"/>
        <v>1.0667585170340681</v>
      </c>
      <c r="U2082" s="9">
        <f t="shared" si="508"/>
        <v>1.5030060120240481E-3</v>
      </c>
      <c r="V2082" s="9">
        <f t="shared" si="509"/>
        <v>0</v>
      </c>
      <c r="W2082" s="9">
        <f t="shared" si="510"/>
        <v>0</v>
      </c>
      <c r="X2082" s="9">
        <f t="shared" si="511"/>
        <v>1</v>
      </c>
      <c r="Y2082" s="9">
        <f t="shared" si="512"/>
        <v>0</v>
      </c>
      <c r="Z2082" s="9">
        <f t="shared" si="513"/>
        <v>0</v>
      </c>
      <c r="AA2082" s="9">
        <f t="shared" si="514"/>
        <v>0</v>
      </c>
      <c r="AB2082" s="9">
        <f t="shared" si="515"/>
        <v>0</v>
      </c>
      <c r="AC2082" s="9">
        <f t="shared" si="516"/>
        <v>0</v>
      </c>
      <c r="AD2082" s="9">
        <f t="shared" si="517"/>
        <v>1</v>
      </c>
    </row>
    <row r="2083" spans="1:30" x14ac:dyDescent="0.35">
      <c r="A2083" s="5">
        <v>2082</v>
      </c>
      <c r="B2083" s="3" t="s">
        <v>158</v>
      </c>
      <c r="C2083" s="11">
        <v>19</v>
      </c>
      <c r="D2083" s="8">
        <v>16.5</v>
      </c>
      <c r="E2083" s="11">
        <v>0</v>
      </c>
      <c r="F2083" s="11">
        <v>5</v>
      </c>
      <c r="G2083" s="11">
        <v>0</v>
      </c>
      <c r="H2083" s="8">
        <v>7819831000</v>
      </c>
      <c r="I2083" s="8">
        <v>18016670000</v>
      </c>
      <c r="J2083" s="8">
        <v>5754597000</v>
      </c>
      <c r="K2083" s="8">
        <v>3353117000</v>
      </c>
      <c r="L2083" s="8">
        <v>4714471000</v>
      </c>
      <c r="M2083" s="8">
        <v>8067588000</v>
      </c>
      <c r="N2083" s="8">
        <v>5837604000</v>
      </c>
      <c r="O2083" s="8">
        <v>0.34910000000000002</v>
      </c>
      <c r="P2083" s="9">
        <f t="shared" si="503"/>
        <v>0.43403309268582929</v>
      </c>
      <c r="Q2083" s="9">
        <f t="shared" si="504"/>
        <v>0.31940402971248294</v>
      </c>
      <c r="R2083" s="9">
        <f t="shared" si="505"/>
        <v>0.18611191746310501</v>
      </c>
      <c r="S2083" s="9">
        <f t="shared" si="506"/>
        <v>0.26167271754436311</v>
      </c>
      <c r="T2083" s="9">
        <f t="shared" si="507"/>
        <v>0.44778463500746807</v>
      </c>
      <c r="U2083" s="9">
        <f t="shared" si="508"/>
        <v>0.32401126290263405</v>
      </c>
      <c r="V2083" s="9">
        <f t="shared" si="509"/>
        <v>0</v>
      </c>
      <c r="W2083" s="9">
        <f t="shared" si="510"/>
        <v>0</v>
      </c>
      <c r="X2083" s="9">
        <f t="shared" si="511"/>
        <v>1</v>
      </c>
      <c r="Y2083" s="9">
        <f t="shared" si="512"/>
        <v>0</v>
      </c>
      <c r="Z2083" s="9">
        <f t="shared" si="513"/>
        <v>0</v>
      </c>
      <c r="AA2083" s="9">
        <f t="shared" si="514"/>
        <v>0</v>
      </c>
      <c r="AB2083" s="9">
        <f t="shared" si="515"/>
        <v>0</v>
      </c>
      <c r="AC2083" s="9">
        <f t="shared" si="516"/>
        <v>0</v>
      </c>
      <c r="AD2083" s="9">
        <f t="shared" si="517"/>
        <v>1</v>
      </c>
    </row>
    <row r="2084" spans="1:30" x14ac:dyDescent="0.35">
      <c r="A2084" s="5">
        <v>2083</v>
      </c>
      <c r="B2084" s="3" t="s">
        <v>159</v>
      </c>
      <c r="C2084" s="11">
        <v>19</v>
      </c>
      <c r="D2084" s="8">
        <v>16</v>
      </c>
      <c r="E2084" s="11">
        <v>0</v>
      </c>
      <c r="F2084" s="11">
        <v>5</v>
      </c>
      <c r="G2084" s="11">
        <v>0</v>
      </c>
      <c r="H2084" s="8">
        <v>172733000</v>
      </c>
      <c r="I2084" s="8">
        <v>322016000</v>
      </c>
      <c r="J2084" s="8">
        <v>226789000</v>
      </c>
      <c r="K2084" s="8">
        <v>46357000</v>
      </c>
      <c r="L2084" s="8">
        <v>48683000</v>
      </c>
      <c r="M2084" s="8">
        <v>95040000</v>
      </c>
      <c r="N2084" s="8">
        <v>109075000</v>
      </c>
      <c r="O2084" s="8">
        <v>0.35980000000000001</v>
      </c>
      <c r="P2084" s="9">
        <f t="shared" si="503"/>
        <v>0.53641123422438641</v>
      </c>
      <c r="Q2084" s="9">
        <f t="shared" si="504"/>
        <v>0.70427866938288786</v>
      </c>
      <c r="R2084" s="9">
        <f t="shared" si="505"/>
        <v>0.14395868528271888</v>
      </c>
      <c r="S2084" s="9">
        <f t="shared" si="506"/>
        <v>0.15118192884825599</v>
      </c>
      <c r="T2084" s="9">
        <f t="shared" si="507"/>
        <v>0.29514061413097487</v>
      </c>
      <c r="U2084" s="9">
        <f t="shared" si="508"/>
        <v>0.33872540494882242</v>
      </c>
      <c r="V2084" s="9">
        <f t="shared" si="509"/>
        <v>0</v>
      </c>
      <c r="W2084" s="9">
        <f t="shared" si="510"/>
        <v>0</v>
      </c>
      <c r="X2084" s="9">
        <f t="shared" si="511"/>
        <v>1</v>
      </c>
      <c r="Y2084" s="9">
        <f t="shared" si="512"/>
        <v>0</v>
      </c>
      <c r="Z2084" s="9">
        <f t="shared" si="513"/>
        <v>0</v>
      </c>
      <c r="AA2084" s="9">
        <f t="shared" si="514"/>
        <v>0</v>
      </c>
      <c r="AB2084" s="9">
        <f t="shared" si="515"/>
        <v>0</v>
      </c>
      <c r="AC2084" s="9">
        <f t="shared" si="516"/>
        <v>0</v>
      </c>
      <c r="AD2084" s="9">
        <f t="shared" si="517"/>
        <v>1</v>
      </c>
    </row>
    <row r="2085" spans="1:30" x14ac:dyDescent="0.35">
      <c r="A2085" s="5">
        <v>2084</v>
      </c>
      <c r="B2085" s="3" t="s">
        <v>1361</v>
      </c>
      <c r="C2085" s="11">
        <v>19</v>
      </c>
      <c r="D2085" s="8">
        <v>11.5</v>
      </c>
      <c r="E2085" s="11">
        <v>0</v>
      </c>
      <c r="F2085" s="11">
        <v>5</v>
      </c>
      <c r="G2085" s="11">
        <v>0</v>
      </c>
      <c r="H2085" s="8">
        <v>8000</v>
      </c>
      <c r="I2085" s="8">
        <v>8000</v>
      </c>
      <c r="J2085" s="8">
        <v>-509000</v>
      </c>
      <c r="K2085" s="8">
        <v>318000</v>
      </c>
      <c r="L2085" s="8">
        <v>189000</v>
      </c>
      <c r="M2085" s="8">
        <v>507000</v>
      </c>
      <c r="N2085" s="8"/>
      <c r="O2085" s="8"/>
      <c r="P2085" s="9">
        <f t="shared" si="503"/>
        <v>1</v>
      </c>
      <c r="Q2085" s="9">
        <f t="shared" si="504"/>
        <v>-63.625</v>
      </c>
      <c r="R2085" s="9">
        <f t="shared" si="505"/>
        <v>39.75</v>
      </c>
      <c r="S2085" s="9">
        <f t="shared" si="506"/>
        <v>23.625</v>
      </c>
      <c r="T2085" s="9">
        <f t="shared" si="507"/>
        <v>63.375</v>
      </c>
      <c r="U2085" s="9">
        <f t="shared" si="508"/>
        <v>0</v>
      </c>
      <c r="V2085" s="9">
        <f t="shared" si="509"/>
        <v>0</v>
      </c>
      <c r="W2085" s="9">
        <f t="shared" si="510"/>
        <v>0</v>
      </c>
      <c r="X2085" s="9">
        <f t="shared" si="511"/>
        <v>1</v>
      </c>
      <c r="Y2085" s="9">
        <f t="shared" si="512"/>
        <v>0</v>
      </c>
      <c r="Z2085" s="9">
        <f t="shared" si="513"/>
        <v>0</v>
      </c>
      <c r="AA2085" s="9">
        <f t="shared" si="514"/>
        <v>0</v>
      </c>
      <c r="AB2085" s="9">
        <f t="shared" si="515"/>
        <v>0</v>
      </c>
      <c r="AC2085" s="9">
        <f t="shared" si="516"/>
        <v>0</v>
      </c>
      <c r="AD2085" s="9">
        <f t="shared" si="517"/>
        <v>1</v>
      </c>
    </row>
    <row r="2086" spans="1:30" x14ac:dyDescent="0.35">
      <c r="A2086" s="5">
        <v>2085</v>
      </c>
      <c r="B2086" s="3" t="s">
        <v>160</v>
      </c>
      <c r="C2086" s="11">
        <v>19</v>
      </c>
      <c r="D2086" s="8">
        <v>10.5</v>
      </c>
      <c r="E2086" s="11">
        <v>0</v>
      </c>
      <c r="F2086" s="11">
        <v>5</v>
      </c>
      <c r="G2086" s="11">
        <v>0</v>
      </c>
      <c r="H2086" s="8">
        <v>114357000</v>
      </c>
      <c r="I2086" s="8">
        <v>134895000</v>
      </c>
      <c r="J2086" s="8">
        <v>64204000</v>
      </c>
      <c r="K2086" s="8">
        <v>13091000</v>
      </c>
      <c r="L2086" s="8">
        <v>57590000</v>
      </c>
      <c r="M2086" s="8">
        <v>70681000</v>
      </c>
      <c r="N2086" s="8">
        <v>321430000</v>
      </c>
      <c r="O2086" s="8">
        <v>2.4365999999999999</v>
      </c>
      <c r="P2086" s="9">
        <f t="shared" si="503"/>
        <v>0.84774824863782938</v>
      </c>
      <c r="Q2086" s="9">
        <f t="shared" si="504"/>
        <v>0.47595537269728305</v>
      </c>
      <c r="R2086" s="9">
        <f t="shared" si="505"/>
        <v>9.704585047629638E-2</v>
      </c>
      <c r="S2086" s="9">
        <f t="shared" si="506"/>
        <v>0.42692464509433264</v>
      </c>
      <c r="T2086" s="9">
        <f t="shared" si="507"/>
        <v>0.52397049557062902</v>
      </c>
      <c r="U2086" s="9">
        <f t="shared" si="508"/>
        <v>2.3828162645020199</v>
      </c>
      <c r="V2086" s="9">
        <f t="shared" si="509"/>
        <v>0</v>
      </c>
      <c r="W2086" s="9">
        <f t="shared" si="510"/>
        <v>0</v>
      </c>
      <c r="X2086" s="9">
        <f t="shared" si="511"/>
        <v>1</v>
      </c>
      <c r="Y2086" s="9">
        <f t="shared" si="512"/>
        <v>0</v>
      </c>
      <c r="Z2086" s="9">
        <f t="shared" si="513"/>
        <v>0</v>
      </c>
      <c r="AA2086" s="9">
        <f t="shared" si="514"/>
        <v>0</v>
      </c>
      <c r="AB2086" s="9">
        <f t="shared" si="515"/>
        <v>0</v>
      </c>
      <c r="AC2086" s="9">
        <f t="shared" si="516"/>
        <v>0</v>
      </c>
      <c r="AD2086" s="9">
        <f t="shared" si="517"/>
        <v>1</v>
      </c>
    </row>
    <row r="2087" spans="1:30" x14ac:dyDescent="0.35">
      <c r="A2087" s="5">
        <v>2086</v>
      </c>
      <c r="B2087" s="3" t="s">
        <v>161</v>
      </c>
      <c r="C2087" s="11">
        <v>19</v>
      </c>
      <c r="D2087" s="8">
        <v>13</v>
      </c>
      <c r="E2087" s="11">
        <v>0</v>
      </c>
      <c r="F2087" s="11">
        <v>5</v>
      </c>
      <c r="G2087" s="11">
        <v>0</v>
      </c>
      <c r="H2087" s="8">
        <v>26649000</v>
      </c>
      <c r="I2087" s="8">
        <v>33989000</v>
      </c>
      <c r="J2087" s="8">
        <v>7428000</v>
      </c>
      <c r="K2087" s="8">
        <v>8083000</v>
      </c>
      <c r="L2087" s="8">
        <v>18468000</v>
      </c>
      <c r="M2087" s="8">
        <v>26551000</v>
      </c>
      <c r="N2087" s="8">
        <v>6340000</v>
      </c>
      <c r="O2087" s="8">
        <v>0.21890000000000001</v>
      </c>
      <c r="P2087" s="9">
        <f t="shared" si="503"/>
        <v>0.78404778016417076</v>
      </c>
      <c r="Q2087" s="9">
        <f t="shared" si="504"/>
        <v>0.21854129277119069</v>
      </c>
      <c r="R2087" s="9">
        <f t="shared" si="505"/>
        <v>0.23781223336961957</v>
      </c>
      <c r="S2087" s="9">
        <f t="shared" si="506"/>
        <v>0.54335226102562595</v>
      </c>
      <c r="T2087" s="9">
        <f t="shared" si="507"/>
        <v>0.78116449439524549</v>
      </c>
      <c r="U2087" s="9">
        <f t="shared" si="508"/>
        <v>0.18653093647944924</v>
      </c>
      <c r="V2087" s="9">
        <f t="shared" si="509"/>
        <v>0</v>
      </c>
      <c r="W2087" s="9">
        <f t="shared" si="510"/>
        <v>0</v>
      </c>
      <c r="X2087" s="9">
        <f t="shared" si="511"/>
        <v>1</v>
      </c>
      <c r="Y2087" s="9">
        <f t="shared" si="512"/>
        <v>0</v>
      </c>
      <c r="Z2087" s="9">
        <f t="shared" si="513"/>
        <v>0</v>
      </c>
      <c r="AA2087" s="9">
        <f t="shared" si="514"/>
        <v>0</v>
      </c>
      <c r="AB2087" s="9">
        <f t="shared" si="515"/>
        <v>0</v>
      </c>
      <c r="AC2087" s="9">
        <f t="shared" si="516"/>
        <v>0</v>
      </c>
      <c r="AD2087" s="9">
        <f t="shared" si="517"/>
        <v>1</v>
      </c>
    </row>
    <row r="2088" spans="1:30" x14ac:dyDescent="0.35">
      <c r="A2088" s="5">
        <v>2087</v>
      </c>
      <c r="B2088" s="3" t="s">
        <v>162</v>
      </c>
      <c r="C2088" s="11">
        <v>19</v>
      </c>
      <c r="D2088" s="8">
        <v>5.5</v>
      </c>
      <c r="E2088" s="11">
        <v>0</v>
      </c>
      <c r="F2088" s="11">
        <v>5</v>
      </c>
      <c r="G2088" s="11">
        <v>0</v>
      </c>
      <c r="H2088" s="8">
        <v>14390000</v>
      </c>
      <c r="I2088" s="8">
        <v>20502000</v>
      </c>
      <c r="J2088" s="8">
        <v>2927000</v>
      </c>
      <c r="K2088" s="8">
        <v>10280000</v>
      </c>
      <c r="L2088" s="8">
        <v>7285000</v>
      </c>
      <c r="M2088" s="8">
        <v>17565000</v>
      </c>
      <c r="N2088" s="8">
        <v>30290000</v>
      </c>
      <c r="O2088" s="8">
        <v>1.6600999999999999</v>
      </c>
      <c r="P2088" s="9">
        <f t="shared" si="503"/>
        <v>0.70188274314701005</v>
      </c>
      <c r="Q2088" s="9">
        <f t="shared" si="504"/>
        <v>0.14276655936006244</v>
      </c>
      <c r="R2088" s="9">
        <f t="shared" si="505"/>
        <v>0.5014144961467174</v>
      </c>
      <c r="S2088" s="9">
        <f t="shared" si="506"/>
        <v>0.35533118720124868</v>
      </c>
      <c r="T2088" s="9">
        <f t="shared" si="507"/>
        <v>0.85674568334796608</v>
      </c>
      <c r="U2088" s="9">
        <f t="shared" si="508"/>
        <v>1.4774168373817189</v>
      </c>
      <c r="V2088" s="9">
        <f t="shared" si="509"/>
        <v>0</v>
      </c>
      <c r="W2088" s="9">
        <f t="shared" si="510"/>
        <v>0</v>
      </c>
      <c r="X2088" s="9">
        <f t="shared" si="511"/>
        <v>1</v>
      </c>
      <c r="Y2088" s="9">
        <f t="shared" si="512"/>
        <v>0</v>
      </c>
      <c r="Z2088" s="9">
        <f t="shared" si="513"/>
        <v>0</v>
      </c>
      <c r="AA2088" s="9">
        <f t="shared" si="514"/>
        <v>0</v>
      </c>
      <c r="AB2088" s="9">
        <f t="shared" si="515"/>
        <v>0</v>
      </c>
      <c r="AC2088" s="9">
        <f t="shared" si="516"/>
        <v>0</v>
      </c>
      <c r="AD2088" s="9">
        <f t="shared" si="517"/>
        <v>1</v>
      </c>
    </row>
    <row r="2089" spans="1:30" x14ac:dyDescent="0.35">
      <c r="A2089" s="5">
        <v>2088</v>
      </c>
      <c r="B2089" s="3" t="s">
        <v>163</v>
      </c>
      <c r="C2089" s="11">
        <v>19</v>
      </c>
      <c r="D2089" s="8">
        <v>7.5</v>
      </c>
      <c r="E2089" s="11">
        <v>0</v>
      </c>
      <c r="F2089" s="11">
        <v>5</v>
      </c>
      <c r="G2089" s="11">
        <v>0</v>
      </c>
      <c r="H2089" s="8">
        <v>6934000</v>
      </c>
      <c r="I2089" s="8">
        <v>12545000</v>
      </c>
      <c r="J2089" s="8">
        <v>6523000</v>
      </c>
      <c r="K2089" s="8">
        <v>13000</v>
      </c>
      <c r="L2089" s="8">
        <v>3534000</v>
      </c>
      <c r="M2089" s="8">
        <v>3547000</v>
      </c>
      <c r="N2089" s="8">
        <v>3251000</v>
      </c>
      <c r="O2089" s="8">
        <v>0.2676</v>
      </c>
      <c r="P2089" s="9">
        <f t="shared" si="503"/>
        <v>0.55273017138302116</v>
      </c>
      <c r="Q2089" s="9">
        <f t="shared" si="504"/>
        <v>0.51996811478676763</v>
      </c>
      <c r="R2089" s="9">
        <f t="shared" si="505"/>
        <v>1.0362694300518134E-3</v>
      </c>
      <c r="S2089" s="9">
        <f t="shared" si="506"/>
        <v>0.28170585890793143</v>
      </c>
      <c r="T2089" s="9">
        <f t="shared" si="507"/>
        <v>0.28274212833798323</v>
      </c>
      <c r="U2089" s="9">
        <f t="shared" si="508"/>
        <v>0.25914707054603425</v>
      </c>
      <c r="V2089" s="9">
        <f t="shared" si="509"/>
        <v>0</v>
      </c>
      <c r="W2089" s="9">
        <f t="shared" si="510"/>
        <v>0</v>
      </c>
      <c r="X2089" s="9">
        <f t="shared" si="511"/>
        <v>1</v>
      </c>
      <c r="Y2089" s="9">
        <f t="shared" si="512"/>
        <v>0</v>
      </c>
      <c r="Z2089" s="9">
        <f t="shared" si="513"/>
        <v>0</v>
      </c>
      <c r="AA2089" s="9">
        <f t="shared" si="514"/>
        <v>0</v>
      </c>
      <c r="AB2089" s="9">
        <f t="shared" si="515"/>
        <v>0</v>
      </c>
      <c r="AC2089" s="9">
        <f t="shared" si="516"/>
        <v>0</v>
      </c>
      <c r="AD2089" s="9">
        <f t="shared" si="517"/>
        <v>1</v>
      </c>
    </row>
    <row r="2090" spans="1:30" x14ac:dyDescent="0.35">
      <c r="A2090" s="5">
        <v>2089</v>
      </c>
      <c r="B2090" s="3" t="s">
        <v>1362</v>
      </c>
      <c r="C2090" s="11">
        <v>19</v>
      </c>
      <c r="D2090" s="8">
        <v>8</v>
      </c>
      <c r="E2090" s="11">
        <v>0</v>
      </c>
      <c r="F2090" s="11">
        <v>5</v>
      </c>
      <c r="G2090" s="11">
        <v>0</v>
      </c>
      <c r="H2090" s="8">
        <v>102664000</v>
      </c>
      <c r="I2090" s="8">
        <v>105975000</v>
      </c>
      <c r="J2090" s="8">
        <v>13744000</v>
      </c>
      <c r="K2090" s="8">
        <v>55400000</v>
      </c>
      <c r="L2090" s="8">
        <v>36821000</v>
      </c>
      <c r="M2090" s="8">
        <v>92221000</v>
      </c>
      <c r="N2090" s="8">
        <v>213621000</v>
      </c>
      <c r="O2090" s="8">
        <v>2.2808000000000002</v>
      </c>
      <c r="P2090" s="9">
        <f t="shared" si="503"/>
        <v>0.96875678225996698</v>
      </c>
      <c r="Q2090" s="9">
        <f t="shared" si="504"/>
        <v>0.12969096485020051</v>
      </c>
      <c r="R2090" s="9">
        <f t="shared" si="505"/>
        <v>0.52276480301958006</v>
      </c>
      <c r="S2090" s="9">
        <f t="shared" si="506"/>
        <v>0.34744987025241802</v>
      </c>
      <c r="T2090" s="9">
        <f t="shared" si="507"/>
        <v>0.87021467327199808</v>
      </c>
      <c r="U2090" s="9">
        <f t="shared" si="508"/>
        <v>2.0157678697806087</v>
      </c>
      <c r="V2090" s="9">
        <f t="shared" si="509"/>
        <v>0</v>
      </c>
      <c r="W2090" s="9">
        <f t="shared" si="510"/>
        <v>0</v>
      </c>
      <c r="X2090" s="9">
        <f t="shared" si="511"/>
        <v>1</v>
      </c>
      <c r="Y2090" s="9">
        <f t="shared" si="512"/>
        <v>0</v>
      </c>
      <c r="Z2090" s="9">
        <f t="shared" si="513"/>
        <v>0</v>
      </c>
      <c r="AA2090" s="9">
        <f t="shared" si="514"/>
        <v>0</v>
      </c>
      <c r="AB2090" s="9">
        <f t="shared" si="515"/>
        <v>0</v>
      </c>
      <c r="AC2090" s="9">
        <f t="shared" si="516"/>
        <v>0</v>
      </c>
      <c r="AD2090" s="9">
        <f t="shared" si="517"/>
        <v>1</v>
      </c>
    </row>
    <row r="2091" spans="1:30" x14ac:dyDescent="0.35">
      <c r="A2091" s="5">
        <v>2090</v>
      </c>
      <c r="B2091" s="3" t="s">
        <v>164</v>
      </c>
      <c r="C2091" s="11">
        <v>19</v>
      </c>
      <c r="D2091" s="8">
        <v>2.5</v>
      </c>
      <c r="E2091" s="11">
        <v>0</v>
      </c>
      <c r="F2091" s="11">
        <v>5</v>
      </c>
      <c r="G2091" s="11">
        <v>0</v>
      </c>
      <c r="H2091" s="8">
        <v>1277303000</v>
      </c>
      <c r="I2091" s="8">
        <v>1291355000</v>
      </c>
      <c r="J2091" s="8">
        <v>-50907000</v>
      </c>
      <c r="K2091" s="8">
        <v>94000</v>
      </c>
      <c r="L2091" s="8">
        <v>1342158000</v>
      </c>
      <c r="M2091" s="8">
        <v>1342252000</v>
      </c>
      <c r="N2091" s="8">
        <v>7007134000</v>
      </c>
      <c r="O2091" s="8">
        <v>5.3158000000000003</v>
      </c>
      <c r="P2091" s="9">
        <f t="shared" si="503"/>
        <v>0.98911840663489126</v>
      </c>
      <c r="Q2091" s="9">
        <f t="shared" si="504"/>
        <v>-3.9421382965954363E-2</v>
      </c>
      <c r="R2091" s="9">
        <f t="shared" si="505"/>
        <v>7.2791757495034283E-5</v>
      </c>
      <c r="S2091" s="9">
        <f t="shared" si="506"/>
        <v>1.0393408474044705</v>
      </c>
      <c r="T2091" s="9">
        <f t="shared" si="507"/>
        <v>1.0394136391619655</v>
      </c>
      <c r="U2091" s="9">
        <f t="shared" si="508"/>
        <v>5.4261872219490384</v>
      </c>
      <c r="V2091" s="9">
        <f t="shared" si="509"/>
        <v>0</v>
      </c>
      <c r="W2091" s="9">
        <f t="shared" si="510"/>
        <v>0</v>
      </c>
      <c r="X2091" s="9">
        <f t="shared" si="511"/>
        <v>1</v>
      </c>
      <c r="Y2091" s="9">
        <f t="shared" si="512"/>
        <v>0</v>
      </c>
      <c r="Z2091" s="9">
        <f t="shared" si="513"/>
        <v>0</v>
      </c>
      <c r="AA2091" s="9">
        <f t="shared" si="514"/>
        <v>0</v>
      </c>
      <c r="AB2091" s="9">
        <f t="shared" si="515"/>
        <v>0</v>
      </c>
      <c r="AC2091" s="9">
        <f t="shared" si="516"/>
        <v>0</v>
      </c>
      <c r="AD2091" s="9">
        <f t="shared" si="517"/>
        <v>1</v>
      </c>
    </row>
    <row r="2092" spans="1:30" x14ac:dyDescent="0.35">
      <c r="A2092" s="5">
        <v>2091</v>
      </c>
      <c r="B2092" s="3" t="s">
        <v>165</v>
      </c>
      <c r="C2092" s="11">
        <v>19</v>
      </c>
      <c r="D2092" s="8">
        <v>2.5</v>
      </c>
      <c r="E2092" s="11">
        <v>0</v>
      </c>
      <c r="F2092" s="11">
        <v>5</v>
      </c>
      <c r="G2092" s="11">
        <v>0</v>
      </c>
      <c r="H2092" s="8">
        <v>96129000</v>
      </c>
      <c r="I2092" s="8">
        <v>99787000</v>
      </c>
      <c r="J2092" s="8">
        <v>5516000</v>
      </c>
      <c r="K2092" s="8">
        <v>159000</v>
      </c>
      <c r="L2092" s="8">
        <v>94102000</v>
      </c>
      <c r="M2092" s="8">
        <v>94261000</v>
      </c>
      <c r="N2092" s="8">
        <v>1543223000</v>
      </c>
      <c r="O2092" s="8">
        <v>4.7511000000000001</v>
      </c>
      <c r="P2092" s="9">
        <f t="shared" si="503"/>
        <v>0.96334191828594906</v>
      </c>
      <c r="Q2092" s="9">
        <f t="shared" si="504"/>
        <v>5.5277741589585816E-2</v>
      </c>
      <c r="R2092" s="9">
        <f t="shared" si="505"/>
        <v>1.5933939290689169E-3</v>
      </c>
      <c r="S2092" s="9">
        <f t="shared" si="506"/>
        <v>0.94302865102668687</v>
      </c>
      <c r="T2092" s="9">
        <f t="shared" si="507"/>
        <v>0.94462204495575575</v>
      </c>
      <c r="U2092" s="9">
        <f t="shared" si="508"/>
        <v>15.465170813833465</v>
      </c>
      <c r="V2092" s="9">
        <f t="shared" si="509"/>
        <v>0</v>
      </c>
      <c r="W2092" s="9">
        <f t="shared" si="510"/>
        <v>0</v>
      </c>
      <c r="X2092" s="9">
        <f t="shared" si="511"/>
        <v>1</v>
      </c>
      <c r="Y2092" s="9">
        <f t="shared" si="512"/>
        <v>0</v>
      </c>
      <c r="Z2092" s="9">
        <f t="shared" si="513"/>
        <v>0</v>
      </c>
      <c r="AA2092" s="9">
        <f t="shared" si="514"/>
        <v>0</v>
      </c>
      <c r="AB2092" s="9">
        <f t="shared" si="515"/>
        <v>0</v>
      </c>
      <c r="AC2092" s="9">
        <f t="shared" si="516"/>
        <v>0</v>
      </c>
      <c r="AD2092" s="9">
        <f t="shared" si="517"/>
        <v>1</v>
      </c>
    </row>
    <row r="2093" spans="1:30" x14ac:dyDescent="0.35">
      <c r="A2093" s="5">
        <v>2092</v>
      </c>
      <c r="B2093" s="3" t="s">
        <v>1363</v>
      </c>
      <c r="C2093" s="11">
        <v>19</v>
      </c>
      <c r="D2093" s="8">
        <v>2.5</v>
      </c>
      <c r="E2093" s="11">
        <v>0</v>
      </c>
      <c r="F2093" s="11">
        <v>5</v>
      </c>
      <c r="G2093" s="11">
        <v>0</v>
      </c>
      <c r="H2093" s="8">
        <v>796372000</v>
      </c>
      <c r="I2093" s="8">
        <v>841802000</v>
      </c>
      <c r="J2093" s="8">
        <v>-179834000</v>
      </c>
      <c r="K2093" s="8">
        <v>38000</v>
      </c>
      <c r="L2093" s="8">
        <v>1021588000</v>
      </c>
      <c r="M2093" s="8">
        <v>1021626000</v>
      </c>
      <c r="N2093" s="8">
        <v>1729042000</v>
      </c>
      <c r="O2093" s="8">
        <v>3.0327999999999999</v>
      </c>
      <c r="P2093" s="9">
        <f t="shared" si="503"/>
        <v>0.94603243993243069</v>
      </c>
      <c r="Q2093" s="9">
        <f t="shared" si="504"/>
        <v>-0.21362980843476256</v>
      </c>
      <c r="R2093" s="9">
        <f t="shared" si="505"/>
        <v>4.514125649499526E-5</v>
      </c>
      <c r="S2093" s="9">
        <f t="shared" si="506"/>
        <v>1.2135727879002425</v>
      </c>
      <c r="T2093" s="9">
        <f t="shared" si="507"/>
        <v>1.2136179291567375</v>
      </c>
      <c r="U2093" s="9">
        <f t="shared" si="508"/>
        <v>2.0539770634899894</v>
      </c>
      <c r="V2093" s="9">
        <f t="shared" si="509"/>
        <v>0</v>
      </c>
      <c r="W2093" s="9">
        <f t="shared" si="510"/>
        <v>0</v>
      </c>
      <c r="X2093" s="9">
        <f t="shared" si="511"/>
        <v>1</v>
      </c>
      <c r="Y2093" s="9">
        <f t="shared" si="512"/>
        <v>0</v>
      </c>
      <c r="Z2093" s="9">
        <f t="shared" si="513"/>
        <v>0</v>
      </c>
      <c r="AA2093" s="9">
        <f t="shared" si="514"/>
        <v>0</v>
      </c>
      <c r="AB2093" s="9">
        <f t="shared" si="515"/>
        <v>0</v>
      </c>
      <c r="AC2093" s="9">
        <f t="shared" si="516"/>
        <v>0</v>
      </c>
      <c r="AD2093" s="9">
        <f t="shared" si="517"/>
        <v>1</v>
      </c>
    </row>
    <row r="2094" spans="1:30" x14ac:dyDescent="0.35">
      <c r="A2094" s="5">
        <v>2093</v>
      </c>
      <c r="B2094" s="3" t="s">
        <v>166</v>
      </c>
      <c r="C2094" s="11">
        <v>19</v>
      </c>
      <c r="D2094" s="8">
        <v>8</v>
      </c>
      <c r="E2094" s="11">
        <v>0</v>
      </c>
      <c r="F2094" s="11">
        <v>5</v>
      </c>
      <c r="G2094" s="11">
        <v>0</v>
      </c>
      <c r="H2094" s="8">
        <v>1723574000</v>
      </c>
      <c r="I2094" s="8">
        <v>1789484000</v>
      </c>
      <c r="J2094" s="8">
        <v>81086000</v>
      </c>
      <c r="K2094" s="8">
        <v>1187000</v>
      </c>
      <c r="L2094" s="8">
        <v>1707200000</v>
      </c>
      <c r="M2094" s="8">
        <v>1708387000</v>
      </c>
      <c r="N2094" s="8">
        <v>3561323000</v>
      </c>
      <c r="O2094" s="8">
        <v>2.4914000000000001</v>
      </c>
      <c r="P2094" s="9">
        <f t="shared" si="503"/>
        <v>0.96316815350123275</v>
      </c>
      <c r="Q2094" s="9">
        <f t="shared" si="504"/>
        <v>4.5312503492626922E-2</v>
      </c>
      <c r="R2094" s="9">
        <f t="shared" si="505"/>
        <v>6.6331970556875609E-4</v>
      </c>
      <c r="S2094" s="9">
        <f t="shared" si="506"/>
        <v>0.95401802977841654</v>
      </c>
      <c r="T2094" s="9">
        <f t="shared" si="507"/>
        <v>0.95468134948398531</v>
      </c>
      <c r="U2094" s="9">
        <f t="shared" si="508"/>
        <v>1.9901396156657449</v>
      </c>
      <c r="V2094" s="9">
        <f t="shared" si="509"/>
        <v>0</v>
      </c>
      <c r="W2094" s="9">
        <f t="shared" si="510"/>
        <v>0</v>
      </c>
      <c r="X2094" s="9">
        <f t="shared" si="511"/>
        <v>1</v>
      </c>
      <c r="Y2094" s="9">
        <f t="shared" si="512"/>
        <v>0</v>
      </c>
      <c r="Z2094" s="9">
        <f t="shared" si="513"/>
        <v>0</v>
      </c>
      <c r="AA2094" s="9">
        <f t="shared" si="514"/>
        <v>0</v>
      </c>
      <c r="AB2094" s="9">
        <f t="shared" si="515"/>
        <v>0</v>
      </c>
      <c r="AC2094" s="9">
        <f t="shared" si="516"/>
        <v>0</v>
      </c>
      <c r="AD2094" s="9">
        <f t="shared" si="517"/>
        <v>1</v>
      </c>
    </row>
    <row r="2095" spans="1:30" x14ac:dyDescent="0.35">
      <c r="A2095" s="5">
        <v>2094</v>
      </c>
      <c r="B2095" s="3" t="s">
        <v>167</v>
      </c>
      <c r="C2095" s="11">
        <v>19</v>
      </c>
      <c r="D2095" s="8">
        <v>3.5</v>
      </c>
      <c r="E2095" s="11">
        <v>0</v>
      </c>
      <c r="F2095" s="11">
        <v>5</v>
      </c>
      <c r="G2095" s="11">
        <v>0</v>
      </c>
      <c r="H2095" s="8">
        <v>4759000</v>
      </c>
      <c r="I2095" s="8">
        <v>4759000</v>
      </c>
      <c r="J2095" s="8">
        <v>1927000</v>
      </c>
      <c r="K2095" s="8">
        <v>2567000</v>
      </c>
      <c r="L2095" s="8">
        <v>225000</v>
      </c>
      <c r="M2095" s="8">
        <v>2792000</v>
      </c>
      <c r="N2095" s="8">
        <v>9065000</v>
      </c>
      <c r="O2095" s="8">
        <v>2.0853000000000002</v>
      </c>
      <c r="P2095" s="9">
        <f t="shared" si="503"/>
        <v>1</v>
      </c>
      <c r="Q2095" s="9">
        <f t="shared" si="504"/>
        <v>0.40491699936961545</v>
      </c>
      <c r="R2095" s="9">
        <f t="shared" si="505"/>
        <v>0.53939903341038031</v>
      </c>
      <c r="S2095" s="9">
        <f t="shared" si="506"/>
        <v>4.7278840092456399E-2</v>
      </c>
      <c r="T2095" s="9">
        <f t="shared" si="507"/>
        <v>0.58667787350283673</v>
      </c>
      <c r="U2095" s="9">
        <f t="shared" si="508"/>
        <v>1.9048119352805211</v>
      </c>
      <c r="V2095" s="9">
        <f t="shared" si="509"/>
        <v>0</v>
      </c>
      <c r="W2095" s="9">
        <f t="shared" si="510"/>
        <v>0</v>
      </c>
      <c r="X2095" s="9">
        <f t="shared" si="511"/>
        <v>1</v>
      </c>
      <c r="Y2095" s="9">
        <f t="shared" si="512"/>
        <v>0</v>
      </c>
      <c r="Z2095" s="9">
        <f t="shared" si="513"/>
        <v>0</v>
      </c>
      <c r="AA2095" s="9">
        <f t="shared" si="514"/>
        <v>0</v>
      </c>
      <c r="AB2095" s="9">
        <f t="shared" si="515"/>
        <v>0</v>
      </c>
      <c r="AC2095" s="9">
        <f t="shared" si="516"/>
        <v>0</v>
      </c>
      <c r="AD2095" s="9">
        <f t="shared" si="517"/>
        <v>1</v>
      </c>
    </row>
    <row r="2096" spans="1:30" x14ac:dyDescent="0.35">
      <c r="A2096" s="5">
        <v>2095</v>
      </c>
      <c r="B2096" s="3" t="s">
        <v>168</v>
      </c>
      <c r="C2096" s="11">
        <v>19</v>
      </c>
      <c r="D2096" s="8">
        <v>2</v>
      </c>
      <c r="E2096" s="11">
        <v>0</v>
      </c>
      <c r="F2096" s="11">
        <v>2</v>
      </c>
      <c r="G2096" s="11">
        <v>0</v>
      </c>
      <c r="H2096" s="8">
        <v>1019000</v>
      </c>
      <c r="I2096" s="8">
        <v>3819000</v>
      </c>
      <c r="J2096" s="8">
        <v>145000</v>
      </c>
      <c r="K2096" s="8">
        <v>700000</v>
      </c>
      <c r="L2096" s="8">
        <v>654000</v>
      </c>
      <c r="M2096" s="8">
        <v>1354000</v>
      </c>
      <c r="N2096" s="8">
        <v>1341000</v>
      </c>
      <c r="O2096" s="8">
        <v>0.70230000000000004</v>
      </c>
      <c r="P2096" s="9">
        <f t="shared" si="503"/>
        <v>0.26682377585755435</v>
      </c>
      <c r="Q2096" s="9">
        <f t="shared" si="504"/>
        <v>3.7968054464519507E-2</v>
      </c>
      <c r="R2096" s="9">
        <f t="shared" si="505"/>
        <v>0.18329405603561141</v>
      </c>
      <c r="S2096" s="9">
        <f t="shared" si="506"/>
        <v>0.17124901806755696</v>
      </c>
      <c r="T2096" s="9">
        <f t="shared" si="507"/>
        <v>0.35454307410316838</v>
      </c>
      <c r="U2096" s="9">
        <f t="shared" si="508"/>
        <v>0.35113904163393561</v>
      </c>
      <c r="V2096" s="9">
        <f t="shared" si="509"/>
        <v>0</v>
      </c>
      <c r="W2096" s="9">
        <f t="shared" si="510"/>
        <v>0</v>
      </c>
      <c r="X2096" s="9">
        <f t="shared" si="511"/>
        <v>1</v>
      </c>
      <c r="Y2096" s="9">
        <f t="shared" si="512"/>
        <v>0</v>
      </c>
      <c r="Z2096" s="9">
        <f t="shared" si="513"/>
        <v>0</v>
      </c>
      <c r="AA2096" s="9">
        <f t="shared" si="514"/>
        <v>1</v>
      </c>
      <c r="AB2096" s="9">
        <f t="shared" si="515"/>
        <v>0</v>
      </c>
      <c r="AC2096" s="9">
        <f t="shared" si="516"/>
        <v>0</v>
      </c>
      <c r="AD2096" s="9">
        <f t="shared" si="517"/>
        <v>0</v>
      </c>
    </row>
    <row r="2097" spans="1:30" x14ac:dyDescent="0.35">
      <c r="A2097" s="5">
        <v>2096</v>
      </c>
      <c r="B2097" s="3" t="s">
        <v>1364</v>
      </c>
      <c r="C2097" s="11">
        <v>19</v>
      </c>
      <c r="D2097" s="8">
        <v>10.5</v>
      </c>
      <c r="E2097" s="11">
        <v>0</v>
      </c>
      <c r="F2097" s="11">
        <v>5</v>
      </c>
      <c r="G2097" s="11">
        <v>0</v>
      </c>
      <c r="H2097" s="8">
        <v>73220000</v>
      </c>
      <c r="I2097" s="8">
        <v>107938000</v>
      </c>
      <c r="J2097" s="8">
        <v>80121000</v>
      </c>
      <c r="K2097" s="8">
        <v>7471000</v>
      </c>
      <c r="L2097" s="8">
        <v>20336000</v>
      </c>
      <c r="M2097" s="8">
        <v>27807000</v>
      </c>
      <c r="N2097" s="8">
        <v>292377000</v>
      </c>
      <c r="O2097" s="8">
        <v>2.7317999999999998</v>
      </c>
      <c r="P2097" s="9">
        <f t="shared" si="503"/>
        <v>0.67835238748170246</v>
      </c>
      <c r="Q2097" s="9">
        <f t="shared" si="504"/>
        <v>0.74228723897052007</v>
      </c>
      <c r="R2097" s="9">
        <f t="shared" si="505"/>
        <v>6.9215660842335408E-2</v>
      </c>
      <c r="S2097" s="9">
        <f t="shared" si="506"/>
        <v>0.18840445440901257</v>
      </c>
      <c r="T2097" s="9">
        <f t="shared" si="507"/>
        <v>0.25762011525134798</v>
      </c>
      <c r="U2097" s="9">
        <f t="shared" si="508"/>
        <v>2.7087494672867756</v>
      </c>
      <c r="V2097" s="9">
        <f t="shared" si="509"/>
        <v>0</v>
      </c>
      <c r="W2097" s="9">
        <f t="shared" si="510"/>
        <v>0</v>
      </c>
      <c r="X2097" s="9">
        <f t="shared" si="511"/>
        <v>1</v>
      </c>
      <c r="Y2097" s="9">
        <f t="shared" si="512"/>
        <v>0</v>
      </c>
      <c r="Z2097" s="9">
        <f t="shared" si="513"/>
        <v>0</v>
      </c>
      <c r="AA2097" s="9">
        <f t="shared" si="514"/>
        <v>0</v>
      </c>
      <c r="AB2097" s="9">
        <f t="shared" si="515"/>
        <v>0</v>
      </c>
      <c r="AC2097" s="9">
        <f t="shared" si="516"/>
        <v>0</v>
      </c>
      <c r="AD2097" s="9">
        <f t="shared" si="517"/>
        <v>1</v>
      </c>
    </row>
    <row r="2098" spans="1:30" x14ac:dyDescent="0.35">
      <c r="A2098" s="5">
        <v>2097</v>
      </c>
      <c r="B2098" s="3" t="s">
        <v>169</v>
      </c>
      <c r="C2098" s="11">
        <v>19</v>
      </c>
      <c r="D2098" s="8">
        <v>28.5</v>
      </c>
      <c r="E2098" s="11">
        <v>0</v>
      </c>
      <c r="F2098" s="11">
        <v>2</v>
      </c>
      <c r="G2098" s="11">
        <v>0</v>
      </c>
      <c r="H2098" s="8">
        <v>28322000</v>
      </c>
      <c r="I2098" s="8">
        <v>60033000</v>
      </c>
      <c r="J2098" s="8">
        <v>49748000</v>
      </c>
      <c r="K2098" s="8">
        <v>7104000</v>
      </c>
      <c r="L2098" s="8">
        <v>1200000</v>
      </c>
      <c r="M2098" s="8">
        <v>8304000</v>
      </c>
      <c r="N2098" s="8">
        <v>39918000</v>
      </c>
      <c r="O2098" s="8">
        <v>0.74680000000000002</v>
      </c>
      <c r="P2098" s="9">
        <f t="shared" si="503"/>
        <v>0.47177385771159197</v>
      </c>
      <c r="Q2098" s="9">
        <f t="shared" si="504"/>
        <v>0.82867756067496212</v>
      </c>
      <c r="R2098" s="9">
        <f t="shared" si="505"/>
        <v>0.11833491579631203</v>
      </c>
      <c r="S2098" s="9">
        <f t="shared" si="506"/>
        <v>1.9989006046674328E-2</v>
      </c>
      <c r="T2098" s="9">
        <f t="shared" si="507"/>
        <v>0.13832392184298636</v>
      </c>
      <c r="U2098" s="9">
        <f t="shared" si="508"/>
        <v>0.66493428614262151</v>
      </c>
      <c r="V2098" s="9">
        <f t="shared" si="509"/>
        <v>0</v>
      </c>
      <c r="W2098" s="9">
        <f t="shared" si="510"/>
        <v>0</v>
      </c>
      <c r="X2098" s="9">
        <f t="shared" si="511"/>
        <v>1</v>
      </c>
      <c r="Y2098" s="9">
        <f t="shared" si="512"/>
        <v>0</v>
      </c>
      <c r="Z2098" s="9">
        <f t="shared" si="513"/>
        <v>0</v>
      </c>
      <c r="AA2098" s="9">
        <f t="shared" si="514"/>
        <v>1</v>
      </c>
      <c r="AB2098" s="9">
        <f t="shared" si="515"/>
        <v>0</v>
      </c>
      <c r="AC2098" s="9">
        <f t="shared" si="516"/>
        <v>0</v>
      </c>
      <c r="AD2098" s="9">
        <f t="shared" si="517"/>
        <v>0</v>
      </c>
    </row>
    <row r="2099" spans="1:30" x14ac:dyDescent="0.35">
      <c r="A2099" s="5">
        <v>2098</v>
      </c>
      <c r="B2099" s="3" t="s">
        <v>1366</v>
      </c>
      <c r="C2099" s="11">
        <v>19</v>
      </c>
      <c r="D2099" s="8">
        <v>28</v>
      </c>
      <c r="E2099" s="11">
        <v>0</v>
      </c>
      <c r="F2099" s="11">
        <v>2</v>
      </c>
      <c r="G2099" s="11">
        <v>0</v>
      </c>
      <c r="H2099" s="8">
        <v>32838000</v>
      </c>
      <c r="I2099" s="8">
        <v>53278000</v>
      </c>
      <c r="J2099" s="8">
        <v>36305000</v>
      </c>
      <c r="K2099" s="8">
        <v>16534000</v>
      </c>
      <c r="L2099" s="8">
        <v>229000</v>
      </c>
      <c r="M2099" s="8">
        <v>16763000</v>
      </c>
      <c r="N2099" s="8">
        <v>27483000</v>
      </c>
      <c r="O2099" s="8">
        <v>0.56559999999999999</v>
      </c>
      <c r="P2099" s="9">
        <f t="shared" si="503"/>
        <v>0.61635196516385748</v>
      </c>
      <c r="Q2099" s="9">
        <f t="shared" si="504"/>
        <v>0.68142572919403877</v>
      </c>
      <c r="R2099" s="9">
        <f t="shared" si="505"/>
        <v>0.31033447201471526</v>
      </c>
      <c r="S2099" s="9">
        <f t="shared" si="506"/>
        <v>4.2982093922444538E-3</v>
      </c>
      <c r="T2099" s="9">
        <f t="shared" si="507"/>
        <v>0.31463268140695971</v>
      </c>
      <c r="U2099" s="9">
        <f t="shared" si="508"/>
        <v>0.51584143548932015</v>
      </c>
      <c r="V2099" s="9">
        <f t="shared" si="509"/>
        <v>0</v>
      </c>
      <c r="W2099" s="9">
        <f t="shared" si="510"/>
        <v>0</v>
      </c>
      <c r="X2099" s="9">
        <f t="shared" si="511"/>
        <v>1</v>
      </c>
      <c r="Y2099" s="9">
        <f t="shared" si="512"/>
        <v>0</v>
      </c>
      <c r="Z2099" s="9">
        <f t="shared" si="513"/>
        <v>0</v>
      </c>
      <c r="AA2099" s="9">
        <f t="shared" si="514"/>
        <v>1</v>
      </c>
      <c r="AB2099" s="9">
        <f t="shared" si="515"/>
        <v>0</v>
      </c>
      <c r="AC2099" s="9">
        <f t="shared" si="516"/>
        <v>0</v>
      </c>
      <c r="AD2099" s="9">
        <f t="shared" si="517"/>
        <v>0</v>
      </c>
    </row>
    <row r="2100" spans="1:30" x14ac:dyDescent="0.35">
      <c r="A2100" s="5">
        <v>2099</v>
      </c>
      <c r="B2100" s="3" t="s">
        <v>1367</v>
      </c>
      <c r="C2100" s="11">
        <v>19</v>
      </c>
      <c r="D2100" s="8">
        <v>11</v>
      </c>
      <c r="E2100" s="11">
        <v>0</v>
      </c>
      <c r="F2100" s="11">
        <v>5</v>
      </c>
      <c r="G2100" s="11">
        <v>0</v>
      </c>
      <c r="H2100" s="8">
        <v>196397000</v>
      </c>
      <c r="I2100" s="8">
        <v>290222000</v>
      </c>
      <c r="J2100" s="8">
        <v>-5360000</v>
      </c>
      <c r="K2100" s="8">
        <v>288309000</v>
      </c>
      <c r="L2100" s="8">
        <v>7263000</v>
      </c>
      <c r="M2100" s="8">
        <v>295572000</v>
      </c>
      <c r="N2100" s="8">
        <v>78645000</v>
      </c>
      <c r="O2100" s="8">
        <v>0.24709999999999999</v>
      </c>
      <c r="P2100" s="9">
        <f t="shared" si="503"/>
        <v>0.67671299901454751</v>
      </c>
      <c r="Q2100" s="9">
        <f t="shared" si="504"/>
        <v>-1.8468620573216365E-2</v>
      </c>
      <c r="R2100" s="9">
        <f t="shared" si="505"/>
        <v>0.99340849418720845</v>
      </c>
      <c r="S2100" s="9">
        <f t="shared" si="506"/>
        <v>2.5025670004341503E-2</v>
      </c>
      <c r="T2100" s="9">
        <f t="shared" si="507"/>
        <v>1.01843416419155</v>
      </c>
      <c r="U2100" s="9">
        <f t="shared" si="508"/>
        <v>0.27098221361578378</v>
      </c>
      <c r="V2100" s="9">
        <f t="shared" si="509"/>
        <v>0</v>
      </c>
      <c r="W2100" s="9">
        <f t="shared" si="510"/>
        <v>0</v>
      </c>
      <c r="X2100" s="9">
        <f t="shared" si="511"/>
        <v>1</v>
      </c>
      <c r="Y2100" s="9">
        <f t="shared" si="512"/>
        <v>0</v>
      </c>
      <c r="Z2100" s="9">
        <f t="shared" si="513"/>
        <v>0</v>
      </c>
      <c r="AA2100" s="9">
        <f t="shared" si="514"/>
        <v>0</v>
      </c>
      <c r="AB2100" s="9">
        <f t="shared" si="515"/>
        <v>0</v>
      </c>
      <c r="AC2100" s="9">
        <f t="shared" si="516"/>
        <v>0</v>
      </c>
      <c r="AD2100" s="9">
        <f t="shared" si="517"/>
        <v>1</v>
      </c>
    </row>
    <row r="2101" spans="1:30" x14ac:dyDescent="0.35">
      <c r="A2101" s="5">
        <v>2100</v>
      </c>
      <c r="B2101" s="3" t="s">
        <v>1368</v>
      </c>
      <c r="C2101" s="11">
        <v>19</v>
      </c>
      <c r="D2101" s="8">
        <v>4.5</v>
      </c>
      <c r="E2101" s="11">
        <v>0</v>
      </c>
      <c r="F2101" s="11">
        <v>5</v>
      </c>
      <c r="G2101" s="11">
        <v>0</v>
      </c>
      <c r="H2101" s="8">
        <v>1388000</v>
      </c>
      <c r="I2101" s="8">
        <v>1388000</v>
      </c>
      <c r="J2101" s="8">
        <v>-11038000</v>
      </c>
      <c r="K2101" s="8">
        <v>3838000</v>
      </c>
      <c r="L2101" s="8">
        <v>8578000</v>
      </c>
      <c r="M2101" s="8">
        <v>12416000</v>
      </c>
      <c r="N2101" s="8">
        <v>69199000</v>
      </c>
      <c r="O2101" s="8">
        <v>4.6420000000000003</v>
      </c>
      <c r="P2101" s="9">
        <f t="shared" si="503"/>
        <v>1</v>
      </c>
      <c r="Q2101" s="9">
        <f t="shared" si="504"/>
        <v>-7.9524495677233427</v>
      </c>
      <c r="R2101" s="9">
        <f t="shared" si="505"/>
        <v>2.7651296829971184</v>
      </c>
      <c r="S2101" s="9">
        <f t="shared" si="506"/>
        <v>6.1801152737752165</v>
      </c>
      <c r="T2101" s="9">
        <f t="shared" si="507"/>
        <v>8.9452449567723349</v>
      </c>
      <c r="U2101" s="9">
        <f t="shared" si="508"/>
        <v>49.855187319884728</v>
      </c>
      <c r="V2101" s="9">
        <f t="shared" si="509"/>
        <v>0</v>
      </c>
      <c r="W2101" s="9">
        <f t="shared" si="510"/>
        <v>0</v>
      </c>
      <c r="X2101" s="9">
        <f t="shared" si="511"/>
        <v>1</v>
      </c>
      <c r="Y2101" s="9">
        <f t="shared" si="512"/>
        <v>0</v>
      </c>
      <c r="Z2101" s="9">
        <f t="shared" si="513"/>
        <v>0</v>
      </c>
      <c r="AA2101" s="9">
        <f t="shared" si="514"/>
        <v>0</v>
      </c>
      <c r="AB2101" s="9">
        <f t="shared" si="515"/>
        <v>0</v>
      </c>
      <c r="AC2101" s="9">
        <f t="shared" si="516"/>
        <v>0</v>
      </c>
      <c r="AD2101" s="9">
        <f t="shared" si="517"/>
        <v>1</v>
      </c>
    </row>
    <row r="2102" spans="1:30" x14ac:dyDescent="0.35">
      <c r="A2102" s="5">
        <v>2101</v>
      </c>
      <c r="B2102" s="3" t="s">
        <v>170</v>
      </c>
      <c r="C2102" s="11">
        <v>19</v>
      </c>
      <c r="D2102" s="8">
        <v>20.5</v>
      </c>
      <c r="E2102" s="11">
        <v>0</v>
      </c>
      <c r="F2102" s="11">
        <v>3</v>
      </c>
      <c r="G2102" s="11">
        <v>0</v>
      </c>
      <c r="H2102" s="8">
        <v>2106000</v>
      </c>
      <c r="I2102" s="8">
        <v>5043000</v>
      </c>
      <c r="J2102" s="8">
        <v>4063000</v>
      </c>
      <c r="K2102" s="8">
        <v>437000</v>
      </c>
      <c r="L2102" s="8">
        <v>286000</v>
      </c>
      <c r="M2102" s="8">
        <v>723000</v>
      </c>
      <c r="N2102" s="8">
        <v>11826000</v>
      </c>
      <c r="O2102" s="8">
        <v>2.25</v>
      </c>
      <c r="P2102" s="9">
        <f t="shared" si="503"/>
        <v>0.41760856632956572</v>
      </c>
      <c r="Q2102" s="9">
        <f t="shared" si="504"/>
        <v>0.80567122744398179</v>
      </c>
      <c r="R2102" s="9">
        <f t="shared" si="505"/>
        <v>8.6654768986714259E-2</v>
      </c>
      <c r="S2102" s="9">
        <f t="shared" si="506"/>
        <v>5.6712274439817571E-2</v>
      </c>
      <c r="T2102" s="9">
        <f t="shared" si="507"/>
        <v>0.14336704342653184</v>
      </c>
      <c r="U2102" s="9">
        <f t="shared" si="508"/>
        <v>2.3450327186198692</v>
      </c>
      <c r="V2102" s="9">
        <f t="shared" si="509"/>
        <v>0</v>
      </c>
      <c r="W2102" s="9">
        <f t="shared" si="510"/>
        <v>0</v>
      </c>
      <c r="X2102" s="9">
        <f t="shared" si="511"/>
        <v>1</v>
      </c>
      <c r="Y2102" s="9">
        <f t="shared" si="512"/>
        <v>0</v>
      </c>
      <c r="Z2102" s="9">
        <f t="shared" si="513"/>
        <v>0</v>
      </c>
      <c r="AA2102" s="9">
        <f t="shared" si="514"/>
        <v>0</v>
      </c>
      <c r="AB2102" s="9">
        <f t="shared" si="515"/>
        <v>1</v>
      </c>
      <c r="AC2102" s="9">
        <f t="shared" si="516"/>
        <v>0</v>
      </c>
      <c r="AD2102" s="9">
        <f t="shared" si="517"/>
        <v>0</v>
      </c>
    </row>
    <row r="2103" spans="1:30" x14ac:dyDescent="0.35">
      <c r="A2103" s="5">
        <v>2102</v>
      </c>
      <c r="B2103" s="3" t="s">
        <v>171</v>
      </c>
      <c r="C2103" s="11">
        <v>19</v>
      </c>
      <c r="D2103" s="8">
        <v>14.5</v>
      </c>
      <c r="E2103" s="11">
        <v>0</v>
      </c>
      <c r="F2103" s="11">
        <v>5</v>
      </c>
      <c r="G2103" s="11">
        <v>0</v>
      </c>
      <c r="H2103" s="8">
        <v>94075000</v>
      </c>
      <c r="I2103" s="8">
        <v>228330000</v>
      </c>
      <c r="J2103" s="8">
        <v>43955000</v>
      </c>
      <c r="K2103" s="8">
        <v>59964000</v>
      </c>
      <c r="L2103" s="8">
        <v>35603000</v>
      </c>
      <c r="M2103" s="8">
        <v>95567000</v>
      </c>
      <c r="N2103" s="8">
        <v>83820000</v>
      </c>
      <c r="O2103" s="8">
        <v>0.45250000000000001</v>
      </c>
      <c r="P2103" s="9">
        <f t="shared" si="503"/>
        <v>0.41201331406297903</v>
      </c>
      <c r="Q2103" s="9">
        <f t="shared" si="504"/>
        <v>0.19250645994832041</v>
      </c>
      <c r="R2103" s="9">
        <f t="shared" si="505"/>
        <v>0.26261989226120092</v>
      </c>
      <c r="S2103" s="9">
        <f t="shared" si="506"/>
        <v>0.15592782376385056</v>
      </c>
      <c r="T2103" s="9">
        <f t="shared" si="507"/>
        <v>0.41854771602505147</v>
      </c>
      <c r="U2103" s="9">
        <f t="shared" si="508"/>
        <v>0.36710024963868088</v>
      </c>
      <c r="V2103" s="9">
        <f t="shared" si="509"/>
        <v>0</v>
      </c>
      <c r="W2103" s="9">
        <f t="shared" si="510"/>
        <v>0</v>
      </c>
      <c r="X2103" s="9">
        <f t="shared" si="511"/>
        <v>1</v>
      </c>
      <c r="Y2103" s="9">
        <f t="shared" si="512"/>
        <v>0</v>
      </c>
      <c r="Z2103" s="9">
        <f t="shared" si="513"/>
        <v>0</v>
      </c>
      <c r="AA2103" s="9">
        <f t="shared" si="514"/>
        <v>0</v>
      </c>
      <c r="AB2103" s="9">
        <f t="shared" si="515"/>
        <v>0</v>
      </c>
      <c r="AC2103" s="9">
        <f t="shared" si="516"/>
        <v>0</v>
      </c>
      <c r="AD2103" s="9">
        <f t="shared" si="517"/>
        <v>1</v>
      </c>
    </row>
    <row r="2104" spans="1:30" x14ac:dyDescent="0.35">
      <c r="A2104" s="5">
        <v>2103</v>
      </c>
      <c r="B2104" s="3" t="s">
        <v>172</v>
      </c>
      <c r="C2104" s="11">
        <v>19</v>
      </c>
      <c r="D2104" s="8">
        <v>17.5</v>
      </c>
      <c r="E2104" s="11">
        <v>0</v>
      </c>
      <c r="F2104" s="11">
        <v>5</v>
      </c>
      <c r="G2104" s="11">
        <v>0</v>
      </c>
      <c r="H2104" s="8">
        <v>19972000</v>
      </c>
      <c r="I2104" s="8">
        <v>35266000</v>
      </c>
      <c r="J2104" s="8">
        <v>19742000</v>
      </c>
      <c r="K2104" s="8">
        <v>1191000</v>
      </c>
      <c r="L2104" s="8">
        <v>14323000</v>
      </c>
      <c r="M2104" s="8">
        <v>15514000</v>
      </c>
      <c r="N2104" s="8">
        <v>23658000</v>
      </c>
      <c r="O2104" s="8">
        <v>0.66990000000000005</v>
      </c>
      <c r="P2104" s="9">
        <f t="shared" si="503"/>
        <v>0.56632450518913402</v>
      </c>
      <c r="Q2104" s="9">
        <f t="shared" si="504"/>
        <v>0.55980264277207503</v>
      </c>
      <c r="R2104" s="9">
        <f t="shared" si="505"/>
        <v>3.3771904950944252E-2</v>
      </c>
      <c r="S2104" s="9">
        <f t="shared" si="506"/>
        <v>0.40614189304145637</v>
      </c>
      <c r="T2104" s="9">
        <f t="shared" si="507"/>
        <v>0.4399137979924006</v>
      </c>
      <c r="U2104" s="9">
        <f t="shared" si="508"/>
        <v>0.67084443940339133</v>
      </c>
      <c r="V2104" s="9">
        <f t="shared" si="509"/>
        <v>0</v>
      </c>
      <c r="W2104" s="9">
        <f t="shared" si="510"/>
        <v>0</v>
      </c>
      <c r="X2104" s="9">
        <f t="shared" si="511"/>
        <v>1</v>
      </c>
      <c r="Y2104" s="9">
        <f t="shared" si="512"/>
        <v>0</v>
      </c>
      <c r="Z2104" s="9">
        <f t="shared" si="513"/>
        <v>0</v>
      </c>
      <c r="AA2104" s="9">
        <f t="shared" si="514"/>
        <v>0</v>
      </c>
      <c r="AB2104" s="9">
        <f t="shared" si="515"/>
        <v>0</v>
      </c>
      <c r="AC2104" s="9">
        <f t="shared" si="516"/>
        <v>0</v>
      </c>
      <c r="AD2104" s="9">
        <f t="shared" si="517"/>
        <v>1</v>
      </c>
    </row>
    <row r="2105" spans="1:30" x14ac:dyDescent="0.35">
      <c r="A2105" s="5">
        <v>2104</v>
      </c>
      <c r="B2105" s="3" t="s">
        <v>173</v>
      </c>
      <c r="C2105" s="11">
        <v>19</v>
      </c>
      <c r="D2105" s="8">
        <v>10</v>
      </c>
      <c r="E2105" s="11">
        <v>0</v>
      </c>
      <c r="F2105" s="11">
        <v>5</v>
      </c>
      <c r="G2105" s="11">
        <v>0</v>
      </c>
      <c r="H2105" s="8">
        <v>2165000</v>
      </c>
      <c r="I2105" s="8">
        <v>2230000</v>
      </c>
      <c r="J2105" s="8">
        <v>633000</v>
      </c>
      <c r="K2105" s="8"/>
      <c r="L2105" s="8">
        <v>597000</v>
      </c>
      <c r="M2105" s="8">
        <v>597000</v>
      </c>
      <c r="N2105" s="8">
        <v>6386000</v>
      </c>
      <c r="O2105" s="8">
        <v>2.9279999999999999</v>
      </c>
      <c r="P2105" s="9">
        <f t="shared" si="503"/>
        <v>0.97085201793721976</v>
      </c>
      <c r="Q2105" s="9">
        <f t="shared" si="504"/>
        <v>0.28385650224215248</v>
      </c>
      <c r="R2105" s="9">
        <f t="shared" si="505"/>
        <v>0</v>
      </c>
      <c r="S2105" s="9">
        <f t="shared" si="506"/>
        <v>0.26771300448430491</v>
      </c>
      <c r="T2105" s="9">
        <f t="shared" si="507"/>
        <v>0.26771300448430491</v>
      </c>
      <c r="U2105" s="9">
        <f t="shared" si="508"/>
        <v>2.8636771300448429</v>
      </c>
      <c r="V2105" s="9">
        <f t="shared" si="509"/>
        <v>0</v>
      </c>
      <c r="W2105" s="9">
        <f t="shared" si="510"/>
        <v>0</v>
      </c>
      <c r="X2105" s="9">
        <f t="shared" si="511"/>
        <v>1</v>
      </c>
      <c r="Y2105" s="9">
        <f t="shared" si="512"/>
        <v>0</v>
      </c>
      <c r="Z2105" s="9">
        <f t="shared" si="513"/>
        <v>0</v>
      </c>
      <c r="AA2105" s="9">
        <f t="shared" si="514"/>
        <v>0</v>
      </c>
      <c r="AB2105" s="9">
        <f t="shared" si="515"/>
        <v>0</v>
      </c>
      <c r="AC2105" s="9">
        <f t="shared" si="516"/>
        <v>0</v>
      </c>
      <c r="AD2105" s="9">
        <f t="shared" si="517"/>
        <v>1</v>
      </c>
    </row>
    <row r="2106" spans="1:30" ht="29" x14ac:dyDescent="0.35">
      <c r="A2106" s="5">
        <v>2105</v>
      </c>
      <c r="B2106" s="3" t="s">
        <v>174</v>
      </c>
      <c r="C2106" s="11">
        <v>19</v>
      </c>
      <c r="D2106" s="8">
        <v>4.5</v>
      </c>
      <c r="E2106" s="11">
        <v>0</v>
      </c>
      <c r="F2106" s="11">
        <v>2</v>
      </c>
      <c r="G2106" s="11">
        <v>0</v>
      </c>
      <c r="H2106" s="8">
        <v>1491000</v>
      </c>
      <c r="I2106" s="8">
        <v>10570000</v>
      </c>
      <c r="J2106" s="8">
        <v>5896000</v>
      </c>
      <c r="K2106" s="8">
        <v>522000</v>
      </c>
      <c r="L2106" s="8">
        <v>4001000</v>
      </c>
      <c r="M2106" s="8">
        <v>4523000</v>
      </c>
      <c r="N2106" s="8">
        <v>34000</v>
      </c>
      <c r="O2106" s="8">
        <v>3.3999999999999998E-3</v>
      </c>
      <c r="P2106" s="9">
        <f t="shared" si="503"/>
        <v>0.14105960264900663</v>
      </c>
      <c r="Q2106" s="9">
        <f t="shared" si="504"/>
        <v>0.55780510879848633</v>
      </c>
      <c r="R2106" s="9">
        <f t="shared" si="505"/>
        <v>4.9385052034058657E-2</v>
      </c>
      <c r="S2106" s="9">
        <f t="shared" si="506"/>
        <v>0.37852412488174075</v>
      </c>
      <c r="T2106" s="9">
        <f t="shared" si="507"/>
        <v>0.42790917691579944</v>
      </c>
      <c r="U2106" s="9">
        <f t="shared" si="508"/>
        <v>3.2166508987701041E-3</v>
      </c>
      <c r="V2106" s="9">
        <f t="shared" si="509"/>
        <v>0</v>
      </c>
      <c r="W2106" s="9">
        <f t="shared" si="510"/>
        <v>0</v>
      </c>
      <c r="X2106" s="9">
        <f t="shared" si="511"/>
        <v>1</v>
      </c>
      <c r="Y2106" s="9">
        <f t="shared" si="512"/>
        <v>0</v>
      </c>
      <c r="Z2106" s="9">
        <f t="shared" si="513"/>
        <v>0</v>
      </c>
      <c r="AA2106" s="9">
        <f t="shared" si="514"/>
        <v>1</v>
      </c>
      <c r="AB2106" s="9">
        <f t="shared" si="515"/>
        <v>0</v>
      </c>
      <c r="AC2106" s="9">
        <f t="shared" si="516"/>
        <v>0</v>
      </c>
      <c r="AD2106" s="9">
        <f t="shared" si="517"/>
        <v>0</v>
      </c>
    </row>
    <row r="2107" spans="1:30" x14ac:dyDescent="0.35">
      <c r="A2107" s="5">
        <v>2106</v>
      </c>
      <c r="B2107" s="3" t="s">
        <v>175</v>
      </c>
      <c r="C2107" s="11">
        <v>19</v>
      </c>
      <c r="D2107" s="8">
        <v>16.5</v>
      </c>
      <c r="E2107" s="11">
        <v>0</v>
      </c>
      <c r="F2107" s="11">
        <v>5</v>
      </c>
      <c r="G2107" s="11">
        <v>0</v>
      </c>
      <c r="H2107" s="8">
        <v>66709000</v>
      </c>
      <c r="I2107" s="8">
        <v>137133000</v>
      </c>
      <c r="J2107" s="8">
        <v>68175000</v>
      </c>
      <c r="K2107" s="8">
        <v>24615000</v>
      </c>
      <c r="L2107" s="8">
        <v>39424000</v>
      </c>
      <c r="M2107" s="8">
        <v>64039000</v>
      </c>
      <c r="N2107" s="8">
        <v>82494000</v>
      </c>
      <c r="O2107" s="8">
        <v>0.7137</v>
      </c>
      <c r="P2107" s="9">
        <f t="shared" si="503"/>
        <v>0.48645475560222556</v>
      </c>
      <c r="Q2107" s="9">
        <f t="shared" si="504"/>
        <v>0.4971451073045875</v>
      </c>
      <c r="R2107" s="9">
        <f t="shared" si="505"/>
        <v>0.17949727636673887</v>
      </c>
      <c r="S2107" s="9">
        <f t="shared" si="506"/>
        <v>0.28748732981849739</v>
      </c>
      <c r="T2107" s="9">
        <f t="shared" si="507"/>
        <v>0.46698460618523624</v>
      </c>
      <c r="U2107" s="9">
        <f t="shared" si="508"/>
        <v>0.60156198726783483</v>
      </c>
      <c r="V2107" s="9">
        <f t="shared" si="509"/>
        <v>0</v>
      </c>
      <c r="W2107" s="9">
        <f t="shared" si="510"/>
        <v>0</v>
      </c>
      <c r="X2107" s="9">
        <f t="shared" si="511"/>
        <v>1</v>
      </c>
      <c r="Y2107" s="9">
        <f t="shared" si="512"/>
        <v>0</v>
      </c>
      <c r="Z2107" s="9">
        <f t="shared" si="513"/>
        <v>0</v>
      </c>
      <c r="AA2107" s="9">
        <f t="shared" si="514"/>
        <v>0</v>
      </c>
      <c r="AB2107" s="9">
        <f t="shared" si="515"/>
        <v>0</v>
      </c>
      <c r="AC2107" s="9">
        <f t="shared" si="516"/>
        <v>0</v>
      </c>
      <c r="AD2107" s="9">
        <f t="shared" si="517"/>
        <v>1</v>
      </c>
    </row>
    <row r="2108" spans="1:30" x14ac:dyDescent="0.35">
      <c r="A2108" s="5">
        <v>2107</v>
      </c>
      <c r="B2108" s="3" t="s">
        <v>176</v>
      </c>
      <c r="C2108" s="11">
        <v>19</v>
      </c>
      <c r="D2108" s="8">
        <v>28</v>
      </c>
      <c r="E2108" s="11">
        <v>0</v>
      </c>
      <c r="F2108" s="11">
        <v>2</v>
      </c>
      <c r="G2108" s="11">
        <v>0</v>
      </c>
      <c r="H2108" s="8">
        <v>7785000</v>
      </c>
      <c r="I2108" s="8">
        <v>24961000</v>
      </c>
      <c r="J2108" s="8">
        <v>16436000</v>
      </c>
      <c r="K2108" s="8">
        <v>7617000</v>
      </c>
      <c r="L2108" s="8">
        <v>24000</v>
      </c>
      <c r="M2108" s="8">
        <v>7641000</v>
      </c>
      <c r="N2108" s="8">
        <v>13372000</v>
      </c>
      <c r="O2108" s="8">
        <v>0.67789999999999995</v>
      </c>
      <c r="P2108" s="9">
        <f t="shared" si="503"/>
        <v>0.31188654300709107</v>
      </c>
      <c r="Q2108" s="9">
        <f t="shared" si="504"/>
        <v>0.65846720884579946</v>
      </c>
      <c r="R2108" s="9">
        <f t="shared" si="505"/>
        <v>0.30515604342774727</v>
      </c>
      <c r="S2108" s="9">
        <f t="shared" si="506"/>
        <v>9.6149993990625373E-4</v>
      </c>
      <c r="T2108" s="9">
        <f t="shared" si="507"/>
        <v>0.30611754336765357</v>
      </c>
      <c r="U2108" s="9">
        <f t="shared" si="508"/>
        <v>0.53571571651776773</v>
      </c>
      <c r="V2108" s="9">
        <f t="shared" si="509"/>
        <v>0</v>
      </c>
      <c r="W2108" s="9">
        <f t="shared" si="510"/>
        <v>0</v>
      </c>
      <c r="X2108" s="9">
        <f t="shared" si="511"/>
        <v>1</v>
      </c>
      <c r="Y2108" s="9">
        <f t="shared" si="512"/>
        <v>0</v>
      </c>
      <c r="Z2108" s="9">
        <f t="shared" si="513"/>
        <v>0</v>
      </c>
      <c r="AA2108" s="9">
        <f t="shared" si="514"/>
        <v>1</v>
      </c>
      <c r="AB2108" s="9">
        <f t="shared" si="515"/>
        <v>0</v>
      </c>
      <c r="AC2108" s="9">
        <f t="shared" si="516"/>
        <v>0</v>
      </c>
      <c r="AD2108" s="9">
        <f t="shared" si="517"/>
        <v>0</v>
      </c>
    </row>
    <row r="2109" spans="1:30" x14ac:dyDescent="0.35">
      <c r="A2109" s="5">
        <v>2108</v>
      </c>
      <c r="B2109" s="3" t="s">
        <v>177</v>
      </c>
      <c r="C2109" s="11">
        <v>19</v>
      </c>
      <c r="D2109" s="8">
        <v>20.5</v>
      </c>
      <c r="E2109" s="11">
        <v>0</v>
      </c>
      <c r="F2109" s="11">
        <v>5</v>
      </c>
      <c r="G2109" s="11">
        <v>0</v>
      </c>
      <c r="H2109" s="8">
        <v>280757000</v>
      </c>
      <c r="I2109" s="8">
        <v>293192000</v>
      </c>
      <c r="J2109" s="8">
        <v>167853000</v>
      </c>
      <c r="K2109" s="8">
        <v>857000</v>
      </c>
      <c r="L2109" s="8">
        <v>124381000</v>
      </c>
      <c r="M2109" s="8">
        <v>125238000</v>
      </c>
      <c r="N2109" s="8">
        <v>467273000</v>
      </c>
      <c r="O2109" s="8">
        <v>1.5944</v>
      </c>
      <c r="P2109" s="9">
        <f t="shared" si="503"/>
        <v>0.95758751944118525</v>
      </c>
      <c r="Q2109" s="9">
        <f t="shared" si="504"/>
        <v>0.57250197822587245</v>
      </c>
      <c r="R2109" s="9">
        <f t="shared" si="505"/>
        <v>2.9229992632813992E-3</v>
      </c>
      <c r="S2109" s="9">
        <f t="shared" si="506"/>
        <v>0.42423053835029606</v>
      </c>
      <c r="T2109" s="9">
        <f t="shared" si="507"/>
        <v>0.42715353761357744</v>
      </c>
      <c r="U2109" s="9">
        <f t="shared" si="508"/>
        <v>1.5937440312150399</v>
      </c>
      <c r="V2109" s="9">
        <f t="shared" si="509"/>
        <v>0</v>
      </c>
      <c r="W2109" s="9">
        <f t="shared" si="510"/>
        <v>0</v>
      </c>
      <c r="X2109" s="9">
        <f t="shared" si="511"/>
        <v>1</v>
      </c>
      <c r="Y2109" s="9">
        <f t="shared" si="512"/>
        <v>0</v>
      </c>
      <c r="Z2109" s="9">
        <f t="shared" si="513"/>
        <v>0</v>
      </c>
      <c r="AA2109" s="9">
        <f t="shared" si="514"/>
        <v>0</v>
      </c>
      <c r="AB2109" s="9">
        <f t="shared" si="515"/>
        <v>0</v>
      </c>
      <c r="AC2109" s="9">
        <f t="shared" si="516"/>
        <v>0</v>
      </c>
      <c r="AD2109" s="9">
        <f t="shared" si="517"/>
        <v>1</v>
      </c>
    </row>
    <row r="2110" spans="1:30" x14ac:dyDescent="0.35">
      <c r="A2110" s="5">
        <v>2109</v>
      </c>
      <c r="B2110" s="3" t="s">
        <v>1370</v>
      </c>
      <c r="C2110" s="11">
        <v>19</v>
      </c>
      <c r="D2110" s="8">
        <v>20.5</v>
      </c>
      <c r="E2110" s="11">
        <v>0</v>
      </c>
      <c r="F2110" s="11">
        <v>5</v>
      </c>
      <c r="G2110" s="11">
        <v>0</v>
      </c>
      <c r="H2110" s="8">
        <v>1365526000</v>
      </c>
      <c r="I2110" s="8">
        <v>1394160000</v>
      </c>
      <c r="J2110" s="8">
        <v>122722000</v>
      </c>
      <c r="K2110" s="8">
        <v>1791000</v>
      </c>
      <c r="L2110" s="8">
        <v>809547000</v>
      </c>
      <c r="M2110" s="8">
        <v>811338000</v>
      </c>
      <c r="N2110" s="8">
        <v>942066000</v>
      </c>
      <c r="O2110" s="8">
        <v>0.628</v>
      </c>
      <c r="P2110" s="9">
        <f t="shared" si="503"/>
        <v>0.97946146783726407</v>
      </c>
      <c r="Q2110" s="9">
        <f t="shared" si="504"/>
        <v>8.802576461812131E-2</v>
      </c>
      <c r="R2110" s="9">
        <f t="shared" si="505"/>
        <v>1.2846445171285936E-3</v>
      </c>
      <c r="S2110" s="9">
        <f t="shared" si="506"/>
        <v>0.58067008090893446</v>
      </c>
      <c r="T2110" s="9">
        <f t="shared" si="507"/>
        <v>0.58195472542606297</v>
      </c>
      <c r="U2110" s="9">
        <f t="shared" si="508"/>
        <v>0.67572301600964024</v>
      </c>
      <c r="V2110" s="9">
        <f t="shared" si="509"/>
        <v>0</v>
      </c>
      <c r="W2110" s="9">
        <f t="shared" si="510"/>
        <v>0</v>
      </c>
      <c r="X2110" s="9">
        <f t="shared" si="511"/>
        <v>1</v>
      </c>
      <c r="Y2110" s="9">
        <f t="shared" si="512"/>
        <v>0</v>
      </c>
      <c r="Z2110" s="9">
        <f t="shared" si="513"/>
        <v>0</v>
      </c>
      <c r="AA2110" s="9">
        <f t="shared" si="514"/>
        <v>0</v>
      </c>
      <c r="AB2110" s="9">
        <f t="shared" si="515"/>
        <v>0</v>
      </c>
      <c r="AC2110" s="9">
        <f t="shared" si="516"/>
        <v>0</v>
      </c>
      <c r="AD2110" s="9">
        <f t="shared" si="517"/>
        <v>1</v>
      </c>
    </row>
    <row r="2111" spans="1:30" x14ac:dyDescent="0.35">
      <c r="A2111" s="5">
        <v>2110</v>
      </c>
      <c r="B2111" s="3" t="s">
        <v>178</v>
      </c>
      <c r="C2111" s="11">
        <v>19</v>
      </c>
      <c r="D2111" s="8">
        <v>28</v>
      </c>
      <c r="E2111" s="11">
        <v>0</v>
      </c>
      <c r="F2111" s="11">
        <v>2</v>
      </c>
      <c r="G2111" s="11">
        <v>0</v>
      </c>
      <c r="H2111" s="8">
        <v>18001000</v>
      </c>
      <c r="I2111" s="8">
        <v>74747000</v>
      </c>
      <c r="J2111" s="8">
        <v>34792000</v>
      </c>
      <c r="K2111" s="8">
        <v>12209000</v>
      </c>
      <c r="L2111" s="8">
        <v>2746000</v>
      </c>
      <c r="M2111" s="8">
        <v>14955000</v>
      </c>
      <c r="N2111" s="8">
        <v>38159000</v>
      </c>
      <c r="O2111" s="8">
        <v>0.56020000000000003</v>
      </c>
      <c r="P2111" s="9">
        <f t="shared" si="503"/>
        <v>0.24082571875794345</v>
      </c>
      <c r="Q2111" s="9">
        <f t="shared" si="504"/>
        <v>0.46546349686275035</v>
      </c>
      <c r="R2111" s="9">
        <f t="shared" si="505"/>
        <v>0.16333765903648306</v>
      </c>
      <c r="S2111" s="9">
        <f t="shared" si="506"/>
        <v>3.673726035827525E-2</v>
      </c>
      <c r="T2111" s="9">
        <f t="shared" si="507"/>
        <v>0.20007491939475833</v>
      </c>
      <c r="U2111" s="9">
        <f t="shared" si="508"/>
        <v>0.51050878296118907</v>
      </c>
      <c r="V2111" s="9">
        <f t="shared" si="509"/>
        <v>0</v>
      </c>
      <c r="W2111" s="9">
        <f t="shared" si="510"/>
        <v>0</v>
      </c>
      <c r="X2111" s="9">
        <f t="shared" si="511"/>
        <v>1</v>
      </c>
      <c r="Y2111" s="9">
        <f t="shared" si="512"/>
        <v>0</v>
      </c>
      <c r="Z2111" s="9">
        <f t="shared" si="513"/>
        <v>0</v>
      </c>
      <c r="AA2111" s="9">
        <f t="shared" si="514"/>
        <v>1</v>
      </c>
      <c r="AB2111" s="9">
        <f t="shared" si="515"/>
        <v>0</v>
      </c>
      <c r="AC2111" s="9">
        <f t="shared" si="516"/>
        <v>0</v>
      </c>
      <c r="AD2111" s="9">
        <f t="shared" si="517"/>
        <v>0</v>
      </c>
    </row>
    <row r="2112" spans="1:30" x14ac:dyDescent="0.35">
      <c r="A2112" s="5">
        <v>2111</v>
      </c>
      <c r="B2112" s="3" t="s">
        <v>179</v>
      </c>
      <c r="C2112" s="11">
        <v>19</v>
      </c>
      <c r="D2112" s="8">
        <v>18</v>
      </c>
      <c r="E2112" s="11">
        <v>0</v>
      </c>
      <c r="F2112" s="11">
        <v>5</v>
      </c>
      <c r="G2112" s="11">
        <v>0</v>
      </c>
      <c r="H2112" s="8">
        <v>571770000</v>
      </c>
      <c r="I2112" s="8">
        <v>1242121000</v>
      </c>
      <c r="J2112" s="8">
        <v>267930000</v>
      </c>
      <c r="K2112" s="8">
        <v>164684000</v>
      </c>
      <c r="L2112" s="8">
        <v>700226000</v>
      </c>
      <c r="M2112" s="8">
        <v>864910000</v>
      </c>
      <c r="N2112" s="8">
        <v>1464331000</v>
      </c>
      <c r="O2112" s="8">
        <v>1.0565</v>
      </c>
      <c r="P2112" s="9">
        <f t="shared" si="503"/>
        <v>0.46031747309642135</v>
      </c>
      <c r="Q2112" s="9">
        <f t="shared" si="504"/>
        <v>0.21570362307697882</v>
      </c>
      <c r="R2112" s="9">
        <f t="shared" si="505"/>
        <v>0.13258289651330266</v>
      </c>
      <c r="S2112" s="9">
        <f t="shared" si="506"/>
        <v>0.56373412896167119</v>
      </c>
      <c r="T2112" s="9">
        <f t="shared" si="507"/>
        <v>0.69631702547497387</v>
      </c>
      <c r="U2112" s="9">
        <f t="shared" si="508"/>
        <v>1.178895614839456</v>
      </c>
      <c r="V2112" s="9">
        <f t="shared" si="509"/>
        <v>0</v>
      </c>
      <c r="W2112" s="9">
        <f t="shared" si="510"/>
        <v>0</v>
      </c>
      <c r="X2112" s="9">
        <f t="shared" si="511"/>
        <v>1</v>
      </c>
      <c r="Y2112" s="9">
        <f t="shared" si="512"/>
        <v>0</v>
      </c>
      <c r="Z2112" s="9">
        <f t="shared" si="513"/>
        <v>0</v>
      </c>
      <c r="AA2112" s="9">
        <f t="shared" si="514"/>
        <v>0</v>
      </c>
      <c r="AB2112" s="9">
        <f t="shared" si="515"/>
        <v>0</v>
      </c>
      <c r="AC2112" s="9">
        <f t="shared" si="516"/>
        <v>0</v>
      </c>
      <c r="AD2112" s="9">
        <f t="shared" si="517"/>
        <v>1</v>
      </c>
    </row>
    <row r="2113" spans="1:30" ht="43.5" x14ac:dyDescent="0.35">
      <c r="A2113" s="5">
        <v>2112</v>
      </c>
      <c r="B2113" s="3" t="s">
        <v>1371</v>
      </c>
      <c r="C2113" s="11">
        <v>19</v>
      </c>
      <c r="D2113" s="8">
        <v>5.5</v>
      </c>
      <c r="E2113" s="11">
        <v>0</v>
      </c>
      <c r="F2113" s="11">
        <v>5</v>
      </c>
      <c r="G2113" s="11">
        <v>0</v>
      </c>
      <c r="H2113" s="8">
        <v>90970000</v>
      </c>
      <c r="I2113" s="8">
        <v>136713000</v>
      </c>
      <c r="J2113" s="8">
        <v>495000</v>
      </c>
      <c r="K2113" s="8">
        <v>18831000</v>
      </c>
      <c r="L2113" s="8">
        <v>36461000</v>
      </c>
      <c r="M2113" s="8">
        <v>55292000</v>
      </c>
      <c r="N2113" s="8">
        <v>23358000</v>
      </c>
      <c r="O2113" s="8">
        <v>0.1668</v>
      </c>
      <c r="P2113" s="9">
        <f t="shared" si="503"/>
        <v>0.66540855661129517</v>
      </c>
      <c r="Q2113" s="9">
        <f t="shared" si="504"/>
        <v>3.6207237058655723E-3</v>
      </c>
      <c r="R2113" s="9">
        <f t="shared" si="505"/>
        <v>0.1377411072831406</v>
      </c>
      <c r="S2113" s="9">
        <f t="shared" si="506"/>
        <v>0.26669738795871645</v>
      </c>
      <c r="T2113" s="9">
        <f t="shared" si="507"/>
        <v>0.40443849524185704</v>
      </c>
      <c r="U2113" s="9">
        <f t="shared" si="508"/>
        <v>0.17085427135678391</v>
      </c>
      <c r="V2113" s="9">
        <f t="shared" si="509"/>
        <v>0</v>
      </c>
      <c r="W2113" s="9">
        <f t="shared" si="510"/>
        <v>0</v>
      </c>
      <c r="X2113" s="9">
        <f t="shared" si="511"/>
        <v>1</v>
      </c>
      <c r="Y2113" s="9">
        <f t="shared" si="512"/>
        <v>0</v>
      </c>
      <c r="Z2113" s="9">
        <f t="shared" si="513"/>
        <v>0</v>
      </c>
      <c r="AA2113" s="9">
        <f t="shared" si="514"/>
        <v>0</v>
      </c>
      <c r="AB2113" s="9">
        <f t="shared" si="515"/>
        <v>0</v>
      </c>
      <c r="AC2113" s="9">
        <f t="shared" si="516"/>
        <v>0</v>
      </c>
      <c r="AD2113" s="9">
        <f t="shared" si="517"/>
        <v>1</v>
      </c>
    </row>
    <row r="2114" spans="1:30" x14ac:dyDescent="0.35">
      <c r="A2114" s="5">
        <v>2113</v>
      </c>
      <c r="B2114" s="3" t="s">
        <v>180</v>
      </c>
      <c r="C2114" s="11">
        <v>19</v>
      </c>
      <c r="D2114" s="8">
        <v>28</v>
      </c>
      <c r="E2114" s="11">
        <v>0</v>
      </c>
      <c r="F2114" s="11">
        <v>3</v>
      </c>
      <c r="G2114" s="11">
        <v>0</v>
      </c>
      <c r="H2114" s="8">
        <v>3447000</v>
      </c>
      <c r="I2114" s="8">
        <v>5358000</v>
      </c>
      <c r="J2114" s="8"/>
      <c r="K2114" s="8">
        <v>16000</v>
      </c>
      <c r="L2114" s="8">
        <v>829000</v>
      </c>
      <c r="M2114" s="8">
        <v>845000</v>
      </c>
      <c r="N2114" s="8">
        <v>9444000</v>
      </c>
      <c r="O2114" s="8">
        <v>1.5878000000000001</v>
      </c>
      <c r="P2114" s="9">
        <f t="shared" si="503"/>
        <v>0.64333706606942886</v>
      </c>
      <c r="Q2114" s="9">
        <f t="shared" si="504"/>
        <v>0</v>
      </c>
      <c r="R2114" s="9">
        <f t="shared" si="505"/>
        <v>2.9861888764464353E-3</v>
      </c>
      <c r="S2114" s="9">
        <f t="shared" si="506"/>
        <v>0.15472191116088094</v>
      </c>
      <c r="T2114" s="9">
        <f t="shared" si="507"/>
        <v>0.15770810003732735</v>
      </c>
      <c r="U2114" s="9">
        <f t="shared" si="508"/>
        <v>1.7625979843225084</v>
      </c>
      <c r="V2114" s="9">
        <f t="shared" si="509"/>
        <v>0</v>
      </c>
      <c r="W2114" s="9">
        <f t="shared" si="510"/>
        <v>0</v>
      </c>
      <c r="X2114" s="9">
        <f t="shared" si="511"/>
        <v>1</v>
      </c>
      <c r="Y2114" s="9">
        <f t="shared" si="512"/>
        <v>0</v>
      </c>
      <c r="Z2114" s="9">
        <f t="shared" si="513"/>
        <v>0</v>
      </c>
      <c r="AA2114" s="9">
        <f t="shared" si="514"/>
        <v>0</v>
      </c>
      <c r="AB2114" s="9">
        <f t="shared" si="515"/>
        <v>1</v>
      </c>
      <c r="AC2114" s="9">
        <f t="shared" si="516"/>
        <v>0</v>
      </c>
      <c r="AD2114" s="9">
        <f t="shared" si="517"/>
        <v>0</v>
      </c>
    </row>
    <row r="2115" spans="1:30" x14ac:dyDescent="0.35">
      <c r="A2115" s="5">
        <v>2114</v>
      </c>
      <c r="B2115" s="3" t="s">
        <v>181</v>
      </c>
      <c r="C2115" s="11">
        <v>19</v>
      </c>
      <c r="D2115" s="8">
        <v>18.5</v>
      </c>
      <c r="E2115" s="11">
        <v>0</v>
      </c>
      <c r="F2115" s="11">
        <v>5</v>
      </c>
      <c r="G2115" s="11">
        <v>0</v>
      </c>
      <c r="H2115" s="8">
        <v>42670000</v>
      </c>
      <c r="I2115" s="8">
        <v>81447000</v>
      </c>
      <c r="J2115" s="8">
        <v>57371000</v>
      </c>
      <c r="K2115" s="8">
        <v>17564000</v>
      </c>
      <c r="L2115" s="8">
        <v>6502000</v>
      </c>
      <c r="M2115" s="8">
        <v>24066000</v>
      </c>
      <c r="N2115" s="8">
        <v>49940000</v>
      </c>
      <c r="O2115" s="8">
        <v>0.67110000000000003</v>
      </c>
      <c r="P2115" s="9">
        <f t="shared" ref="P2115:P2176" si="518">H2115/$I2115</f>
        <v>0.52389897724900858</v>
      </c>
      <c r="Q2115" s="9">
        <f t="shared" ref="Q2115:Q2176" si="519">J2115/$I2115</f>
        <v>0.70439672425012589</v>
      </c>
      <c r="R2115" s="9">
        <f t="shared" ref="R2115:R2176" si="520">K2115/$I2115</f>
        <v>0.21564944074060433</v>
      </c>
      <c r="S2115" s="9">
        <f t="shared" ref="S2115:S2176" si="521">L2115/$I2115</f>
        <v>7.9831055778604484E-2</v>
      </c>
      <c r="T2115" s="9">
        <f t="shared" ref="T2115:T2176" si="522">M2115/$I2115</f>
        <v>0.29548049651920882</v>
      </c>
      <c r="U2115" s="9">
        <f t="shared" ref="U2115:U2176" si="523">N2115/$I2115</f>
        <v>0.6131594779427112</v>
      </c>
      <c r="V2115" s="9">
        <f t="shared" si="509"/>
        <v>0</v>
      </c>
      <c r="W2115" s="9">
        <f t="shared" si="510"/>
        <v>0</v>
      </c>
      <c r="X2115" s="9">
        <f t="shared" si="511"/>
        <v>1</v>
      </c>
      <c r="Y2115" s="9">
        <f t="shared" si="512"/>
        <v>0</v>
      </c>
      <c r="Z2115" s="9">
        <f t="shared" si="513"/>
        <v>0</v>
      </c>
      <c r="AA2115" s="9">
        <f t="shared" si="514"/>
        <v>0</v>
      </c>
      <c r="AB2115" s="9">
        <f t="shared" si="515"/>
        <v>0</v>
      </c>
      <c r="AC2115" s="9">
        <f t="shared" si="516"/>
        <v>0</v>
      </c>
      <c r="AD2115" s="9">
        <f t="shared" si="517"/>
        <v>1</v>
      </c>
    </row>
    <row r="2116" spans="1:30" x14ac:dyDescent="0.35">
      <c r="A2116" s="5">
        <v>2115</v>
      </c>
      <c r="B2116" s="3" t="s">
        <v>1372</v>
      </c>
      <c r="C2116" s="11">
        <v>19</v>
      </c>
      <c r="D2116" s="8">
        <v>1</v>
      </c>
      <c r="E2116" s="11">
        <v>0</v>
      </c>
      <c r="F2116" s="11">
        <v>5</v>
      </c>
      <c r="G2116" s="11">
        <v>0</v>
      </c>
      <c r="H2116" s="8">
        <v>20000</v>
      </c>
      <c r="I2116" s="8">
        <v>20000</v>
      </c>
      <c r="J2116" s="8">
        <v>-5000</v>
      </c>
      <c r="K2116" s="8">
        <v>15000</v>
      </c>
      <c r="L2116" s="8"/>
      <c r="M2116" s="8">
        <v>15000</v>
      </c>
      <c r="N2116" s="8"/>
      <c r="O2116" s="8"/>
      <c r="P2116" s="9">
        <f t="shared" si="518"/>
        <v>1</v>
      </c>
      <c r="Q2116" s="9">
        <f t="shared" si="519"/>
        <v>-0.25</v>
      </c>
      <c r="R2116" s="9">
        <f t="shared" si="520"/>
        <v>0.75</v>
      </c>
      <c r="S2116" s="9">
        <f t="shared" si="521"/>
        <v>0</v>
      </c>
      <c r="T2116" s="9">
        <f t="shared" si="522"/>
        <v>0.75</v>
      </c>
      <c r="U2116" s="9">
        <f t="shared" si="523"/>
        <v>0</v>
      </c>
      <c r="V2116" s="9">
        <f t="shared" si="509"/>
        <v>0</v>
      </c>
      <c r="W2116" s="9">
        <f t="shared" si="510"/>
        <v>0</v>
      </c>
      <c r="X2116" s="9">
        <f t="shared" si="511"/>
        <v>1</v>
      </c>
      <c r="Y2116" s="9">
        <f t="shared" si="512"/>
        <v>0</v>
      </c>
      <c r="Z2116" s="9">
        <f t="shared" si="513"/>
        <v>0</v>
      </c>
      <c r="AA2116" s="9">
        <f t="shared" si="514"/>
        <v>0</v>
      </c>
      <c r="AB2116" s="9">
        <f t="shared" si="515"/>
        <v>0</v>
      </c>
      <c r="AC2116" s="9">
        <f t="shared" si="516"/>
        <v>0</v>
      </c>
      <c r="AD2116" s="9">
        <f t="shared" si="517"/>
        <v>1</v>
      </c>
    </row>
    <row r="2117" spans="1:30" x14ac:dyDescent="0.35">
      <c r="A2117" s="5">
        <v>2116</v>
      </c>
      <c r="B2117" s="3" t="s">
        <v>1373</v>
      </c>
      <c r="C2117" s="11">
        <v>19</v>
      </c>
      <c r="D2117" s="8">
        <v>26.5</v>
      </c>
      <c r="E2117" s="11">
        <v>0</v>
      </c>
      <c r="F2117" s="11">
        <v>2</v>
      </c>
      <c r="G2117" s="11">
        <v>0</v>
      </c>
      <c r="H2117" s="8">
        <v>17786000</v>
      </c>
      <c r="I2117" s="8">
        <v>37223000</v>
      </c>
      <c r="J2117" s="8">
        <v>31573000</v>
      </c>
      <c r="K2117" s="8">
        <v>4654000</v>
      </c>
      <c r="L2117" s="8">
        <v>121000</v>
      </c>
      <c r="M2117" s="8">
        <v>4775000</v>
      </c>
      <c r="N2117" s="8">
        <v>14988000</v>
      </c>
      <c r="O2117" s="8">
        <v>0.3931</v>
      </c>
      <c r="P2117" s="9">
        <f t="shared" si="518"/>
        <v>0.47782285146280523</v>
      </c>
      <c r="Q2117" s="9">
        <f t="shared" si="519"/>
        <v>0.84821212691078096</v>
      </c>
      <c r="R2117" s="9">
        <f t="shared" si="520"/>
        <v>0.12503022324906643</v>
      </c>
      <c r="S2117" s="9">
        <f t="shared" si="521"/>
        <v>3.2506783440346024E-3</v>
      </c>
      <c r="T2117" s="9">
        <f t="shared" si="522"/>
        <v>0.12828090159310104</v>
      </c>
      <c r="U2117" s="9">
        <f t="shared" si="523"/>
        <v>0.40265427289579026</v>
      </c>
      <c r="V2117" s="9">
        <f t="shared" si="509"/>
        <v>0</v>
      </c>
      <c r="W2117" s="9">
        <f t="shared" si="510"/>
        <v>0</v>
      </c>
      <c r="X2117" s="9">
        <f t="shared" si="511"/>
        <v>1</v>
      </c>
      <c r="Y2117" s="9">
        <f t="shared" si="512"/>
        <v>0</v>
      </c>
      <c r="Z2117" s="9">
        <f t="shared" si="513"/>
        <v>0</v>
      </c>
      <c r="AA2117" s="9">
        <f t="shared" si="514"/>
        <v>1</v>
      </c>
      <c r="AB2117" s="9">
        <f t="shared" si="515"/>
        <v>0</v>
      </c>
      <c r="AC2117" s="9">
        <f t="shared" si="516"/>
        <v>0</v>
      </c>
      <c r="AD2117" s="9">
        <f t="shared" si="517"/>
        <v>0</v>
      </c>
    </row>
    <row r="2118" spans="1:30" x14ac:dyDescent="0.35">
      <c r="A2118" s="5">
        <v>2117</v>
      </c>
      <c r="B2118" s="3" t="s">
        <v>1374</v>
      </c>
      <c r="C2118" s="11">
        <v>19</v>
      </c>
      <c r="D2118" s="8">
        <v>14</v>
      </c>
      <c r="E2118" s="11">
        <v>0</v>
      </c>
      <c r="F2118" s="11">
        <v>5</v>
      </c>
      <c r="G2118" s="11">
        <v>0</v>
      </c>
      <c r="H2118" s="8">
        <v>3634000</v>
      </c>
      <c r="I2118" s="8">
        <v>4113000</v>
      </c>
      <c r="J2118" s="8">
        <v>-8878000</v>
      </c>
      <c r="K2118" s="8">
        <v>11190000</v>
      </c>
      <c r="L2118" s="8">
        <v>1791000</v>
      </c>
      <c r="M2118" s="8">
        <v>12981000</v>
      </c>
      <c r="N2118" s="8">
        <v>29432000</v>
      </c>
      <c r="O2118" s="8">
        <v>8.8331</v>
      </c>
      <c r="P2118" s="9">
        <f t="shared" si="518"/>
        <v>0.88353999513736936</v>
      </c>
      <c r="Q2118" s="9">
        <f t="shared" si="519"/>
        <v>-2.1585217602723072</v>
      </c>
      <c r="R2118" s="9">
        <f t="shared" si="520"/>
        <v>2.7206418672501824</v>
      </c>
      <c r="S2118" s="9">
        <f t="shared" si="521"/>
        <v>0.43544857768052514</v>
      </c>
      <c r="T2118" s="9">
        <f t="shared" si="522"/>
        <v>3.1560904449307077</v>
      </c>
      <c r="U2118" s="9">
        <f t="shared" si="523"/>
        <v>7.1558473133965474</v>
      </c>
      <c r="V2118" s="9">
        <f t="shared" si="509"/>
        <v>0</v>
      </c>
      <c r="W2118" s="9">
        <f t="shared" si="510"/>
        <v>0</v>
      </c>
      <c r="X2118" s="9">
        <f t="shared" si="511"/>
        <v>1</v>
      </c>
      <c r="Y2118" s="9">
        <f t="shared" si="512"/>
        <v>0</v>
      </c>
      <c r="Z2118" s="9">
        <f t="shared" si="513"/>
        <v>0</v>
      </c>
      <c r="AA2118" s="9">
        <f t="shared" si="514"/>
        <v>0</v>
      </c>
      <c r="AB2118" s="9">
        <f t="shared" si="515"/>
        <v>0</v>
      </c>
      <c r="AC2118" s="9">
        <f t="shared" si="516"/>
        <v>0</v>
      </c>
      <c r="AD2118" s="9">
        <f t="shared" si="517"/>
        <v>1</v>
      </c>
    </row>
    <row r="2119" spans="1:30" ht="29" x14ac:dyDescent="0.35">
      <c r="A2119" s="5">
        <v>2118</v>
      </c>
      <c r="B2119" s="3" t="s">
        <v>1375</v>
      </c>
      <c r="C2119" s="11">
        <v>19</v>
      </c>
      <c r="D2119" s="8">
        <v>3.5</v>
      </c>
      <c r="E2119" s="11">
        <v>0</v>
      </c>
      <c r="F2119" s="11">
        <v>5</v>
      </c>
      <c r="G2119" s="11">
        <v>0</v>
      </c>
      <c r="H2119" s="8">
        <v>3256000</v>
      </c>
      <c r="I2119" s="8">
        <v>3256000</v>
      </c>
      <c r="J2119" s="8">
        <v>751000</v>
      </c>
      <c r="K2119" s="8">
        <v>2050000</v>
      </c>
      <c r="L2119" s="8">
        <v>440000</v>
      </c>
      <c r="M2119" s="8">
        <v>2490000</v>
      </c>
      <c r="N2119" s="8">
        <v>9831000</v>
      </c>
      <c r="O2119" s="8">
        <v>3.4434</v>
      </c>
      <c r="P2119" s="9">
        <f t="shared" si="518"/>
        <v>1</v>
      </c>
      <c r="Q2119" s="9">
        <f t="shared" si="519"/>
        <v>0.23065110565110566</v>
      </c>
      <c r="R2119" s="9">
        <f t="shared" si="520"/>
        <v>0.62960687960687955</v>
      </c>
      <c r="S2119" s="9">
        <f t="shared" si="521"/>
        <v>0.13513513513513514</v>
      </c>
      <c r="T2119" s="9">
        <f t="shared" si="522"/>
        <v>0.76474201474201475</v>
      </c>
      <c r="U2119" s="9">
        <f t="shared" si="523"/>
        <v>3.0193488943488944</v>
      </c>
      <c r="V2119" s="9">
        <f t="shared" si="509"/>
        <v>0</v>
      </c>
      <c r="W2119" s="9">
        <f t="shared" si="510"/>
        <v>0</v>
      </c>
      <c r="X2119" s="9">
        <f t="shared" si="511"/>
        <v>1</v>
      </c>
      <c r="Y2119" s="9">
        <f t="shared" si="512"/>
        <v>0</v>
      </c>
      <c r="Z2119" s="9">
        <f t="shared" si="513"/>
        <v>0</v>
      </c>
      <c r="AA2119" s="9">
        <f t="shared" si="514"/>
        <v>0</v>
      </c>
      <c r="AB2119" s="9">
        <f t="shared" si="515"/>
        <v>0</v>
      </c>
      <c r="AC2119" s="9">
        <f t="shared" si="516"/>
        <v>0</v>
      </c>
      <c r="AD2119" s="9">
        <f t="shared" si="517"/>
        <v>1</v>
      </c>
    </row>
    <row r="2120" spans="1:30" x14ac:dyDescent="0.35">
      <c r="A2120" s="5">
        <v>2119</v>
      </c>
      <c r="B2120" s="3" t="s">
        <v>182</v>
      </c>
      <c r="C2120" s="11">
        <v>19</v>
      </c>
      <c r="D2120" s="8">
        <v>14.5</v>
      </c>
      <c r="E2120" s="11">
        <v>0</v>
      </c>
      <c r="F2120" s="11">
        <v>5</v>
      </c>
      <c r="G2120" s="11">
        <v>0</v>
      </c>
      <c r="H2120" s="8">
        <v>3920000</v>
      </c>
      <c r="I2120" s="8">
        <v>3920000</v>
      </c>
      <c r="J2120" s="8">
        <v>2353000</v>
      </c>
      <c r="K2120" s="8">
        <v>1000000</v>
      </c>
      <c r="L2120" s="8">
        <v>367000</v>
      </c>
      <c r="M2120" s="8">
        <v>1367000</v>
      </c>
      <c r="N2120" s="8">
        <v>18409000</v>
      </c>
      <c r="O2120" s="8">
        <v>5.1501000000000001</v>
      </c>
      <c r="P2120" s="9">
        <f t="shared" si="518"/>
        <v>1</v>
      </c>
      <c r="Q2120" s="9">
        <f t="shared" si="519"/>
        <v>0.60025510204081634</v>
      </c>
      <c r="R2120" s="9">
        <f t="shared" si="520"/>
        <v>0.25510204081632654</v>
      </c>
      <c r="S2120" s="9">
        <f t="shared" si="521"/>
        <v>9.3622448979591835E-2</v>
      </c>
      <c r="T2120" s="9">
        <f t="shared" si="522"/>
        <v>0.34872448979591836</v>
      </c>
      <c r="U2120" s="9">
        <f t="shared" si="523"/>
        <v>4.6961734693877553</v>
      </c>
      <c r="V2120" s="9">
        <f t="shared" si="509"/>
        <v>0</v>
      </c>
      <c r="W2120" s="9">
        <f t="shared" si="510"/>
        <v>0</v>
      </c>
      <c r="X2120" s="9">
        <f t="shared" si="511"/>
        <v>1</v>
      </c>
      <c r="Y2120" s="9">
        <f t="shared" si="512"/>
        <v>0</v>
      </c>
      <c r="Z2120" s="9">
        <f t="shared" si="513"/>
        <v>0</v>
      </c>
      <c r="AA2120" s="9">
        <f t="shared" si="514"/>
        <v>0</v>
      </c>
      <c r="AB2120" s="9">
        <f t="shared" si="515"/>
        <v>0</v>
      </c>
      <c r="AC2120" s="9">
        <f t="shared" si="516"/>
        <v>0</v>
      </c>
      <c r="AD2120" s="9">
        <f t="shared" si="517"/>
        <v>1</v>
      </c>
    </row>
    <row r="2121" spans="1:30" x14ac:dyDescent="0.35">
      <c r="A2121" s="5">
        <v>2120</v>
      </c>
      <c r="B2121" s="3" t="s">
        <v>183</v>
      </c>
      <c r="C2121" s="11">
        <v>19</v>
      </c>
      <c r="D2121" s="8">
        <v>5.5</v>
      </c>
      <c r="E2121" s="11">
        <v>0</v>
      </c>
      <c r="F2121" s="11">
        <v>5</v>
      </c>
      <c r="G2121" s="11">
        <v>0</v>
      </c>
      <c r="H2121" s="8">
        <v>33832000</v>
      </c>
      <c r="I2121" s="8">
        <v>108504000</v>
      </c>
      <c r="J2121" s="8">
        <v>29799000</v>
      </c>
      <c r="K2121" s="8">
        <v>22924000</v>
      </c>
      <c r="L2121" s="8">
        <v>55771000</v>
      </c>
      <c r="M2121" s="8">
        <v>78695000</v>
      </c>
      <c r="N2121" s="8">
        <v>163085000</v>
      </c>
      <c r="O2121" s="8">
        <v>1.4147000000000001</v>
      </c>
      <c r="P2121" s="9">
        <f t="shared" si="518"/>
        <v>0.31180417311804171</v>
      </c>
      <c r="Q2121" s="9">
        <f t="shared" si="519"/>
        <v>0.27463503649635035</v>
      </c>
      <c r="R2121" s="9">
        <f t="shared" si="520"/>
        <v>0.21127331711273317</v>
      </c>
      <c r="S2121" s="9">
        <f t="shared" si="521"/>
        <v>0.51399948388999483</v>
      </c>
      <c r="T2121" s="9">
        <f t="shared" si="522"/>
        <v>0.72527280100272806</v>
      </c>
      <c r="U2121" s="9">
        <f t="shared" si="523"/>
        <v>1.5030321462803216</v>
      </c>
      <c r="V2121" s="9">
        <f t="shared" si="509"/>
        <v>0</v>
      </c>
      <c r="W2121" s="9">
        <f t="shared" si="510"/>
        <v>0</v>
      </c>
      <c r="X2121" s="9">
        <f t="shared" si="511"/>
        <v>1</v>
      </c>
      <c r="Y2121" s="9">
        <f t="shared" si="512"/>
        <v>0</v>
      </c>
      <c r="Z2121" s="9">
        <f t="shared" si="513"/>
        <v>0</v>
      </c>
      <c r="AA2121" s="9">
        <f t="shared" si="514"/>
        <v>0</v>
      </c>
      <c r="AB2121" s="9">
        <f t="shared" si="515"/>
        <v>0</v>
      </c>
      <c r="AC2121" s="9">
        <f t="shared" si="516"/>
        <v>0</v>
      </c>
      <c r="AD2121" s="9">
        <f t="shared" si="517"/>
        <v>1</v>
      </c>
    </row>
    <row r="2122" spans="1:30" x14ac:dyDescent="0.35">
      <c r="A2122" s="5">
        <v>2121</v>
      </c>
      <c r="B2122" s="3" t="s">
        <v>1376</v>
      </c>
      <c r="C2122" s="11">
        <v>19</v>
      </c>
      <c r="D2122" s="8">
        <v>10</v>
      </c>
      <c r="E2122" s="11">
        <v>0</v>
      </c>
      <c r="F2122" s="11">
        <v>5</v>
      </c>
      <c r="G2122" s="11">
        <v>0</v>
      </c>
      <c r="H2122" s="8">
        <v>90376000</v>
      </c>
      <c r="I2122" s="8">
        <v>318225000</v>
      </c>
      <c r="J2122" s="8">
        <v>-37871000</v>
      </c>
      <c r="K2122" s="8">
        <v>275090000</v>
      </c>
      <c r="L2122" s="8">
        <v>80994000</v>
      </c>
      <c r="M2122" s="8">
        <v>356084000</v>
      </c>
      <c r="N2122" s="8">
        <v>122618000</v>
      </c>
      <c r="O2122" s="8">
        <v>0.39939999999999998</v>
      </c>
      <c r="P2122" s="9">
        <f t="shared" si="518"/>
        <v>0.28400031424306699</v>
      </c>
      <c r="Q2122" s="9">
        <f t="shared" si="519"/>
        <v>-0.11900699190824103</v>
      </c>
      <c r="R2122" s="9">
        <f t="shared" si="520"/>
        <v>0.86445125304422976</v>
      </c>
      <c r="S2122" s="9">
        <f t="shared" si="521"/>
        <v>0.25451802969596982</v>
      </c>
      <c r="T2122" s="9">
        <f t="shared" si="522"/>
        <v>1.1189692827401996</v>
      </c>
      <c r="U2122" s="9">
        <f t="shared" si="523"/>
        <v>0.38531856390918373</v>
      </c>
      <c r="V2122" s="9">
        <f t="shared" si="509"/>
        <v>0</v>
      </c>
      <c r="W2122" s="9">
        <f t="shared" si="510"/>
        <v>0</v>
      </c>
      <c r="X2122" s="9">
        <f t="shared" si="511"/>
        <v>1</v>
      </c>
      <c r="Y2122" s="9">
        <f t="shared" si="512"/>
        <v>0</v>
      </c>
      <c r="Z2122" s="9">
        <f t="shared" si="513"/>
        <v>0</v>
      </c>
      <c r="AA2122" s="9">
        <f t="shared" si="514"/>
        <v>0</v>
      </c>
      <c r="AB2122" s="9">
        <f t="shared" si="515"/>
        <v>0</v>
      </c>
      <c r="AC2122" s="9">
        <f t="shared" si="516"/>
        <v>0</v>
      </c>
      <c r="AD2122" s="9">
        <f t="shared" si="517"/>
        <v>1</v>
      </c>
    </row>
    <row r="2123" spans="1:30" x14ac:dyDescent="0.35">
      <c r="A2123" s="5">
        <v>2122</v>
      </c>
      <c r="B2123" s="3" t="s">
        <v>184</v>
      </c>
      <c r="C2123" s="11">
        <v>19</v>
      </c>
      <c r="D2123" s="8">
        <v>17</v>
      </c>
      <c r="E2123" s="11">
        <v>0</v>
      </c>
      <c r="F2123" s="11">
        <v>5</v>
      </c>
      <c r="G2123" s="11">
        <v>0</v>
      </c>
      <c r="H2123" s="8">
        <v>15295000</v>
      </c>
      <c r="I2123" s="8">
        <v>15295000</v>
      </c>
      <c r="J2123" s="8">
        <v>8808000</v>
      </c>
      <c r="K2123" s="8">
        <v>582000</v>
      </c>
      <c r="L2123" s="8">
        <v>5895000</v>
      </c>
      <c r="M2123" s="8">
        <v>6477000</v>
      </c>
      <c r="N2123" s="8">
        <v>35250000</v>
      </c>
      <c r="O2123" s="8">
        <v>2.3900999999999999</v>
      </c>
      <c r="P2123" s="9">
        <f t="shared" si="518"/>
        <v>1</v>
      </c>
      <c r="Q2123" s="9">
        <f t="shared" si="519"/>
        <v>0.5758744687806473</v>
      </c>
      <c r="R2123" s="9">
        <f t="shared" si="520"/>
        <v>3.8051650866296173E-2</v>
      </c>
      <c r="S2123" s="9">
        <f t="shared" si="521"/>
        <v>0.38542007191892774</v>
      </c>
      <c r="T2123" s="9">
        <f t="shared" si="522"/>
        <v>0.42347172278522394</v>
      </c>
      <c r="U2123" s="9">
        <f t="shared" si="523"/>
        <v>2.3046747303040207</v>
      </c>
      <c r="V2123" s="9">
        <f t="shared" si="509"/>
        <v>0</v>
      </c>
      <c r="W2123" s="9">
        <f t="shared" si="510"/>
        <v>0</v>
      </c>
      <c r="X2123" s="9">
        <f t="shared" si="511"/>
        <v>1</v>
      </c>
      <c r="Y2123" s="9">
        <f t="shared" si="512"/>
        <v>0</v>
      </c>
      <c r="Z2123" s="9">
        <f t="shared" si="513"/>
        <v>0</v>
      </c>
      <c r="AA2123" s="9">
        <f t="shared" si="514"/>
        <v>0</v>
      </c>
      <c r="AB2123" s="9">
        <f t="shared" si="515"/>
        <v>0</v>
      </c>
      <c r="AC2123" s="9">
        <f t="shared" si="516"/>
        <v>0</v>
      </c>
      <c r="AD2123" s="9">
        <f t="shared" si="517"/>
        <v>1</v>
      </c>
    </row>
    <row r="2124" spans="1:30" x14ac:dyDescent="0.35">
      <c r="A2124" s="5">
        <v>2123</v>
      </c>
      <c r="B2124" s="3" t="s">
        <v>185</v>
      </c>
      <c r="C2124" s="11">
        <v>19</v>
      </c>
      <c r="D2124" s="8">
        <v>28.5</v>
      </c>
      <c r="E2124" s="11">
        <v>0</v>
      </c>
      <c r="F2124" s="11">
        <v>5</v>
      </c>
      <c r="G2124" s="11">
        <v>0</v>
      </c>
      <c r="H2124" s="8">
        <v>11607000</v>
      </c>
      <c r="I2124" s="8">
        <v>29872000</v>
      </c>
      <c r="J2124" s="8">
        <v>21560000</v>
      </c>
      <c r="K2124" s="8">
        <v>2286000</v>
      </c>
      <c r="L2124" s="8">
        <v>2801000</v>
      </c>
      <c r="M2124" s="8">
        <v>5087000</v>
      </c>
      <c r="N2124" s="8">
        <v>18143000</v>
      </c>
      <c r="O2124" s="8">
        <v>0.62260000000000004</v>
      </c>
      <c r="P2124" s="9">
        <f t="shared" si="518"/>
        <v>0.3885578468130691</v>
      </c>
      <c r="Q2124" s="9">
        <f t="shared" si="519"/>
        <v>0.72174611676486344</v>
      </c>
      <c r="R2124" s="9">
        <f t="shared" si="520"/>
        <v>7.6526513122656667E-2</v>
      </c>
      <c r="S2124" s="9">
        <f t="shared" si="521"/>
        <v>9.3766738082485271E-2</v>
      </c>
      <c r="T2124" s="9">
        <f t="shared" si="522"/>
        <v>0.17029325120514194</v>
      </c>
      <c r="U2124" s="9">
        <f t="shared" si="523"/>
        <v>0.60735806106052492</v>
      </c>
      <c r="V2124" s="9">
        <f t="shared" si="509"/>
        <v>0</v>
      </c>
      <c r="W2124" s="9">
        <f t="shared" si="510"/>
        <v>0</v>
      </c>
      <c r="X2124" s="9">
        <f t="shared" si="511"/>
        <v>1</v>
      </c>
      <c r="Y2124" s="9">
        <f t="shared" si="512"/>
        <v>0</v>
      </c>
      <c r="Z2124" s="9">
        <f t="shared" si="513"/>
        <v>0</v>
      </c>
      <c r="AA2124" s="9">
        <f t="shared" si="514"/>
        <v>0</v>
      </c>
      <c r="AB2124" s="9">
        <f t="shared" si="515"/>
        <v>0</v>
      </c>
      <c r="AC2124" s="9">
        <f t="shared" si="516"/>
        <v>0</v>
      </c>
      <c r="AD2124" s="9">
        <f t="shared" si="517"/>
        <v>1</v>
      </c>
    </row>
    <row r="2125" spans="1:30" x14ac:dyDescent="0.35">
      <c r="A2125" s="5">
        <v>2124</v>
      </c>
      <c r="B2125" s="3" t="s">
        <v>1377</v>
      </c>
      <c r="C2125" s="11">
        <v>19</v>
      </c>
      <c r="D2125" s="8">
        <v>3.5</v>
      </c>
      <c r="E2125" s="11">
        <v>0</v>
      </c>
      <c r="F2125" s="11">
        <v>5</v>
      </c>
      <c r="G2125" s="11">
        <v>0</v>
      </c>
      <c r="H2125" s="8">
        <v>834000</v>
      </c>
      <c r="I2125" s="8">
        <v>1064000</v>
      </c>
      <c r="J2125" s="8"/>
      <c r="K2125" s="8"/>
      <c r="L2125" s="8">
        <v>1130000</v>
      </c>
      <c r="M2125" s="8">
        <v>1130000</v>
      </c>
      <c r="N2125" s="8">
        <v>5831000</v>
      </c>
      <c r="O2125" s="8">
        <v>7.1546000000000003</v>
      </c>
      <c r="P2125" s="9">
        <f t="shared" si="518"/>
        <v>0.78383458646616544</v>
      </c>
      <c r="Q2125" s="9">
        <f t="shared" si="519"/>
        <v>0</v>
      </c>
      <c r="R2125" s="9">
        <f t="shared" si="520"/>
        <v>0</v>
      </c>
      <c r="S2125" s="9">
        <f t="shared" si="521"/>
        <v>1.0620300751879699</v>
      </c>
      <c r="T2125" s="9">
        <f t="shared" si="522"/>
        <v>1.0620300751879699</v>
      </c>
      <c r="U2125" s="9">
        <f t="shared" si="523"/>
        <v>5.4802631578947372</v>
      </c>
      <c r="V2125" s="9">
        <f t="shared" si="509"/>
        <v>0</v>
      </c>
      <c r="W2125" s="9">
        <f t="shared" si="510"/>
        <v>0</v>
      </c>
      <c r="X2125" s="9">
        <f t="shared" si="511"/>
        <v>1</v>
      </c>
      <c r="Y2125" s="9">
        <f t="shared" si="512"/>
        <v>0</v>
      </c>
      <c r="Z2125" s="9">
        <f t="shared" si="513"/>
        <v>0</v>
      </c>
      <c r="AA2125" s="9">
        <f t="shared" si="514"/>
        <v>0</v>
      </c>
      <c r="AB2125" s="9">
        <f t="shared" si="515"/>
        <v>0</v>
      </c>
      <c r="AC2125" s="9">
        <f t="shared" si="516"/>
        <v>0</v>
      </c>
      <c r="AD2125" s="9">
        <f t="shared" si="517"/>
        <v>1</v>
      </c>
    </row>
    <row r="2126" spans="1:30" x14ac:dyDescent="0.35">
      <c r="A2126" s="5">
        <v>2125</v>
      </c>
      <c r="B2126" s="3" t="s">
        <v>1378</v>
      </c>
      <c r="C2126" s="11">
        <v>19</v>
      </c>
      <c r="D2126" s="8">
        <v>19</v>
      </c>
      <c r="E2126" s="11">
        <v>0</v>
      </c>
      <c r="F2126" s="11">
        <v>5</v>
      </c>
      <c r="G2126" s="11">
        <v>0</v>
      </c>
      <c r="H2126" s="8">
        <v>5938000</v>
      </c>
      <c r="I2126" s="8">
        <v>5938000</v>
      </c>
      <c r="J2126" s="8">
        <v>206000</v>
      </c>
      <c r="K2126" s="8"/>
      <c r="L2126" s="8">
        <v>5722000</v>
      </c>
      <c r="M2126" s="8">
        <v>5722000</v>
      </c>
      <c r="N2126" s="8">
        <v>932000</v>
      </c>
      <c r="O2126" s="8">
        <v>0.16020000000000001</v>
      </c>
      <c r="P2126" s="9">
        <f t="shared" si="518"/>
        <v>1</v>
      </c>
      <c r="Q2126" s="9">
        <f t="shared" si="519"/>
        <v>3.4691815426069382E-2</v>
      </c>
      <c r="R2126" s="9">
        <f t="shared" si="520"/>
        <v>0</v>
      </c>
      <c r="S2126" s="9">
        <f t="shared" si="521"/>
        <v>0.96362411586392727</v>
      </c>
      <c r="T2126" s="9">
        <f t="shared" si="522"/>
        <v>0.96362411586392727</v>
      </c>
      <c r="U2126" s="9">
        <f t="shared" si="523"/>
        <v>0.15695520377231392</v>
      </c>
      <c r="V2126" s="9">
        <f t="shared" si="509"/>
        <v>0</v>
      </c>
      <c r="W2126" s="9">
        <f t="shared" si="510"/>
        <v>0</v>
      </c>
      <c r="X2126" s="9">
        <f t="shared" si="511"/>
        <v>1</v>
      </c>
      <c r="Y2126" s="9">
        <f t="shared" si="512"/>
        <v>0</v>
      </c>
      <c r="Z2126" s="9">
        <f t="shared" si="513"/>
        <v>0</v>
      </c>
      <c r="AA2126" s="9">
        <f t="shared" si="514"/>
        <v>0</v>
      </c>
      <c r="AB2126" s="9">
        <f t="shared" si="515"/>
        <v>0</v>
      </c>
      <c r="AC2126" s="9">
        <f t="shared" si="516"/>
        <v>0</v>
      </c>
      <c r="AD2126" s="9">
        <f t="shared" si="517"/>
        <v>1</v>
      </c>
    </row>
    <row r="2127" spans="1:30" x14ac:dyDescent="0.35">
      <c r="A2127" s="5">
        <v>2126</v>
      </c>
      <c r="B2127" s="3" t="s">
        <v>186</v>
      </c>
      <c r="C2127" s="11">
        <v>19</v>
      </c>
      <c r="D2127" s="8">
        <v>11.5</v>
      </c>
      <c r="E2127" s="11">
        <v>0</v>
      </c>
      <c r="F2127" s="11">
        <v>5</v>
      </c>
      <c r="G2127" s="11">
        <v>0</v>
      </c>
      <c r="H2127" s="8">
        <v>5843000</v>
      </c>
      <c r="I2127" s="8">
        <v>8861000</v>
      </c>
      <c r="J2127" s="8">
        <v>691000</v>
      </c>
      <c r="K2127" s="8">
        <v>3241000</v>
      </c>
      <c r="L2127" s="8">
        <v>4919000</v>
      </c>
      <c r="M2127" s="8">
        <v>8160000</v>
      </c>
      <c r="N2127" s="8">
        <v>803000</v>
      </c>
      <c r="O2127" s="8">
        <v>9.1300000000000006E-2</v>
      </c>
      <c r="P2127" s="9">
        <f t="shared" si="518"/>
        <v>0.65940638754090963</v>
      </c>
      <c r="Q2127" s="9">
        <f t="shared" si="519"/>
        <v>7.798216905541136E-2</v>
      </c>
      <c r="R2127" s="9">
        <f t="shared" si="520"/>
        <v>0.365760072226611</v>
      </c>
      <c r="S2127" s="9">
        <f t="shared" si="521"/>
        <v>0.55512921792122782</v>
      </c>
      <c r="T2127" s="9">
        <f t="shared" si="522"/>
        <v>0.92088929014783882</v>
      </c>
      <c r="U2127" s="9">
        <f t="shared" si="523"/>
        <v>9.0621825979009141E-2</v>
      </c>
      <c r="V2127" s="9">
        <f t="shared" si="509"/>
        <v>0</v>
      </c>
      <c r="W2127" s="9">
        <f t="shared" si="510"/>
        <v>0</v>
      </c>
      <c r="X2127" s="9">
        <f t="shared" si="511"/>
        <v>1</v>
      </c>
      <c r="Y2127" s="9">
        <f t="shared" si="512"/>
        <v>0</v>
      </c>
      <c r="Z2127" s="9">
        <f t="shared" si="513"/>
        <v>0</v>
      </c>
      <c r="AA2127" s="9">
        <f t="shared" si="514"/>
        <v>0</v>
      </c>
      <c r="AB2127" s="9">
        <f t="shared" si="515"/>
        <v>0</v>
      </c>
      <c r="AC2127" s="9">
        <f t="shared" si="516"/>
        <v>0</v>
      </c>
      <c r="AD2127" s="9">
        <f t="shared" si="517"/>
        <v>1</v>
      </c>
    </row>
    <row r="2128" spans="1:30" x14ac:dyDescent="0.35">
      <c r="A2128" s="5">
        <v>2127</v>
      </c>
      <c r="B2128" s="3" t="s">
        <v>187</v>
      </c>
      <c r="C2128" s="11">
        <v>19</v>
      </c>
      <c r="D2128" s="8">
        <v>7</v>
      </c>
      <c r="E2128" s="11">
        <v>0</v>
      </c>
      <c r="F2128" s="11">
        <v>5</v>
      </c>
      <c r="G2128" s="11">
        <v>0</v>
      </c>
      <c r="H2128" s="8">
        <v>5678000</v>
      </c>
      <c r="I2128" s="8">
        <v>5678000</v>
      </c>
      <c r="J2128" s="8">
        <v>4696000</v>
      </c>
      <c r="K2128" s="8"/>
      <c r="L2128" s="8">
        <v>972000</v>
      </c>
      <c r="M2128" s="8">
        <v>972000</v>
      </c>
      <c r="N2128" s="8">
        <v>19477000</v>
      </c>
      <c r="O2128" s="8">
        <v>5.9444999999999997</v>
      </c>
      <c r="P2128" s="9">
        <f t="shared" si="518"/>
        <v>1</v>
      </c>
      <c r="Q2128" s="9">
        <f t="shared" si="519"/>
        <v>0.82705177879535052</v>
      </c>
      <c r="R2128" s="9">
        <f t="shared" si="520"/>
        <v>0</v>
      </c>
      <c r="S2128" s="9">
        <f t="shared" si="521"/>
        <v>0.17118703768932722</v>
      </c>
      <c r="T2128" s="9">
        <f t="shared" si="522"/>
        <v>0.17118703768932722</v>
      </c>
      <c r="U2128" s="9">
        <f t="shared" si="523"/>
        <v>3.430257132793237</v>
      </c>
      <c r="V2128" s="9">
        <f t="shared" si="509"/>
        <v>0</v>
      </c>
      <c r="W2128" s="9">
        <f t="shared" si="510"/>
        <v>0</v>
      </c>
      <c r="X2128" s="9">
        <f t="shared" si="511"/>
        <v>1</v>
      </c>
      <c r="Y2128" s="9">
        <f t="shared" si="512"/>
        <v>0</v>
      </c>
      <c r="Z2128" s="9">
        <f t="shared" si="513"/>
        <v>0</v>
      </c>
      <c r="AA2128" s="9">
        <f t="shared" si="514"/>
        <v>0</v>
      </c>
      <c r="AB2128" s="9">
        <f t="shared" si="515"/>
        <v>0</v>
      </c>
      <c r="AC2128" s="9">
        <f t="shared" si="516"/>
        <v>0</v>
      </c>
      <c r="AD2128" s="9">
        <f t="shared" si="517"/>
        <v>1</v>
      </c>
    </row>
    <row r="2129" spans="1:30" x14ac:dyDescent="0.35">
      <c r="A2129" s="5">
        <v>2128</v>
      </c>
      <c r="B2129" s="3" t="s">
        <v>188</v>
      </c>
      <c r="C2129" s="11">
        <v>19</v>
      </c>
      <c r="D2129" s="8">
        <v>14</v>
      </c>
      <c r="E2129" s="11">
        <v>0</v>
      </c>
      <c r="F2129" s="11">
        <v>5</v>
      </c>
      <c r="G2129" s="11">
        <v>0</v>
      </c>
      <c r="H2129" s="8">
        <v>8810000</v>
      </c>
      <c r="I2129" s="8">
        <v>15501000</v>
      </c>
      <c r="J2129" s="8">
        <v>5766000</v>
      </c>
      <c r="K2129" s="8">
        <v>3029000</v>
      </c>
      <c r="L2129" s="8">
        <v>6655000</v>
      </c>
      <c r="M2129" s="8">
        <v>9684000</v>
      </c>
      <c r="N2129" s="8">
        <v>11186000</v>
      </c>
      <c r="O2129" s="8">
        <v>0.75509999999999999</v>
      </c>
      <c r="P2129" s="9">
        <f t="shared" si="518"/>
        <v>0.56835042900458033</v>
      </c>
      <c r="Q2129" s="9">
        <f t="shared" si="519"/>
        <v>0.37197600154828719</v>
      </c>
      <c r="R2129" s="9">
        <f t="shared" si="520"/>
        <v>0.19540674795174504</v>
      </c>
      <c r="S2129" s="9">
        <f t="shared" si="521"/>
        <v>0.42932714018450424</v>
      </c>
      <c r="T2129" s="9">
        <f t="shared" si="522"/>
        <v>0.6247338881362493</v>
      </c>
      <c r="U2129" s="9">
        <f t="shared" si="523"/>
        <v>0.72163086252499842</v>
      </c>
      <c r="V2129" s="9">
        <f t="shared" si="509"/>
        <v>0</v>
      </c>
      <c r="W2129" s="9">
        <f t="shared" si="510"/>
        <v>0</v>
      </c>
      <c r="X2129" s="9">
        <f t="shared" si="511"/>
        <v>1</v>
      </c>
      <c r="Y2129" s="9">
        <f t="shared" si="512"/>
        <v>0</v>
      </c>
      <c r="Z2129" s="9">
        <f t="shared" si="513"/>
        <v>0</v>
      </c>
      <c r="AA2129" s="9">
        <f t="shared" si="514"/>
        <v>0</v>
      </c>
      <c r="AB2129" s="9">
        <f t="shared" si="515"/>
        <v>0</v>
      </c>
      <c r="AC2129" s="9">
        <f t="shared" si="516"/>
        <v>0</v>
      </c>
      <c r="AD2129" s="9">
        <f t="shared" si="517"/>
        <v>1</v>
      </c>
    </row>
    <row r="2130" spans="1:30" x14ac:dyDescent="0.35">
      <c r="A2130" s="5">
        <v>2129</v>
      </c>
      <c r="B2130" s="3" t="s">
        <v>188</v>
      </c>
      <c r="C2130" s="11">
        <v>19</v>
      </c>
      <c r="D2130" s="8">
        <v>3.5</v>
      </c>
      <c r="E2130" s="11">
        <v>0</v>
      </c>
      <c r="F2130" s="11">
        <v>5</v>
      </c>
      <c r="G2130" s="11">
        <v>0</v>
      </c>
      <c r="H2130" s="8">
        <v>1508000</v>
      </c>
      <c r="I2130" s="8">
        <v>1508000</v>
      </c>
      <c r="J2130" s="8">
        <v>-365000</v>
      </c>
      <c r="K2130" s="8"/>
      <c r="L2130" s="8">
        <v>1863000</v>
      </c>
      <c r="M2130" s="8">
        <v>1863000</v>
      </c>
      <c r="N2130" s="8"/>
      <c r="O2130" s="8"/>
      <c r="P2130" s="9">
        <f t="shared" si="518"/>
        <v>1</v>
      </c>
      <c r="Q2130" s="9">
        <f t="shared" si="519"/>
        <v>-0.24204244031830238</v>
      </c>
      <c r="R2130" s="9">
        <f t="shared" si="520"/>
        <v>0</v>
      </c>
      <c r="S2130" s="9">
        <f t="shared" si="521"/>
        <v>1.2354111405835544</v>
      </c>
      <c r="T2130" s="9">
        <f t="shared" si="522"/>
        <v>1.2354111405835544</v>
      </c>
      <c r="U2130" s="9">
        <f t="shared" si="523"/>
        <v>0</v>
      </c>
      <c r="V2130" s="9">
        <f t="shared" si="509"/>
        <v>0</v>
      </c>
      <c r="W2130" s="9">
        <f t="shared" si="510"/>
        <v>0</v>
      </c>
      <c r="X2130" s="9">
        <f t="shared" si="511"/>
        <v>1</v>
      </c>
      <c r="Y2130" s="9">
        <f t="shared" si="512"/>
        <v>0</v>
      </c>
      <c r="Z2130" s="9">
        <f t="shared" si="513"/>
        <v>0</v>
      </c>
      <c r="AA2130" s="9">
        <f t="shared" si="514"/>
        <v>0</v>
      </c>
      <c r="AB2130" s="9">
        <f t="shared" si="515"/>
        <v>0</v>
      </c>
      <c r="AC2130" s="9">
        <f t="shared" si="516"/>
        <v>0</v>
      </c>
      <c r="AD2130" s="9">
        <f t="shared" si="517"/>
        <v>1</v>
      </c>
    </row>
    <row r="2131" spans="1:30" x14ac:dyDescent="0.35">
      <c r="A2131" s="5">
        <v>2130</v>
      </c>
      <c r="B2131" s="3" t="s">
        <v>188</v>
      </c>
      <c r="C2131" s="11">
        <v>19</v>
      </c>
      <c r="D2131" s="8">
        <v>4</v>
      </c>
      <c r="E2131" s="11">
        <v>0</v>
      </c>
      <c r="F2131" s="11">
        <v>5</v>
      </c>
      <c r="G2131" s="11">
        <v>0</v>
      </c>
      <c r="H2131" s="8">
        <v>25585000</v>
      </c>
      <c r="I2131" s="8">
        <v>40312000</v>
      </c>
      <c r="J2131" s="8">
        <v>3842000</v>
      </c>
      <c r="K2131" s="8"/>
      <c r="L2131" s="8">
        <v>36444000</v>
      </c>
      <c r="M2131" s="8">
        <v>36444000</v>
      </c>
      <c r="N2131" s="8">
        <v>33392000</v>
      </c>
      <c r="O2131" s="8">
        <v>1.1665000000000001</v>
      </c>
      <c r="P2131" s="9">
        <f t="shared" si="518"/>
        <v>0.63467453859892831</v>
      </c>
      <c r="Q2131" s="9">
        <f t="shared" si="519"/>
        <v>9.5306608454058347E-2</v>
      </c>
      <c r="R2131" s="9">
        <f t="shared" si="520"/>
        <v>0</v>
      </c>
      <c r="S2131" s="9">
        <f t="shared" si="521"/>
        <v>0.90404842230601312</v>
      </c>
      <c r="T2131" s="9">
        <f t="shared" si="522"/>
        <v>0.90404842230601312</v>
      </c>
      <c r="U2131" s="9">
        <f t="shared" si="523"/>
        <v>0.82833895614209163</v>
      </c>
      <c r="V2131" s="9">
        <f t="shared" si="509"/>
        <v>0</v>
      </c>
      <c r="W2131" s="9">
        <f t="shared" si="510"/>
        <v>0</v>
      </c>
      <c r="X2131" s="9">
        <f t="shared" si="511"/>
        <v>1</v>
      </c>
      <c r="Y2131" s="9">
        <f t="shared" si="512"/>
        <v>0</v>
      </c>
      <c r="Z2131" s="9">
        <f t="shared" si="513"/>
        <v>0</v>
      </c>
      <c r="AA2131" s="9">
        <f t="shared" si="514"/>
        <v>0</v>
      </c>
      <c r="AB2131" s="9">
        <f t="shared" si="515"/>
        <v>0</v>
      </c>
      <c r="AC2131" s="9">
        <f t="shared" si="516"/>
        <v>0</v>
      </c>
      <c r="AD2131" s="9">
        <f t="shared" si="517"/>
        <v>1</v>
      </c>
    </row>
    <row r="2132" spans="1:30" x14ac:dyDescent="0.35">
      <c r="A2132" s="5">
        <v>2131</v>
      </c>
      <c r="B2132" s="3" t="s">
        <v>188</v>
      </c>
      <c r="C2132" s="11">
        <v>19</v>
      </c>
      <c r="D2132" s="8">
        <v>8.5</v>
      </c>
      <c r="E2132" s="11">
        <v>0</v>
      </c>
      <c r="F2132" s="11">
        <v>5</v>
      </c>
      <c r="G2132" s="11">
        <v>0</v>
      </c>
      <c r="H2132" s="8">
        <v>31180000</v>
      </c>
      <c r="I2132" s="8">
        <v>62073000</v>
      </c>
      <c r="J2132" s="8">
        <v>51951000</v>
      </c>
      <c r="K2132" s="8">
        <v>9800000</v>
      </c>
      <c r="L2132" s="8">
        <v>312000</v>
      </c>
      <c r="M2132" s="8">
        <v>10112000</v>
      </c>
      <c r="N2132" s="8">
        <v>43143000</v>
      </c>
      <c r="O2132" s="8">
        <v>0.81789999999999996</v>
      </c>
      <c r="P2132" s="9">
        <f t="shared" si="518"/>
        <v>0.5023117941778229</v>
      </c>
      <c r="Q2132" s="9">
        <f t="shared" si="519"/>
        <v>0.83693393262771254</v>
      </c>
      <c r="R2132" s="9">
        <f t="shared" si="520"/>
        <v>0.15787862677814832</v>
      </c>
      <c r="S2132" s="9">
        <f t="shared" si="521"/>
        <v>5.0263399545696199E-3</v>
      </c>
      <c r="T2132" s="9">
        <f t="shared" si="522"/>
        <v>0.16290496673271793</v>
      </c>
      <c r="U2132" s="9">
        <f t="shared" si="523"/>
        <v>0.6950364892948625</v>
      </c>
      <c r="V2132" s="9">
        <f t="shared" si="509"/>
        <v>0</v>
      </c>
      <c r="W2132" s="9">
        <f t="shared" si="510"/>
        <v>0</v>
      </c>
      <c r="X2132" s="9">
        <f t="shared" si="511"/>
        <v>1</v>
      </c>
      <c r="Y2132" s="9">
        <f t="shared" si="512"/>
        <v>0</v>
      </c>
      <c r="Z2132" s="9">
        <f t="shared" si="513"/>
        <v>0</v>
      </c>
      <c r="AA2132" s="9">
        <f t="shared" si="514"/>
        <v>0</v>
      </c>
      <c r="AB2132" s="9">
        <f t="shared" si="515"/>
        <v>0</v>
      </c>
      <c r="AC2132" s="9">
        <f t="shared" si="516"/>
        <v>0</v>
      </c>
      <c r="AD2132" s="9">
        <f t="shared" si="517"/>
        <v>1</v>
      </c>
    </row>
    <row r="2133" spans="1:30" x14ac:dyDescent="0.35">
      <c r="A2133" s="5">
        <v>2132</v>
      </c>
      <c r="B2133" s="3" t="s">
        <v>1279</v>
      </c>
      <c r="C2133" s="11">
        <v>19</v>
      </c>
      <c r="D2133" s="8">
        <v>5</v>
      </c>
      <c r="E2133" s="11">
        <v>0</v>
      </c>
      <c r="F2133" s="11">
        <v>5</v>
      </c>
      <c r="G2133" s="11">
        <v>0</v>
      </c>
      <c r="H2133" s="8">
        <v>918000</v>
      </c>
      <c r="I2133" s="8">
        <v>918000</v>
      </c>
      <c r="J2133" s="8">
        <v>57000</v>
      </c>
      <c r="K2133" s="8">
        <v>3000</v>
      </c>
      <c r="L2133" s="8">
        <v>848000</v>
      </c>
      <c r="M2133" s="8">
        <v>851000</v>
      </c>
      <c r="N2133" s="8">
        <v>1655000</v>
      </c>
      <c r="O2133" s="8">
        <v>3.5668000000000002</v>
      </c>
      <c r="P2133" s="9">
        <f t="shared" si="518"/>
        <v>1</v>
      </c>
      <c r="Q2133" s="9">
        <f t="shared" si="519"/>
        <v>6.2091503267973858E-2</v>
      </c>
      <c r="R2133" s="9">
        <f t="shared" si="520"/>
        <v>3.2679738562091504E-3</v>
      </c>
      <c r="S2133" s="9">
        <f t="shared" si="521"/>
        <v>0.92374727668845313</v>
      </c>
      <c r="T2133" s="9">
        <f t="shared" si="522"/>
        <v>0.92701525054466227</v>
      </c>
      <c r="U2133" s="9">
        <f t="shared" si="523"/>
        <v>1.8028322440087146</v>
      </c>
      <c r="V2133" s="9">
        <f t="shared" si="509"/>
        <v>0</v>
      </c>
      <c r="W2133" s="9">
        <f t="shared" si="510"/>
        <v>0</v>
      </c>
      <c r="X2133" s="9">
        <f t="shared" si="511"/>
        <v>1</v>
      </c>
      <c r="Y2133" s="9">
        <f t="shared" si="512"/>
        <v>0</v>
      </c>
      <c r="Z2133" s="9">
        <f t="shared" si="513"/>
        <v>0</v>
      </c>
      <c r="AA2133" s="9">
        <f t="shared" si="514"/>
        <v>0</v>
      </c>
      <c r="AB2133" s="9">
        <f t="shared" si="515"/>
        <v>0</v>
      </c>
      <c r="AC2133" s="9">
        <f t="shared" si="516"/>
        <v>0</v>
      </c>
      <c r="AD2133" s="9">
        <f t="shared" si="517"/>
        <v>1</v>
      </c>
    </row>
    <row r="2134" spans="1:30" ht="29" x14ac:dyDescent="0.35">
      <c r="A2134" s="5">
        <v>2133</v>
      </c>
      <c r="B2134" s="3" t="s">
        <v>190</v>
      </c>
      <c r="C2134" s="11">
        <v>19</v>
      </c>
      <c r="D2134" s="8">
        <v>2.5</v>
      </c>
      <c r="E2134" s="11">
        <v>0</v>
      </c>
      <c r="F2134" s="11">
        <v>5</v>
      </c>
      <c r="G2134" s="11">
        <v>0</v>
      </c>
      <c r="H2134" s="8">
        <v>1512000</v>
      </c>
      <c r="I2134" s="8">
        <v>1512000</v>
      </c>
      <c r="J2134" s="8">
        <v>13000</v>
      </c>
      <c r="K2134" s="8">
        <v>1374000</v>
      </c>
      <c r="L2134" s="8">
        <v>25000</v>
      </c>
      <c r="M2134" s="8">
        <v>1399000</v>
      </c>
      <c r="N2134" s="8">
        <v>287000</v>
      </c>
      <c r="O2134" s="8">
        <v>0.33550000000000002</v>
      </c>
      <c r="P2134" s="9">
        <f t="shared" si="518"/>
        <v>1</v>
      </c>
      <c r="Q2134" s="9">
        <f t="shared" si="519"/>
        <v>8.5978835978835974E-3</v>
      </c>
      <c r="R2134" s="9">
        <f t="shared" si="520"/>
        <v>0.90873015873015872</v>
      </c>
      <c r="S2134" s="9">
        <f t="shared" si="521"/>
        <v>1.6534391534391533E-2</v>
      </c>
      <c r="T2134" s="9">
        <f t="shared" si="522"/>
        <v>0.92526455026455023</v>
      </c>
      <c r="U2134" s="9">
        <f t="shared" si="523"/>
        <v>0.18981481481481483</v>
      </c>
      <c r="V2134" s="9">
        <f t="shared" si="509"/>
        <v>0</v>
      </c>
      <c r="W2134" s="9">
        <f t="shared" si="510"/>
        <v>0</v>
      </c>
      <c r="X2134" s="9">
        <f t="shared" si="511"/>
        <v>1</v>
      </c>
      <c r="Y2134" s="9">
        <f t="shared" si="512"/>
        <v>0</v>
      </c>
      <c r="Z2134" s="9">
        <f t="shared" si="513"/>
        <v>0</v>
      </c>
      <c r="AA2134" s="9">
        <f t="shared" si="514"/>
        <v>0</v>
      </c>
      <c r="AB2134" s="9">
        <f t="shared" si="515"/>
        <v>0</v>
      </c>
      <c r="AC2134" s="9">
        <f t="shared" si="516"/>
        <v>0</v>
      </c>
      <c r="AD2134" s="9">
        <f t="shared" si="517"/>
        <v>1</v>
      </c>
    </row>
    <row r="2135" spans="1:30" x14ac:dyDescent="0.35">
      <c r="A2135" s="5">
        <v>2134</v>
      </c>
      <c r="B2135" s="3" t="s">
        <v>191</v>
      </c>
      <c r="C2135" s="11">
        <v>19</v>
      </c>
      <c r="D2135" s="8">
        <v>6</v>
      </c>
      <c r="E2135" s="11">
        <v>0</v>
      </c>
      <c r="F2135" s="11">
        <v>5</v>
      </c>
      <c r="G2135" s="11">
        <v>0</v>
      </c>
      <c r="H2135" s="8">
        <v>211000</v>
      </c>
      <c r="I2135" s="8">
        <v>271000</v>
      </c>
      <c r="J2135" s="8">
        <v>117000</v>
      </c>
      <c r="K2135" s="8"/>
      <c r="L2135" s="8">
        <v>144000</v>
      </c>
      <c r="M2135" s="8">
        <v>144000</v>
      </c>
      <c r="N2135" s="8">
        <v>2672000</v>
      </c>
      <c r="O2135" s="8">
        <v>12.200900000000001</v>
      </c>
      <c r="P2135" s="9">
        <f t="shared" si="518"/>
        <v>0.77859778597785978</v>
      </c>
      <c r="Q2135" s="9">
        <f t="shared" si="519"/>
        <v>0.43173431734317341</v>
      </c>
      <c r="R2135" s="9">
        <f t="shared" si="520"/>
        <v>0</v>
      </c>
      <c r="S2135" s="9">
        <f t="shared" si="521"/>
        <v>0.53136531365313655</v>
      </c>
      <c r="T2135" s="9">
        <f t="shared" si="522"/>
        <v>0.53136531365313655</v>
      </c>
      <c r="U2135" s="9">
        <f t="shared" si="523"/>
        <v>9.8597785977859775</v>
      </c>
      <c r="V2135" s="9">
        <f t="shared" si="509"/>
        <v>0</v>
      </c>
      <c r="W2135" s="9">
        <f t="shared" si="510"/>
        <v>0</v>
      </c>
      <c r="X2135" s="9">
        <f t="shared" si="511"/>
        <v>1</v>
      </c>
      <c r="Y2135" s="9">
        <f t="shared" si="512"/>
        <v>0</v>
      </c>
      <c r="Z2135" s="9">
        <f t="shared" si="513"/>
        <v>0</v>
      </c>
      <c r="AA2135" s="9">
        <f t="shared" si="514"/>
        <v>0</v>
      </c>
      <c r="AB2135" s="9">
        <f t="shared" si="515"/>
        <v>0</v>
      </c>
      <c r="AC2135" s="9">
        <f t="shared" si="516"/>
        <v>0</v>
      </c>
      <c r="AD2135" s="9">
        <f t="shared" si="517"/>
        <v>1</v>
      </c>
    </row>
    <row r="2136" spans="1:30" x14ac:dyDescent="0.35">
      <c r="A2136" s="5">
        <v>2135</v>
      </c>
      <c r="B2136" s="3" t="s">
        <v>192</v>
      </c>
      <c r="C2136" s="11">
        <v>19</v>
      </c>
      <c r="D2136" s="8">
        <v>8</v>
      </c>
      <c r="E2136" s="11">
        <v>0</v>
      </c>
      <c r="F2136" s="11">
        <v>5</v>
      </c>
      <c r="G2136" s="11">
        <v>0</v>
      </c>
      <c r="H2136" s="8">
        <v>435000</v>
      </c>
      <c r="I2136" s="8">
        <v>617000</v>
      </c>
      <c r="J2136" s="8">
        <v>412000</v>
      </c>
      <c r="K2136" s="8">
        <v>157000</v>
      </c>
      <c r="L2136" s="8">
        <v>38000</v>
      </c>
      <c r="M2136" s="8">
        <v>195000</v>
      </c>
      <c r="N2136" s="8">
        <v>2113000</v>
      </c>
      <c r="O2136" s="8">
        <v>2.266</v>
      </c>
      <c r="P2136" s="9">
        <f t="shared" si="518"/>
        <v>0.70502431118314424</v>
      </c>
      <c r="Q2136" s="9">
        <f t="shared" si="519"/>
        <v>0.66774716369529985</v>
      </c>
      <c r="R2136" s="9">
        <f t="shared" si="520"/>
        <v>0.25445705024311183</v>
      </c>
      <c r="S2136" s="9">
        <f t="shared" si="521"/>
        <v>6.1588330632090758E-2</v>
      </c>
      <c r="T2136" s="9">
        <f t="shared" si="522"/>
        <v>0.31604538087520262</v>
      </c>
      <c r="U2136" s="9">
        <f t="shared" si="523"/>
        <v>3.4246353322528362</v>
      </c>
      <c r="V2136" s="9">
        <f t="shared" si="509"/>
        <v>0</v>
      </c>
      <c r="W2136" s="9">
        <f t="shared" si="510"/>
        <v>0</v>
      </c>
      <c r="X2136" s="9">
        <f t="shared" si="511"/>
        <v>1</v>
      </c>
      <c r="Y2136" s="9">
        <f t="shared" si="512"/>
        <v>0</v>
      </c>
      <c r="Z2136" s="9">
        <f t="shared" si="513"/>
        <v>0</v>
      </c>
      <c r="AA2136" s="9">
        <f t="shared" si="514"/>
        <v>0</v>
      </c>
      <c r="AB2136" s="9">
        <f t="shared" si="515"/>
        <v>0</v>
      </c>
      <c r="AC2136" s="9">
        <f t="shared" si="516"/>
        <v>0</v>
      </c>
      <c r="AD2136" s="9">
        <f t="shared" si="517"/>
        <v>1</v>
      </c>
    </row>
    <row r="2137" spans="1:30" x14ac:dyDescent="0.35">
      <c r="A2137" s="5">
        <v>2136</v>
      </c>
      <c r="B2137" s="3" t="s">
        <v>1379</v>
      </c>
      <c r="C2137" s="11">
        <v>19</v>
      </c>
      <c r="D2137" s="8">
        <v>28</v>
      </c>
      <c r="E2137" s="11">
        <v>0</v>
      </c>
      <c r="F2137" s="11">
        <v>0</v>
      </c>
      <c r="G2137" s="11">
        <v>0</v>
      </c>
      <c r="H2137" s="8">
        <v>80007000</v>
      </c>
      <c r="I2137" s="8">
        <v>213716000</v>
      </c>
      <c r="J2137" s="8">
        <v>148911000</v>
      </c>
      <c r="K2137" s="8">
        <v>10258000</v>
      </c>
      <c r="L2137" s="8">
        <v>28612000</v>
      </c>
      <c r="M2137" s="8">
        <v>38870000</v>
      </c>
      <c r="N2137" s="8">
        <v>117275000</v>
      </c>
      <c r="O2137" s="8">
        <v>0.55179999999999996</v>
      </c>
      <c r="P2137" s="9">
        <f t="shared" si="518"/>
        <v>0.37436130191469053</v>
      </c>
      <c r="Q2137" s="9">
        <f t="shared" si="519"/>
        <v>0.69677048045069157</v>
      </c>
      <c r="R2137" s="9">
        <f t="shared" si="520"/>
        <v>4.7998278088678431E-2</v>
      </c>
      <c r="S2137" s="9">
        <f t="shared" si="521"/>
        <v>0.13387860525182954</v>
      </c>
      <c r="T2137" s="9">
        <f t="shared" si="522"/>
        <v>0.18187688334050797</v>
      </c>
      <c r="U2137" s="9">
        <f t="shared" si="523"/>
        <v>0.54874225607815985</v>
      </c>
      <c r="V2137" s="9">
        <f t="shared" si="509"/>
        <v>0</v>
      </c>
      <c r="W2137" s="9">
        <f t="shared" si="510"/>
        <v>0</v>
      </c>
      <c r="X2137" s="9">
        <f t="shared" si="511"/>
        <v>1</v>
      </c>
      <c r="Y2137" s="9">
        <f t="shared" si="512"/>
        <v>1</v>
      </c>
      <c r="Z2137" s="9">
        <f t="shared" si="513"/>
        <v>0</v>
      </c>
      <c r="AA2137" s="9">
        <f t="shared" si="514"/>
        <v>0</v>
      </c>
      <c r="AB2137" s="9">
        <f t="shared" si="515"/>
        <v>0</v>
      </c>
      <c r="AC2137" s="9">
        <f t="shared" si="516"/>
        <v>0</v>
      </c>
      <c r="AD2137" s="9">
        <f t="shared" si="517"/>
        <v>0</v>
      </c>
    </row>
    <row r="2138" spans="1:30" x14ac:dyDescent="0.35">
      <c r="A2138" s="5">
        <v>2137</v>
      </c>
      <c r="B2138" s="3" t="s">
        <v>193</v>
      </c>
      <c r="C2138" s="11">
        <v>19</v>
      </c>
      <c r="D2138" s="8">
        <v>8.5</v>
      </c>
      <c r="E2138" s="11">
        <v>0</v>
      </c>
      <c r="F2138" s="11">
        <v>5</v>
      </c>
      <c r="G2138" s="11">
        <v>0</v>
      </c>
      <c r="H2138" s="8">
        <v>2095000</v>
      </c>
      <c r="I2138" s="8">
        <v>8569000</v>
      </c>
      <c r="J2138" s="8">
        <v>-405000</v>
      </c>
      <c r="K2138" s="8">
        <v>6943000</v>
      </c>
      <c r="L2138" s="8">
        <v>2001000</v>
      </c>
      <c r="M2138" s="8">
        <v>8944000</v>
      </c>
      <c r="N2138" s="8">
        <v>41172000</v>
      </c>
      <c r="O2138" s="8">
        <v>4.5296000000000003</v>
      </c>
      <c r="P2138" s="9">
        <f t="shared" si="518"/>
        <v>0.24448593768234334</v>
      </c>
      <c r="Q2138" s="9">
        <f t="shared" si="519"/>
        <v>-4.726339129420002E-2</v>
      </c>
      <c r="R2138" s="9">
        <f t="shared" si="520"/>
        <v>0.81024623643365623</v>
      </c>
      <c r="S2138" s="9">
        <f t="shared" si="521"/>
        <v>0.23351616291282529</v>
      </c>
      <c r="T2138" s="9">
        <f t="shared" si="522"/>
        <v>1.0437623993464815</v>
      </c>
      <c r="U2138" s="9">
        <f t="shared" si="523"/>
        <v>4.8047613490488974</v>
      </c>
      <c r="V2138" s="9">
        <f t="shared" si="509"/>
        <v>0</v>
      </c>
      <c r="W2138" s="9">
        <f t="shared" si="510"/>
        <v>0</v>
      </c>
      <c r="X2138" s="9">
        <f t="shared" si="511"/>
        <v>1</v>
      </c>
      <c r="Y2138" s="9">
        <f t="shared" si="512"/>
        <v>0</v>
      </c>
      <c r="Z2138" s="9">
        <f t="shared" si="513"/>
        <v>0</v>
      </c>
      <c r="AA2138" s="9">
        <f t="shared" si="514"/>
        <v>0</v>
      </c>
      <c r="AB2138" s="9">
        <f t="shared" si="515"/>
        <v>0</v>
      </c>
      <c r="AC2138" s="9">
        <f t="shared" si="516"/>
        <v>0</v>
      </c>
      <c r="AD2138" s="9">
        <f t="shared" si="517"/>
        <v>1</v>
      </c>
    </row>
    <row r="2139" spans="1:30" x14ac:dyDescent="0.35">
      <c r="A2139" s="5">
        <v>2138</v>
      </c>
      <c r="B2139" s="3" t="s">
        <v>194</v>
      </c>
      <c r="C2139" s="11">
        <v>19</v>
      </c>
      <c r="D2139" s="8">
        <v>16</v>
      </c>
      <c r="E2139" s="11">
        <v>0</v>
      </c>
      <c r="F2139" s="11">
        <v>5</v>
      </c>
      <c r="G2139" s="11">
        <v>0</v>
      </c>
      <c r="H2139" s="8">
        <v>455993000</v>
      </c>
      <c r="I2139" s="8">
        <v>591753000</v>
      </c>
      <c r="J2139" s="8">
        <v>529811000</v>
      </c>
      <c r="K2139" s="8">
        <v>36929000</v>
      </c>
      <c r="L2139" s="8">
        <v>25000000</v>
      </c>
      <c r="M2139" s="8">
        <v>61929000</v>
      </c>
      <c r="N2139" s="8">
        <v>145372000</v>
      </c>
      <c r="O2139" s="8">
        <v>0.27500000000000002</v>
      </c>
      <c r="P2139" s="9">
        <f t="shared" si="518"/>
        <v>0.77057995481222741</v>
      </c>
      <c r="Q2139" s="9">
        <f t="shared" si="519"/>
        <v>0.89532456954168382</v>
      </c>
      <c r="R2139" s="9">
        <f t="shared" si="520"/>
        <v>6.2406105249994508E-2</v>
      </c>
      <c r="S2139" s="9">
        <f t="shared" si="521"/>
        <v>4.2247356582898611E-2</v>
      </c>
      <c r="T2139" s="9">
        <f t="shared" si="522"/>
        <v>0.10465346183289312</v>
      </c>
      <c r="U2139" s="9">
        <f t="shared" si="523"/>
        <v>0.24566330884676546</v>
      </c>
      <c r="V2139" s="9">
        <f t="shared" si="509"/>
        <v>0</v>
      </c>
      <c r="W2139" s="9">
        <f t="shared" si="510"/>
        <v>0</v>
      </c>
      <c r="X2139" s="9">
        <f t="shared" si="511"/>
        <v>1</v>
      </c>
      <c r="Y2139" s="9">
        <f t="shared" si="512"/>
        <v>0</v>
      </c>
      <c r="Z2139" s="9">
        <f t="shared" si="513"/>
        <v>0</v>
      </c>
      <c r="AA2139" s="9">
        <f t="shared" si="514"/>
        <v>0</v>
      </c>
      <c r="AB2139" s="9">
        <f t="shared" si="515"/>
        <v>0</v>
      </c>
      <c r="AC2139" s="9">
        <f t="shared" si="516"/>
        <v>0</v>
      </c>
      <c r="AD2139" s="9">
        <f t="shared" si="517"/>
        <v>1</v>
      </c>
    </row>
    <row r="2140" spans="1:30" x14ac:dyDescent="0.35">
      <c r="A2140" s="5">
        <v>2139</v>
      </c>
      <c r="B2140" s="3" t="s">
        <v>195</v>
      </c>
      <c r="C2140" s="11">
        <v>19</v>
      </c>
      <c r="D2140" s="8">
        <v>15.5</v>
      </c>
      <c r="E2140" s="11">
        <v>0</v>
      </c>
      <c r="F2140" s="11">
        <v>5</v>
      </c>
      <c r="G2140" s="11">
        <v>0</v>
      </c>
      <c r="H2140" s="8">
        <v>14588000</v>
      </c>
      <c r="I2140" s="8">
        <v>57062000</v>
      </c>
      <c r="J2140" s="8">
        <v>28761000</v>
      </c>
      <c r="K2140" s="8">
        <v>16704000</v>
      </c>
      <c r="L2140" s="8">
        <v>1996000</v>
      </c>
      <c r="M2140" s="8">
        <v>18700000</v>
      </c>
      <c r="N2140" s="8">
        <v>18633000</v>
      </c>
      <c r="O2140" s="8">
        <v>0.35859999999999997</v>
      </c>
      <c r="P2140" s="9">
        <f t="shared" si="518"/>
        <v>0.25565174722231959</v>
      </c>
      <c r="Q2140" s="9">
        <f t="shared" si="519"/>
        <v>0.50403070344537526</v>
      </c>
      <c r="R2140" s="9">
        <f t="shared" si="520"/>
        <v>0.29273421891977147</v>
      </c>
      <c r="S2140" s="9">
        <f t="shared" si="521"/>
        <v>3.4979495986821353E-2</v>
      </c>
      <c r="T2140" s="9">
        <f t="shared" si="522"/>
        <v>0.32771371490659285</v>
      </c>
      <c r="U2140" s="9">
        <f t="shared" si="523"/>
        <v>0.32653955346815744</v>
      </c>
      <c r="V2140" s="9">
        <f t="shared" si="509"/>
        <v>0</v>
      </c>
      <c r="W2140" s="9">
        <f t="shared" si="510"/>
        <v>0</v>
      </c>
      <c r="X2140" s="9">
        <f t="shared" si="511"/>
        <v>1</v>
      </c>
      <c r="Y2140" s="9">
        <f t="shared" si="512"/>
        <v>0</v>
      </c>
      <c r="Z2140" s="9">
        <f t="shared" si="513"/>
        <v>0</v>
      </c>
      <c r="AA2140" s="9">
        <f t="shared" si="514"/>
        <v>0</v>
      </c>
      <c r="AB2140" s="9">
        <f t="shared" si="515"/>
        <v>0</v>
      </c>
      <c r="AC2140" s="9">
        <f t="shared" si="516"/>
        <v>0</v>
      </c>
      <c r="AD2140" s="9">
        <f t="shared" si="517"/>
        <v>1</v>
      </c>
    </row>
    <row r="2141" spans="1:30" x14ac:dyDescent="0.35">
      <c r="A2141" s="5">
        <v>2140</v>
      </c>
      <c r="B2141" s="3" t="s">
        <v>196</v>
      </c>
      <c r="C2141" s="11">
        <v>19</v>
      </c>
      <c r="D2141" s="8">
        <v>6.5</v>
      </c>
      <c r="E2141" s="11">
        <v>0</v>
      </c>
      <c r="F2141" s="11">
        <v>5</v>
      </c>
      <c r="G2141" s="11">
        <v>0</v>
      </c>
      <c r="H2141" s="8">
        <v>4000</v>
      </c>
      <c r="I2141" s="8">
        <v>4000</v>
      </c>
      <c r="J2141" s="8">
        <v>-192000</v>
      </c>
      <c r="K2141" s="8">
        <v>186000</v>
      </c>
      <c r="L2141" s="8"/>
      <c r="M2141" s="8">
        <v>186000</v>
      </c>
      <c r="N2141" s="8"/>
      <c r="O2141" s="8"/>
      <c r="P2141" s="9">
        <f t="shared" si="518"/>
        <v>1</v>
      </c>
      <c r="Q2141" s="9">
        <f t="shared" si="519"/>
        <v>-48</v>
      </c>
      <c r="R2141" s="9">
        <f t="shared" si="520"/>
        <v>46.5</v>
      </c>
      <c r="S2141" s="9">
        <f t="shared" si="521"/>
        <v>0</v>
      </c>
      <c r="T2141" s="9">
        <f t="shared" si="522"/>
        <v>46.5</v>
      </c>
      <c r="U2141" s="9">
        <f t="shared" si="523"/>
        <v>0</v>
      </c>
      <c r="V2141" s="9">
        <f t="shared" si="509"/>
        <v>0</v>
      </c>
      <c r="W2141" s="9">
        <f t="shared" si="510"/>
        <v>0</v>
      </c>
      <c r="X2141" s="9">
        <f t="shared" si="511"/>
        <v>1</v>
      </c>
      <c r="Y2141" s="9">
        <f t="shared" si="512"/>
        <v>0</v>
      </c>
      <c r="Z2141" s="9">
        <f t="shared" si="513"/>
        <v>0</v>
      </c>
      <c r="AA2141" s="9">
        <f t="shared" si="514"/>
        <v>0</v>
      </c>
      <c r="AB2141" s="9">
        <f t="shared" si="515"/>
        <v>0</v>
      </c>
      <c r="AC2141" s="9">
        <f t="shared" si="516"/>
        <v>0</v>
      </c>
      <c r="AD2141" s="9">
        <f t="shared" si="517"/>
        <v>1</v>
      </c>
    </row>
    <row r="2142" spans="1:30" x14ac:dyDescent="0.35">
      <c r="A2142" s="5">
        <v>2141</v>
      </c>
      <c r="B2142" s="3" t="s">
        <v>197</v>
      </c>
      <c r="C2142" s="11">
        <v>19</v>
      </c>
      <c r="D2142" s="8">
        <v>12.5</v>
      </c>
      <c r="E2142" s="11">
        <v>0</v>
      </c>
      <c r="F2142" s="11">
        <v>5</v>
      </c>
      <c r="G2142" s="11">
        <v>0</v>
      </c>
      <c r="H2142" s="8">
        <v>908000</v>
      </c>
      <c r="I2142" s="8">
        <v>908000</v>
      </c>
      <c r="J2142" s="8">
        <v>814000</v>
      </c>
      <c r="K2142" s="8"/>
      <c r="L2142" s="8">
        <v>44000</v>
      </c>
      <c r="M2142" s="8">
        <v>44000</v>
      </c>
      <c r="N2142" s="8">
        <v>2081000</v>
      </c>
      <c r="O2142" s="8">
        <v>2.3892000000000002</v>
      </c>
      <c r="P2142" s="9">
        <f t="shared" si="518"/>
        <v>1</v>
      </c>
      <c r="Q2142" s="9">
        <f t="shared" si="519"/>
        <v>0.8964757709251101</v>
      </c>
      <c r="R2142" s="9">
        <f t="shared" si="520"/>
        <v>0</v>
      </c>
      <c r="S2142" s="9">
        <f t="shared" si="521"/>
        <v>4.8458149779735685E-2</v>
      </c>
      <c r="T2142" s="9">
        <f t="shared" si="522"/>
        <v>4.8458149779735685E-2</v>
      </c>
      <c r="U2142" s="9">
        <f t="shared" si="523"/>
        <v>2.2918502202643172</v>
      </c>
      <c r="V2142" s="9">
        <f t="shared" si="509"/>
        <v>0</v>
      </c>
      <c r="W2142" s="9">
        <f t="shared" si="510"/>
        <v>0</v>
      </c>
      <c r="X2142" s="9">
        <f t="shared" si="511"/>
        <v>1</v>
      </c>
      <c r="Y2142" s="9">
        <f t="shared" si="512"/>
        <v>0</v>
      </c>
      <c r="Z2142" s="9">
        <f t="shared" si="513"/>
        <v>0</v>
      </c>
      <c r="AA2142" s="9">
        <f t="shared" si="514"/>
        <v>0</v>
      </c>
      <c r="AB2142" s="9">
        <f t="shared" si="515"/>
        <v>0</v>
      </c>
      <c r="AC2142" s="9">
        <f t="shared" si="516"/>
        <v>0</v>
      </c>
      <c r="AD2142" s="9">
        <f t="shared" si="517"/>
        <v>1</v>
      </c>
    </row>
    <row r="2143" spans="1:30" x14ac:dyDescent="0.35">
      <c r="A2143" s="5">
        <v>2142</v>
      </c>
      <c r="B2143" s="3" t="s">
        <v>198</v>
      </c>
      <c r="C2143" s="11">
        <v>19</v>
      </c>
      <c r="D2143" s="8">
        <v>18</v>
      </c>
      <c r="E2143" s="11">
        <v>0</v>
      </c>
      <c r="F2143" s="11">
        <v>5</v>
      </c>
      <c r="G2143" s="11">
        <v>0</v>
      </c>
      <c r="H2143" s="8">
        <v>191781000</v>
      </c>
      <c r="I2143" s="8">
        <v>201949000</v>
      </c>
      <c r="J2143" s="8">
        <v>64679000</v>
      </c>
      <c r="K2143" s="8">
        <v>60000000</v>
      </c>
      <c r="L2143" s="8">
        <v>77260000</v>
      </c>
      <c r="M2143" s="8">
        <v>137260000</v>
      </c>
      <c r="N2143" s="8">
        <v>294675000</v>
      </c>
      <c r="O2143" s="8">
        <v>1.4695</v>
      </c>
      <c r="P2143" s="9">
        <f t="shared" si="518"/>
        <v>0.94965065437313378</v>
      </c>
      <c r="Q2143" s="9">
        <f t="shared" si="519"/>
        <v>0.32027393054682124</v>
      </c>
      <c r="R2143" s="9">
        <f t="shared" si="520"/>
        <v>0.2971047145566455</v>
      </c>
      <c r="S2143" s="9">
        <f t="shared" si="521"/>
        <v>0.38257183744410717</v>
      </c>
      <c r="T2143" s="9">
        <f t="shared" si="522"/>
        <v>0.67967655200075272</v>
      </c>
      <c r="U2143" s="9">
        <f t="shared" si="523"/>
        <v>1.4591555293663252</v>
      </c>
      <c r="V2143" s="9">
        <f t="shared" si="509"/>
        <v>0</v>
      </c>
      <c r="W2143" s="9">
        <f t="shared" si="510"/>
        <v>0</v>
      </c>
      <c r="X2143" s="9">
        <f t="shared" si="511"/>
        <v>1</v>
      </c>
      <c r="Y2143" s="9">
        <f t="shared" si="512"/>
        <v>0</v>
      </c>
      <c r="Z2143" s="9">
        <f t="shared" si="513"/>
        <v>0</v>
      </c>
      <c r="AA2143" s="9">
        <f t="shared" si="514"/>
        <v>0</v>
      </c>
      <c r="AB2143" s="9">
        <f t="shared" si="515"/>
        <v>0</v>
      </c>
      <c r="AC2143" s="9">
        <f t="shared" si="516"/>
        <v>0</v>
      </c>
      <c r="AD2143" s="9">
        <f t="shared" si="517"/>
        <v>1</v>
      </c>
    </row>
    <row r="2144" spans="1:30" x14ac:dyDescent="0.35">
      <c r="A2144" s="5">
        <v>2143</v>
      </c>
      <c r="B2144" s="3" t="s">
        <v>199</v>
      </c>
      <c r="C2144" s="11">
        <v>19</v>
      </c>
      <c r="D2144" s="8">
        <v>7</v>
      </c>
      <c r="E2144" s="11">
        <v>0</v>
      </c>
      <c r="F2144" s="11">
        <v>5</v>
      </c>
      <c r="G2144" s="11">
        <v>0</v>
      </c>
      <c r="H2144" s="8">
        <v>7898000</v>
      </c>
      <c r="I2144" s="8">
        <v>7898000</v>
      </c>
      <c r="J2144" s="8">
        <v>5018000</v>
      </c>
      <c r="K2144" s="8">
        <v>1000000</v>
      </c>
      <c r="L2144" s="8">
        <v>1870000</v>
      </c>
      <c r="M2144" s="8">
        <v>2870000</v>
      </c>
      <c r="N2144" s="8">
        <v>9104000</v>
      </c>
      <c r="O2144" s="8">
        <v>1.6324000000000001</v>
      </c>
      <c r="P2144" s="9">
        <f t="shared" si="518"/>
        <v>1</v>
      </c>
      <c r="Q2144" s="9">
        <f t="shared" si="519"/>
        <v>0.6353507217016966</v>
      </c>
      <c r="R2144" s="9">
        <f t="shared" si="520"/>
        <v>0.12661433274246645</v>
      </c>
      <c r="S2144" s="9">
        <f t="shared" si="521"/>
        <v>0.23676880222841226</v>
      </c>
      <c r="T2144" s="9">
        <f t="shared" si="522"/>
        <v>0.36338313497087871</v>
      </c>
      <c r="U2144" s="9">
        <f t="shared" si="523"/>
        <v>1.1526968852874144</v>
      </c>
      <c r="V2144" s="9">
        <f t="shared" si="509"/>
        <v>0</v>
      </c>
      <c r="W2144" s="9">
        <f t="shared" si="510"/>
        <v>0</v>
      </c>
      <c r="X2144" s="9">
        <f t="shared" si="511"/>
        <v>1</v>
      </c>
      <c r="Y2144" s="9">
        <f t="shared" si="512"/>
        <v>0</v>
      </c>
      <c r="Z2144" s="9">
        <f t="shared" si="513"/>
        <v>0</v>
      </c>
      <c r="AA2144" s="9">
        <f t="shared" si="514"/>
        <v>0</v>
      </c>
      <c r="AB2144" s="9">
        <f t="shared" si="515"/>
        <v>0</v>
      </c>
      <c r="AC2144" s="9">
        <f t="shared" si="516"/>
        <v>0</v>
      </c>
      <c r="AD2144" s="9">
        <f t="shared" si="517"/>
        <v>1</v>
      </c>
    </row>
    <row r="2145" spans="1:30" x14ac:dyDescent="0.35">
      <c r="A2145" s="5">
        <v>2144</v>
      </c>
      <c r="B2145" s="3" t="s">
        <v>200</v>
      </c>
      <c r="C2145" s="11">
        <v>19</v>
      </c>
      <c r="D2145" s="8">
        <v>29</v>
      </c>
      <c r="E2145" s="11">
        <v>0</v>
      </c>
      <c r="F2145" s="11">
        <v>2</v>
      </c>
      <c r="G2145" s="11">
        <v>0</v>
      </c>
      <c r="H2145" s="8">
        <v>30792000</v>
      </c>
      <c r="I2145" s="8">
        <v>94980000</v>
      </c>
      <c r="J2145" s="8">
        <v>19486000</v>
      </c>
      <c r="K2145" s="8">
        <v>21951000</v>
      </c>
      <c r="L2145" s="8">
        <v>179000</v>
      </c>
      <c r="M2145" s="8">
        <v>22130000</v>
      </c>
      <c r="N2145" s="8">
        <v>47138000</v>
      </c>
      <c r="O2145" s="8">
        <v>0.53959999999999997</v>
      </c>
      <c r="P2145" s="9">
        <f t="shared" si="518"/>
        <v>0.32419456727732154</v>
      </c>
      <c r="Q2145" s="9">
        <f t="shared" si="519"/>
        <v>0.20515898083807119</v>
      </c>
      <c r="R2145" s="9">
        <f t="shared" si="520"/>
        <v>0.23111181301326594</v>
      </c>
      <c r="S2145" s="9">
        <f t="shared" si="521"/>
        <v>1.8846072857443671E-3</v>
      </c>
      <c r="T2145" s="9">
        <f t="shared" si="522"/>
        <v>0.23299642029901033</v>
      </c>
      <c r="U2145" s="9">
        <f t="shared" si="523"/>
        <v>0.49629395662244685</v>
      </c>
      <c r="V2145" s="9">
        <f t="shared" ref="V2145:V2208" si="524">IF(G2145=1,1,0)</f>
        <v>0</v>
      </c>
      <c r="W2145" s="9">
        <f t="shared" ref="W2145:W2208" si="525">IF(G2145=1,2,0)</f>
        <v>0</v>
      </c>
      <c r="X2145" s="9">
        <f t="shared" ref="X2145:X2208" si="526">IF(G2145=0,1,0)</f>
        <v>1</v>
      </c>
      <c r="Y2145" s="9">
        <f t="shared" ref="Y2145:Y2208" si="527">IF($F2145=0,1,0)</f>
        <v>0</v>
      </c>
      <c r="Z2145" s="9">
        <f t="shared" ref="Z2145:Z2208" si="528">IF($F2145=1,1,0)</f>
        <v>0</v>
      </c>
      <c r="AA2145" s="9">
        <f t="shared" ref="AA2145:AA2208" si="529">IF($F2145=2,1,0)</f>
        <v>1</v>
      </c>
      <c r="AB2145" s="9">
        <f t="shared" ref="AB2145:AB2208" si="530">IF($F2145=3,1,0)</f>
        <v>0</v>
      </c>
      <c r="AC2145" s="9">
        <f t="shared" ref="AC2145:AC2208" si="531">IF($F2145=4,1,0)</f>
        <v>0</v>
      </c>
      <c r="AD2145" s="9">
        <f t="shared" ref="AD2145:AD2208" si="532">IF($F2145=5,1,0)</f>
        <v>0</v>
      </c>
    </row>
    <row r="2146" spans="1:30" x14ac:dyDescent="0.35">
      <c r="A2146" s="5">
        <v>2145</v>
      </c>
      <c r="B2146" s="3" t="s">
        <v>201</v>
      </c>
      <c r="C2146" s="11">
        <v>19</v>
      </c>
      <c r="D2146" s="8">
        <v>15</v>
      </c>
      <c r="E2146" s="11">
        <v>0</v>
      </c>
      <c r="F2146" s="11">
        <v>5</v>
      </c>
      <c r="G2146" s="11">
        <v>0</v>
      </c>
      <c r="H2146" s="8">
        <v>5002000</v>
      </c>
      <c r="I2146" s="8">
        <v>5206000</v>
      </c>
      <c r="J2146" s="8">
        <v>362000</v>
      </c>
      <c r="K2146" s="8">
        <v>4629000</v>
      </c>
      <c r="L2146" s="8">
        <v>15000</v>
      </c>
      <c r="M2146" s="8">
        <v>4644000</v>
      </c>
      <c r="N2146" s="8">
        <v>2910000</v>
      </c>
      <c r="O2146" s="8">
        <v>0.81740000000000002</v>
      </c>
      <c r="P2146" s="9">
        <f t="shared" si="518"/>
        <v>0.9608144448713023</v>
      </c>
      <c r="Q2146" s="9">
        <f t="shared" si="519"/>
        <v>6.9535151747983096E-2</v>
      </c>
      <c r="R2146" s="9">
        <f t="shared" si="520"/>
        <v>0.88916634652324245</v>
      </c>
      <c r="S2146" s="9">
        <f t="shared" si="521"/>
        <v>2.8812908182865925E-3</v>
      </c>
      <c r="T2146" s="9">
        <f t="shared" si="522"/>
        <v>0.89204763734152903</v>
      </c>
      <c r="U2146" s="9">
        <f t="shared" si="523"/>
        <v>0.5589704187475989</v>
      </c>
      <c r="V2146" s="9">
        <f t="shared" si="524"/>
        <v>0</v>
      </c>
      <c r="W2146" s="9">
        <f t="shared" si="525"/>
        <v>0</v>
      </c>
      <c r="X2146" s="9">
        <f t="shared" si="526"/>
        <v>1</v>
      </c>
      <c r="Y2146" s="9">
        <f t="shared" si="527"/>
        <v>0</v>
      </c>
      <c r="Z2146" s="9">
        <f t="shared" si="528"/>
        <v>0</v>
      </c>
      <c r="AA2146" s="9">
        <f t="shared" si="529"/>
        <v>0</v>
      </c>
      <c r="AB2146" s="9">
        <f t="shared" si="530"/>
        <v>0</v>
      </c>
      <c r="AC2146" s="9">
        <f t="shared" si="531"/>
        <v>0</v>
      </c>
      <c r="AD2146" s="9">
        <f t="shared" si="532"/>
        <v>1</v>
      </c>
    </row>
    <row r="2147" spans="1:30" x14ac:dyDescent="0.35">
      <c r="A2147" s="5">
        <v>2146</v>
      </c>
      <c r="B2147" s="3" t="s">
        <v>201</v>
      </c>
      <c r="C2147" s="11">
        <v>19</v>
      </c>
      <c r="D2147" s="8">
        <v>14.5</v>
      </c>
      <c r="E2147" s="11">
        <v>0</v>
      </c>
      <c r="F2147" s="11">
        <v>5</v>
      </c>
      <c r="G2147" s="11">
        <v>0</v>
      </c>
      <c r="H2147" s="8">
        <v>9209000</v>
      </c>
      <c r="I2147" s="8">
        <v>14134000</v>
      </c>
      <c r="J2147" s="8">
        <v>8970000</v>
      </c>
      <c r="K2147" s="8">
        <v>4955000</v>
      </c>
      <c r="L2147" s="8">
        <v>109000</v>
      </c>
      <c r="M2147" s="8">
        <v>5064000</v>
      </c>
      <c r="N2147" s="8">
        <v>22583000</v>
      </c>
      <c r="O2147" s="8">
        <v>1.7688999999999999</v>
      </c>
      <c r="P2147" s="9">
        <f t="shared" si="518"/>
        <v>0.65154945521437668</v>
      </c>
      <c r="Q2147" s="9">
        <f t="shared" si="519"/>
        <v>0.63463987547757184</v>
      </c>
      <c r="R2147" s="9">
        <f t="shared" si="520"/>
        <v>0.3505730861751804</v>
      </c>
      <c r="S2147" s="9">
        <f t="shared" si="521"/>
        <v>7.7119003820574497E-3</v>
      </c>
      <c r="T2147" s="9">
        <f t="shared" si="522"/>
        <v>0.35828498655723784</v>
      </c>
      <c r="U2147" s="9">
        <f t="shared" si="523"/>
        <v>1.5977784066789302</v>
      </c>
      <c r="V2147" s="9">
        <f t="shared" si="524"/>
        <v>0</v>
      </c>
      <c r="W2147" s="9">
        <f t="shared" si="525"/>
        <v>0</v>
      </c>
      <c r="X2147" s="9">
        <f t="shared" si="526"/>
        <v>1</v>
      </c>
      <c r="Y2147" s="9">
        <f t="shared" si="527"/>
        <v>0</v>
      </c>
      <c r="Z2147" s="9">
        <f t="shared" si="528"/>
        <v>0</v>
      </c>
      <c r="AA2147" s="9">
        <f t="shared" si="529"/>
        <v>0</v>
      </c>
      <c r="AB2147" s="9">
        <f t="shared" si="530"/>
        <v>0</v>
      </c>
      <c r="AC2147" s="9">
        <f t="shared" si="531"/>
        <v>0</v>
      </c>
      <c r="AD2147" s="9">
        <f t="shared" si="532"/>
        <v>1</v>
      </c>
    </row>
    <row r="2148" spans="1:30" x14ac:dyDescent="0.35">
      <c r="A2148" s="5">
        <v>2147</v>
      </c>
      <c r="B2148" s="3" t="s">
        <v>202</v>
      </c>
      <c r="C2148" s="11">
        <v>19</v>
      </c>
      <c r="D2148" s="8">
        <v>28</v>
      </c>
      <c r="E2148" s="11">
        <v>0</v>
      </c>
      <c r="F2148" s="11">
        <v>0</v>
      </c>
      <c r="G2148" s="11">
        <v>0</v>
      </c>
      <c r="H2148" s="8">
        <v>177710000</v>
      </c>
      <c r="I2148" s="8">
        <v>667850000</v>
      </c>
      <c r="J2148" s="8">
        <v>331383000</v>
      </c>
      <c r="K2148" s="8">
        <v>6542000</v>
      </c>
      <c r="L2148" s="8">
        <v>304804000</v>
      </c>
      <c r="M2148" s="8">
        <v>311346000</v>
      </c>
      <c r="N2148" s="8">
        <v>145975000</v>
      </c>
      <c r="O2148" s="8">
        <v>0.23499999999999999</v>
      </c>
      <c r="P2148" s="9">
        <f t="shared" si="518"/>
        <v>0.2660926854832672</v>
      </c>
      <c r="Q2148" s="9">
        <f t="shared" si="519"/>
        <v>0.49619375608295274</v>
      </c>
      <c r="R2148" s="9">
        <f t="shared" si="520"/>
        <v>9.7956127873025378E-3</v>
      </c>
      <c r="S2148" s="9">
        <f t="shared" si="521"/>
        <v>0.45639589728232388</v>
      </c>
      <c r="T2148" s="9">
        <f t="shared" si="522"/>
        <v>0.46619151006962639</v>
      </c>
      <c r="U2148" s="9">
        <f t="shared" si="523"/>
        <v>0.21857453020887924</v>
      </c>
      <c r="V2148" s="9">
        <f t="shared" si="524"/>
        <v>0</v>
      </c>
      <c r="W2148" s="9">
        <f t="shared" si="525"/>
        <v>0</v>
      </c>
      <c r="X2148" s="9">
        <f t="shared" si="526"/>
        <v>1</v>
      </c>
      <c r="Y2148" s="9">
        <f t="shared" si="527"/>
        <v>1</v>
      </c>
      <c r="Z2148" s="9">
        <f t="shared" si="528"/>
        <v>0</v>
      </c>
      <c r="AA2148" s="9">
        <f t="shared" si="529"/>
        <v>0</v>
      </c>
      <c r="AB2148" s="9">
        <f t="shared" si="530"/>
        <v>0</v>
      </c>
      <c r="AC2148" s="9">
        <f t="shared" si="531"/>
        <v>0</v>
      </c>
      <c r="AD2148" s="9">
        <f t="shared" si="532"/>
        <v>0</v>
      </c>
    </row>
    <row r="2149" spans="1:30" x14ac:dyDescent="0.35">
      <c r="A2149" s="5">
        <v>2148</v>
      </c>
      <c r="B2149" s="3" t="s">
        <v>203</v>
      </c>
      <c r="C2149" s="11">
        <v>19</v>
      </c>
      <c r="D2149" s="8">
        <v>18</v>
      </c>
      <c r="E2149" s="11">
        <v>0</v>
      </c>
      <c r="F2149" s="11">
        <v>5</v>
      </c>
      <c r="G2149" s="11">
        <v>0</v>
      </c>
      <c r="H2149" s="8">
        <v>1541000</v>
      </c>
      <c r="I2149" s="8">
        <v>1541000</v>
      </c>
      <c r="J2149" s="8">
        <v>1145000</v>
      </c>
      <c r="K2149" s="8"/>
      <c r="L2149" s="8">
        <v>386000</v>
      </c>
      <c r="M2149" s="8">
        <v>386000</v>
      </c>
      <c r="N2149" s="8">
        <v>5590000</v>
      </c>
      <c r="O2149" s="8">
        <v>3.4634</v>
      </c>
      <c r="P2149" s="9">
        <f t="shared" si="518"/>
        <v>1</v>
      </c>
      <c r="Q2149" s="9">
        <f t="shared" si="519"/>
        <v>0.74302401038286825</v>
      </c>
      <c r="R2149" s="9">
        <f t="shared" si="520"/>
        <v>0</v>
      </c>
      <c r="S2149" s="9">
        <f t="shared" si="521"/>
        <v>0.25048669695003245</v>
      </c>
      <c r="T2149" s="9">
        <f t="shared" si="522"/>
        <v>0.25048669695003245</v>
      </c>
      <c r="U2149" s="9">
        <f t="shared" si="523"/>
        <v>3.6275146009085009</v>
      </c>
      <c r="V2149" s="9">
        <f t="shared" si="524"/>
        <v>0</v>
      </c>
      <c r="W2149" s="9">
        <f t="shared" si="525"/>
        <v>0</v>
      </c>
      <c r="X2149" s="9">
        <f t="shared" si="526"/>
        <v>1</v>
      </c>
      <c r="Y2149" s="9">
        <f t="shared" si="527"/>
        <v>0</v>
      </c>
      <c r="Z2149" s="9">
        <f t="shared" si="528"/>
        <v>0</v>
      </c>
      <c r="AA2149" s="9">
        <f t="shared" si="529"/>
        <v>0</v>
      </c>
      <c r="AB2149" s="9">
        <f t="shared" si="530"/>
        <v>0</v>
      </c>
      <c r="AC2149" s="9">
        <f t="shared" si="531"/>
        <v>0</v>
      </c>
      <c r="AD2149" s="9">
        <f t="shared" si="532"/>
        <v>1</v>
      </c>
    </row>
    <row r="2150" spans="1:30" x14ac:dyDescent="0.35">
      <c r="A2150" s="5">
        <v>2149</v>
      </c>
      <c r="B2150" s="3" t="s">
        <v>1380</v>
      </c>
      <c r="C2150" s="11">
        <v>19</v>
      </c>
      <c r="D2150" s="8">
        <v>15</v>
      </c>
      <c r="E2150" s="11">
        <v>0</v>
      </c>
      <c r="F2150" s="11">
        <v>5</v>
      </c>
      <c r="G2150" s="11">
        <v>0</v>
      </c>
      <c r="H2150" s="8">
        <v>6281000</v>
      </c>
      <c r="I2150" s="8">
        <v>6460000</v>
      </c>
      <c r="J2150" s="8">
        <v>-1054000</v>
      </c>
      <c r="K2150" s="8">
        <v>2733000</v>
      </c>
      <c r="L2150" s="8">
        <v>4481000</v>
      </c>
      <c r="M2150" s="8">
        <v>7214000</v>
      </c>
      <c r="N2150" s="8">
        <v>38839000</v>
      </c>
      <c r="O2150" s="8">
        <v>5.7538999999999998</v>
      </c>
      <c r="P2150" s="9">
        <f t="shared" si="518"/>
        <v>0.97229102167182657</v>
      </c>
      <c r="Q2150" s="9">
        <f t="shared" si="519"/>
        <v>-0.16315789473684211</v>
      </c>
      <c r="R2150" s="9">
        <f t="shared" si="520"/>
        <v>0.42306501547987618</v>
      </c>
      <c r="S2150" s="9">
        <f t="shared" si="521"/>
        <v>0.69365325077399376</v>
      </c>
      <c r="T2150" s="9">
        <f t="shared" si="522"/>
        <v>1.1167182662538699</v>
      </c>
      <c r="U2150" s="9">
        <f t="shared" si="523"/>
        <v>6.0122291021671828</v>
      </c>
      <c r="V2150" s="9">
        <f t="shared" si="524"/>
        <v>0</v>
      </c>
      <c r="W2150" s="9">
        <f t="shared" si="525"/>
        <v>0</v>
      </c>
      <c r="X2150" s="9">
        <f t="shared" si="526"/>
        <v>1</v>
      </c>
      <c r="Y2150" s="9">
        <f t="shared" si="527"/>
        <v>0</v>
      </c>
      <c r="Z2150" s="9">
        <f t="shared" si="528"/>
        <v>0</v>
      </c>
      <c r="AA2150" s="9">
        <f t="shared" si="529"/>
        <v>0</v>
      </c>
      <c r="AB2150" s="9">
        <f t="shared" si="530"/>
        <v>0</v>
      </c>
      <c r="AC2150" s="9">
        <f t="shared" si="531"/>
        <v>0</v>
      </c>
      <c r="AD2150" s="9">
        <f t="shared" si="532"/>
        <v>1</v>
      </c>
    </row>
    <row r="2151" spans="1:30" x14ac:dyDescent="0.35">
      <c r="A2151" s="5">
        <v>2150</v>
      </c>
      <c r="B2151" s="3" t="s">
        <v>204</v>
      </c>
      <c r="C2151" s="11">
        <v>19</v>
      </c>
      <c r="D2151" s="8">
        <v>3.5</v>
      </c>
      <c r="E2151" s="11">
        <v>0</v>
      </c>
      <c r="F2151" s="11">
        <v>5</v>
      </c>
      <c r="G2151" s="11">
        <v>0</v>
      </c>
      <c r="H2151" s="8">
        <v>27128000</v>
      </c>
      <c r="I2151" s="8">
        <v>27755000</v>
      </c>
      <c r="J2151" s="8"/>
      <c r="K2151" s="8">
        <v>4425000</v>
      </c>
      <c r="L2151" s="8">
        <v>29536000</v>
      </c>
      <c r="M2151" s="8">
        <v>33961000</v>
      </c>
      <c r="N2151" s="8">
        <v>18166000</v>
      </c>
      <c r="O2151" s="8">
        <v>0.7016</v>
      </c>
      <c r="P2151" s="9">
        <f t="shared" si="518"/>
        <v>0.97740947577013149</v>
      </c>
      <c r="Q2151" s="9">
        <f t="shared" si="519"/>
        <v>0</v>
      </c>
      <c r="R2151" s="9">
        <f t="shared" si="520"/>
        <v>0.159430733201225</v>
      </c>
      <c r="S2151" s="9">
        <f t="shared" si="521"/>
        <v>1.0641686182669789</v>
      </c>
      <c r="T2151" s="9">
        <f t="shared" si="522"/>
        <v>1.223599351468204</v>
      </c>
      <c r="U2151" s="9">
        <f t="shared" si="523"/>
        <v>0.65451270041433973</v>
      </c>
      <c r="V2151" s="9">
        <f t="shared" si="524"/>
        <v>0</v>
      </c>
      <c r="W2151" s="9">
        <f t="shared" si="525"/>
        <v>0</v>
      </c>
      <c r="X2151" s="9">
        <f t="shared" si="526"/>
        <v>1</v>
      </c>
      <c r="Y2151" s="9">
        <f t="shared" si="527"/>
        <v>0</v>
      </c>
      <c r="Z2151" s="9">
        <f t="shared" si="528"/>
        <v>0</v>
      </c>
      <c r="AA2151" s="9">
        <f t="shared" si="529"/>
        <v>0</v>
      </c>
      <c r="AB2151" s="9">
        <f t="shared" si="530"/>
        <v>0</v>
      </c>
      <c r="AC2151" s="9">
        <f t="shared" si="531"/>
        <v>0</v>
      </c>
      <c r="AD2151" s="9">
        <f t="shared" si="532"/>
        <v>1</v>
      </c>
    </row>
    <row r="2152" spans="1:30" x14ac:dyDescent="0.35">
      <c r="A2152" s="5">
        <v>2151</v>
      </c>
      <c r="B2152" s="3" t="s">
        <v>205</v>
      </c>
      <c r="C2152" s="11">
        <v>19</v>
      </c>
      <c r="D2152" s="8">
        <v>1.5</v>
      </c>
      <c r="E2152" s="11">
        <v>0</v>
      </c>
      <c r="F2152" s="11">
        <v>5</v>
      </c>
      <c r="G2152" s="11">
        <v>0</v>
      </c>
      <c r="H2152" s="8">
        <v>2226000</v>
      </c>
      <c r="I2152" s="8">
        <v>2226000</v>
      </c>
      <c r="J2152" s="8">
        <v>6000</v>
      </c>
      <c r="K2152" s="8">
        <v>200000</v>
      </c>
      <c r="L2152" s="8">
        <v>1720000</v>
      </c>
      <c r="M2152" s="8">
        <v>1920000</v>
      </c>
      <c r="N2152" s="8">
        <v>2008000</v>
      </c>
      <c r="O2152" s="8">
        <v>1.8041</v>
      </c>
      <c r="P2152" s="9">
        <f t="shared" si="518"/>
        <v>1</v>
      </c>
      <c r="Q2152" s="9">
        <f t="shared" si="519"/>
        <v>2.6954177897574125E-3</v>
      </c>
      <c r="R2152" s="9">
        <f t="shared" si="520"/>
        <v>8.9847259658580411E-2</v>
      </c>
      <c r="S2152" s="9">
        <f t="shared" si="521"/>
        <v>0.77268643306379159</v>
      </c>
      <c r="T2152" s="9">
        <f t="shared" si="522"/>
        <v>0.86253369272237201</v>
      </c>
      <c r="U2152" s="9">
        <f t="shared" si="523"/>
        <v>0.90206648697214731</v>
      </c>
      <c r="V2152" s="9">
        <f t="shared" si="524"/>
        <v>0</v>
      </c>
      <c r="W2152" s="9">
        <f t="shared" si="525"/>
        <v>0</v>
      </c>
      <c r="X2152" s="9">
        <f t="shared" si="526"/>
        <v>1</v>
      </c>
      <c r="Y2152" s="9">
        <f t="shared" si="527"/>
        <v>0</v>
      </c>
      <c r="Z2152" s="9">
        <f t="shared" si="528"/>
        <v>0</v>
      </c>
      <c r="AA2152" s="9">
        <f t="shared" si="529"/>
        <v>0</v>
      </c>
      <c r="AB2152" s="9">
        <f t="shared" si="530"/>
        <v>0</v>
      </c>
      <c r="AC2152" s="9">
        <f t="shared" si="531"/>
        <v>0</v>
      </c>
      <c r="AD2152" s="9">
        <f t="shared" si="532"/>
        <v>1</v>
      </c>
    </row>
    <row r="2153" spans="1:30" ht="29" x14ac:dyDescent="0.35">
      <c r="A2153" s="5">
        <v>2152</v>
      </c>
      <c r="B2153" s="3" t="s">
        <v>206</v>
      </c>
      <c r="C2153" s="11">
        <v>19</v>
      </c>
      <c r="D2153" s="8">
        <v>16</v>
      </c>
      <c r="E2153" s="11">
        <v>0</v>
      </c>
      <c r="F2153" s="11">
        <v>5</v>
      </c>
      <c r="G2153" s="11">
        <v>0</v>
      </c>
      <c r="H2153" s="8">
        <v>95999000</v>
      </c>
      <c r="I2153" s="8">
        <v>242148000</v>
      </c>
      <c r="J2153" s="8">
        <v>51569000</v>
      </c>
      <c r="K2153" s="8">
        <v>92318000</v>
      </c>
      <c r="L2153" s="8">
        <v>12605000</v>
      </c>
      <c r="M2153" s="8">
        <v>104923000</v>
      </c>
      <c r="N2153" s="8">
        <v>48124000</v>
      </c>
      <c r="O2153" s="8">
        <v>0.2011</v>
      </c>
      <c r="P2153" s="9">
        <f t="shared" si="518"/>
        <v>0.39644762707104747</v>
      </c>
      <c r="Q2153" s="9">
        <f t="shared" si="519"/>
        <v>0.21296479838776286</v>
      </c>
      <c r="R2153" s="9">
        <f t="shared" si="520"/>
        <v>0.38124618002213523</v>
      </c>
      <c r="S2153" s="9">
        <f t="shared" si="521"/>
        <v>5.2054941605959991E-2</v>
      </c>
      <c r="T2153" s="9">
        <f t="shared" si="522"/>
        <v>0.4333011216280952</v>
      </c>
      <c r="U2153" s="9">
        <f t="shared" si="523"/>
        <v>0.19873796190759371</v>
      </c>
      <c r="V2153" s="9">
        <f t="shared" si="524"/>
        <v>0</v>
      </c>
      <c r="W2153" s="9">
        <f t="shared" si="525"/>
        <v>0</v>
      </c>
      <c r="X2153" s="9">
        <f t="shared" si="526"/>
        <v>1</v>
      </c>
      <c r="Y2153" s="9">
        <f t="shared" si="527"/>
        <v>0</v>
      </c>
      <c r="Z2153" s="9">
        <f t="shared" si="528"/>
        <v>0</v>
      </c>
      <c r="AA2153" s="9">
        <f t="shared" si="529"/>
        <v>0</v>
      </c>
      <c r="AB2153" s="9">
        <f t="shared" si="530"/>
        <v>0</v>
      </c>
      <c r="AC2153" s="9">
        <f t="shared" si="531"/>
        <v>0</v>
      </c>
      <c r="AD2153" s="9">
        <f t="shared" si="532"/>
        <v>1</v>
      </c>
    </row>
    <row r="2154" spans="1:30" x14ac:dyDescent="0.35">
      <c r="A2154" s="5">
        <v>2153</v>
      </c>
      <c r="B2154" s="3" t="s">
        <v>207</v>
      </c>
      <c r="C2154" s="11">
        <v>19</v>
      </c>
      <c r="D2154" s="8">
        <v>21.5</v>
      </c>
      <c r="E2154" s="11">
        <v>0</v>
      </c>
      <c r="F2154" s="11">
        <v>0</v>
      </c>
      <c r="G2154" s="11">
        <v>0</v>
      </c>
      <c r="H2154" s="8">
        <v>491543000</v>
      </c>
      <c r="I2154" s="8">
        <v>920448000</v>
      </c>
      <c r="J2154" s="8">
        <v>1861000</v>
      </c>
      <c r="K2154" s="8">
        <v>11139000</v>
      </c>
      <c r="L2154" s="8">
        <v>874452000</v>
      </c>
      <c r="M2154" s="8">
        <v>885591000</v>
      </c>
      <c r="N2154" s="8">
        <v>777261000</v>
      </c>
      <c r="O2154" s="8">
        <v>0.92589999999999995</v>
      </c>
      <c r="P2154" s="9">
        <f t="shared" si="518"/>
        <v>0.53402582220831596</v>
      </c>
      <c r="Q2154" s="9">
        <f t="shared" si="519"/>
        <v>2.0218415380336531E-3</v>
      </c>
      <c r="R2154" s="9">
        <f t="shared" si="520"/>
        <v>1.210171568627451E-2</v>
      </c>
      <c r="S2154" s="9">
        <f t="shared" si="521"/>
        <v>0.95002868168544008</v>
      </c>
      <c r="T2154" s="9">
        <f t="shared" si="522"/>
        <v>0.96213039737171469</v>
      </c>
      <c r="U2154" s="9">
        <f t="shared" si="523"/>
        <v>0.84443770859407596</v>
      </c>
      <c r="V2154" s="9">
        <f t="shared" si="524"/>
        <v>0</v>
      </c>
      <c r="W2154" s="9">
        <f t="shared" si="525"/>
        <v>0</v>
      </c>
      <c r="X2154" s="9">
        <f t="shared" si="526"/>
        <v>1</v>
      </c>
      <c r="Y2154" s="9">
        <f t="shared" si="527"/>
        <v>1</v>
      </c>
      <c r="Z2154" s="9">
        <f t="shared" si="528"/>
        <v>0</v>
      </c>
      <c r="AA2154" s="9">
        <f t="shared" si="529"/>
        <v>0</v>
      </c>
      <c r="AB2154" s="9">
        <f t="shared" si="530"/>
        <v>0</v>
      </c>
      <c r="AC2154" s="9">
        <f t="shared" si="531"/>
        <v>0</v>
      </c>
      <c r="AD2154" s="9">
        <f t="shared" si="532"/>
        <v>0</v>
      </c>
    </row>
    <row r="2155" spans="1:30" x14ac:dyDescent="0.35">
      <c r="A2155" s="5">
        <v>2154</v>
      </c>
      <c r="B2155" s="3" t="s">
        <v>1381</v>
      </c>
      <c r="C2155" s="11">
        <v>19</v>
      </c>
      <c r="D2155" s="8">
        <v>5.5</v>
      </c>
      <c r="E2155" s="11">
        <v>0</v>
      </c>
      <c r="F2155" s="11">
        <v>5</v>
      </c>
      <c r="G2155" s="11">
        <v>0</v>
      </c>
      <c r="H2155" s="8">
        <v>96000</v>
      </c>
      <c r="I2155" s="8">
        <v>96000</v>
      </c>
      <c r="J2155" s="8"/>
      <c r="K2155" s="8"/>
      <c r="L2155" s="8">
        <v>24000</v>
      </c>
      <c r="M2155" s="8">
        <v>24000</v>
      </c>
      <c r="N2155" s="8">
        <v>366000</v>
      </c>
      <c r="O2155" s="8">
        <v>0.15279999999999999</v>
      </c>
      <c r="P2155" s="9">
        <f t="shared" si="518"/>
        <v>1</v>
      </c>
      <c r="Q2155" s="9">
        <f t="shared" si="519"/>
        <v>0</v>
      </c>
      <c r="R2155" s="9">
        <f t="shared" si="520"/>
        <v>0</v>
      </c>
      <c r="S2155" s="9">
        <f t="shared" si="521"/>
        <v>0.25</v>
      </c>
      <c r="T2155" s="9">
        <f t="shared" si="522"/>
        <v>0.25</v>
      </c>
      <c r="U2155" s="9">
        <f t="shared" si="523"/>
        <v>3.8125</v>
      </c>
      <c r="V2155" s="9">
        <f t="shared" si="524"/>
        <v>0</v>
      </c>
      <c r="W2155" s="9">
        <f t="shared" si="525"/>
        <v>0</v>
      </c>
      <c r="X2155" s="9">
        <f t="shared" si="526"/>
        <v>1</v>
      </c>
      <c r="Y2155" s="9">
        <f t="shared" si="527"/>
        <v>0</v>
      </c>
      <c r="Z2155" s="9">
        <f t="shared" si="528"/>
        <v>0</v>
      </c>
      <c r="AA2155" s="9">
        <f t="shared" si="529"/>
        <v>0</v>
      </c>
      <c r="AB2155" s="9">
        <f t="shared" si="530"/>
        <v>0</v>
      </c>
      <c r="AC2155" s="9">
        <f t="shared" si="531"/>
        <v>0</v>
      </c>
      <c r="AD2155" s="9">
        <f t="shared" si="532"/>
        <v>1</v>
      </c>
    </row>
    <row r="2156" spans="1:30" x14ac:dyDescent="0.35">
      <c r="A2156" s="5">
        <v>2155</v>
      </c>
      <c r="B2156" s="3" t="s">
        <v>208</v>
      </c>
      <c r="C2156" s="11">
        <v>19</v>
      </c>
      <c r="D2156" s="8">
        <v>15</v>
      </c>
      <c r="E2156" s="11">
        <v>0</v>
      </c>
      <c r="F2156" s="11">
        <v>5</v>
      </c>
      <c r="G2156" s="11">
        <v>0</v>
      </c>
      <c r="H2156" s="8">
        <v>1419000</v>
      </c>
      <c r="I2156" s="8">
        <v>1419000</v>
      </c>
      <c r="J2156" s="8">
        <v>525000</v>
      </c>
      <c r="K2156" s="8"/>
      <c r="L2156" s="8">
        <v>94000</v>
      </c>
      <c r="M2156" s="8">
        <v>94000</v>
      </c>
      <c r="N2156" s="8">
        <v>6163000</v>
      </c>
      <c r="O2156" s="8">
        <v>4.6285999999999996</v>
      </c>
      <c r="P2156" s="9">
        <f t="shared" si="518"/>
        <v>1</v>
      </c>
      <c r="Q2156" s="9">
        <f t="shared" si="519"/>
        <v>0.3699788583509514</v>
      </c>
      <c r="R2156" s="9">
        <f t="shared" si="520"/>
        <v>0</v>
      </c>
      <c r="S2156" s="9">
        <f t="shared" si="521"/>
        <v>6.6243833685694156E-2</v>
      </c>
      <c r="T2156" s="9">
        <f t="shared" si="522"/>
        <v>6.6243833685694156E-2</v>
      </c>
      <c r="U2156" s="9">
        <f t="shared" si="523"/>
        <v>4.343199436222692</v>
      </c>
      <c r="V2156" s="9">
        <f t="shared" si="524"/>
        <v>0</v>
      </c>
      <c r="W2156" s="9">
        <f t="shared" si="525"/>
        <v>0</v>
      </c>
      <c r="X2156" s="9">
        <f t="shared" si="526"/>
        <v>1</v>
      </c>
      <c r="Y2156" s="9">
        <f t="shared" si="527"/>
        <v>0</v>
      </c>
      <c r="Z2156" s="9">
        <f t="shared" si="528"/>
        <v>0</v>
      </c>
      <c r="AA2156" s="9">
        <f t="shared" si="529"/>
        <v>0</v>
      </c>
      <c r="AB2156" s="9">
        <f t="shared" si="530"/>
        <v>0</v>
      </c>
      <c r="AC2156" s="9">
        <f t="shared" si="531"/>
        <v>0</v>
      </c>
      <c r="AD2156" s="9">
        <f t="shared" si="532"/>
        <v>1</v>
      </c>
    </row>
    <row r="2157" spans="1:30" x14ac:dyDescent="0.35">
      <c r="A2157" s="5">
        <v>2156</v>
      </c>
      <c r="B2157" s="3" t="s">
        <v>1382</v>
      </c>
      <c r="C2157" s="11">
        <v>19</v>
      </c>
      <c r="D2157" s="8">
        <v>20</v>
      </c>
      <c r="E2157" s="11">
        <v>0</v>
      </c>
      <c r="F2157" s="11">
        <v>5</v>
      </c>
      <c r="G2157" s="11">
        <v>0</v>
      </c>
      <c r="H2157" s="8">
        <v>15211000</v>
      </c>
      <c r="I2157" s="8">
        <v>22009000</v>
      </c>
      <c r="J2157" s="8">
        <v>18237000</v>
      </c>
      <c r="K2157" s="8"/>
      <c r="L2157" s="8">
        <v>3252000</v>
      </c>
      <c r="M2157" s="8">
        <v>3252000</v>
      </c>
      <c r="N2157" s="8">
        <v>61663000</v>
      </c>
      <c r="O2157" s="8">
        <v>2.9643999999999999</v>
      </c>
      <c r="P2157" s="9">
        <f t="shared" si="518"/>
        <v>0.69112635739924577</v>
      </c>
      <c r="Q2157" s="9">
        <f t="shared" si="519"/>
        <v>0.82861556635921674</v>
      </c>
      <c r="R2157" s="9">
        <f t="shared" si="520"/>
        <v>0</v>
      </c>
      <c r="S2157" s="9">
        <f t="shared" si="521"/>
        <v>0.14775773547185242</v>
      </c>
      <c r="T2157" s="9">
        <f t="shared" si="522"/>
        <v>0.14775773547185242</v>
      </c>
      <c r="U2157" s="9">
        <f t="shared" si="523"/>
        <v>2.8017174792130493</v>
      </c>
      <c r="V2157" s="9">
        <f t="shared" si="524"/>
        <v>0</v>
      </c>
      <c r="W2157" s="9">
        <f t="shared" si="525"/>
        <v>0</v>
      </c>
      <c r="X2157" s="9">
        <f t="shared" si="526"/>
        <v>1</v>
      </c>
      <c r="Y2157" s="9">
        <f t="shared" si="527"/>
        <v>0</v>
      </c>
      <c r="Z2157" s="9">
        <f t="shared" si="528"/>
        <v>0</v>
      </c>
      <c r="AA2157" s="9">
        <f t="shared" si="529"/>
        <v>0</v>
      </c>
      <c r="AB2157" s="9">
        <f t="shared" si="530"/>
        <v>0</v>
      </c>
      <c r="AC2157" s="9">
        <f t="shared" si="531"/>
        <v>0</v>
      </c>
      <c r="AD2157" s="9">
        <f t="shared" si="532"/>
        <v>1</v>
      </c>
    </row>
    <row r="2158" spans="1:30" x14ac:dyDescent="0.35">
      <c r="A2158" s="5">
        <v>2157</v>
      </c>
      <c r="B2158" s="3" t="s">
        <v>209</v>
      </c>
      <c r="C2158" s="11">
        <v>19</v>
      </c>
      <c r="D2158" s="8">
        <v>19</v>
      </c>
      <c r="E2158" s="11">
        <v>0</v>
      </c>
      <c r="F2158" s="11">
        <v>4</v>
      </c>
      <c r="G2158" s="11">
        <v>0</v>
      </c>
      <c r="H2158" s="8">
        <v>58687000</v>
      </c>
      <c r="I2158" s="8">
        <v>125403000</v>
      </c>
      <c r="J2158" s="8">
        <v>85993000</v>
      </c>
      <c r="K2158" s="8">
        <v>6983000</v>
      </c>
      <c r="L2158" s="8">
        <v>2664000</v>
      </c>
      <c r="M2158" s="8">
        <v>9647000</v>
      </c>
      <c r="N2158" s="8">
        <v>68618000</v>
      </c>
      <c r="O2158" s="8">
        <v>0.57030000000000003</v>
      </c>
      <c r="P2158" s="9">
        <f t="shared" si="518"/>
        <v>0.46798720923741854</v>
      </c>
      <c r="Q2158" s="9">
        <f t="shared" si="519"/>
        <v>0.68573319617553008</v>
      </c>
      <c r="R2158" s="9">
        <f t="shared" si="520"/>
        <v>5.5684473258215517E-2</v>
      </c>
      <c r="S2158" s="9">
        <f t="shared" si="521"/>
        <v>2.1243510920791367E-2</v>
      </c>
      <c r="T2158" s="9">
        <f t="shared" si="522"/>
        <v>7.6927984179006884E-2</v>
      </c>
      <c r="U2158" s="9">
        <f t="shared" si="523"/>
        <v>0.54717989202810136</v>
      </c>
      <c r="V2158" s="9">
        <f t="shared" si="524"/>
        <v>0</v>
      </c>
      <c r="W2158" s="9">
        <f t="shared" si="525"/>
        <v>0</v>
      </c>
      <c r="X2158" s="9">
        <f t="shared" si="526"/>
        <v>1</v>
      </c>
      <c r="Y2158" s="9">
        <f t="shared" si="527"/>
        <v>0</v>
      </c>
      <c r="Z2158" s="9">
        <f t="shared" si="528"/>
        <v>0</v>
      </c>
      <c r="AA2158" s="9">
        <f t="shared" si="529"/>
        <v>0</v>
      </c>
      <c r="AB2158" s="9">
        <f t="shared" si="530"/>
        <v>0</v>
      </c>
      <c r="AC2158" s="9">
        <f t="shared" si="531"/>
        <v>1</v>
      </c>
      <c r="AD2158" s="9">
        <f t="shared" si="532"/>
        <v>0</v>
      </c>
    </row>
    <row r="2159" spans="1:30" x14ac:dyDescent="0.35">
      <c r="A2159" s="5">
        <v>2158</v>
      </c>
      <c r="B2159" s="3" t="s">
        <v>210</v>
      </c>
      <c r="C2159" s="11">
        <v>19</v>
      </c>
      <c r="D2159" s="8">
        <v>10.5</v>
      </c>
      <c r="E2159" s="11">
        <v>0</v>
      </c>
      <c r="F2159" s="11">
        <v>0</v>
      </c>
      <c r="G2159" s="11">
        <v>0</v>
      </c>
      <c r="H2159" s="8">
        <v>200772000</v>
      </c>
      <c r="I2159" s="8">
        <v>380135000</v>
      </c>
      <c r="J2159" s="8">
        <v>311856000</v>
      </c>
      <c r="K2159" s="8">
        <v>45800000</v>
      </c>
      <c r="L2159" s="8">
        <v>22467000</v>
      </c>
      <c r="M2159" s="8">
        <v>68267000</v>
      </c>
      <c r="N2159" s="8">
        <v>197173000</v>
      </c>
      <c r="O2159" s="8">
        <v>0.53010000000000002</v>
      </c>
      <c r="P2159" s="9">
        <f t="shared" si="518"/>
        <v>0.52815973272653138</v>
      </c>
      <c r="Q2159" s="9">
        <f t="shared" si="519"/>
        <v>0.82038223262788224</v>
      </c>
      <c r="R2159" s="9">
        <f t="shared" si="520"/>
        <v>0.12048351243637129</v>
      </c>
      <c r="S2159" s="9">
        <f t="shared" si="521"/>
        <v>5.9102687203230433E-2</v>
      </c>
      <c r="T2159" s="9">
        <f t="shared" si="522"/>
        <v>0.17958619963960171</v>
      </c>
      <c r="U2159" s="9">
        <f t="shared" si="523"/>
        <v>0.51869204361608379</v>
      </c>
      <c r="V2159" s="9">
        <f t="shared" si="524"/>
        <v>0</v>
      </c>
      <c r="W2159" s="9">
        <f t="shared" si="525"/>
        <v>0</v>
      </c>
      <c r="X2159" s="9">
        <f t="shared" si="526"/>
        <v>1</v>
      </c>
      <c r="Y2159" s="9">
        <f t="shared" si="527"/>
        <v>1</v>
      </c>
      <c r="Z2159" s="9">
        <f t="shared" si="528"/>
        <v>0</v>
      </c>
      <c r="AA2159" s="9">
        <f t="shared" si="529"/>
        <v>0</v>
      </c>
      <c r="AB2159" s="9">
        <f t="shared" si="530"/>
        <v>0</v>
      </c>
      <c r="AC2159" s="9">
        <f t="shared" si="531"/>
        <v>0</v>
      </c>
      <c r="AD2159" s="9">
        <f t="shared" si="532"/>
        <v>0</v>
      </c>
    </row>
    <row r="2160" spans="1:30" x14ac:dyDescent="0.35">
      <c r="A2160" s="5">
        <v>2159</v>
      </c>
      <c r="B2160" s="3" t="s">
        <v>1383</v>
      </c>
      <c r="C2160" s="11">
        <v>19</v>
      </c>
      <c r="D2160" s="8">
        <v>15</v>
      </c>
      <c r="E2160" s="11">
        <v>0</v>
      </c>
      <c r="F2160" s="11">
        <v>5</v>
      </c>
      <c r="G2160" s="11">
        <v>0</v>
      </c>
      <c r="H2160" s="8">
        <v>633000</v>
      </c>
      <c r="I2160" s="8">
        <v>633000</v>
      </c>
      <c r="J2160" s="8">
        <v>56000</v>
      </c>
      <c r="K2160" s="8"/>
      <c r="L2160" s="8">
        <v>527000</v>
      </c>
      <c r="M2160" s="8">
        <v>527000</v>
      </c>
      <c r="N2160" s="8">
        <v>4068000</v>
      </c>
      <c r="O2160" s="8">
        <v>7.9143999999999997</v>
      </c>
      <c r="P2160" s="9">
        <f t="shared" si="518"/>
        <v>1</v>
      </c>
      <c r="Q2160" s="9">
        <f t="shared" si="519"/>
        <v>8.8467614533965247E-2</v>
      </c>
      <c r="R2160" s="9">
        <f t="shared" si="520"/>
        <v>0</v>
      </c>
      <c r="S2160" s="9">
        <f t="shared" si="521"/>
        <v>0.83254344391785151</v>
      </c>
      <c r="T2160" s="9">
        <f t="shared" si="522"/>
        <v>0.83254344391785151</v>
      </c>
      <c r="U2160" s="9">
        <f t="shared" si="523"/>
        <v>6.4265402843601898</v>
      </c>
      <c r="V2160" s="9">
        <f t="shared" si="524"/>
        <v>0</v>
      </c>
      <c r="W2160" s="9">
        <f t="shared" si="525"/>
        <v>0</v>
      </c>
      <c r="X2160" s="9">
        <f t="shared" si="526"/>
        <v>1</v>
      </c>
      <c r="Y2160" s="9">
        <f t="shared" si="527"/>
        <v>0</v>
      </c>
      <c r="Z2160" s="9">
        <f t="shared" si="528"/>
        <v>0</v>
      </c>
      <c r="AA2160" s="9">
        <f t="shared" si="529"/>
        <v>0</v>
      </c>
      <c r="AB2160" s="9">
        <f t="shared" si="530"/>
        <v>0</v>
      </c>
      <c r="AC2160" s="9">
        <f t="shared" si="531"/>
        <v>0</v>
      </c>
      <c r="AD2160" s="9">
        <f t="shared" si="532"/>
        <v>1</v>
      </c>
    </row>
    <row r="2161" spans="1:30" x14ac:dyDescent="0.35">
      <c r="A2161" s="5">
        <v>2160</v>
      </c>
      <c r="B2161" s="3" t="s">
        <v>1384</v>
      </c>
      <c r="C2161" s="11">
        <v>19</v>
      </c>
      <c r="D2161" s="8">
        <v>3</v>
      </c>
      <c r="E2161" s="11">
        <v>0</v>
      </c>
      <c r="F2161" s="11">
        <v>5</v>
      </c>
      <c r="G2161" s="11">
        <v>0</v>
      </c>
      <c r="H2161" s="8">
        <v>318518000</v>
      </c>
      <c r="I2161" s="8">
        <v>1123823000</v>
      </c>
      <c r="J2161" s="8">
        <v>92346000</v>
      </c>
      <c r="K2161" s="8">
        <v>739787000</v>
      </c>
      <c r="L2161" s="8">
        <v>68207000</v>
      </c>
      <c r="M2161" s="8">
        <v>807994000</v>
      </c>
      <c r="N2161" s="8">
        <v>58178000</v>
      </c>
      <c r="O2161" s="8">
        <v>8.9700000000000002E-2</v>
      </c>
      <c r="P2161" s="9">
        <f t="shared" si="518"/>
        <v>0.28342363521657771</v>
      </c>
      <c r="Q2161" s="9">
        <f t="shared" si="519"/>
        <v>8.2171302776326879E-2</v>
      </c>
      <c r="R2161" s="9">
        <f t="shared" si="520"/>
        <v>0.65827714862571773</v>
      </c>
      <c r="S2161" s="9">
        <f t="shared" si="521"/>
        <v>6.0691941702563479E-2</v>
      </c>
      <c r="T2161" s="9">
        <f t="shared" si="522"/>
        <v>0.71896909032828127</v>
      </c>
      <c r="U2161" s="9">
        <f t="shared" si="523"/>
        <v>5.1767938545482693E-2</v>
      </c>
      <c r="V2161" s="9">
        <f t="shared" si="524"/>
        <v>0</v>
      </c>
      <c r="W2161" s="9">
        <f t="shared" si="525"/>
        <v>0</v>
      </c>
      <c r="X2161" s="9">
        <f t="shared" si="526"/>
        <v>1</v>
      </c>
      <c r="Y2161" s="9">
        <f t="shared" si="527"/>
        <v>0</v>
      </c>
      <c r="Z2161" s="9">
        <f t="shared" si="528"/>
        <v>0</v>
      </c>
      <c r="AA2161" s="9">
        <f t="shared" si="529"/>
        <v>0</v>
      </c>
      <c r="AB2161" s="9">
        <f t="shared" si="530"/>
        <v>0</v>
      </c>
      <c r="AC2161" s="9">
        <f t="shared" si="531"/>
        <v>0</v>
      </c>
      <c r="AD2161" s="9">
        <f t="shared" si="532"/>
        <v>1</v>
      </c>
    </row>
    <row r="2162" spans="1:30" x14ac:dyDescent="0.35">
      <c r="A2162" s="5">
        <v>2161</v>
      </c>
      <c r="B2162" s="3" t="s">
        <v>211</v>
      </c>
      <c r="C2162" s="11">
        <v>19</v>
      </c>
      <c r="D2162" s="8">
        <v>9.5</v>
      </c>
      <c r="E2162" s="11">
        <v>0</v>
      </c>
      <c r="F2162" s="11">
        <v>5</v>
      </c>
      <c r="G2162" s="11">
        <v>0</v>
      </c>
      <c r="H2162" s="8">
        <v>110483000</v>
      </c>
      <c r="I2162" s="8">
        <v>122105000</v>
      </c>
      <c r="J2162" s="8">
        <v>1428000</v>
      </c>
      <c r="K2162" s="8">
        <v>7243000</v>
      </c>
      <c r="L2162" s="8">
        <v>113419000</v>
      </c>
      <c r="M2162" s="8">
        <v>120662000</v>
      </c>
      <c r="N2162" s="8">
        <v>141871000</v>
      </c>
      <c r="O2162" s="8">
        <v>1.6820999999999999</v>
      </c>
      <c r="P2162" s="9">
        <f t="shared" si="518"/>
        <v>0.90481962245608283</v>
      </c>
      <c r="Q2162" s="9">
        <f t="shared" si="519"/>
        <v>1.1694852790631014E-2</v>
      </c>
      <c r="R2162" s="9">
        <f t="shared" si="520"/>
        <v>5.9317800253879858E-2</v>
      </c>
      <c r="S2162" s="9">
        <f t="shared" si="521"/>
        <v>0.92886450186315062</v>
      </c>
      <c r="T2162" s="9">
        <f t="shared" si="522"/>
        <v>0.9881823021170304</v>
      </c>
      <c r="U2162" s="9">
        <f t="shared" si="523"/>
        <v>1.1618770730109331</v>
      </c>
      <c r="V2162" s="9">
        <f t="shared" si="524"/>
        <v>0</v>
      </c>
      <c r="W2162" s="9">
        <f t="shared" si="525"/>
        <v>0</v>
      </c>
      <c r="X2162" s="9">
        <f t="shared" si="526"/>
        <v>1</v>
      </c>
      <c r="Y2162" s="9">
        <f t="shared" si="527"/>
        <v>0</v>
      </c>
      <c r="Z2162" s="9">
        <f t="shared" si="528"/>
        <v>0</v>
      </c>
      <c r="AA2162" s="9">
        <f t="shared" si="529"/>
        <v>0</v>
      </c>
      <c r="AB2162" s="9">
        <f t="shared" si="530"/>
        <v>0</v>
      </c>
      <c r="AC2162" s="9">
        <f t="shared" si="531"/>
        <v>0</v>
      </c>
      <c r="AD2162" s="9">
        <f t="shared" si="532"/>
        <v>1</v>
      </c>
    </row>
    <row r="2163" spans="1:30" x14ac:dyDescent="0.35">
      <c r="A2163" s="5">
        <v>2162</v>
      </c>
      <c r="B2163" s="3" t="s">
        <v>212</v>
      </c>
      <c r="C2163" s="11">
        <v>19</v>
      </c>
      <c r="D2163" s="8">
        <v>1.5</v>
      </c>
      <c r="E2163" s="11">
        <v>0</v>
      </c>
      <c r="F2163" s="11">
        <v>5</v>
      </c>
      <c r="G2163" s="11">
        <v>0</v>
      </c>
      <c r="H2163" s="8">
        <v>28000</v>
      </c>
      <c r="I2163" s="8">
        <v>28000</v>
      </c>
      <c r="J2163" s="8"/>
      <c r="K2163" s="8"/>
      <c r="L2163" s="8">
        <v>37000</v>
      </c>
      <c r="M2163" s="8">
        <v>37000</v>
      </c>
      <c r="N2163" s="8">
        <v>145000</v>
      </c>
      <c r="O2163" s="8">
        <v>10.357100000000001</v>
      </c>
      <c r="P2163" s="9">
        <f t="shared" si="518"/>
        <v>1</v>
      </c>
      <c r="Q2163" s="9">
        <f t="shared" si="519"/>
        <v>0</v>
      </c>
      <c r="R2163" s="9">
        <f t="shared" si="520"/>
        <v>0</v>
      </c>
      <c r="S2163" s="9">
        <f t="shared" si="521"/>
        <v>1.3214285714285714</v>
      </c>
      <c r="T2163" s="9">
        <f t="shared" si="522"/>
        <v>1.3214285714285714</v>
      </c>
      <c r="U2163" s="9">
        <f t="shared" si="523"/>
        <v>5.1785714285714288</v>
      </c>
      <c r="V2163" s="9">
        <f t="shared" si="524"/>
        <v>0</v>
      </c>
      <c r="W2163" s="9">
        <f t="shared" si="525"/>
        <v>0</v>
      </c>
      <c r="X2163" s="9">
        <f t="shared" si="526"/>
        <v>1</v>
      </c>
      <c r="Y2163" s="9">
        <f t="shared" si="527"/>
        <v>0</v>
      </c>
      <c r="Z2163" s="9">
        <f t="shared" si="528"/>
        <v>0</v>
      </c>
      <c r="AA2163" s="9">
        <f t="shared" si="529"/>
        <v>0</v>
      </c>
      <c r="AB2163" s="9">
        <f t="shared" si="530"/>
        <v>0</v>
      </c>
      <c r="AC2163" s="9">
        <f t="shared" si="531"/>
        <v>0</v>
      </c>
      <c r="AD2163" s="9">
        <f t="shared" si="532"/>
        <v>1</v>
      </c>
    </row>
    <row r="2164" spans="1:30" x14ac:dyDescent="0.35">
      <c r="A2164" s="5">
        <v>2163</v>
      </c>
      <c r="B2164" s="3" t="s">
        <v>1385</v>
      </c>
      <c r="C2164" s="11">
        <v>19</v>
      </c>
      <c r="D2164" s="8">
        <v>23.5</v>
      </c>
      <c r="E2164" s="11">
        <v>0</v>
      </c>
      <c r="F2164" s="11">
        <v>5</v>
      </c>
      <c r="G2164" s="11">
        <v>0</v>
      </c>
      <c r="H2164" s="8">
        <v>80000</v>
      </c>
      <c r="I2164" s="8">
        <v>80000</v>
      </c>
      <c r="J2164" s="8">
        <v>-43000</v>
      </c>
      <c r="K2164" s="8"/>
      <c r="L2164" s="8">
        <v>105000</v>
      </c>
      <c r="M2164" s="8">
        <v>105000</v>
      </c>
      <c r="N2164" s="8">
        <v>1528000</v>
      </c>
      <c r="O2164" s="8">
        <v>16.1693</v>
      </c>
      <c r="P2164" s="9">
        <f t="shared" si="518"/>
        <v>1</v>
      </c>
      <c r="Q2164" s="9">
        <f t="shared" si="519"/>
        <v>-0.53749999999999998</v>
      </c>
      <c r="R2164" s="9">
        <f t="shared" si="520"/>
        <v>0</v>
      </c>
      <c r="S2164" s="9">
        <f t="shared" si="521"/>
        <v>1.3125</v>
      </c>
      <c r="T2164" s="9">
        <f t="shared" si="522"/>
        <v>1.3125</v>
      </c>
      <c r="U2164" s="9">
        <f t="shared" si="523"/>
        <v>19.100000000000001</v>
      </c>
      <c r="V2164" s="9">
        <f t="shared" si="524"/>
        <v>0</v>
      </c>
      <c r="W2164" s="9">
        <f t="shared" si="525"/>
        <v>0</v>
      </c>
      <c r="X2164" s="9">
        <f t="shared" si="526"/>
        <v>1</v>
      </c>
      <c r="Y2164" s="9">
        <f t="shared" si="527"/>
        <v>0</v>
      </c>
      <c r="Z2164" s="9">
        <f t="shared" si="528"/>
        <v>0</v>
      </c>
      <c r="AA2164" s="9">
        <f t="shared" si="529"/>
        <v>0</v>
      </c>
      <c r="AB2164" s="9">
        <f t="shared" si="530"/>
        <v>0</v>
      </c>
      <c r="AC2164" s="9">
        <f t="shared" si="531"/>
        <v>0</v>
      </c>
      <c r="AD2164" s="9">
        <f t="shared" si="532"/>
        <v>1</v>
      </c>
    </row>
    <row r="2165" spans="1:30" x14ac:dyDescent="0.35">
      <c r="A2165" s="5">
        <v>2164</v>
      </c>
      <c r="B2165" s="3" t="s">
        <v>213</v>
      </c>
      <c r="C2165" s="11">
        <v>19</v>
      </c>
      <c r="D2165" s="8">
        <v>15</v>
      </c>
      <c r="E2165" s="11">
        <v>0</v>
      </c>
      <c r="F2165" s="11">
        <v>5</v>
      </c>
      <c r="G2165" s="11">
        <v>0</v>
      </c>
      <c r="H2165" s="8">
        <v>60223000</v>
      </c>
      <c r="I2165" s="8">
        <v>92500000</v>
      </c>
      <c r="J2165" s="8">
        <v>72993000</v>
      </c>
      <c r="K2165" s="8">
        <v>8905000</v>
      </c>
      <c r="L2165" s="8">
        <v>9592000</v>
      </c>
      <c r="M2165" s="8">
        <v>18497000</v>
      </c>
      <c r="N2165" s="8">
        <v>84362000</v>
      </c>
      <c r="O2165" s="8">
        <v>0.99299999999999999</v>
      </c>
      <c r="P2165" s="9">
        <f t="shared" si="518"/>
        <v>0.65105945945945942</v>
      </c>
      <c r="Q2165" s="9">
        <f t="shared" si="519"/>
        <v>0.78911351351351355</v>
      </c>
      <c r="R2165" s="9">
        <f t="shared" si="520"/>
        <v>9.627027027027027E-2</v>
      </c>
      <c r="S2165" s="9">
        <f t="shared" si="521"/>
        <v>0.10369729729729729</v>
      </c>
      <c r="T2165" s="9">
        <f t="shared" si="522"/>
        <v>0.19996756756756756</v>
      </c>
      <c r="U2165" s="9">
        <f t="shared" si="523"/>
        <v>0.91202162162162159</v>
      </c>
      <c r="V2165" s="9">
        <f t="shared" si="524"/>
        <v>0</v>
      </c>
      <c r="W2165" s="9">
        <f t="shared" si="525"/>
        <v>0</v>
      </c>
      <c r="X2165" s="9">
        <f t="shared" si="526"/>
        <v>1</v>
      </c>
      <c r="Y2165" s="9">
        <f t="shared" si="527"/>
        <v>0</v>
      </c>
      <c r="Z2165" s="9">
        <f t="shared" si="528"/>
        <v>0</v>
      </c>
      <c r="AA2165" s="9">
        <f t="shared" si="529"/>
        <v>0</v>
      </c>
      <c r="AB2165" s="9">
        <f t="shared" si="530"/>
        <v>0</v>
      </c>
      <c r="AC2165" s="9">
        <f t="shared" si="531"/>
        <v>0</v>
      </c>
      <c r="AD2165" s="9">
        <f t="shared" si="532"/>
        <v>1</v>
      </c>
    </row>
    <row r="2166" spans="1:30" ht="29" x14ac:dyDescent="0.35">
      <c r="A2166" s="5">
        <v>2165</v>
      </c>
      <c r="B2166" s="3" t="s">
        <v>214</v>
      </c>
      <c r="C2166" s="11">
        <v>19</v>
      </c>
      <c r="D2166" s="8">
        <v>24</v>
      </c>
      <c r="E2166" s="11">
        <v>0</v>
      </c>
      <c r="F2166" s="11">
        <v>5</v>
      </c>
      <c r="G2166" s="11">
        <v>0</v>
      </c>
      <c r="H2166" s="8">
        <v>984000</v>
      </c>
      <c r="I2166" s="8">
        <v>3334000</v>
      </c>
      <c r="J2166" s="8">
        <v>360000</v>
      </c>
      <c r="K2166" s="8">
        <v>1220000</v>
      </c>
      <c r="L2166" s="8">
        <v>1503000</v>
      </c>
      <c r="M2166" s="8">
        <v>2723000</v>
      </c>
      <c r="N2166" s="8">
        <v>7415000</v>
      </c>
      <c r="O2166" s="8">
        <v>2.2791000000000001</v>
      </c>
      <c r="P2166" s="9">
        <f t="shared" si="518"/>
        <v>0.29514097180563886</v>
      </c>
      <c r="Q2166" s="9">
        <f t="shared" si="519"/>
        <v>0.10797840431913618</v>
      </c>
      <c r="R2166" s="9">
        <f t="shared" si="520"/>
        <v>0.36592681463707261</v>
      </c>
      <c r="S2166" s="9">
        <f t="shared" si="521"/>
        <v>0.4508098380323935</v>
      </c>
      <c r="T2166" s="9">
        <f t="shared" si="522"/>
        <v>0.81673665266946616</v>
      </c>
      <c r="U2166" s="9">
        <f t="shared" si="523"/>
        <v>2.2240551889622076</v>
      </c>
      <c r="V2166" s="9">
        <f t="shared" si="524"/>
        <v>0</v>
      </c>
      <c r="W2166" s="9">
        <f t="shared" si="525"/>
        <v>0</v>
      </c>
      <c r="X2166" s="9">
        <f t="shared" si="526"/>
        <v>1</v>
      </c>
      <c r="Y2166" s="9">
        <f t="shared" si="527"/>
        <v>0</v>
      </c>
      <c r="Z2166" s="9">
        <f t="shared" si="528"/>
        <v>0</v>
      </c>
      <c r="AA2166" s="9">
        <f t="shared" si="529"/>
        <v>0</v>
      </c>
      <c r="AB2166" s="9">
        <f t="shared" si="530"/>
        <v>0</v>
      </c>
      <c r="AC2166" s="9">
        <f t="shared" si="531"/>
        <v>0</v>
      </c>
      <c r="AD2166" s="9">
        <f t="shared" si="532"/>
        <v>1</v>
      </c>
    </row>
    <row r="2167" spans="1:30" x14ac:dyDescent="0.35">
      <c r="A2167" s="5">
        <v>2166</v>
      </c>
      <c r="B2167" s="3" t="s">
        <v>215</v>
      </c>
      <c r="C2167" s="11">
        <v>19</v>
      </c>
      <c r="D2167" s="8">
        <v>28.5</v>
      </c>
      <c r="E2167" s="11">
        <v>0</v>
      </c>
      <c r="F2167" s="11">
        <v>2</v>
      </c>
      <c r="G2167" s="11">
        <v>0</v>
      </c>
      <c r="H2167" s="8">
        <v>13360000</v>
      </c>
      <c r="I2167" s="8">
        <v>23331000</v>
      </c>
      <c r="J2167" s="8">
        <v>18531000</v>
      </c>
      <c r="K2167" s="8">
        <v>3328000</v>
      </c>
      <c r="L2167" s="8">
        <v>80000</v>
      </c>
      <c r="M2167" s="8">
        <v>3408000</v>
      </c>
      <c r="N2167" s="8">
        <v>10606000</v>
      </c>
      <c r="O2167" s="8">
        <v>0.46460000000000001</v>
      </c>
      <c r="P2167" s="9">
        <f t="shared" si="518"/>
        <v>0.5726286914405726</v>
      </c>
      <c r="Q2167" s="9">
        <f t="shared" si="519"/>
        <v>0.79426514079979427</v>
      </c>
      <c r="R2167" s="9">
        <f t="shared" si="520"/>
        <v>0.14264283571214265</v>
      </c>
      <c r="S2167" s="9">
        <f t="shared" si="521"/>
        <v>3.4289143200034291E-3</v>
      </c>
      <c r="T2167" s="9">
        <f t="shared" si="522"/>
        <v>0.14607175003214606</v>
      </c>
      <c r="U2167" s="9">
        <f t="shared" si="523"/>
        <v>0.45458831597445459</v>
      </c>
      <c r="V2167" s="9">
        <f t="shared" si="524"/>
        <v>0</v>
      </c>
      <c r="W2167" s="9">
        <f t="shared" si="525"/>
        <v>0</v>
      </c>
      <c r="X2167" s="9">
        <f t="shared" si="526"/>
        <v>1</v>
      </c>
      <c r="Y2167" s="9">
        <f t="shared" si="527"/>
        <v>0</v>
      </c>
      <c r="Z2167" s="9">
        <f t="shared" si="528"/>
        <v>0</v>
      </c>
      <c r="AA2167" s="9">
        <f t="shared" si="529"/>
        <v>1</v>
      </c>
      <c r="AB2167" s="9">
        <f t="shared" si="530"/>
        <v>0</v>
      </c>
      <c r="AC2167" s="9">
        <f t="shared" si="531"/>
        <v>0</v>
      </c>
      <c r="AD2167" s="9">
        <f t="shared" si="532"/>
        <v>0</v>
      </c>
    </row>
    <row r="2168" spans="1:30" x14ac:dyDescent="0.35">
      <c r="A2168" s="5">
        <v>2167</v>
      </c>
      <c r="B2168" s="3" t="s">
        <v>216</v>
      </c>
      <c r="C2168" s="11">
        <v>19</v>
      </c>
      <c r="D2168" s="8">
        <v>14.5</v>
      </c>
      <c r="E2168" s="11">
        <v>0</v>
      </c>
      <c r="F2168" s="11">
        <v>5</v>
      </c>
      <c r="G2168" s="11">
        <v>0</v>
      </c>
      <c r="H2168" s="8">
        <v>106053000</v>
      </c>
      <c r="I2168" s="8">
        <v>155918000</v>
      </c>
      <c r="J2168" s="8">
        <v>93295000</v>
      </c>
      <c r="K2168" s="8">
        <v>18118000</v>
      </c>
      <c r="L2168" s="8">
        <v>44492000</v>
      </c>
      <c r="M2168" s="8">
        <v>62610000</v>
      </c>
      <c r="N2168" s="8">
        <v>62238000</v>
      </c>
      <c r="O2168" s="8">
        <v>0.47399999999999998</v>
      </c>
      <c r="P2168" s="9">
        <f t="shared" si="518"/>
        <v>0.68018445593196419</v>
      </c>
      <c r="Q2168" s="9">
        <f t="shared" si="519"/>
        <v>0.59835939404045713</v>
      </c>
      <c r="R2168" s="9">
        <f t="shared" si="520"/>
        <v>0.11620210623532883</v>
      </c>
      <c r="S2168" s="9">
        <f t="shared" si="521"/>
        <v>0.28535512256442491</v>
      </c>
      <c r="T2168" s="9">
        <f t="shared" si="522"/>
        <v>0.4015572287997537</v>
      </c>
      <c r="U2168" s="9">
        <f t="shared" si="523"/>
        <v>0.39917135930424968</v>
      </c>
      <c r="V2168" s="9">
        <f t="shared" si="524"/>
        <v>0</v>
      </c>
      <c r="W2168" s="9">
        <f t="shared" si="525"/>
        <v>0</v>
      </c>
      <c r="X2168" s="9">
        <f t="shared" si="526"/>
        <v>1</v>
      </c>
      <c r="Y2168" s="9">
        <f t="shared" si="527"/>
        <v>0</v>
      </c>
      <c r="Z2168" s="9">
        <f t="shared" si="528"/>
        <v>0</v>
      </c>
      <c r="AA2168" s="9">
        <f t="shared" si="529"/>
        <v>0</v>
      </c>
      <c r="AB2168" s="9">
        <f t="shared" si="530"/>
        <v>0</v>
      </c>
      <c r="AC2168" s="9">
        <f t="shared" si="531"/>
        <v>0</v>
      </c>
      <c r="AD2168" s="9">
        <f t="shared" si="532"/>
        <v>1</v>
      </c>
    </row>
    <row r="2169" spans="1:30" x14ac:dyDescent="0.35">
      <c r="A2169" s="5">
        <v>2168</v>
      </c>
      <c r="B2169" s="3" t="s">
        <v>216</v>
      </c>
      <c r="C2169" s="11">
        <v>19</v>
      </c>
      <c r="D2169" s="8">
        <v>16.5</v>
      </c>
      <c r="E2169" s="11">
        <v>0</v>
      </c>
      <c r="F2169" s="11">
        <v>5</v>
      </c>
      <c r="G2169" s="11">
        <v>0</v>
      </c>
      <c r="H2169" s="8">
        <v>12794000</v>
      </c>
      <c r="I2169" s="8">
        <v>25078000</v>
      </c>
      <c r="J2169" s="8">
        <v>4993000</v>
      </c>
      <c r="K2169" s="8">
        <v>3082000</v>
      </c>
      <c r="L2169" s="8">
        <v>4949000</v>
      </c>
      <c r="M2169" s="8">
        <v>8031000</v>
      </c>
      <c r="N2169" s="8">
        <v>11203000</v>
      </c>
      <c r="O2169" s="8">
        <v>0.4652</v>
      </c>
      <c r="P2169" s="9">
        <f t="shared" si="518"/>
        <v>0.51016827498205597</v>
      </c>
      <c r="Q2169" s="9">
        <f t="shared" si="519"/>
        <v>0.19909881170747268</v>
      </c>
      <c r="R2169" s="9">
        <f t="shared" si="520"/>
        <v>0.12289656272430019</v>
      </c>
      <c r="S2169" s="9">
        <f t="shared" si="521"/>
        <v>0.19734428582821598</v>
      </c>
      <c r="T2169" s="9">
        <f t="shared" si="522"/>
        <v>0.32024084855251617</v>
      </c>
      <c r="U2169" s="9">
        <f t="shared" si="523"/>
        <v>0.44672621421165964</v>
      </c>
      <c r="V2169" s="9">
        <f t="shared" si="524"/>
        <v>0</v>
      </c>
      <c r="W2169" s="9">
        <f t="shared" si="525"/>
        <v>0</v>
      </c>
      <c r="X2169" s="9">
        <f t="shared" si="526"/>
        <v>1</v>
      </c>
      <c r="Y2169" s="9">
        <f t="shared" si="527"/>
        <v>0</v>
      </c>
      <c r="Z2169" s="9">
        <f t="shared" si="528"/>
        <v>0</v>
      </c>
      <c r="AA2169" s="9">
        <f t="shared" si="529"/>
        <v>0</v>
      </c>
      <c r="AB2169" s="9">
        <f t="shared" si="530"/>
        <v>0</v>
      </c>
      <c r="AC2169" s="9">
        <f t="shared" si="531"/>
        <v>0</v>
      </c>
      <c r="AD2169" s="9">
        <f t="shared" si="532"/>
        <v>1</v>
      </c>
    </row>
    <row r="2170" spans="1:30" x14ac:dyDescent="0.35">
      <c r="A2170" s="5">
        <v>2169</v>
      </c>
      <c r="B2170" s="3" t="s">
        <v>216</v>
      </c>
      <c r="C2170" s="11">
        <v>19</v>
      </c>
      <c r="D2170" s="8">
        <v>15</v>
      </c>
      <c r="E2170" s="11">
        <v>0</v>
      </c>
      <c r="F2170" s="11">
        <v>5</v>
      </c>
      <c r="G2170" s="11">
        <v>0</v>
      </c>
      <c r="H2170" s="8">
        <v>5016000</v>
      </c>
      <c r="I2170" s="8">
        <v>5518000</v>
      </c>
      <c r="J2170" s="8">
        <v>-2240000</v>
      </c>
      <c r="K2170" s="8">
        <v>2000000</v>
      </c>
      <c r="L2170" s="8">
        <v>4757000</v>
      </c>
      <c r="M2170" s="8">
        <v>6757000</v>
      </c>
      <c r="N2170" s="8">
        <v>8772000</v>
      </c>
      <c r="O2170" s="8">
        <v>1.2001999999999999</v>
      </c>
      <c r="P2170" s="9">
        <f t="shared" si="518"/>
        <v>0.90902500906125405</v>
      </c>
      <c r="Q2170" s="9">
        <f t="shared" si="519"/>
        <v>-0.40594418267488219</v>
      </c>
      <c r="R2170" s="9">
        <f t="shared" si="520"/>
        <v>0.36245016310257339</v>
      </c>
      <c r="S2170" s="9">
        <f t="shared" si="521"/>
        <v>0.86208771293947084</v>
      </c>
      <c r="T2170" s="9">
        <f t="shared" si="522"/>
        <v>1.2245378760420442</v>
      </c>
      <c r="U2170" s="9">
        <f t="shared" si="523"/>
        <v>1.5897064153678868</v>
      </c>
      <c r="V2170" s="9">
        <f t="shared" si="524"/>
        <v>0</v>
      </c>
      <c r="W2170" s="9">
        <f t="shared" si="525"/>
        <v>0</v>
      </c>
      <c r="X2170" s="9">
        <f t="shared" si="526"/>
        <v>1</v>
      </c>
      <c r="Y2170" s="9">
        <f t="shared" si="527"/>
        <v>0</v>
      </c>
      <c r="Z2170" s="9">
        <f t="shared" si="528"/>
        <v>0</v>
      </c>
      <c r="AA2170" s="9">
        <f t="shared" si="529"/>
        <v>0</v>
      </c>
      <c r="AB2170" s="9">
        <f t="shared" si="530"/>
        <v>0</v>
      </c>
      <c r="AC2170" s="9">
        <f t="shared" si="531"/>
        <v>0</v>
      </c>
      <c r="AD2170" s="9">
        <f t="shared" si="532"/>
        <v>1</v>
      </c>
    </row>
    <row r="2171" spans="1:30" x14ac:dyDescent="0.35">
      <c r="A2171" s="5">
        <v>2170</v>
      </c>
      <c r="B2171" s="3" t="s">
        <v>217</v>
      </c>
      <c r="C2171" s="11">
        <v>19</v>
      </c>
      <c r="D2171" s="8">
        <v>7.5</v>
      </c>
      <c r="E2171" s="11">
        <v>0</v>
      </c>
      <c r="F2171" s="11">
        <v>5</v>
      </c>
      <c r="G2171" s="11">
        <v>0</v>
      </c>
      <c r="H2171" s="8">
        <v>11352000</v>
      </c>
      <c r="I2171" s="8">
        <v>18487000</v>
      </c>
      <c r="J2171" s="8">
        <v>11858000</v>
      </c>
      <c r="K2171" s="8">
        <v>1706000</v>
      </c>
      <c r="L2171" s="8">
        <v>4913000</v>
      </c>
      <c r="M2171" s="8">
        <v>6619000</v>
      </c>
      <c r="N2171" s="8">
        <v>19380000</v>
      </c>
      <c r="O2171" s="8">
        <v>1.0962000000000001</v>
      </c>
      <c r="P2171" s="9">
        <f t="shared" si="518"/>
        <v>0.61405311840752963</v>
      </c>
      <c r="Q2171" s="9">
        <f t="shared" si="519"/>
        <v>0.64142370314274899</v>
      </c>
      <c r="R2171" s="9">
        <f t="shared" si="520"/>
        <v>9.228106236815059E-2</v>
      </c>
      <c r="S2171" s="9">
        <f t="shared" si="521"/>
        <v>0.26575431384215936</v>
      </c>
      <c r="T2171" s="9">
        <f t="shared" si="522"/>
        <v>0.35803537621030995</v>
      </c>
      <c r="U2171" s="9">
        <f t="shared" si="523"/>
        <v>1.0483042137718397</v>
      </c>
      <c r="V2171" s="9">
        <f t="shared" si="524"/>
        <v>0</v>
      </c>
      <c r="W2171" s="9">
        <f t="shared" si="525"/>
        <v>0</v>
      </c>
      <c r="X2171" s="9">
        <f t="shared" si="526"/>
        <v>1</v>
      </c>
      <c r="Y2171" s="9">
        <f t="shared" si="527"/>
        <v>0</v>
      </c>
      <c r="Z2171" s="9">
        <f t="shared" si="528"/>
        <v>0</v>
      </c>
      <c r="AA2171" s="9">
        <f t="shared" si="529"/>
        <v>0</v>
      </c>
      <c r="AB2171" s="9">
        <f t="shared" si="530"/>
        <v>0</v>
      </c>
      <c r="AC2171" s="9">
        <f t="shared" si="531"/>
        <v>0</v>
      </c>
      <c r="AD2171" s="9">
        <f t="shared" si="532"/>
        <v>1</v>
      </c>
    </row>
    <row r="2172" spans="1:30" x14ac:dyDescent="0.35">
      <c r="A2172" s="5">
        <v>2171</v>
      </c>
      <c r="B2172" s="3" t="s">
        <v>218</v>
      </c>
      <c r="C2172" s="11">
        <v>19</v>
      </c>
      <c r="D2172" s="8">
        <v>19.5</v>
      </c>
      <c r="E2172" s="11">
        <v>0</v>
      </c>
      <c r="F2172" s="11">
        <v>5</v>
      </c>
      <c r="G2172" s="11">
        <v>0</v>
      </c>
      <c r="H2172" s="8">
        <v>440870000</v>
      </c>
      <c r="I2172" s="8">
        <v>695809000</v>
      </c>
      <c r="J2172" s="8">
        <v>236183000</v>
      </c>
      <c r="K2172" s="8">
        <v>96139000</v>
      </c>
      <c r="L2172" s="8">
        <v>341570000</v>
      </c>
      <c r="M2172" s="8">
        <v>437709000</v>
      </c>
      <c r="N2172" s="8">
        <v>260220000</v>
      </c>
      <c r="O2172" s="8">
        <v>0.4098</v>
      </c>
      <c r="P2172" s="9">
        <f t="shared" si="518"/>
        <v>0.63360778604473356</v>
      </c>
      <c r="Q2172" s="9">
        <f t="shared" si="519"/>
        <v>0.33943654077483909</v>
      </c>
      <c r="R2172" s="9">
        <f t="shared" si="520"/>
        <v>0.13816866410178655</v>
      </c>
      <c r="S2172" s="9">
        <f t="shared" si="521"/>
        <v>0.49089620858597688</v>
      </c>
      <c r="T2172" s="9">
        <f t="shared" si="522"/>
        <v>0.62906487268776345</v>
      </c>
      <c r="U2172" s="9">
        <f t="shared" si="523"/>
        <v>0.37398194044630062</v>
      </c>
      <c r="V2172" s="9">
        <f t="shared" si="524"/>
        <v>0</v>
      </c>
      <c r="W2172" s="9">
        <f t="shared" si="525"/>
        <v>0</v>
      </c>
      <c r="X2172" s="9">
        <f t="shared" si="526"/>
        <v>1</v>
      </c>
      <c r="Y2172" s="9">
        <f t="shared" si="527"/>
        <v>0</v>
      </c>
      <c r="Z2172" s="9">
        <f t="shared" si="528"/>
        <v>0</v>
      </c>
      <c r="AA2172" s="9">
        <f t="shared" si="529"/>
        <v>0</v>
      </c>
      <c r="AB2172" s="9">
        <f t="shared" si="530"/>
        <v>0</v>
      </c>
      <c r="AC2172" s="9">
        <f t="shared" si="531"/>
        <v>0</v>
      </c>
      <c r="AD2172" s="9">
        <f t="shared" si="532"/>
        <v>1</v>
      </c>
    </row>
    <row r="2173" spans="1:30" x14ac:dyDescent="0.35">
      <c r="A2173" s="5">
        <v>2172</v>
      </c>
      <c r="B2173" s="3" t="s">
        <v>1386</v>
      </c>
      <c r="C2173" s="11">
        <v>19</v>
      </c>
      <c r="D2173" s="8">
        <v>12.5</v>
      </c>
      <c r="E2173" s="11">
        <v>0</v>
      </c>
      <c r="F2173" s="11">
        <v>5</v>
      </c>
      <c r="G2173" s="11">
        <v>0</v>
      </c>
      <c r="H2173" s="8">
        <v>226348000</v>
      </c>
      <c r="I2173" s="8">
        <v>464812000</v>
      </c>
      <c r="J2173" s="8">
        <v>-31967000</v>
      </c>
      <c r="K2173" s="8">
        <v>199570000</v>
      </c>
      <c r="L2173" s="8">
        <v>187991000</v>
      </c>
      <c r="M2173" s="8">
        <v>387561000</v>
      </c>
      <c r="N2173" s="8">
        <v>153000</v>
      </c>
      <c r="O2173" s="8">
        <v>4.0000000000000002E-4</v>
      </c>
      <c r="P2173" s="9">
        <f t="shared" si="518"/>
        <v>0.48696677366333058</v>
      </c>
      <c r="Q2173" s="9">
        <f t="shared" si="519"/>
        <v>-6.8774041978262174E-2</v>
      </c>
      <c r="R2173" s="9">
        <f t="shared" si="520"/>
        <v>0.42935638494703232</v>
      </c>
      <c r="S2173" s="9">
        <f t="shared" si="521"/>
        <v>0.40444523807474853</v>
      </c>
      <c r="T2173" s="9">
        <f t="shared" si="522"/>
        <v>0.83380162302178085</v>
      </c>
      <c r="U2173" s="9">
        <f t="shared" si="523"/>
        <v>3.2916533996540535E-4</v>
      </c>
      <c r="V2173" s="9">
        <f t="shared" si="524"/>
        <v>0</v>
      </c>
      <c r="W2173" s="9">
        <f t="shared" si="525"/>
        <v>0</v>
      </c>
      <c r="X2173" s="9">
        <f t="shared" si="526"/>
        <v>1</v>
      </c>
      <c r="Y2173" s="9">
        <f t="shared" si="527"/>
        <v>0</v>
      </c>
      <c r="Z2173" s="9">
        <f t="shared" si="528"/>
        <v>0</v>
      </c>
      <c r="AA2173" s="9">
        <f t="shared" si="529"/>
        <v>0</v>
      </c>
      <c r="AB2173" s="9">
        <f t="shared" si="530"/>
        <v>0</v>
      </c>
      <c r="AC2173" s="9">
        <f t="shared" si="531"/>
        <v>0</v>
      </c>
      <c r="AD2173" s="9">
        <f t="shared" si="532"/>
        <v>1</v>
      </c>
    </row>
    <row r="2174" spans="1:30" ht="43.5" x14ac:dyDescent="0.35">
      <c r="A2174" s="5">
        <v>2173</v>
      </c>
      <c r="B2174" s="3" t="s">
        <v>219</v>
      </c>
      <c r="C2174" s="11">
        <v>19</v>
      </c>
      <c r="D2174" s="8">
        <v>26</v>
      </c>
      <c r="E2174" s="11">
        <v>0</v>
      </c>
      <c r="F2174" s="11">
        <v>5</v>
      </c>
      <c r="G2174" s="11">
        <v>0</v>
      </c>
      <c r="H2174" s="8">
        <v>9926000</v>
      </c>
      <c r="I2174" s="8">
        <v>10529000</v>
      </c>
      <c r="J2174" s="8">
        <v>6781000</v>
      </c>
      <c r="K2174" s="8">
        <v>3014000</v>
      </c>
      <c r="L2174" s="8">
        <v>724000</v>
      </c>
      <c r="M2174" s="8">
        <v>3738000</v>
      </c>
      <c r="N2174" s="8">
        <v>9347000</v>
      </c>
      <c r="O2174" s="8">
        <v>0.87170000000000003</v>
      </c>
      <c r="P2174" s="9">
        <f t="shared" si="518"/>
        <v>0.94272960395099248</v>
      </c>
      <c r="Q2174" s="9">
        <f t="shared" si="519"/>
        <v>0.64403077215310101</v>
      </c>
      <c r="R2174" s="9">
        <f t="shared" si="520"/>
        <v>0.28625700446386171</v>
      </c>
      <c r="S2174" s="9">
        <f t="shared" si="521"/>
        <v>6.8762465571279324E-2</v>
      </c>
      <c r="T2174" s="9">
        <f t="shared" si="522"/>
        <v>0.35501947003514106</v>
      </c>
      <c r="U2174" s="9">
        <f t="shared" si="523"/>
        <v>0.8877386266502042</v>
      </c>
      <c r="V2174" s="9">
        <f t="shared" si="524"/>
        <v>0</v>
      </c>
      <c r="W2174" s="9">
        <f t="shared" si="525"/>
        <v>0</v>
      </c>
      <c r="X2174" s="9">
        <f t="shared" si="526"/>
        <v>1</v>
      </c>
      <c r="Y2174" s="9">
        <f t="shared" si="527"/>
        <v>0</v>
      </c>
      <c r="Z2174" s="9">
        <f t="shared" si="528"/>
        <v>0</v>
      </c>
      <c r="AA2174" s="9">
        <f t="shared" si="529"/>
        <v>0</v>
      </c>
      <c r="AB2174" s="9">
        <f t="shared" si="530"/>
        <v>0</v>
      </c>
      <c r="AC2174" s="9">
        <f t="shared" si="531"/>
        <v>0</v>
      </c>
      <c r="AD2174" s="9">
        <f t="shared" si="532"/>
        <v>1</v>
      </c>
    </row>
    <row r="2175" spans="1:30" x14ac:dyDescent="0.35">
      <c r="A2175" s="5">
        <v>2174</v>
      </c>
      <c r="B2175" s="3" t="s">
        <v>220</v>
      </c>
      <c r="C2175" s="11">
        <v>19</v>
      </c>
      <c r="D2175" s="8">
        <v>27</v>
      </c>
      <c r="E2175" s="11">
        <v>0</v>
      </c>
      <c r="F2175" s="11">
        <v>2</v>
      </c>
      <c r="G2175" s="11">
        <v>0</v>
      </c>
      <c r="H2175" s="8">
        <v>2208000</v>
      </c>
      <c r="I2175" s="8">
        <v>17345000</v>
      </c>
      <c r="J2175" s="8">
        <v>6594000</v>
      </c>
      <c r="K2175" s="8">
        <v>2701000</v>
      </c>
      <c r="L2175" s="8">
        <v>462000</v>
      </c>
      <c r="M2175" s="8">
        <v>3163000</v>
      </c>
      <c r="N2175" s="8">
        <v>22321000</v>
      </c>
      <c r="O2175" s="8">
        <v>1.2302</v>
      </c>
      <c r="P2175" s="9">
        <f t="shared" si="518"/>
        <v>0.12729893341020468</v>
      </c>
      <c r="Q2175" s="9">
        <f t="shared" si="519"/>
        <v>0.38016719515710579</v>
      </c>
      <c r="R2175" s="9">
        <f t="shared" si="520"/>
        <v>0.15572211011818968</v>
      </c>
      <c r="S2175" s="9">
        <f t="shared" si="521"/>
        <v>2.663591813202652E-2</v>
      </c>
      <c r="T2175" s="9">
        <f t="shared" si="522"/>
        <v>0.18235802825021621</v>
      </c>
      <c r="U2175" s="9">
        <f t="shared" si="523"/>
        <v>1.2868838281925628</v>
      </c>
      <c r="V2175" s="9">
        <f t="shared" si="524"/>
        <v>0</v>
      </c>
      <c r="W2175" s="9">
        <f t="shared" si="525"/>
        <v>0</v>
      </c>
      <c r="X2175" s="9">
        <f t="shared" si="526"/>
        <v>1</v>
      </c>
      <c r="Y2175" s="9">
        <f t="shared" si="527"/>
        <v>0</v>
      </c>
      <c r="Z2175" s="9">
        <f t="shared" si="528"/>
        <v>0</v>
      </c>
      <c r="AA2175" s="9">
        <f t="shared" si="529"/>
        <v>1</v>
      </c>
      <c r="AB2175" s="9">
        <f t="shared" si="530"/>
        <v>0</v>
      </c>
      <c r="AC2175" s="9">
        <f t="shared" si="531"/>
        <v>0</v>
      </c>
      <c r="AD2175" s="9">
        <f t="shared" si="532"/>
        <v>0</v>
      </c>
    </row>
    <row r="2176" spans="1:30" x14ac:dyDescent="0.35">
      <c r="A2176" s="5">
        <v>2175</v>
      </c>
      <c r="B2176" s="3" t="s">
        <v>221</v>
      </c>
      <c r="C2176" s="11">
        <v>19</v>
      </c>
      <c r="D2176" s="8">
        <v>10.5</v>
      </c>
      <c r="E2176" s="11">
        <v>0</v>
      </c>
      <c r="F2176" s="11">
        <v>5</v>
      </c>
      <c r="G2176" s="11">
        <v>0</v>
      </c>
      <c r="H2176" s="8">
        <v>563000</v>
      </c>
      <c r="I2176" s="8">
        <v>563000</v>
      </c>
      <c r="J2176" s="8">
        <v>75000</v>
      </c>
      <c r="K2176" s="8">
        <v>140000</v>
      </c>
      <c r="L2176" s="8">
        <v>29000</v>
      </c>
      <c r="M2176" s="8">
        <v>169000</v>
      </c>
      <c r="N2176" s="8">
        <v>1826000</v>
      </c>
      <c r="O2176" s="8">
        <v>1.0074000000000001</v>
      </c>
      <c r="P2176" s="9">
        <f t="shared" si="518"/>
        <v>1</v>
      </c>
      <c r="Q2176" s="9">
        <f t="shared" si="519"/>
        <v>0.13321492007104796</v>
      </c>
      <c r="R2176" s="9">
        <f t="shared" si="520"/>
        <v>0.24866785079928952</v>
      </c>
      <c r="S2176" s="9">
        <f t="shared" si="521"/>
        <v>5.1509769094138541E-2</v>
      </c>
      <c r="T2176" s="9">
        <f t="shared" si="522"/>
        <v>0.30017761989342806</v>
      </c>
      <c r="U2176" s="9">
        <f t="shared" si="523"/>
        <v>3.2433392539964476</v>
      </c>
      <c r="V2176" s="9">
        <f t="shared" si="524"/>
        <v>0</v>
      </c>
      <c r="W2176" s="9">
        <f t="shared" si="525"/>
        <v>0</v>
      </c>
      <c r="X2176" s="9">
        <f t="shared" si="526"/>
        <v>1</v>
      </c>
      <c r="Y2176" s="9">
        <f t="shared" si="527"/>
        <v>0</v>
      </c>
      <c r="Z2176" s="9">
        <f t="shared" si="528"/>
        <v>0</v>
      </c>
      <c r="AA2176" s="9">
        <f t="shared" si="529"/>
        <v>0</v>
      </c>
      <c r="AB2176" s="9">
        <f t="shared" si="530"/>
        <v>0</v>
      </c>
      <c r="AC2176" s="9">
        <f t="shared" si="531"/>
        <v>0</v>
      </c>
      <c r="AD2176" s="9">
        <f t="shared" si="532"/>
        <v>1</v>
      </c>
    </row>
    <row r="2177" spans="1:30" x14ac:dyDescent="0.35">
      <c r="A2177" s="5">
        <v>2176</v>
      </c>
      <c r="B2177" s="3" t="s">
        <v>222</v>
      </c>
      <c r="C2177" s="11">
        <v>19</v>
      </c>
      <c r="D2177" s="8">
        <v>13.5</v>
      </c>
      <c r="E2177" s="11">
        <v>0</v>
      </c>
      <c r="F2177" s="11">
        <v>5</v>
      </c>
      <c r="G2177" s="11">
        <v>0</v>
      </c>
      <c r="H2177" s="8">
        <v>448000</v>
      </c>
      <c r="I2177" s="8">
        <v>13467000</v>
      </c>
      <c r="J2177" s="8">
        <v>9628000</v>
      </c>
      <c r="K2177" s="8">
        <v>3373000</v>
      </c>
      <c r="L2177" s="8">
        <v>456000</v>
      </c>
      <c r="M2177" s="8">
        <v>3829000</v>
      </c>
      <c r="N2177" s="8"/>
      <c r="O2177" s="8"/>
      <c r="P2177" s="9">
        <f t="shared" ref="P2177:P2237" si="533">H2177/$I2177</f>
        <v>3.3266503304373654E-2</v>
      </c>
      <c r="Q2177" s="9">
        <f t="shared" ref="Q2177:Q2237" si="534">J2177/$I2177</f>
        <v>0.71493279869310167</v>
      </c>
      <c r="R2177" s="9">
        <f t="shared" ref="R2177:R2237" si="535">K2177/$I2177</f>
        <v>0.25046409742333109</v>
      </c>
      <c r="S2177" s="9">
        <f t="shared" ref="S2177:S2237" si="536">L2177/$I2177</f>
        <v>3.3860548006237466E-2</v>
      </c>
      <c r="T2177" s="9">
        <f t="shared" ref="T2177:T2237" si="537">M2177/$I2177</f>
        <v>0.28432464542956859</v>
      </c>
      <c r="U2177" s="9">
        <f t="shared" ref="U2177:U2237" si="538">N2177/$I2177</f>
        <v>0</v>
      </c>
      <c r="V2177" s="9">
        <f t="shared" si="524"/>
        <v>0</v>
      </c>
      <c r="W2177" s="9">
        <f t="shared" si="525"/>
        <v>0</v>
      </c>
      <c r="X2177" s="9">
        <f t="shared" si="526"/>
        <v>1</v>
      </c>
      <c r="Y2177" s="9">
        <f t="shared" si="527"/>
        <v>0</v>
      </c>
      <c r="Z2177" s="9">
        <f t="shared" si="528"/>
        <v>0</v>
      </c>
      <c r="AA2177" s="9">
        <f t="shared" si="529"/>
        <v>0</v>
      </c>
      <c r="AB2177" s="9">
        <f t="shared" si="530"/>
        <v>0</v>
      </c>
      <c r="AC2177" s="9">
        <f t="shared" si="531"/>
        <v>0</v>
      </c>
      <c r="AD2177" s="9">
        <f t="shared" si="532"/>
        <v>1</v>
      </c>
    </row>
    <row r="2178" spans="1:30" x14ac:dyDescent="0.35">
      <c r="A2178" s="5">
        <v>2177</v>
      </c>
      <c r="B2178" s="3" t="s">
        <v>223</v>
      </c>
      <c r="C2178" s="11">
        <v>19</v>
      </c>
      <c r="D2178" s="8">
        <v>28</v>
      </c>
      <c r="E2178" s="11">
        <v>0</v>
      </c>
      <c r="F2178" s="11">
        <v>5</v>
      </c>
      <c r="G2178" s="11">
        <v>0</v>
      </c>
      <c r="H2178" s="8">
        <v>7871000</v>
      </c>
      <c r="I2178" s="8">
        <v>34048000</v>
      </c>
      <c r="J2178" s="8"/>
      <c r="K2178" s="8">
        <v>3660000</v>
      </c>
      <c r="L2178" s="8">
        <v>9341000</v>
      </c>
      <c r="M2178" s="8">
        <v>13001000</v>
      </c>
      <c r="N2178" s="8">
        <v>26174000</v>
      </c>
      <c r="O2178" s="8">
        <v>0.85150000000000003</v>
      </c>
      <c r="P2178" s="9">
        <f t="shared" si="533"/>
        <v>0.23117363721804512</v>
      </c>
      <c r="Q2178" s="9">
        <f t="shared" si="534"/>
        <v>0</v>
      </c>
      <c r="R2178" s="9">
        <f t="shared" si="535"/>
        <v>0.1074953007518797</v>
      </c>
      <c r="S2178" s="9">
        <f t="shared" si="536"/>
        <v>0.27434797932330829</v>
      </c>
      <c r="T2178" s="9">
        <f t="shared" si="537"/>
        <v>0.38184328007518797</v>
      </c>
      <c r="U2178" s="9">
        <f t="shared" si="538"/>
        <v>0.76873825187969924</v>
      </c>
      <c r="V2178" s="9">
        <f t="shared" si="524"/>
        <v>0</v>
      </c>
      <c r="W2178" s="9">
        <f t="shared" si="525"/>
        <v>0</v>
      </c>
      <c r="X2178" s="9">
        <f t="shared" si="526"/>
        <v>1</v>
      </c>
      <c r="Y2178" s="9">
        <f t="shared" si="527"/>
        <v>0</v>
      </c>
      <c r="Z2178" s="9">
        <f t="shared" si="528"/>
        <v>0</v>
      </c>
      <c r="AA2178" s="9">
        <f t="shared" si="529"/>
        <v>0</v>
      </c>
      <c r="AB2178" s="9">
        <f t="shared" si="530"/>
        <v>0</v>
      </c>
      <c r="AC2178" s="9">
        <f t="shared" si="531"/>
        <v>0</v>
      </c>
      <c r="AD2178" s="9">
        <f t="shared" si="532"/>
        <v>1</v>
      </c>
    </row>
    <row r="2179" spans="1:30" x14ac:dyDescent="0.35">
      <c r="A2179" s="5">
        <v>2178</v>
      </c>
      <c r="B2179" s="3" t="s">
        <v>1387</v>
      </c>
      <c r="C2179" s="11">
        <v>19</v>
      </c>
      <c r="D2179" s="8">
        <v>7.5</v>
      </c>
      <c r="E2179" s="11">
        <v>0</v>
      </c>
      <c r="F2179" s="11">
        <v>5</v>
      </c>
      <c r="G2179" s="11">
        <v>0</v>
      </c>
      <c r="H2179" s="8">
        <v>1022000</v>
      </c>
      <c r="I2179" s="8">
        <v>1022000</v>
      </c>
      <c r="J2179" s="8">
        <v>957000</v>
      </c>
      <c r="K2179" s="8"/>
      <c r="L2179" s="8">
        <v>55000</v>
      </c>
      <c r="M2179" s="8">
        <v>55000</v>
      </c>
      <c r="N2179" s="8">
        <v>4445000</v>
      </c>
      <c r="O2179" s="8">
        <v>5.6195000000000004</v>
      </c>
      <c r="P2179" s="9">
        <f t="shared" si="533"/>
        <v>1</v>
      </c>
      <c r="Q2179" s="9">
        <f t="shared" si="534"/>
        <v>0.93639921722113506</v>
      </c>
      <c r="R2179" s="9">
        <f t="shared" si="535"/>
        <v>0</v>
      </c>
      <c r="S2179" s="9">
        <f t="shared" si="536"/>
        <v>5.3816046966731895E-2</v>
      </c>
      <c r="T2179" s="9">
        <f t="shared" si="537"/>
        <v>5.3816046966731895E-2</v>
      </c>
      <c r="U2179" s="9">
        <f t="shared" si="538"/>
        <v>4.3493150684931505</v>
      </c>
      <c r="V2179" s="9">
        <f t="shared" si="524"/>
        <v>0</v>
      </c>
      <c r="W2179" s="9">
        <f t="shared" si="525"/>
        <v>0</v>
      </c>
      <c r="X2179" s="9">
        <f t="shared" si="526"/>
        <v>1</v>
      </c>
      <c r="Y2179" s="9">
        <f t="shared" si="527"/>
        <v>0</v>
      </c>
      <c r="Z2179" s="9">
        <f t="shared" si="528"/>
        <v>0</v>
      </c>
      <c r="AA2179" s="9">
        <f t="shared" si="529"/>
        <v>0</v>
      </c>
      <c r="AB2179" s="9">
        <f t="shared" si="530"/>
        <v>0</v>
      </c>
      <c r="AC2179" s="9">
        <f t="shared" si="531"/>
        <v>0</v>
      </c>
      <c r="AD2179" s="9">
        <f t="shared" si="532"/>
        <v>1</v>
      </c>
    </row>
    <row r="2180" spans="1:30" x14ac:dyDescent="0.35">
      <c r="A2180" s="5">
        <v>2179</v>
      </c>
      <c r="B2180" s="3" t="s">
        <v>1388</v>
      </c>
      <c r="C2180" s="11">
        <v>19</v>
      </c>
      <c r="D2180" s="8">
        <v>5.5</v>
      </c>
      <c r="E2180" s="11">
        <v>0</v>
      </c>
      <c r="F2180" s="11">
        <v>5</v>
      </c>
      <c r="G2180" s="11">
        <v>0</v>
      </c>
      <c r="H2180" s="8">
        <v>35546000</v>
      </c>
      <c r="I2180" s="8">
        <v>142073000</v>
      </c>
      <c r="J2180" s="8">
        <v>-71145000</v>
      </c>
      <c r="K2180" s="8">
        <v>198100000</v>
      </c>
      <c r="L2180" s="8">
        <v>15108000</v>
      </c>
      <c r="M2180" s="8">
        <v>213208000</v>
      </c>
      <c r="N2180" s="8">
        <v>36910000</v>
      </c>
      <c r="O2180" s="8">
        <v>0.2339</v>
      </c>
      <c r="P2180" s="9">
        <f t="shared" si="533"/>
        <v>0.25019532212313389</v>
      </c>
      <c r="Q2180" s="9">
        <f t="shared" si="534"/>
        <v>-0.5007636919048658</v>
      </c>
      <c r="R2180" s="9">
        <f t="shared" si="535"/>
        <v>1.3943536069485405</v>
      </c>
      <c r="S2180" s="9">
        <f t="shared" si="536"/>
        <v>0.10633969860564639</v>
      </c>
      <c r="T2180" s="9">
        <f t="shared" si="537"/>
        <v>1.5006933055541869</v>
      </c>
      <c r="U2180" s="9">
        <f t="shared" si="538"/>
        <v>0.25979602035573263</v>
      </c>
      <c r="V2180" s="9">
        <f t="shared" si="524"/>
        <v>0</v>
      </c>
      <c r="W2180" s="9">
        <f t="shared" si="525"/>
        <v>0</v>
      </c>
      <c r="X2180" s="9">
        <f t="shared" si="526"/>
        <v>1</v>
      </c>
      <c r="Y2180" s="9">
        <f t="shared" si="527"/>
        <v>0</v>
      </c>
      <c r="Z2180" s="9">
        <f t="shared" si="528"/>
        <v>0</v>
      </c>
      <c r="AA2180" s="9">
        <f t="shared" si="529"/>
        <v>0</v>
      </c>
      <c r="AB2180" s="9">
        <f t="shared" si="530"/>
        <v>0</v>
      </c>
      <c r="AC2180" s="9">
        <f t="shared" si="531"/>
        <v>0</v>
      </c>
      <c r="AD2180" s="9">
        <f t="shared" si="532"/>
        <v>1</v>
      </c>
    </row>
    <row r="2181" spans="1:30" x14ac:dyDescent="0.35">
      <c r="A2181" s="5">
        <v>2180</v>
      </c>
      <c r="B2181" s="3" t="s">
        <v>224</v>
      </c>
      <c r="C2181" s="11">
        <v>19</v>
      </c>
      <c r="D2181" s="8">
        <v>29</v>
      </c>
      <c r="E2181" s="11">
        <v>0</v>
      </c>
      <c r="F2181" s="11">
        <v>2</v>
      </c>
      <c r="G2181" s="11">
        <v>0</v>
      </c>
      <c r="H2181" s="8">
        <v>18960000</v>
      </c>
      <c r="I2181" s="8">
        <v>40424000</v>
      </c>
      <c r="J2181" s="8">
        <v>27716000</v>
      </c>
      <c r="K2181" s="8">
        <v>10600000</v>
      </c>
      <c r="L2181" s="8">
        <v>2098000</v>
      </c>
      <c r="M2181" s="8">
        <v>12698000</v>
      </c>
      <c r="N2181" s="8">
        <v>36327000</v>
      </c>
      <c r="O2181" s="8">
        <v>0.94240000000000002</v>
      </c>
      <c r="P2181" s="9">
        <f t="shared" si="533"/>
        <v>0.46902830001979023</v>
      </c>
      <c r="Q2181" s="9">
        <f t="shared" si="534"/>
        <v>0.68563229764496336</v>
      </c>
      <c r="R2181" s="9">
        <f t="shared" si="535"/>
        <v>0.26222046309123292</v>
      </c>
      <c r="S2181" s="9">
        <f t="shared" si="536"/>
        <v>5.1899861468434595E-2</v>
      </c>
      <c r="T2181" s="9">
        <f t="shared" si="537"/>
        <v>0.31412032455966754</v>
      </c>
      <c r="U2181" s="9">
        <f t="shared" si="538"/>
        <v>0.89864931723728481</v>
      </c>
      <c r="V2181" s="9">
        <f t="shared" si="524"/>
        <v>0</v>
      </c>
      <c r="W2181" s="9">
        <f t="shared" si="525"/>
        <v>0</v>
      </c>
      <c r="X2181" s="9">
        <f t="shared" si="526"/>
        <v>1</v>
      </c>
      <c r="Y2181" s="9">
        <f t="shared" si="527"/>
        <v>0</v>
      </c>
      <c r="Z2181" s="9">
        <f t="shared" si="528"/>
        <v>0</v>
      </c>
      <c r="AA2181" s="9">
        <f t="shared" si="529"/>
        <v>1</v>
      </c>
      <c r="AB2181" s="9">
        <f t="shared" si="530"/>
        <v>0</v>
      </c>
      <c r="AC2181" s="9">
        <f t="shared" si="531"/>
        <v>0</v>
      </c>
      <c r="AD2181" s="9">
        <f t="shared" si="532"/>
        <v>0</v>
      </c>
    </row>
    <row r="2182" spans="1:30" x14ac:dyDescent="0.35">
      <c r="A2182" s="5">
        <v>2181</v>
      </c>
      <c r="B2182" s="3" t="s">
        <v>225</v>
      </c>
      <c r="C2182" s="11">
        <v>19</v>
      </c>
      <c r="D2182" s="8">
        <v>7.5</v>
      </c>
      <c r="E2182" s="11">
        <v>0</v>
      </c>
      <c r="F2182" s="11">
        <v>5</v>
      </c>
      <c r="G2182" s="11">
        <v>0</v>
      </c>
      <c r="H2182" s="8">
        <v>13652000</v>
      </c>
      <c r="I2182" s="8">
        <v>13698000</v>
      </c>
      <c r="J2182" s="8">
        <v>706000</v>
      </c>
      <c r="K2182" s="8">
        <v>35000</v>
      </c>
      <c r="L2182" s="8">
        <v>12945000</v>
      </c>
      <c r="M2182" s="8">
        <v>12980000</v>
      </c>
      <c r="N2182" s="8">
        <v>12223000</v>
      </c>
      <c r="O2182" s="8">
        <v>1.0727</v>
      </c>
      <c r="P2182" s="9">
        <f t="shared" si="533"/>
        <v>0.9966418455248941</v>
      </c>
      <c r="Q2182" s="9">
        <f t="shared" si="534"/>
        <v>5.1540370857059425E-2</v>
      </c>
      <c r="R2182" s="9">
        <f t="shared" si="535"/>
        <v>2.5551175354066287E-3</v>
      </c>
      <c r="S2182" s="9">
        <f t="shared" si="536"/>
        <v>0.94502847130968026</v>
      </c>
      <c r="T2182" s="9">
        <f t="shared" si="537"/>
        <v>0.94758358884508687</v>
      </c>
      <c r="U2182" s="9">
        <f t="shared" si="538"/>
        <v>0.89232004672214926</v>
      </c>
      <c r="V2182" s="9">
        <f t="shared" si="524"/>
        <v>0</v>
      </c>
      <c r="W2182" s="9">
        <f t="shared" si="525"/>
        <v>0</v>
      </c>
      <c r="X2182" s="9">
        <f t="shared" si="526"/>
        <v>1</v>
      </c>
      <c r="Y2182" s="9">
        <f t="shared" si="527"/>
        <v>0</v>
      </c>
      <c r="Z2182" s="9">
        <f t="shared" si="528"/>
        <v>0</v>
      </c>
      <c r="AA2182" s="9">
        <f t="shared" si="529"/>
        <v>0</v>
      </c>
      <c r="AB2182" s="9">
        <f t="shared" si="530"/>
        <v>0</v>
      </c>
      <c r="AC2182" s="9">
        <f t="shared" si="531"/>
        <v>0</v>
      </c>
      <c r="AD2182" s="9">
        <f t="shared" si="532"/>
        <v>1</v>
      </c>
    </row>
    <row r="2183" spans="1:30" x14ac:dyDescent="0.35">
      <c r="A2183" s="5">
        <v>2182</v>
      </c>
      <c r="B2183" s="3" t="s">
        <v>225</v>
      </c>
      <c r="C2183" s="11">
        <v>19</v>
      </c>
      <c r="D2183" s="8">
        <v>27.5</v>
      </c>
      <c r="E2183" s="11">
        <v>0</v>
      </c>
      <c r="F2183" s="11">
        <v>5</v>
      </c>
      <c r="G2183" s="11">
        <v>0</v>
      </c>
      <c r="H2183" s="8">
        <v>828000</v>
      </c>
      <c r="I2183" s="8">
        <v>942000</v>
      </c>
      <c r="J2183" s="8">
        <v>723000</v>
      </c>
      <c r="K2183" s="8"/>
      <c r="L2183" s="8">
        <v>142000</v>
      </c>
      <c r="M2183" s="8">
        <v>142000</v>
      </c>
      <c r="N2183" s="8">
        <v>6231000</v>
      </c>
      <c r="O2183" s="8">
        <v>5.8921999999999999</v>
      </c>
      <c r="P2183" s="9">
        <f t="shared" si="533"/>
        <v>0.87898089171974525</v>
      </c>
      <c r="Q2183" s="9">
        <f t="shared" si="534"/>
        <v>0.76751592356687903</v>
      </c>
      <c r="R2183" s="9">
        <f t="shared" si="535"/>
        <v>0</v>
      </c>
      <c r="S2183" s="9">
        <f t="shared" si="536"/>
        <v>0.15074309978768577</v>
      </c>
      <c r="T2183" s="9">
        <f t="shared" si="537"/>
        <v>0.15074309978768577</v>
      </c>
      <c r="U2183" s="9">
        <f t="shared" si="538"/>
        <v>6.6146496815286628</v>
      </c>
      <c r="V2183" s="9">
        <f t="shared" si="524"/>
        <v>0</v>
      </c>
      <c r="W2183" s="9">
        <f t="shared" si="525"/>
        <v>0</v>
      </c>
      <c r="X2183" s="9">
        <f t="shared" si="526"/>
        <v>1</v>
      </c>
      <c r="Y2183" s="9">
        <f t="shared" si="527"/>
        <v>0</v>
      </c>
      <c r="Z2183" s="9">
        <f t="shared" si="528"/>
        <v>0</v>
      </c>
      <c r="AA2183" s="9">
        <f t="shared" si="529"/>
        <v>0</v>
      </c>
      <c r="AB2183" s="9">
        <f t="shared" si="530"/>
        <v>0</v>
      </c>
      <c r="AC2183" s="9">
        <f t="shared" si="531"/>
        <v>0</v>
      </c>
      <c r="AD2183" s="9">
        <f t="shared" si="532"/>
        <v>1</v>
      </c>
    </row>
    <row r="2184" spans="1:30" x14ac:dyDescent="0.35">
      <c r="A2184" s="5">
        <v>2183</v>
      </c>
      <c r="B2184" s="3" t="s">
        <v>226</v>
      </c>
      <c r="C2184" s="11">
        <v>19</v>
      </c>
      <c r="D2184" s="8">
        <v>21.5</v>
      </c>
      <c r="E2184" s="11">
        <v>0</v>
      </c>
      <c r="F2184" s="11">
        <v>2</v>
      </c>
      <c r="G2184" s="11">
        <v>0</v>
      </c>
      <c r="H2184" s="8">
        <v>14599000</v>
      </c>
      <c r="I2184" s="8">
        <v>20479000</v>
      </c>
      <c r="J2184" s="8">
        <v>9487000</v>
      </c>
      <c r="K2184" s="8">
        <v>999000</v>
      </c>
      <c r="L2184" s="8">
        <v>4552000</v>
      </c>
      <c r="M2184" s="8">
        <v>5551000</v>
      </c>
      <c r="N2184" s="8">
        <v>13600000</v>
      </c>
      <c r="O2184" s="8">
        <v>0.63470000000000004</v>
      </c>
      <c r="P2184" s="9">
        <f t="shared" si="533"/>
        <v>0.71287660530299335</v>
      </c>
      <c r="Q2184" s="9">
        <f t="shared" si="534"/>
        <v>0.46325504175008547</v>
      </c>
      <c r="R2184" s="9">
        <f t="shared" si="535"/>
        <v>4.8781678792909809E-2</v>
      </c>
      <c r="S2184" s="9">
        <f t="shared" si="536"/>
        <v>0.22227647834366912</v>
      </c>
      <c r="T2184" s="9">
        <f t="shared" si="537"/>
        <v>0.27105815713657894</v>
      </c>
      <c r="U2184" s="9">
        <f t="shared" si="538"/>
        <v>0.66409492651008351</v>
      </c>
      <c r="V2184" s="9">
        <f t="shared" si="524"/>
        <v>0</v>
      </c>
      <c r="W2184" s="9">
        <f t="shared" si="525"/>
        <v>0</v>
      </c>
      <c r="X2184" s="9">
        <f t="shared" si="526"/>
        <v>1</v>
      </c>
      <c r="Y2184" s="9">
        <f t="shared" si="527"/>
        <v>0</v>
      </c>
      <c r="Z2184" s="9">
        <f t="shared" si="528"/>
        <v>0</v>
      </c>
      <c r="AA2184" s="9">
        <f t="shared" si="529"/>
        <v>1</v>
      </c>
      <c r="AB2184" s="9">
        <f t="shared" si="530"/>
        <v>0</v>
      </c>
      <c r="AC2184" s="9">
        <f t="shared" si="531"/>
        <v>0</v>
      </c>
      <c r="AD2184" s="9">
        <f t="shared" si="532"/>
        <v>0</v>
      </c>
    </row>
    <row r="2185" spans="1:30" x14ac:dyDescent="0.35">
      <c r="A2185" s="5">
        <v>2184</v>
      </c>
      <c r="B2185" s="3" t="s">
        <v>227</v>
      </c>
      <c r="C2185" s="11">
        <v>19</v>
      </c>
      <c r="D2185" s="8">
        <v>29</v>
      </c>
      <c r="E2185" s="11">
        <v>0</v>
      </c>
      <c r="F2185" s="11">
        <v>5</v>
      </c>
      <c r="G2185" s="11">
        <v>0</v>
      </c>
      <c r="H2185" s="8">
        <v>932000</v>
      </c>
      <c r="I2185" s="8">
        <v>6826000</v>
      </c>
      <c r="J2185" s="8">
        <v>6585000</v>
      </c>
      <c r="K2185" s="8"/>
      <c r="L2185" s="8">
        <v>231000</v>
      </c>
      <c r="M2185" s="8">
        <v>231000</v>
      </c>
      <c r="N2185" s="8">
        <v>2726000</v>
      </c>
      <c r="O2185" s="8">
        <v>0.39400000000000002</v>
      </c>
      <c r="P2185" s="9">
        <f t="shared" si="533"/>
        <v>0.13653677116905949</v>
      </c>
      <c r="Q2185" s="9">
        <f t="shared" si="534"/>
        <v>0.96469381775564023</v>
      </c>
      <c r="R2185" s="9">
        <f t="shared" si="535"/>
        <v>0</v>
      </c>
      <c r="S2185" s="9">
        <f t="shared" si="536"/>
        <v>3.384119542924114E-2</v>
      </c>
      <c r="T2185" s="9">
        <f t="shared" si="537"/>
        <v>3.384119542924114E-2</v>
      </c>
      <c r="U2185" s="9">
        <f t="shared" si="538"/>
        <v>0.39935540580134776</v>
      </c>
      <c r="V2185" s="9">
        <f t="shared" si="524"/>
        <v>0</v>
      </c>
      <c r="W2185" s="9">
        <f t="shared" si="525"/>
        <v>0</v>
      </c>
      <c r="X2185" s="9">
        <f t="shared" si="526"/>
        <v>1</v>
      </c>
      <c r="Y2185" s="9">
        <f t="shared" si="527"/>
        <v>0</v>
      </c>
      <c r="Z2185" s="9">
        <f t="shared" si="528"/>
        <v>0</v>
      </c>
      <c r="AA2185" s="9">
        <f t="shared" si="529"/>
        <v>0</v>
      </c>
      <c r="AB2185" s="9">
        <f t="shared" si="530"/>
        <v>0</v>
      </c>
      <c r="AC2185" s="9">
        <f t="shared" si="531"/>
        <v>0</v>
      </c>
      <c r="AD2185" s="9">
        <f t="shared" si="532"/>
        <v>1</v>
      </c>
    </row>
    <row r="2186" spans="1:30" ht="29" x14ac:dyDescent="0.35">
      <c r="A2186" s="5">
        <v>2185</v>
      </c>
      <c r="B2186" s="3" t="s">
        <v>1389</v>
      </c>
      <c r="C2186" s="11">
        <v>19</v>
      </c>
      <c r="D2186" s="8">
        <v>21</v>
      </c>
      <c r="E2186" s="11">
        <v>0</v>
      </c>
      <c r="F2186" s="11">
        <v>5</v>
      </c>
      <c r="G2186" s="11">
        <v>0</v>
      </c>
      <c r="H2186" s="8">
        <v>52182000</v>
      </c>
      <c r="I2186" s="8">
        <v>63414000</v>
      </c>
      <c r="J2186" s="8">
        <v>8822000</v>
      </c>
      <c r="K2186" s="8">
        <v>7672000</v>
      </c>
      <c r="L2186" s="8">
        <v>46910000</v>
      </c>
      <c r="M2186" s="8">
        <v>54582000</v>
      </c>
      <c r="N2186" s="8">
        <v>220414000</v>
      </c>
      <c r="O2186" s="8">
        <v>3.4161999999999999</v>
      </c>
      <c r="P2186" s="9">
        <f t="shared" si="533"/>
        <v>0.82287822878228778</v>
      </c>
      <c r="Q2186" s="9">
        <f t="shared" si="534"/>
        <v>0.13911754502160406</v>
      </c>
      <c r="R2186" s="9">
        <f t="shared" si="535"/>
        <v>0.12098274828902135</v>
      </c>
      <c r="S2186" s="9">
        <f t="shared" si="536"/>
        <v>0.73974201280474339</v>
      </c>
      <c r="T2186" s="9">
        <f t="shared" si="537"/>
        <v>0.86072476109376483</v>
      </c>
      <c r="U2186" s="9">
        <f t="shared" si="538"/>
        <v>3.475793988709118</v>
      </c>
      <c r="V2186" s="9">
        <f t="shared" si="524"/>
        <v>0</v>
      </c>
      <c r="W2186" s="9">
        <f t="shared" si="525"/>
        <v>0</v>
      </c>
      <c r="X2186" s="9">
        <f t="shared" si="526"/>
        <v>1</v>
      </c>
      <c r="Y2186" s="9">
        <f t="shared" si="527"/>
        <v>0</v>
      </c>
      <c r="Z2186" s="9">
        <f t="shared" si="528"/>
        <v>0</v>
      </c>
      <c r="AA2186" s="9">
        <f t="shared" si="529"/>
        <v>0</v>
      </c>
      <c r="AB2186" s="9">
        <f t="shared" si="530"/>
        <v>0</v>
      </c>
      <c r="AC2186" s="9">
        <f t="shared" si="531"/>
        <v>0</v>
      </c>
      <c r="AD2186" s="9">
        <f t="shared" si="532"/>
        <v>1</v>
      </c>
    </row>
    <row r="2187" spans="1:30" x14ac:dyDescent="0.35">
      <c r="A2187" s="5">
        <v>2186</v>
      </c>
      <c r="B2187" s="3" t="s">
        <v>228</v>
      </c>
      <c r="C2187" s="11">
        <v>19</v>
      </c>
      <c r="D2187" s="8">
        <v>9</v>
      </c>
      <c r="E2187" s="11">
        <v>0</v>
      </c>
      <c r="F2187" s="11">
        <v>5</v>
      </c>
      <c r="G2187" s="11">
        <v>0</v>
      </c>
      <c r="H2187" s="8">
        <v>263768000</v>
      </c>
      <c r="I2187" s="8">
        <v>370360000</v>
      </c>
      <c r="J2187" s="8">
        <v>185493000</v>
      </c>
      <c r="K2187" s="8">
        <v>40901000</v>
      </c>
      <c r="L2187" s="8">
        <v>143946000</v>
      </c>
      <c r="M2187" s="8">
        <v>184847000</v>
      </c>
      <c r="N2187" s="8">
        <v>131915000</v>
      </c>
      <c r="O2187" s="8">
        <v>0.38479999999999998</v>
      </c>
      <c r="P2187" s="9">
        <f t="shared" si="533"/>
        <v>0.71219354141915969</v>
      </c>
      <c r="Q2187" s="9">
        <f t="shared" si="534"/>
        <v>0.50084512366346257</v>
      </c>
      <c r="R2187" s="9">
        <f t="shared" si="535"/>
        <v>0.11043579220218167</v>
      </c>
      <c r="S2187" s="9">
        <f t="shared" si="536"/>
        <v>0.38866508262231342</v>
      </c>
      <c r="T2187" s="9">
        <f t="shared" si="537"/>
        <v>0.49910087482449511</v>
      </c>
      <c r="U2187" s="9">
        <f t="shared" si="538"/>
        <v>0.35618047305324552</v>
      </c>
      <c r="V2187" s="9">
        <f t="shared" si="524"/>
        <v>0</v>
      </c>
      <c r="W2187" s="9">
        <f t="shared" si="525"/>
        <v>0</v>
      </c>
      <c r="X2187" s="9">
        <f t="shared" si="526"/>
        <v>1</v>
      </c>
      <c r="Y2187" s="9">
        <f t="shared" si="527"/>
        <v>0</v>
      </c>
      <c r="Z2187" s="9">
        <f t="shared" si="528"/>
        <v>0</v>
      </c>
      <c r="AA2187" s="9">
        <f t="shared" si="529"/>
        <v>0</v>
      </c>
      <c r="AB2187" s="9">
        <f t="shared" si="530"/>
        <v>0</v>
      </c>
      <c r="AC2187" s="9">
        <f t="shared" si="531"/>
        <v>0</v>
      </c>
      <c r="AD2187" s="9">
        <f t="shared" si="532"/>
        <v>1</v>
      </c>
    </row>
    <row r="2188" spans="1:30" x14ac:dyDescent="0.35">
      <c r="A2188" s="5">
        <v>2187</v>
      </c>
      <c r="B2188" s="3" t="s">
        <v>229</v>
      </c>
      <c r="C2188" s="11">
        <v>19</v>
      </c>
      <c r="D2188" s="8">
        <v>29</v>
      </c>
      <c r="E2188" s="11">
        <v>0</v>
      </c>
      <c r="F2188" s="11">
        <v>2</v>
      </c>
      <c r="G2188" s="11">
        <v>0</v>
      </c>
      <c r="H2188" s="8">
        <v>5206000</v>
      </c>
      <c r="I2188" s="8">
        <v>8544000</v>
      </c>
      <c r="J2188" s="8">
        <v>3617000</v>
      </c>
      <c r="K2188" s="8">
        <v>1589000</v>
      </c>
      <c r="L2188" s="8"/>
      <c r="M2188" s="8">
        <v>1589000</v>
      </c>
      <c r="N2188" s="8">
        <v>8151000</v>
      </c>
      <c r="O2188" s="8">
        <v>0.89570000000000005</v>
      </c>
      <c r="P2188" s="9">
        <f t="shared" si="533"/>
        <v>0.60931647940074907</v>
      </c>
      <c r="Q2188" s="9">
        <f t="shared" si="534"/>
        <v>0.42333801498127338</v>
      </c>
      <c r="R2188" s="9">
        <f t="shared" si="535"/>
        <v>0.18597846441947566</v>
      </c>
      <c r="S2188" s="9">
        <f t="shared" si="536"/>
        <v>0</v>
      </c>
      <c r="T2188" s="9">
        <f t="shared" si="537"/>
        <v>0.18597846441947566</v>
      </c>
      <c r="U2188" s="9">
        <f t="shared" si="538"/>
        <v>0.954002808988764</v>
      </c>
      <c r="V2188" s="9">
        <f t="shared" si="524"/>
        <v>0</v>
      </c>
      <c r="W2188" s="9">
        <f t="shared" si="525"/>
        <v>0</v>
      </c>
      <c r="X2188" s="9">
        <f t="shared" si="526"/>
        <v>1</v>
      </c>
      <c r="Y2188" s="9">
        <f t="shared" si="527"/>
        <v>0</v>
      </c>
      <c r="Z2188" s="9">
        <f t="shared" si="528"/>
        <v>0</v>
      </c>
      <c r="AA2188" s="9">
        <f t="shared" si="529"/>
        <v>1</v>
      </c>
      <c r="AB2188" s="9">
        <f t="shared" si="530"/>
        <v>0</v>
      </c>
      <c r="AC2188" s="9">
        <f t="shared" si="531"/>
        <v>0</v>
      </c>
      <c r="AD2188" s="9">
        <f t="shared" si="532"/>
        <v>0</v>
      </c>
    </row>
    <row r="2189" spans="1:30" x14ac:dyDescent="0.35">
      <c r="A2189" s="5">
        <v>2188</v>
      </c>
      <c r="B2189" s="3" t="s">
        <v>230</v>
      </c>
      <c r="C2189" s="11">
        <v>19</v>
      </c>
      <c r="D2189" s="8">
        <v>15</v>
      </c>
      <c r="E2189" s="11">
        <v>0</v>
      </c>
      <c r="F2189" s="11">
        <v>5</v>
      </c>
      <c r="G2189" s="11">
        <v>0</v>
      </c>
      <c r="H2189" s="8">
        <v>88285000</v>
      </c>
      <c r="I2189" s="8">
        <v>161982000</v>
      </c>
      <c r="J2189" s="8">
        <v>106634000</v>
      </c>
      <c r="K2189" s="8">
        <v>29071000</v>
      </c>
      <c r="L2189" s="8">
        <v>23880000</v>
      </c>
      <c r="M2189" s="8">
        <v>52951000</v>
      </c>
      <c r="N2189" s="8">
        <v>72609000</v>
      </c>
      <c r="O2189" s="8">
        <v>0.49840000000000001</v>
      </c>
      <c r="P2189" s="9">
        <f t="shared" si="533"/>
        <v>0.54502969465743112</v>
      </c>
      <c r="Q2189" s="9">
        <f t="shared" si="534"/>
        <v>0.65830771320270154</v>
      </c>
      <c r="R2189" s="9">
        <f t="shared" si="535"/>
        <v>0.17947055845711252</v>
      </c>
      <c r="S2189" s="9">
        <f t="shared" si="536"/>
        <v>0.14742378782827723</v>
      </c>
      <c r="T2189" s="9">
        <f t="shared" si="537"/>
        <v>0.32689434628538971</v>
      </c>
      <c r="U2189" s="9">
        <f t="shared" si="538"/>
        <v>0.44825350964922028</v>
      </c>
      <c r="V2189" s="9">
        <f t="shared" si="524"/>
        <v>0</v>
      </c>
      <c r="W2189" s="9">
        <f t="shared" si="525"/>
        <v>0</v>
      </c>
      <c r="X2189" s="9">
        <f t="shared" si="526"/>
        <v>1</v>
      </c>
      <c r="Y2189" s="9">
        <f t="shared" si="527"/>
        <v>0</v>
      </c>
      <c r="Z2189" s="9">
        <f t="shared" si="528"/>
        <v>0</v>
      </c>
      <c r="AA2189" s="9">
        <f t="shared" si="529"/>
        <v>0</v>
      </c>
      <c r="AB2189" s="9">
        <f t="shared" si="530"/>
        <v>0</v>
      </c>
      <c r="AC2189" s="9">
        <f t="shared" si="531"/>
        <v>0</v>
      </c>
      <c r="AD2189" s="9">
        <f t="shared" si="532"/>
        <v>1</v>
      </c>
    </row>
    <row r="2190" spans="1:30" x14ac:dyDescent="0.35">
      <c r="A2190" s="5">
        <v>2189</v>
      </c>
      <c r="B2190" s="3" t="s">
        <v>230</v>
      </c>
      <c r="C2190" s="11">
        <v>19</v>
      </c>
      <c r="D2190" s="8">
        <v>18</v>
      </c>
      <c r="E2190" s="11">
        <v>0</v>
      </c>
      <c r="F2190" s="11">
        <v>5</v>
      </c>
      <c r="G2190" s="11">
        <v>0</v>
      </c>
      <c r="H2190" s="8">
        <v>82560000</v>
      </c>
      <c r="I2190" s="8">
        <v>232378000</v>
      </c>
      <c r="J2190" s="8">
        <v>164960000</v>
      </c>
      <c r="K2190" s="8">
        <v>19414000</v>
      </c>
      <c r="L2190" s="8">
        <v>32994000</v>
      </c>
      <c r="M2190" s="8">
        <v>52408000</v>
      </c>
      <c r="N2190" s="8">
        <v>85074000</v>
      </c>
      <c r="O2190" s="8">
        <v>0.38929999999999998</v>
      </c>
      <c r="P2190" s="9">
        <f t="shared" si="533"/>
        <v>0.35528320236855471</v>
      </c>
      <c r="Q2190" s="9">
        <f t="shared" si="534"/>
        <v>0.70987787139918579</v>
      </c>
      <c r="R2190" s="9">
        <f t="shared" si="535"/>
        <v>8.354491389029943E-2</v>
      </c>
      <c r="S2190" s="9">
        <f t="shared" si="536"/>
        <v>0.14198418094656121</v>
      </c>
      <c r="T2190" s="9">
        <f t="shared" si="537"/>
        <v>0.22552909483686062</v>
      </c>
      <c r="U2190" s="9">
        <f t="shared" si="538"/>
        <v>0.36610178244067854</v>
      </c>
      <c r="V2190" s="9">
        <f t="shared" si="524"/>
        <v>0</v>
      </c>
      <c r="W2190" s="9">
        <f t="shared" si="525"/>
        <v>0</v>
      </c>
      <c r="X2190" s="9">
        <f t="shared" si="526"/>
        <v>1</v>
      </c>
      <c r="Y2190" s="9">
        <f t="shared" si="527"/>
        <v>0</v>
      </c>
      <c r="Z2190" s="9">
        <f t="shared" si="528"/>
        <v>0</v>
      </c>
      <c r="AA2190" s="9">
        <f t="shared" si="529"/>
        <v>0</v>
      </c>
      <c r="AB2190" s="9">
        <f t="shared" si="530"/>
        <v>0</v>
      </c>
      <c r="AC2190" s="9">
        <f t="shared" si="531"/>
        <v>0</v>
      </c>
      <c r="AD2190" s="9">
        <f t="shared" si="532"/>
        <v>1</v>
      </c>
    </row>
    <row r="2191" spans="1:30" x14ac:dyDescent="0.35">
      <c r="A2191" s="5">
        <v>2190</v>
      </c>
      <c r="B2191" s="3" t="s">
        <v>231</v>
      </c>
      <c r="C2191" s="11">
        <v>19</v>
      </c>
      <c r="D2191" s="8">
        <v>28</v>
      </c>
      <c r="E2191" s="11">
        <v>0</v>
      </c>
      <c r="F2191" s="11">
        <v>2</v>
      </c>
      <c r="G2191" s="11">
        <v>0</v>
      </c>
      <c r="H2191" s="8">
        <v>56750000</v>
      </c>
      <c r="I2191" s="8">
        <v>123575000</v>
      </c>
      <c r="J2191" s="8">
        <v>43082000</v>
      </c>
      <c r="K2191" s="8">
        <v>7147000</v>
      </c>
      <c r="L2191" s="8">
        <v>20077000</v>
      </c>
      <c r="M2191" s="8">
        <v>27224000</v>
      </c>
      <c r="N2191" s="8">
        <v>43687000</v>
      </c>
      <c r="O2191" s="8">
        <v>0.38440000000000002</v>
      </c>
      <c r="P2191" s="9">
        <f t="shared" si="533"/>
        <v>0.45923528221727694</v>
      </c>
      <c r="Q2191" s="9">
        <f t="shared" si="534"/>
        <v>0.3486303864050172</v>
      </c>
      <c r="R2191" s="9">
        <f t="shared" si="535"/>
        <v>5.7835322678535306E-2</v>
      </c>
      <c r="S2191" s="9">
        <f t="shared" si="536"/>
        <v>0.16246813675905319</v>
      </c>
      <c r="T2191" s="9">
        <f t="shared" si="537"/>
        <v>0.2203034594375885</v>
      </c>
      <c r="U2191" s="9">
        <f t="shared" si="538"/>
        <v>0.35352619866477847</v>
      </c>
      <c r="V2191" s="9">
        <f t="shared" si="524"/>
        <v>0</v>
      </c>
      <c r="W2191" s="9">
        <f t="shared" si="525"/>
        <v>0</v>
      </c>
      <c r="X2191" s="9">
        <f t="shared" si="526"/>
        <v>1</v>
      </c>
      <c r="Y2191" s="9">
        <f t="shared" si="527"/>
        <v>0</v>
      </c>
      <c r="Z2191" s="9">
        <f t="shared" si="528"/>
        <v>0</v>
      </c>
      <c r="AA2191" s="9">
        <f t="shared" si="529"/>
        <v>1</v>
      </c>
      <c r="AB2191" s="9">
        <f t="shared" si="530"/>
        <v>0</v>
      </c>
      <c r="AC2191" s="9">
        <f t="shared" si="531"/>
        <v>0</v>
      </c>
      <c r="AD2191" s="9">
        <f t="shared" si="532"/>
        <v>0</v>
      </c>
    </row>
    <row r="2192" spans="1:30" x14ac:dyDescent="0.35">
      <c r="A2192" s="5">
        <v>2191</v>
      </c>
      <c r="B2192" s="3" t="s">
        <v>1390</v>
      </c>
      <c r="C2192" s="11">
        <v>19</v>
      </c>
      <c r="D2192" s="8">
        <v>5.5</v>
      </c>
      <c r="E2192" s="11">
        <v>0</v>
      </c>
      <c r="F2192" s="11">
        <v>5</v>
      </c>
      <c r="G2192" s="11">
        <v>0</v>
      </c>
      <c r="H2192" s="8">
        <v>7756000</v>
      </c>
      <c r="I2192" s="8">
        <v>8198000</v>
      </c>
      <c r="J2192" s="8">
        <v>-8601000</v>
      </c>
      <c r="K2192" s="8">
        <v>11457000</v>
      </c>
      <c r="L2192" s="8">
        <v>5332000</v>
      </c>
      <c r="M2192" s="8">
        <v>16789000</v>
      </c>
      <c r="N2192" s="8">
        <v>6407000</v>
      </c>
      <c r="O2192" s="8">
        <v>0.8931</v>
      </c>
      <c r="P2192" s="9">
        <f t="shared" si="533"/>
        <v>0.94608441083191019</v>
      </c>
      <c r="Q2192" s="9">
        <f t="shared" si="534"/>
        <v>-1.0491583313003172</v>
      </c>
      <c r="R2192" s="9">
        <f t="shared" si="535"/>
        <v>1.3975359843864357</v>
      </c>
      <c r="S2192" s="9">
        <f t="shared" si="536"/>
        <v>0.65040253720419616</v>
      </c>
      <c r="T2192" s="9">
        <f t="shared" si="537"/>
        <v>2.0479385215906318</v>
      </c>
      <c r="U2192" s="9">
        <f t="shared" si="538"/>
        <v>0.78153208099536475</v>
      </c>
      <c r="V2192" s="9">
        <f t="shared" si="524"/>
        <v>0</v>
      </c>
      <c r="W2192" s="9">
        <f t="shared" si="525"/>
        <v>0</v>
      </c>
      <c r="X2192" s="9">
        <f t="shared" si="526"/>
        <v>1</v>
      </c>
      <c r="Y2192" s="9">
        <f t="shared" si="527"/>
        <v>0</v>
      </c>
      <c r="Z2192" s="9">
        <f t="shared" si="528"/>
        <v>0</v>
      </c>
      <c r="AA2192" s="9">
        <f t="shared" si="529"/>
        <v>0</v>
      </c>
      <c r="AB2192" s="9">
        <f t="shared" si="530"/>
        <v>0</v>
      </c>
      <c r="AC2192" s="9">
        <f t="shared" si="531"/>
        <v>0</v>
      </c>
      <c r="AD2192" s="9">
        <f t="shared" si="532"/>
        <v>1</v>
      </c>
    </row>
    <row r="2193" spans="1:30" x14ac:dyDescent="0.35">
      <c r="A2193" s="5">
        <v>2192</v>
      </c>
      <c r="B2193" s="3" t="s">
        <v>232</v>
      </c>
      <c r="C2193" s="11">
        <v>19</v>
      </c>
      <c r="D2193" s="8">
        <v>8</v>
      </c>
      <c r="E2193" s="11">
        <v>0</v>
      </c>
      <c r="F2193" s="11">
        <v>5</v>
      </c>
      <c r="G2193" s="11">
        <v>0</v>
      </c>
      <c r="H2193" s="8">
        <v>80190000</v>
      </c>
      <c r="I2193" s="8">
        <v>139513000</v>
      </c>
      <c r="J2193" s="8">
        <v>855000</v>
      </c>
      <c r="K2193" s="8">
        <v>80530000</v>
      </c>
      <c r="L2193" s="8">
        <v>58118000</v>
      </c>
      <c r="M2193" s="8">
        <v>138648000</v>
      </c>
      <c r="N2193" s="8">
        <v>117112000</v>
      </c>
      <c r="O2193" s="8">
        <v>0.88109999999999999</v>
      </c>
      <c r="P2193" s="9">
        <f t="shared" si="533"/>
        <v>0.57478514547031456</v>
      </c>
      <c r="Q2193" s="9">
        <f t="shared" si="534"/>
        <v>6.1284611469898864E-3</v>
      </c>
      <c r="R2193" s="9">
        <f t="shared" si="535"/>
        <v>0.57722219434748012</v>
      </c>
      <c r="S2193" s="9">
        <f t="shared" si="536"/>
        <v>0.41657766659737805</v>
      </c>
      <c r="T2193" s="9">
        <f t="shared" si="537"/>
        <v>0.99379986094485817</v>
      </c>
      <c r="U2193" s="9">
        <f t="shared" si="538"/>
        <v>0.83943431794886503</v>
      </c>
      <c r="V2193" s="9">
        <f t="shared" si="524"/>
        <v>0</v>
      </c>
      <c r="W2193" s="9">
        <f t="shared" si="525"/>
        <v>0</v>
      </c>
      <c r="X2193" s="9">
        <f t="shared" si="526"/>
        <v>1</v>
      </c>
      <c r="Y2193" s="9">
        <f t="shared" si="527"/>
        <v>0</v>
      </c>
      <c r="Z2193" s="9">
        <f t="shared" si="528"/>
        <v>0</v>
      </c>
      <c r="AA2193" s="9">
        <f t="shared" si="529"/>
        <v>0</v>
      </c>
      <c r="AB2193" s="9">
        <f t="shared" si="530"/>
        <v>0</v>
      </c>
      <c r="AC2193" s="9">
        <f t="shared" si="531"/>
        <v>0</v>
      </c>
      <c r="AD2193" s="9">
        <f t="shared" si="532"/>
        <v>1</v>
      </c>
    </row>
    <row r="2194" spans="1:30" x14ac:dyDescent="0.35">
      <c r="A2194" s="5">
        <v>2193</v>
      </c>
      <c r="B2194" s="3" t="s">
        <v>233</v>
      </c>
      <c r="C2194" s="11">
        <v>19</v>
      </c>
      <c r="D2194" s="8">
        <v>28</v>
      </c>
      <c r="E2194" s="11">
        <v>0</v>
      </c>
      <c r="F2194" s="11">
        <v>5</v>
      </c>
      <c r="G2194" s="11">
        <v>0</v>
      </c>
      <c r="H2194" s="8">
        <v>13238000</v>
      </c>
      <c r="I2194" s="8">
        <v>25737000</v>
      </c>
      <c r="J2194" s="8">
        <v>17213000</v>
      </c>
      <c r="K2194" s="8">
        <v>7825000</v>
      </c>
      <c r="L2194" s="8">
        <v>121000</v>
      </c>
      <c r="M2194" s="8">
        <v>7946000</v>
      </c>
      <c r="N2194" s="8">
        <v>22119000</v>
      </c>
      <c r="O2194" s="8">
        <v>0.90410000000000001</v>
      </c>
      <c r="P2194" s="9">
        <f t="shared" si="533"/>
        <v>0.51435676263744801</v>
      </c>
      <c r="Q2194" s="9">
        <f t="shared" si="534"/>
        <v>0.6688036678711583</v>
      </c>
      <c r="R2194" s="9">
        <f t="shared" si="535"/>
        <v>0.30403698954812136</v>
      </c>
      <c r="S2194" s="9">
        <f t="shared" si="536"/>
        <v>4.7014026498814936E-3</v>
      </c>
      <c r="T2194" s="9">
        <f t="shared" si="537"/>
        <v>0.30873839219800286</v>
      </c>
      <c r="U2194" s="9">
        <f t="shared" si="538"/>
        <v>0.85942417531180793</v>
      </c>
      <c r="V2194" s="9">
        <f t="shared" si="524"/>
        <v>0</v>
      </c>
      <c r="W2194" s="9">
        <f t="shared" si="525"/>
        <v>0</v>
      </c>
      <c r="X2194" s="9">
        <f t="shared" si="526"/>
        <v>1</v>
      </c>
      <c r="Y2194" s="9">
        <f t="shared" si="527"/>
        <v>0</v>
      </c>
      <c r="Z2194" s="9">
        <f t="shared" si="528"/>
        <v>0</v>
      </c>
      <c r="AA2194" s="9">
        <f t="shared" si="529"/>
        <v>0</v>
      </c>
      <c r="AB2194" s="9">
        <f t="shared" si="530"/>
        <v>0</v>
      </c>
      <c r="AC2194" s="9">
        <f t="shared" si="531"/>
        <v>0</v>
      </c>
      <c r="AD2194" s="9">
        <f t="shared" si="532"/>
        <v>1</v>
      </c>
    </row>
    <row r="2195" spans="1:30" x14ac:dyDescent="0.35">
      <c r="A2195" s="5">
        <v>2194</v>
      </c>
      <c r="B2195" s="3" t="s">
        <v>234</v>
      </c>
      <c r="C2195" s="11">
        <v>19</v>
      </c>
      <c r="D2195" s="8">
        <v>22.5</v>
      </c>
      <c r="E2195" s="11">
        <v>0</v>
      </c>
      <c r="F2195" s="11">
        <v>5</v>
      </c>
      <c r="G2195" s="11">
        <v>0</v>
      </c>
      <c r="H2195" s="8">
        <v>305000</v>
      </c>
      <c r="I2195" s="8">
        <v>4847000</v>
      </c>
      <c r="J2195" s="8">
        <v>563000</v>
      </c>
      <c r="K2195" s="8"/>
      <c r="L2195" s="8">
        <v>4274000</v>
      </c>
      <c r="M2195" s="8">
        <v>4274000</v>
      </c>
      <c r="N2195" s="8">
        <v>2560000</v>
      </c>
      <c r="O2195" s="8">
        <v>0.32579999999999998</v>
      </c>
      <c r="P2195" s="9">
        <f t="shared" si="533"/>
        <v>6.2925520940788113E-2</v>
      </c>
      <c r="Q2195" s="9">
        <f t="shared" si="534"/>
        <v>0.11615432226119249</v>
      </c>
      <c r="R2195" s="9">
        <f t="shared" si="535"/>
        <v>0</v>
      </c>
      <c r="S2195" s="9">
        <f t="shared" si="536"/>
        <v>0.8817825459046833</v>
      </c>
      <c r="T2195" s="9">
        <f t="shared" si="537"/>
        <v>0.8817825459046833</v>
      </c>
      <c r="U2195" s="9">
        <f t="shared" si="538"/>
        <v>0.52816174953579531</v>
      </c>
      <c r="V2195" s="9">
        <f t="shared" si="524"/>
        <v>0</v>
      </c>
      <c r="W2195" s="9">
        <f t="shared" si="525"/>
        <v>0</v>
      </c>
      <c r="X2195" s="9">
        <f t="shared" si="526"/>
        <v>1</v>
      </c>
      <c r="Y2195" s="9">
        <f t="shared" si="527"/>
        <v>0</v>
      </c>
      <c r="Z2195" s="9">
        <f t="shared" si="528"/>
        <v>0</v>
      </c>
      <c r="AA2195" s="9">
        <f t="shared" si="529"/>
        <v>0</v>
      </c>
      <c r="AB2195" s="9">
        <f t="shared" si="530"/>
        <v>0</v>
      </c>
      <c r="AC2195" s="9">
        <f t="shared" si="531"/>
        <v>0</v>
      </c>
      <c r="AD2195" s="9">
        <f t="shared" si="532"/>
        <v>1</v>
      </c>
    </row>
    <row r="2196" spans="1:30" x14ac:dyDescent="0.35">
      <c r="A2196" s="5">
        <v>2195</v>
      </c>
      <c r="B2196" s="3" t="s">
        <v>1391</v>
      </c>
      <c r="C2196" s="11">
        <v>19</v>
      </c>
      <c r="D2196" s="8">
        <v>17</v>
      </c>
      <c r="E2196" s="11">
        <v>0</v>
      </c>
      <c r="F2196" s="11">
        <v>5</v>
      </c>
      <c r="G2196" s="11">
        <v>0</v>
      </c>
      <c r="H2196" s="8">
        <v>8006000</v>
      </c>
      <c r="I2196" s="8">
        <v>18428000</v>
      </c>
      <c r="J2196" s="8">
        <v>15691000</v>
      </c>
      <c r="K2196" s="8">
        <v>1440000</v>
      </c>
      <c r="L2196" s="8">
        <v>1287000</v>
      </c>
      <c r="M2196" s="8">
        <v>2727000</v>
      </c>
      <c r="N2196" s="8">
        <v>5429000</v>
      </c>
      <c r="O2196" s="8">
        <v>0.28660000000000002</v>
      </c>
      <c r="P2196" s="9">
        <f t="shared" si="533"/>
        <v>0.43444757976991533</v>
      </c>
      <c r="Q2196" s="9">
        <f t="shared" si="534"/>
        <v>0.85147601476014756</v>
      </c>
      <c r="R2196" s="9">
        <f t="shared" si="535"/>
        <v>7.8141957890167132E-2</v>
      </c>
      <c r="S2196" s="9">
        <f t="shared" si="536"/>
        <v>6.9839374864336876E-2</v>
      </c>
      <c r="T2196" s="9">
        <f t="shared" si="537"/>
        <v>0.14798133275450401</v>
      </c>
      <c r="U2196" s="9">
        <f t="shared" si="538"/>
        <v>0.29460603429563709</v>
      </c>
      <c r="V2196" s="9">
        <f t="shared" si="524"/>
        <v>0</v>
      </c>
      <c r="W2196" s="9">
        <f t="shared" si="525"/>
        <v>0</v>
      </c>
      <c r="X2196" s="9">
        <f t="shared" si="526"/>
        <v>1</v>
      </c>
      <c r="Y2196" s="9">
        <f t="shared" si="527"/>
        <v>0</v>
      </c>
      <c r="Z2196" s="9">
        <f t="shared" si="528"/>
        <v>0</v>
      </c>
      <c r="AA2196" s="9">
        <f t="shared" si="529"/>
        <v>0</v>
      </c>
      <c r="AB2196" s="9">
        <f t="shared" si="530"/>
        <v>0</v>
      </c>
      <c r="AC2196" s="9">
        <f t="shared" si="531"/>
        <v>0</v>
      </c>
      <c r="AD2196" s="9">
        <f t="shared" si="532"/>
        <v>1</v>
      </c>
    </row>
    <row r="2197" spans="1:30" x14ac:dyDescent="0.35">
      <c r="A2197" s="5">
        <v>2196</v>
      </c>
      <c r="B2197" s="3" t="s">
        <v>235</v>
      </c>
      <c r="C2197" s="11">
        <v>19</v>
      </c>
      <c r="D2197" s="8">
        <v>8</v>
      </c>
      <c r="E2197" s="11">
        <v>0</v>
      </c>
      <c r="F2197" s="11">
        <v>5</v>
      </c>
      <c r="G2197" s="11">
        <v>0</v>
      </c>
      <c r="H2197" s="8">
        <v>75619000</v>
      </c>
      <c r="I2197" s="8">
        <v>76333000</v>
      </c>
      <c r="J2197" s="8">
        <v>350000</v>
      </c>
      <c r="K2197" s="8">
        <v>3300000</v>
      </c>
      <c r="L2197" s="8">
        <v>72563000</v>
      </c>
      <c r="M2197" s="8">
        <v>75863000</v>
      </c>
      <c r="N2197" s="8">
        <v>12211000</v>
      </c>
      <c r="O2197" s="8">
        <v>0.18410000000000001</v>
      </c>
      <c r="P2197" s="9">
        <f t="shared" si="533"/>
        <v>0.99064624736352558</v>
      </c>
      <c r="Q2197" s="9">
        <f t="shared" si="534"/>
        <v>4.5851728610168604E-3</v>
      </c>
      <c r="R2197" s="9">
        <f t="shared" si="535"/>
        <v>4.3231629832444683E-2</v>
      </c>
      <c r="S2197" s="9">
        <f t="shared" si="536"/>
        <v>0.95061113803990416</v>
      </c>
      <c r="T2197" s="9">
        <f t="shared" si="537"/>
        <v>0.99384276787234882</v>
      </c>
      <c r="U2197" s="9">
        <f t="shared" si="538"/>
        <v>0.15997013087393394</v>
      </c>
      <c r="V2197" s="9">
        <f t="shared" si="524"/>
        <v>0</v>
      </c>
      <c r="W2197" s="9">
        <f t="shared" si="525"/>
        <v>0</v>
      </c>
      <c r="X2197" s="9">
        <f t="shared" si="526"/>
        <v>1</v>
      </c>
      <c r="Y2197" s="9">
        <f t="shared" si="527"/>
        <v>0</v>
      </c>
      <c r="Z2197" s="9">
        <f t="shared" si="528"/>
        <v>0</v>
      </c>
      <c r="AA2197" s="9">
        <f t="shared" si="529"/>
        <v>0</v>
      </c>
      <c r="AB2197" s="9">
        <f t="shared" si="530"/>
        <v>0</v>
      </c>
      <c r="AC2197" s="9">
        <f t="shared" si="531"/>
        <v>0</v>
      </c>
      <c r="AD2197" s="9">
        <f t="shared" si="532"/>
        <v>1</v>
      </c>
    </row>
    <row r="2198" spans="1:30" x14ac:dyDescent="0.35">
      <c r="A2198" s="5">
        <v>2197</v>
      </c>
      <c r="B2198" s="3" t="s">
        <v>1392</v>
      </c>
      <c r="C2198" s="11">
        <v>19</v>
      </c>
      <c r="D2198" s="8">
        <v>26.5</v>
      </c>
      <c r="E2198" s="11">
        <v>0</v>
      </c>
      <c r="F2198" s="11">
        <v>5</v>
      </c>
      <c r="G2198" s="11">
        <v>0</v>
      </c>
      <c r="H2198" s="8">
        <v>1206000</v>
      </c>
      <c r="I2198" s="8">
        <v>2962000</v>
      </c>
      <c r="J2198" s="8">
        <v>-17854000</v>
      </c>
      <c r="K2198" s="8"/>
      <c r="L2198" s="8">
        <v>20018000</v>
      </c>
      <c r="M2198" s="8">
        <v>20018000</v>
      </c>
      <c r="N2198" s="8">
        <v>1766000</v>
      </c>
      <c r="O2198" s="8">
        <v>1.1923999999999999</v>
      </c>
      <c r="P2198" s="9">
        <f t="shared" si="533"/>
        <v>0.40715732613099259</v>
      </c>
      <c r="Q2198" s="9">
        <f t="shared" si="534"/>
        <v>-6.0276839972991221</v>
      </c>
      <c r="R2198" s="9">
        <f t="shared" si="535"/>
        <v>0</v>
      </c>
      <c r="S2198" s="9">
        <f t="shared" si="536"/>
        <v>6.7582714382174203</v>
      </c>
      <c r="T2198" s="9">
        <f t="shared" si="537"/>
        <v>6.7582714382174203</v>
      </c>
      <c r="U2198" s="9">
        <f t="shared" si="538"/>
        <v>0.59621877110060773</v>
      </c>
      <c r="V2198" s="9">
        <f t="shared" si="524"/>
        <v>0</v>
      </c>
      <c r="W2198" s="9">
        <f t="shared" si="525"/>
        <v>0</v>
      </c>
      <c r="X2198" s="9">
        <f t="shared" si="526"/>
        <v>1</v>
      </c>
      <c r="Y2198" s="9">
        <f t="shared" si="527"/>
        <v>0</v>
      </c>
      <c r="Z2198" s="9">
        <f t="shared" si="528"/>
        <v>0</v>
      </c>
      <c r="AA2198" s="9">
        <f t="shared" si="529"/>
        <v>0</v>
      </c>
      <c r="AB2198" s="9">
        <f t="shared" si="530"/>
        <v>0</v>
      </c>
      <c r="AC2198" s="9">
        <f t="shared" si="531"/>
        <v>0</v>
      </c>
      <c r="AD2198" s="9">
        <f t="shared" si="532"/>
        <v>1</v>
      </c>
    </row>
    <row r="2199" spans="1:30" x14ac:dyDescent="0.35">
      <c r="A2199" s="5">
        <v>2198</v>
      </c>
      <c r="B2199" s="3" t="s">
        <v>236</v>
      </c>
      <c r="C2199" s="11">
        <v>19</v>
      </c>
      <c r="D2199" s="8">
        <v>27.5</v>
      </c>
      <c r="E2199" s="11">
        <v>0</v>
      </c>
      <c r="F2199" s="11">
        <v>2</v>
      </c>
      <c r="G2199" s="11">
        <v>0</v>
      </c>
      <c r="H2199" s="8">
        <v>28166000</v>
      </c>
      <c r="I2199" s="8">
        <v>35936000</v>
      </c>
      <c r="J2199" s="8">
        <v>33464000</v>
      </c>
      <c r="K2199" s="8">
        <v>1101000</v>
      </c>
      <c r="L2199" s="8">
        <v>1295000</v>
      </c>
      <c r="M2199" s="8">
        <v>2396000</v>
      </c>
      <c r="N2199" s="8">
        <v>20318000</v>
      </c>
      <c r="O2199" s="8">
        <v>0.55210000000000004</v>
      </c>
      <c r="P2199" s="9">
        <f t="shared" si="533"/>
        <v>0.78378227960819236</v>
      </c>
      <c r="Q2199" s="9">
        <f t="shared" si="534"/>
        <v>0.93121104185218162</v>
      </c>
      <c r="R2199" s="9">
        <f t="shared" si="535"/>
        <v>3.063780053428317E-2</v>
      </c>
      <c r="S2199" s="9">
        <f t="shared" si="536"/>
        <v>3.6036286731967945E-2</v>
      </c>
      <c r="T2199" s="9">
        <f t="shared" si="537"/>
        <v>6.6674087266251111E-2</v>
      </c>
      <c r="U2199" s="9">
        <f t="shared" si="538"/>
        <v>0.56539403383793407</v>
      </c>
      <c r="V2199" s="9">
        <f t="shared" si="524"/>
        <v>0</v>
      </c>
      <c r="W2199" s="9">
        <f t="shared" si="525"/>
        <v>0</v>
      </c>
      <c r="X2199" s="9">
        <f t="shared" si="526"/>
        <v>1</v>
      </c>
      <c r="Y2199" s="9">
        <f t="shared" si="527"/>
        <v>0</v>
      </c>
      <c r="Z2199" s="9">
        <f t="shared" si="528"/>
        <v>0</v>
      </c>
      <c r="AA2199" s="9">
        <f t="shared" si="529"/>
        <v>1</v>
      </c>
      <c r="AB2199" s="9">
        <f t="shared" si="530"/>
        <v>0</v>
      </c>
      <c r="AC2199" s="9">
        <f t="shared" si="531"/>
        <v>0</v>
      </c>
      <c r="AD2199" s="9">
        <f t="shared" si="532"/>
        <v>0</v>
      </c>
    </row>
    <row r="2200" spans="1:30" x14ac:dyDescent="0.35">
      <c r="A2200" s="5">
        <v>2199</v>
      </c>
      <c r="B2200" s="3" t="s">
        <v>237</v>
      </c>
      <c r="C2200" s="11">
        <v>19</v>
      </c>
      <c r="D2200" s="8">
        <v>16.5</v>
      </c>
      <c r="E2200" s="11">
        <v>0</v>
      </c>
      <c r="F2200" s="11">
        <v>5</v>
      </c>
      <c r="G2200" s="11">
        <v>0</v>
      </c>
      <c r="H2200" s="8">
        <v>8412000</v>
      </c>
      <c r="I2200" s="8">
        <v>18608000</v>
      </c>
      <c r="J2200" s="8">
        <v>12160000</v>
      </c>
      <c r="K2200" s="8">
        <v>27000</v>
      </c>
      <c r="L2200" s="8">
        <v>514000</v>
      </c>
      <c r="M2200" s="8">
        <v>541000</v>
      </c>
      <c r="N2200" s="8">
        <v>4109000</v>
      </c>
      <c r="O2200" s="8">
        <v>0.23069999999999999</v>
      </c>
      <c r="P2200" s="9">
        <f t="shared" si="533"/>
        <v>0.45206362854686155</v>
      </c>
      <c r="Q2200" s="9">
        <f t="shared" si="534"/>
        <v>0.65348237317282887</v>
      </c>
      <c r="R2200" s="9">
        <f t="shared" si="535"/>
        <v>1.4509888220120379E-3</v>
      </c>
      <c r="S2200" s="9">
        <f t="shared" si="536"/>
        <v>2.7622527944969905E-2</v>
      </c>
      <c r="T2200" s="9">
        <f t="shared" si="537"/>
        <v>2.9073516766981944E-2</v>
      </c>
      <c r="U2200" s="9">
        <f t="shared" si="538"/>
        <v>0.22081900257953568</v>
      </c>
      <c r="V2200" s="9">
        <f t="shared" si="524"/>
        <v>0</v>
      </c>
      <c r="W2200" s="9">
        <f t="shared" si="525"/>
        <v>0</v>
      </c>
      <c r="X2200" s="9">
        <f t="shared" si="526"/>
        <v>1</v>
      </c>
      <c r="Y2200" s="9">
        <f t="shared" si="527"/>
        <v>0</v>
      </c>
      <c r="Z2200" s="9">
        <f t="shared" si="528"/>
        <v>0</v>
      </c>
      <c r="AA2200" s="9">
        <f t="shared" si="529"/>
        <v>0</v>
      </c>
      <c r="AB2200" s="9">
        <f t="shared" si="530"/>
        <v>0</v>
      </c>
      <c r="AC2200" s="9">
        <f t="shared" si="531"/>
        <v>0</v>
      </c>
      <c r="AD2200" s="9">
        <f t="shared" si="532"/>
        <v>1</v>
      </c>
    </row>
    <row r="2201" spans="1:30" x14ac:dyDescent="0.35">
      <c r="A2201" s="5">
        <v>2200</v>
      </c>
      <c r="B2201" s="3" t="s">
        <v>238</v>
      </c>
      <c r="C2201" s="11">
        <v>19</v>
      </c>
      <c r="D2201" s="8">
        <v>16.5</v>
      </c>
      <c r="E2201" s="11">
        <v>0</v>
      </c>
      <c r="F2201" s="11">
        <v>5</v>
      </c>
      <c r="G2201" s="11">
        <v>0</v>
      </c>
      <c r="H2201" s="8">
        <v>1197000</v>
      </c>
      <c r="I2201" s="8">
        <v>1197000</v>
      </c>
      <c r="J2201" s="8"/>
      <c r="K2201" s="8">
        <v>229000</v>
      </c>
      <c r="L2201" s="8">
        <v>958000</v>
      </c>
      <c r="M2201" s="8">
        <v>1187000</v>
      </c>
      <c r="N2201" s="8">
        <v>204000</v>
      </c>
      <c r="O2201" s="8">
        <v>0.24970000000000001</v>
      </c>
      <c r="P2201" s="9">
        <f t="shared" si="533"/>
        <v>1</v>
      </c>
      <c r="Q2201" s="9">
        <f t="shared" si="534"/>
        <v>0</v>
      </c>
      <c r="R2201" s="9">
        <f t="shared" si="535"/>
        <v>0.19131161236424393</v>
      </c>
      <c r="S2201" s="9">
        <f t="shared" si="536"/>
        <v>0.80033416875522134</v>
      </c>
      <c r="T2201" s="9">
        <f t="shared" si="537"/>
        <v>0.99164578111946533</v>
      </c>
      <c r="U2201" s="9">
        <f t="shared" si="538"/>
        <v>0.17042606516290726</v>
      </c>
      <c r="V2201" s="9">
        <f t="shared" si="524"/>
        <v>0</v>
      </c>
      <c r="W2201" s="9">
        <f t="shared" si="525"/>
        <v>0</v>
      </c>
      <c r="X2201" s="9">
        <f t="shared" si="526"/>
        <v>1</v>
      </c>
      <c r="Y2201" s="9">
        <f t="shared" si="527"/>
        <v>0</v>
      </c>
      <c r="Z2201" s="9">
        <f t="shared" si="528"/>
        <v>0</v>
      </c>
      <c r="AA2201" s="9">
        <f t="shared" si="529"/>
        <v>0</v>
      </c>
      <c r="AB2201" s="9">
        <f t="shared" si="530"/>
        <v>0</v>
      </c>
      <c r="AC2201" s="9">
        <f t="shared" si="531"/>
        <v>0</v>
      </c>
      <c r="AD2201" s="9">
        <f t="shared" si="532"/>
        <v>1</v>
      </c>
    </row>
    <row r="2202" spans="1:30" x14ac:dyDescent="0.35">
      <c r="A2202" s="5">
        <v>2201</v>
      </c>
      <c r="B2202" s="3" t="s">
        <v>239</v>
      </c>
      <c r="C2202" s="11">
        <v>19</v>
      </c>
      <c r="D2202" s="8">
        <v>2</v>
      </c>
      <c r="E2202" s="11">
        <v>0</v>
      </c>
      <c r="F2202" s="11">
        <v>5</v>
      </c>
      <c r="G2202" s="11">
        <v>0</v>
      </c>
      <c r="H2202" s="8">
        <v>36786000</v>
      </c>
      <c r="I2202" s="8">
        <v>36985000</v>
      </c>
      <c r="J2202" s="8">
        <v>-5339000</v>
      </c>
      <c r="K2202" s="8"/>
      <c r="L2202" s="8">
        <v>42314000</v>
      </c>
      <c r="M2202" s="8">
        <v>42314000</v>
      </c>
      <c r="N2202" s="8">
        <v>196000000</v>
      </c>
      <c r="O2202" s="8">
        <v>10.5989</v>
      </c>
      <c r="P2202" s="9">
        <f t="shared" si="533"/>
        <v>0.99461944031364069</v>
      </c>
      <c r="Q2202" s="9">
        <f t="shared" si="534"/>
        <v>-0.14435581992699742</v>
      </c>
      <c r="R2202" s="9">
        <f t="shared" si="535"/>
        <v>0</v>
      </c>
      <c r="S2202" s="9">
        <f t="shared" si="536"/>
        <v>1.1440854400432607</v>
      </c>
      <c r="T2202" s="9">
        <f t="shared" si="537"/>
        <v>1.1440854400432607</v>
      </c>
      <c r="U2202" s="9">
        <f t="shared" si="538"/>
        <v>5.2994457212383397</v>
      </c>
      <c r="V2202" s="9">
        <f t="shared" si="524"/>
        <v>0</v>
      </c>
      <c r="W2202" s="9">
        <f t="shared" si="525"/>
        <v>0</v>
      </c>
      <c r="X2202" s="9">
        <f t="shared" si="526"/>
        <v>1</v>
      </c>
      <c r="Y2202" s="9">
        <f t="shared" si="527"/>
        <v>0</v>
      </c>
      <c r="Z2202" s="9">
        <f t="shared" si="528"/>
        <v>0</v>
      </c>
      <c r="AA2202" s="9">
        <f t="shared" si="529"/>
        <v>0</v>
      </c>
      <c r="AB2202" s="9">
        <f t="shared" si="530"/>
        <v>0</v>
      </c>
      <c r="AC2202" s="9">
        <f t="shared" si="531"/>
        <v>0</v>
      </c>
      <c r="AD2202" s="9">
        <f t="shared" si="532"/>
        <v>1</v>
      </c>
    </row>
    <row r="2203" spans="1:30" ht="29" x14ac:dyDescent="0.35">
      <c r="A2203" s="5">
        <v>2202</v>
      </c>
      <c r="B2203" s="3" t="s">
        <v>1393</v>
      </c>
      <c r="C2203" s="11">
        <v>19</v>
      </c>
      <c r="D2203" s="8">
        <v>8.5</v>
      </c>
      <c r="E2203" s="11">
        <v>0</v>
      </c>
      <c r="F2203" s="11">
        <v>5</v>
      </c>
      <c r="G2203" s="11">
        <v>0</v>
      </c>
      <c r="H2203" s="8">
        <v>17000</v>
      </c>
      <c r="I2203" s="8">
        <v>910000</v>
      </c>
      <c r="J2203" s="8">
        <v>-2234000</v>
      </c>
      <c r="K2203" s="8">
        <v>103000</v>
      </c>
      <c r="L2203" s="8">
        <v>3031000</v>
      </c>
      <c r="M2203" s="8">
        <v>3134000</v>
      </c>
      <c r="N2203" s="8">
        <v>2065000</v>
      </c>
      <c r="O2203" s="8">
        <v>1.9981</v>
      </c>
      <c r="P2203" s="9">
        <f t="shared" si="533"/>
        <v>1.8681318681318681E-2</v>
      </c>
      <c r="Q2203" s="9">
        <f t="shared" si="534"/>
        <v>-2.4549450549450551</v>
      </c>
      <c r="R2203" s="9">
        <f t="shared" si="535"/>
        <v>0.11318681318681319</v>
      </c>
      <c r="S2203" s="9">
        <f t="shared" si="536"/>
        <v>3.3307692307692309</v>
      </c>
      <c r="T2203" s="9">
        <f t="shared" si="537"/>
        <v>3.4439560439560442</v>
      </c>
      <c r="U2203" s="9">
        <f t="shared" si="538"/>
        <v>2.2692307692307692</v>
      </c>
      <c r="V2203" s="9">
        <f t="shared" si="524"/>
        <v>0</v>
      </c>
      <c r="W2203" s="9">
        <f t="shared" si="525"/>
        <v>0</v>
      </c>
      <c r="X2203" s="9">
        <f t="shared" si="526"/>
        <v>1</v>
      </c>
      <c r="Y2203" s="9">
        <f t="shared" si="527"/>
        <v>0</v>
      </c>
      <c r="Z2203" s="9">
        <f t="shared" si="528"/>
        <v>0</v>
      </c>
      <c r="AA2203" s="9">
        <f t="shared" si="529"/>
        <v>0</v>
      </c>
      <c r="AB2203" s="9">
        <f t="shared" si="530"/>
        <v>0</v>
      </c>
      <c r="AC2203" s="9">
        <f t="shared" si="531"/>
        <v>0</v>
      </c>
      <c r="AD2203" s="9">
        <f t="shared" si="532"/>
        <v>1</v>
      </c>
    </row>
    <row r="2204" spans="1:30" x14ac:dyDescent="0.35">
      <c r="A2204" s="5">
        <v>2203</v>
      </c>
      <c r="B2204" s="3" t="s">
        <v>240</v>
      </c>
      <c r="C2204" s="11">
        <v>19</v>
      </c>
      <c r="D2204" s="8">
        <v>4</v>
      </c>
      <c r="E2204" s="11">
        <v>0</v>
      </c>
      <c r="F2204" s="11">
        <v>5</v>
      </c>
      <c r="G2204" s="11">
        <v>0</v>
      </c>
      <c r="H2204" s="8">
        <v>1379000</v>
      </c>
      <c r="I2204" s="8">
        <v>1532000</v>
      </c>
      <c r="J2204" s="8">
        <v>836000</v>
      </c>
      <c r="K2204" s="8">
        <v>415000</v>
      </c>
      <c r="L2204" s="8">
        <v>271000</v>
      </c>
      <c r="M2204" s="8">
        <v>686000</v>
      </c>
      <c r="N2204" s="8">
        <v>3123000</v>
      </c>
      <c r="O2204" s="8">
        <v>1.8875999999999999</v>
      </c>
      <c r="P2204" s="9">
        <f t="shared" si="533"/>
        <v>0.90013054830287209</v>
      </c>
      <c r="Q2204" s="9">
        <f t="shared" si="534"/>
        <v>0.54569190600522188</v>
      </c>
      <c r="R2204" s="9">
        <f t="shared" si="535"/>
        <v>0.27088772845953002</v>
      </c>
      <c r="S2204" s="9">
        <f t="shared" si="536"/>
        <v>0.1768929503916449</v>
      </c>
      <c r="T2204" s="9">
        <f t="shared" si="537"/>
        <v>0.44778067885117495</v>
      </c>
      <c r="U2204" s="9">
        <f t="shared" si="538"/>
        <v>2.0385117493472587</v>
      </c>
      <c r="V2204" s="9">
        <f t="shared" si="524"/>
        <v>0</v>
      </c>
      <c r="W2204" s="9">
        <f t="shared" si="525"/>
        <v>0</v>
      </c>
      <c r="X2204" s="9">
        <f t="shared" si="526"/>
        <v>1</v>
      </c>
      <c r="Y2204" s="9">
        <f t="shared" si="527"/>
        <v>0</v>
      </c>
      <c r="Z2204" s="9">
        <f t="shared" si="528"/>
        <v>0</v>
      </c>
      <c r="AA2204" s="9">
        <f t="shared" si="529"/>
        <v>0</v>
      </c>
      <c r="AB2204" s="9">
        <f t="shared" si="530"/>
        <v>0</v>
      </c>
      <c r="AC2204" s="9">
        <f t="shared" si="531"/>
        <v>0</v>
      </c>
      <c r="AD2204" s="9">
        <f t="shared" si="532"/>
        <v>1</v>
      </c>
    </row>
    <row r="2205" spans="1:30" x14ac:dyDescent="0.35">
      <c r="A2205" s="5">
        <v>2204</v>
      </c>
      <c r="B2205" s="3" t="s">
        <v>241</v>
      </c>
      <c r="C2205" s="11">
        <v>19</v>
      </c>
      <c r="D2205" s="8">
        <v>14.5</v>
      </c>
      <c r="E2205" s="11">
        <v>0</v>
      </c>
      <c r="F2205" s="11">
        <v>5</v>
      </c>
      <c r="G2205" s="11">
        <v>0</v>
      </c>
      <c r="H2205" s="8">
        <v>8527000</v>
      </c>
      <c r="I2205" s="8">
        <v>8527000</v>
      </c>
      <c r="J2205" s="8">
        <v>446000</v>
      </c>
      <c r="K2205" s="8">
        <v>1020000</v>
      </c>
      <c r="L2205" s="8">
        <v>4361000</v>
      </c>
      <c r="M2205" s="8">
        <v>5381000</v>
      </c>
      <c r="N2205" s="8">
        <v>66151000</v>
      </c>
      <c r="O2205" s="8">
        <v>10.7318</v>
      </c>
      <c r="P2205" s="9">
        <f t="shared" si="533"/>
        <v>1</v>
      </c>
      <c r="Q2205" s="9">
        <f t="shared" si="534"/>
        <v>5.2304444705054534E-2</v>
      </c>
      <c r="R2205" s="9">
        <f t="shared" si="535"/>
        <v>0.11962003049138033</v>
      </c>
      <c r="S2205" s="9">
        <f t="shared" si="536"/>
        <v>0.51143426762049959</v>
      </c>
      <c r="T2205" s="9">
        <f t="shared" si="537"/>
        <v>0.63105429811187996</v>
      </c>
      <c r="U2205" s="9">
        <f t="shared" si="538"/>
        <v>7.7578280755248032</v>
      </c>
      <c r="V2205" s="9">
        <f t="shared" si="524"/>
        <v>0</v>
      </c>
      <c r="W2205" s="9">
        <f t="shared" si="525"/>
        <v>0</v>
      </c>
      <c r="X2205" s="9">
        <f t="shared" si="526"/>
        <v>1</v>
      </c>
      <c r="Y2205" s="9">
        <f t="shared" si="527"/>
        <v>0</v>
      </c>
      <c r="Z2205" s="9">
        <f t="shared" si="528"/>
        <v>0</v>
      </c>
      <c r="AA2205" s="9">
        <f t="shared" si="529"/>
        <v>0</v>
      </c>
      <c r="AB2205" s="9">
        <f t="shared" si="530"/>
        <v>0</v>
      </c>
      <c r="AC2205" s="9">
        <f t="shared" si="531"/>
        <v>0</v>
      </c>
      <c r="AD2205" s="9">
        <f t="shared" si="532"/>
        <v>1</v>
      </c>
    </row>
    <row r="2206" spans="1:30" x14ac:dyDescent="0.35">
      <c r="A2206" s="5">
        <v>2205</v>
      </c>
      <c r="B2206" s="3" t="s">
        <v>1397</v>
      </c>
      <c r="C2206" s="11">
        <v>19</v>
      </c>
      <c r="D2206" s="8">
        <v>4</v>
      </c>
      <c r="E2206" s="11">
        <v>0</v>
      </c>
      <c r="F2206" s="11">
        <v>5</v>
      </c>
      <c r="G2206" s="11">
        <v>0</v>
      </c>
      <c r="H2206" s="8">
        <v>2160000</v>
      </c>
      <c r="I2206" s="8">
        <v>7122000</v>
      </c>
      <c r="J2206" s="8">
        <v>-4454000</v>
      </c>
      <c r="K2206" s="8">
        <v>11430000</v>
      </c>
      <c r="L2206" s="8">
        <v>46000</v>
      </c>
      <c r="M2206" s="8">
        <v>11476000</v>
      </c>
      <c r="N2206" s="8">
        <v>16000</v>
      </c>
      <c r="O2206" s="8">
        <v>2.3E-3</v>
      </c>
      <c r="P2206" s="9">
        <f t="shared" si="533"/>
        <v>0.30328559393428811</v>
      </c>
      <c r="Q2206" s="9">
        <f t="shared" si="534"/>
        <v>-0.6253861274922774</v>
      </c>
      <c r="R2206" s="9">
        <f t="shared" si="535"/>
        <v>1.6048862679022746</v>
      </c>
      <c r="S2206" s="9">
        <f t="shared" si="536"/>
        <v>6.4588598708228027E-3</v>
      </c>
      <c r="T2206" s="9">
        <f t="shared" si="537"/>
        <v>1.6113451277730975</v>
      </c>
      <c r="U2206" s="9">
        <f t="shared" si="538"/>
        <v>2.2465599550688009E-3</v>
      </c>
      <c r="V2206" s="9">
        <f t="shared" si="524"/>
        <v>0</v>
      </c>
      <c r="W2206" s="9">
        <f t="shared" si="525"/>
        <v>0</v>
      </c>
      <c r="X2206" s="9">
        <f t="shared" si="526"/>
        <v>1</v>
      </c>
      <c r="Y2206" s="9">
        <f t="shared" si="527"/>
        <v>0</v>
      </c>
      <c r="Z2206" s="9">
        <f t="shared" si="528"/>
        <v>0</v>
      </c>
      <c r="AA2206" s="9">
        <f t="shared" si="529"/>
        <v>0</v>
      </c>
      <c r="AB2206" s="9">
        <f t="shared" si="530"/>
        <v>0</v>
      </c>
      <c r="AC2206" s="9">
        <f t="shared" si="531"/>
        <v>0</v>
      </c>
      <c r="AD2206" s="9">
        <f t="shared" si="532"/>
        <v>1</v>
      </c>
    </row>
    <row r="2207" spans="1:30" x14ac:dyDescent="0.35">
      <c r="A2207" s="5">
        <v>2206</v>
      </c>
      <c r="B2207" s="3" t="s">
        <v>242</v>
      </c>
      <c r="C2207" s="11">
        <v>19</v>
      </c>
      <c r="D2207" s="8">
        <v>28.5</v>
      </c>
      <c r="E2207" s="11">
        <v>0</v>
      </c>
      <c r="F2207" s="11">
        <v>2</v>
      </c>
      <c r="G2207" s="11">
        <v>0</v>
      </c>
      <c r="H2207" s="8">
        <v>32568000</v>
      </c>
      <c r="I2207" s="8">
        <v>54509000</v>
      </c>
      <c r="J2207" s="8">
        <v>34213000</v>
      </c>
      <c r="K2207" s="8">
        <v>7928000</v>
      </c>
      <c r="L2207" s="8">
        <v>9095000</v>
      </c>
      <c r="M2207" s="8">
        <v>17023000</v>
      </c>
      <c r="N2207" s="8">
        <v>28705000</v>
      </c>
      <c r="O2207" s="8">
        <v>0.55810000000000004</v>
      </c>
      <c r="P2207" s="9">
        <f t="shared" si="533"/>
        <v>0.59747931534242049</v>
      </c>
      <c r="Q2207" s="9">
        <f t="shared" si="534"/>
        <v>0.6276578179750133</v>
      </c>
      <c r="R2207" s="9">
        <f t="shared" si="535"/>
        <v>0.14544387165422223</v>
      </c>
      <c r="S2207" s="9">
        <f t="shared" si="536"/>
        <v>0.16685318020877285</v>
      </c>
      <c r="T2207" s="9">
        <f t="shared" si="537"/>
        <v>0.31229705186299511</v>
      </c>
      <c r="U2207" s="9">
        <f t="shared" si="538"/>
        <v>0.52661028454016767</v>
      </c>
      <c r="V2207" s="9">
        <f t="shared" si="524"/>
        <v>0</v>
      </c>
      <c r="W2207" s="9">
        <f t="shared" si="525"/>
        <v>0</v>
      </c>
      <c r="X2207" s="9">
        <f t="shared" si="526"/>
        <v>1</v>
      </c>
      <c r="Y2207" s="9">
        <f t="shared" si="527"/>
        <v>0</v>
      </c>
      <c r="Z2207" s="9">
        <f t="shared" si="528"/>
        <v>0</v>
      </c>
      <c r="AA2207" s="9">
        <f t="shared" si="529"/>
        <v>1</v>
      </c>
      <c r="AB2207" s="9">
        <f t="shared" si="530"/>
        <v>0</v>
      </c>
      <c r="AC2207" s="9">
        <f t="shared" si="531"/>
        <v>0</v>
      </c>
      <c r="AD2207" s="9">
        <f t="shared" si="532"/>
        <v>0</v>
      </c>
    </row>
    <row r="2208" spans="1:30" x14ac:dyDescent="0.35">
      <c r="A2208" s="5">
        <v>2207</v>
      </c>
      <c r="B2208" s="3" t="s">
        <v>243</v>
      </c>
      <c r="C2208" s="11">
        <v>19</v>
      </c>
      <c r="D2208" s="8">
        <v>13.5</v>
      </c>
      <c r="E2208" s="11">
        <v>0</v>
      </c>
      <c r="F2208" s="11">
        <v>2</v>
      </c>
      <c r="G2208" s="11">
        <v>0</v>
      </c>
      <c r="H2208" s="8">
        <v>13081000</v>
      </c>
      <c r="I2208" s="8">
        <v>16781000</v>
      </c>
      <c r="J2208" s="8">
        <v>8214000</v>
      </c>
      <c r="K2208" s="8">
        <v>619000</v>
      </c>
      <c r="L2208" s="8">
        <v>1522000</v>
      </c>
      <c r="M2208" s="8">
        <v>2141000</v>
      </c>
      <c r="N2208" s="8">
        <v>16917000</v>
      </c>
      <c r="O2208" s="8">
        <v>1.0825</v>
      </c>
      <c r="P2208" s="9">
        <f t="shared" si="533"/>
        <v>0.77951254394851321</v>
      </c>
      <c r="Q2208" s="9">
        <f t="shared" si="534"/>
        <v>0.48948215243430071</v>
      </c>
      <c r="R2208" s="9">
        <f t="shared" si="535"/>
        <v>3.6886955485370361E-2</v>
      </c>
      <c r="S2208" s="9">
        <f t="shared" si="536"/>
        <v>9.069781300280079E-2</v>
      </c>
      <c r="T2208" s="9">
        <f t="shared" si="537"/>
        <v>0.12758476848817116</v>
      </c>
      <c r="U2208" s="9">
        <f t="shared" si="538"/>
        <v>1.0081044037900007</v>
      </c>
      <c r="V2208" s="9">
        <f t="shared" si="524"/>
        <v>0</v>
      </c>
      <c r="W2208" s="9">
        <f t="shared" si="525"/>
        <v>0</v>
      </c>
      <c r="X2208" s="9">
        <f t="shared" si="526"/>
        <v>1</v>
      </c>
      <c r="Y2208" s="9">
        <f t="shared" si="527"/>
        <v>0</v>
      </c>
      <c r="Z2208" s="9">
        <f t="shared" si="528"/>
        <v>0</v>
      </c>
      <c r="AA2208" s="9">
        <f t="shared" si="529"/>
        <v>1</v>
      </c>
      <c r="AB2208" s="9">
        <f t="shared" si="530"/>
        <v>0</v>
      </c>
      <c r="AC2208" s="9">
        <f t="shared" si="531"/>
        <v>0</v>
      </c>
      <c r="AD2208" s="9">
        <f t="shared" si="532"/>
        <v>0</v>
      </c>
    </row>
    <row r="2209" spans="1:30" x14ac:dyDescent="0.35">
      <c r="A2209" s="5">
        <v>2208</v>
      </c>
      <c r="B2209" s="3" t="s">
        <v>244</v>
      </c>
      <c r="C2209" s="11">
        <v>19</v>
      </c>
      <c r="D2209" s="8">
        <v>22</v>
      </c>
      <c r="E2209" s="11">
        <v>0</v>
      </c>
      <c r="F2209" s="11">
        <v>5</v>
      </c>
      <c r="G2209" s="11">
        <v>0</v>
      </c>
      <c r="H2209" s="8">
        <v>339000</v>
      </c>
      <c r="I2209" s="8">
        <v>1750000</v>
      </c>
      <c r="J2209" s="8">
        <v>227000</v>
      </c>
      <c r="K2209" s="8">
        <v>70000</v>
      </c>
      <c r="L2209" s="8">
        <v>911000</v>
      </c>
      <c r="M2209" s="8">
        <v>981000</v>
      </c>
      <c r="N2209" s="8">
        <v>1167000</v>
      </c>
      <c r="O2209" s="8">
        <v>0.69279999999999997</v>
      </c>
      <c r="P2209" s="9">
        <f t="shared" si="533"/>
        <v>0.19371428571428573</v>
      </c>
      <c r="Q2209" s="9">
        <f t="shared" si="534"/>
        <v>0.12971428571428573</v>
      </c>
      <c r="R2209" s="9">
        <f t="shared" si="535"/>
        <v>0.04</v>
      </c>
      <c r="S2209" s="9">
        <f t="shared" si="536"/>
        <v>0.52057142857142857</v>
      </c>
      <c r="T2209" s="9">
        <f t="shared" si="537"/>
        <v>0.56057142857142861</v>
      </c>
      <c r="U2209" s="9">
        <f t="shared" si="538"/>
        <v>0.66685714285714282</v>
      </c>
      <c r="V2209" s="9">
        <f t="shared" ref="V2209:V2272" si="539">IF(G2209=1,1,0)</f>
        <v>0</v>
      </c>
      <c r="W2209" s="9">
        <f t="shared" ref="W2209:W2272" si="540">IF(G2209=1,2,0)</f>
        <v>0</v>
      </c>
      <c r="X2209" s="9">
        <f t="shared" ref="X2209:X2272" si="541">IF(G2209=0,1,0)</f>
        <v>1</v>
      </c>
      <c r="Y2209" s="9">
        <f t="shared" ref="Y2209:Y2272" si="542">IF($F2209=0,1,0)</f>
        <v>0</v>
      </c>
      <c r="Z2209" s="9">
        <f t="shared" ref="Z2209:Z2272" si="543">IF($F2209=1,1,0)</f>
        <v>0</v>
      </c>
      <c r="AA2209" s="9">
        <f t="shared" ref="AA2209:AA2272" si="544">IF($F2209=2,1,0)</f>
        <v>0</v>
      </c>
      <c r="AB2209" s="9">
        <f t="shared" ref="AB2209:AB2272" si="545">IF($F2209=3,1,0)</f>
        <v>0</v>
      </c>
      <c r="AC2209" s="9">
        <f t="shared" ref="AC2209:AC2272" si="546">IF($F2209=4,1,0)</f>
        <v>0</v>
      </c>
      <c r="AD2209" s="9">
        <f t="shared" ref="AD2209:AD2272" si="547">IF($F2209=5,1,0)</f>
        <v>1</v>
      </c>
    </row>
    <row r="2210" spans="1:30" x14ac:dyDescent="0.35">
      <c r="A2210" s="5">
        <v>2209</v>
      </c>
      <c r="B2210" s="3" t="s">
        <v>245</v>
      </c>
      <c r="C2210" s="11">
        <v>19</v>
      </c>
      <c r="D2210" s="8">
        <v>14.5</v>
      </c>
      <c r="E2210" s="11">
        <v>0</v>
      </c>
      <c r="F2210" s="11">
        <v>5</v>
      </c>
      <c r="G2210" s="11">
        <v>0</v>
      </c>
      <c r="H2210" s="8">
        <v>1636000</v>
      </c>
      <c r="I2210" s="8">
        <v>1636000</v>
      </c>
      <c r="J2210" s="8">
        <v>305000</v>
      </c>
      <c r="K2210" s="8">
        <v>551000</v>
      </c>
      <c r="L2210" s="8">
        <v>375000</v>
      </c>
      <c r="M2210" s="8">
        <v>926000</v>
      </c>
      <c r="N2210" s="8">
        <v>21285000</v>
      </c>
      <c r="O2210" s="8">
        <v>14.4747</v>
      </c>
      <c r="P2210" s="9">
        <f t="shared" si="533"/>
        <v>1</v>
      </c>
      <c r="Q2210" s="9">
        <f t="shared" si="534"/>
        <v>0.18643031784841077</v>
      </c>
      <c r="R2210" s="9">
        <f t="shared" si="535"/>
        <v>0.33679706601466991</v>
      </c>
      <c r="S2210" s="9">
        <f t="shared" si="536"/>
        <v>0.22921760391198043</v>
      </c>
      <c r="T2210" s="9">
        <f t="shared" si="537"/>
        <v>0.56601466992665039</v>
      </c>
      <c r="U2210" s="9">
        <f t="shared" si="538"/>
        <v>13.01039119804401</v>
      </c>
      <c r="V2210" s="9">
        <f t="shared" si="539"/>
        <v>0</v>
      </c>
      <c r="W2210" s="9">
        <f t="shared" si="540"/>
        <v>0</v>
      </c>
      <c r="X2210" s="9">
        <f t="shared" si="541"/>
        <v>1</v>
      </c>
      <c r="Y2210" s="9">
        <f t="shared" si="542"/>
        <v>0</v>
      </c>
      <c r="Z2210" s="9">
        <f t="shared" si="543"/>
        <v>0</v>
      </c>
      <c r="AA2210" s="9">
        <f t="shared" si="544"/>
        <v>0</v>
      </c>
      <c r="AB2210" s="9">
        <f t="shared" si="545"/>
        <v>0</v>
      </c>
      <c r="AC2210" s="9">
        <f t="shared" si="546"/>
        <v>0</v>
      </c>
      <c r="AD2210" s="9">
        <f t="shared" si="547"/>
        <v>1</v>
      </c>
    </row>
    <row r="2211" spans="1:30" x14ac:dyDescent="0.35">
      <c r="A2211" s="5">
        <v>2210</v>
      </c>
      <c r="B2211" s="3" t="s">
        <v>245</v>
      </c>
      <c r="C2211" s="11">
        <v>19</v>
      </c>
      <c r="D2211" s="8">
        <v>3.5</v>
      </c>
      <c r="E2211" s="11">
        <v>0</v>
      </c>
      <c r="F2211" s="11">
        <v>5</v>
      </c>
      <c r="G2211" s="11">
        <v>0</v>
      </c>
      <c r="H2211" s="8">
        <v>2461000</v>
      </c>
      <c r="I2211" s="8">
        <v>2461000</v>
      </c>
      <c r="J2211" s="8">
        <v>11000</v>
      </c>
      <c r="K2211" s="8"/>
      <c r="L2211" s="8">
        <v>2450000</v>
      </c>
      <c r="M2211" s="8">
        <v>2450000</v>
      </c>
      <c r="N2211" s="8">
        <v>443000</v>
      </c>
      <c r="O2211" s="8">
        <v>0.2427</v>
      </c>
      <c r="P2211" s="9">
        <f t="shared" si="533"/>
        <v>1</v>
      </c>
      <c r="Q2211" s="9">
        <f t="shared" si="534"/>
        <v>4.469727752945957E-3</v>
      </c>
      <c r="R2211" s="9">
        <f t="shared" si="535"/>
        <v>0</v>
      </c>
      <c r="S2211" s="9">
        <f t="shared" si="536"/>
        <v>0.99553027224705404</v>
      </c>
      <c r="T2211" s="9">
        <f t="shared" si="537"/>
        <v>0.99553027224705404</v>
      </c>
      <c r="U2211" s="9">
        <f t="shared" si="538"/>
        <v>0.18000812677773262</v>
      </c>
      <c r="V2211" s="9">
        <f t="shared" si="539"/>
        <v>0</v>
      </c>
      <c r="W2211" s="9">
        <f t="shared" si="540"/>
        <v>0</v>
      </c>
      <c r="X2211" s="9">
        <f t="shared" si="541"/>
        <v>1</v>
      </c>
      <c r="Y2211" s="9">
        <f t="shared" si="542"/>
        <v>0</v>
      </c>
      <c r="Z2211" s="9">
        <f t="shared" si="543"/>
        <v>0</v>
      </c>
      <c r="AA2211" s="9">
        <f t="shared" si="544"/>
        <v>0</v>
      </c>
      <c r="AB2211" s="9">
        <f t="shared" si="545"/>
        <v>0</v>
      </c>
      <c r="AC2211" s="9">
        <f t="shared" si="546"/>
        <v>0</v>
      </c>
      <c r="AD2211" s="9">
        <f t="shared" si="547"/>
        <v>1</v>
      </c>
    </row>
    <row r="2212" spans="1:30" x14ac:dyDescent="0.35">
      <c r="A2212" s="5">
        <v>2211</v>
      </c>
      <c r="B2212" s="3" t="s">
        <v>246</v>
      </c>
      <c r="C2212" s="11">
        <v>19</v>
      </c>
      <c r="D2212" s="8">
        <v>20.5</v>
      </c>
      <c r="E2212" s="11">
        <v>0</v>
      </c>
      <c r="F2212" s="11">
        <v>5</v>
      </c>
      <c r="G2212" s="11">
        <v>0</v>
      </c>
      <c r="H2212" s="8">
        <v>224079000</v>
      </c>
      <c r="I2212" s="8">
        <v>286775000</v>
      </c>
      <c r="J2212" s="8">
        <v>148937000</v>
      </c>
      <c r="K2212" s="8">
        <v>58184000</v>
      </c>
      <c r="L2212" s="8">
        <v>76935000</v>
      </c>
      <c r="M2212" s="8">
        <v>135119000</v>
      </c>
      <c r="N2212" s="8">
        <v>336767000</v>
      </c>
      <c r="O2212" s="8">
        <v>1.2685999999999999</v>
      </c>
      <c r="P2212" s="9">
        <f t="shared" si="533"/>
        <v>0.78137564292563855</v>
      </c>
      <c r="Q2212" s="9">
        <f t="shared" si="534"/>
        <v>0.51935140789817802</v>
      </c>
      <c r="R2212" s="9">
        <f t="shared" si="535"/>
        <v>0.20289076802371198</v>
      </c>
      <c r="S2212" s="9">
        <f t="shared" si="536"/>
        <v>0.26827652340685204</v>
      </c>
      <c r="T2212" s="9">
        <f t="shared" si="537"/>
        <v>0.47116729143056402</v>
      </c>
      <c r="U2212" s="9">
        <f t="shared" si="538"/>
        <v>1.1743248191090576</v>
      </c>
      <c r="V2212" s="9">
        <f t="shared" si="539"/>
        <v>0</v>
      </c>
      <c r="W2212" s="9">
        <f t="shared" si="540"/>
        <v>0</v>
      </c>
      <c r="X2212" s="9">
        <f t="shared" si="541"/>
        <v>1</v>
      </c>
      <c r="Y2212" s="9">
        <f t="shared" si="542"/>
        <v>0</v>
      </c>
      <c r="Z2212" s="9">
        <f t="shared" si="543"/>
        <v>0</v>
      </c>
      <c r="AA2212" s="9">
        <f t="shared" si="544"/>
        <v>0</v>
      </c>
      <c r="AB2212" s="9">
        <f t="shared" si="545"/>
        <v>0</v>
      </c>
      <c r="AC2212" s="9">
        <f t="shared" si="546"/>
        <v>0</v>
      </c>
      <c r="AD2212" s="9">
        <f t="shared" si="547"/>
        <v>1</v>
      </c>
    </row>
    <row r="2213" spans="1:30" x14ac:dyDescent="0.35">
      <c r="A2213" s="5">
        <v>2212</v>
      </c>
      <c r="B2213" s="3" t="s">
        <v>247</v>
      </c>
      <c r="C2213" s="11">
        <v>19</v>
      </c>
      <c r="D2213" s="8">
        <v>27.5</v>
      </c>
      <c r="E2213" s="11">
        <v>0</v>
      </c>
      <c r="F2213" s="11">
        <v>2</v>
      </c>
      <c r="G2213" s="11">
        <v>0</v>
      </c>
      <c r="H2213" s="8">
        <v>28768000</v>
      </c>
      <c r="I2213" s="8">
        <v>59460000</v>
      </c>
      <c r="J2213" s="8">
        <v>27304000</v>
      </c>
      <c r="K2213" s="8">
        <v>10897000</v>
      </c>
      <c r="L2213" s="8">
        <v>20805000</v>
      </c>
      <c r="M2213" s="8">
        <v>31702000</v>
      </c>
      <c r="N2213" s="8">
        <v>9407000</v>
      </c>
      <c r="O2213" s="8">
        <v>0.1532</v>
      </c>
      <c r="P2213" s="9">
        <f t="shared" si="533"/>
        <v>0.4838210561722166</v>
      </c>
      <c r="Q2213" s="9">
        <f t="shared" si="534"/>
        <v>0.45919946182307436</v>
      </c>
      <c r="R2213" s="9">
        <f t="shared" si="535"/>
        <v>0.18326606121762529</v>
      </c>
      <c r="S2213" s="9">
        <f t="shared" si="536"/>
        <v>0.34989909182643797</v>
      </c>
      <c r="T2213" s="9">
        <f t="shared" si="537"/>
        <v>0.5331651530440632</v>
      </c>
      <c r="U2213" s="9">
        <f t="shared" si="538"/>
        <v>0.15820719811638076</v>
      </c>
      <c r="V2213" s="9">
        <f t="shared" si="539"/>
        <v>0</v>
      </c>
      <c r="W2213" s="9">
        <f t="shared" si="540"/>
        <v>0</v>
      </c>
      <c r="X2213" s="9">
        <f t="shared" si="541"/>
        <v>1</v>
      </c>
      <c r="Y2213" s="9">
        <f t="shared" si="542"/>
        <v>0</v>
      </c>
      <c r="Z2213" s="9">
        <f t="shared" si="543"/>
        <v>0</v>
      </c>
      <c r="AA2213" s="9">
        <f t="shared" si="544"/>
        <v>1</v>
      </c>
      <c r="AB2213" s="9">
        <f t="shared" si="545"/>
        <v>0</v>
      </c>
      <c r="AC2213" s="9">
        <f t="shared" si="546"/>
        <v>0</v>
      </c>
      <c r="AD2213" s="9">
        <f t="shared" si="547"/>
        <v>0</v>
      </c>
    </row>
    <row r="2214" spans="1:30" x14ac:dyDescent="0.35">
      <c r="A2214" s="5">
        <v>2213</v>
      </c>
      <c r="B2214" s="3" t="s">
        <v>248</v>
      </c>
      <c r="C2214" s="11">
        <v>19</v>
      </c>
      <c r="D2214" s="8">
        <v>13.5</v>
      </c>
      <c r="E2214" s="11">
        <v>0</v>
      </c>
      <c r="F2214" s="11">
        <v>5</v>
      </c>
      <c r="G2214" s="11">
        <v>0</v>
      </c>
      <c r="H2214" s="8">
        <v>21360000</v>
      </c>
      <c r="I2214" s="8">
        <v>246568000</v>
      </c>
      <c r="J2214" s="8">
        <v>3446000</v>
      </c>
      <c r="K2214" s="8"/>
      <c r="L2214" s="8">
        <v>193112000</v>
      </c>
      <c r="M2214" s="8">
        <v>193112000</v>
      </c>
      <c r="N2214" s="8">
        <v>74330000</v>
      </c>
      <c r="O2214" s="8">
        <v>0.27960000000000002</v>
      </c>
      <c r="P2214" s="9">
        <f t="shared" si="533"/>
        <v>8.6629246293111833E-2</v>
      </c>
      <c r="Q2214" s="9">
        <f t="shared" si="534"/>
        <v>1.3975860614516077E-2</v>
      </c>
      <c r="R2214" s="9">
        <f t="shared" si="535"/>
        <v>0</v>
      </c>
      <c r="S2214" s="9">
        <f t="shared" si="536"/>
        <v>0.78319976639304367</v>
      </c>
      <c r="T2214" s="9">
        <f t="shared" si="537"/>
        <v>0.78319976639304367</v>
      </c>
      <c r="U2214" s="9">
        <f t="shared" si="538"/>
        <v>0.30145842120632038</v>
      </c>
      <c r="V2214" s="9">
        <f t="shared" si="539"/>
        <v>0</v>
      </c>
      <c r="W2214" s="9">
        <f t="shared" si="540"/>
        <v>0</v>
      </c>
      <c r="X2214" s="9">
        <f t="shared" si="541"/>
        <v>1</v>
      </c>
      <c r="Y2214" s="9">
        <f t="shared" si="542"/>
        <v>0</v>
      </c>
      <c r="Z2214" s="9">
        <f t="shared" si="543"/>
        <v>0</v>
      </c>
      <c r="AA2214" s="9">
        <f t="shared" si="544"/>
        <v>0</v>
      </c>
      <c r="AB2214" s="9">
        <f t="shared" si="545"/>
        <v>0</v>
      </c>
      <c r="AC2214" s="9">
        <f t="shared" si="546"/>
        <v>0</v>
      </c>
      <c r="AD2214" s="9">
        <f t="shared" si="547"/>
        <v>1</v>
      </c>
    </row>
    <row r="2215" spans="1:30" x14ac:dyDescent="0.35">
      <c r="A2215" s="5">
        <v>2214</v>
      </c>
      <c r="B2215" s="3" t="s">
        <v>1398</v>
      </c>
      <c r="C2215" s="11">
        <v>19</v>
      </c>
      <c r="D2215" s="8">
        <v>2</v>
      </c>
      <c r="E2215" s="11">
        <v>0</v>
      </c>
      <c r="F2215" s="11">
        <v>5</v>
      </c>
      <c r="G2215" s="11">
        <v>0</v>
      </c>
      <c r="H2215" s="8">
        <v>2500000</v>
      </c>
      <c r="I2215" s="8">
        <v>11041000</v>
      </c>
      <c r="J2215" s="8">
        <v>-688000</v>
      </c>
      <c r="K2215" s="8">
        <v>11457000</v>
      </c>
      <c r="L2215" s="8">
        <v>262000</v>
      </c>
      <c r="M2215" s="8">
        <v>11719000</v>
      </c>
      <c r="N2215" s="8">
        <v>299000</v>
      </c>
      <c r="O2215" s="8">
        <v>5.4199999999999998E-2</v>
      </c>
      <c r="P2215" s="9">
        <f t="shared" si="533"/>
        <v>0.22642876551037044</v>
      </c>
      <c r="Q2215" s="9">
        <f t="shared" si="534"/>
        <v>-6.2313196268453948E-2</v>
      </c>
      <c r="R2215" s="9">
        <f t="shared" si="535"/>
        <v>1.0376777465809257</v>
      </c>
      <c r="S2215" s="9">
        <f t="shared" si="536"/>
        <v>2.3729734625486821E-2</v>
      </c>
      <c r="T2215" s="9">
        <f t="shared" si="537"/>
        <v>1.0614074812064125</v>
      </c>
      <c r="U2215" s="9">
        <f t="shared" si="538"/>
        <v>2.7080880355040304E-2</v>
      </c>
      <c r="V2215" s="9">
        <f t="shared" si="539"/>
        <v>0</v>
      </c>
      <c r="W2215" s="9">
        <f t="shared" si="540"/>
        <v>0</v>
      </c>
      <c r="X2215" s="9">
        <f t="shared" si="541"/>
        <v>1</v>
      </c>
      <c r="Y2215" s="9">
        <f t="shared" si="542"/>
        <v>0</v>
      </c>
      <c r="Z2215" s="9">
        <f t="shared" si="543"/>
        <v>0</v>
      </c>
      <c r="AA2215" s="9">
        <f t="shared" si="544"/>
        <v>0</v>
      </c>
      <c r="AB2215" s="9">
        <f t="shared" si="545"/>
        <v>0</v>
      </c>
      <c r="AC2215" s="9">
        <f t="shared" si="546"/>
        <v>0</v>
      </c>
      <c r="AD2215" s="9">
        <f t="shared" si="547"/>
        <v>1</v>
      </c>
    </row>
    <row r="2216" spans="1:30" x14ac:dyDescent="0.35">
      <c r="A2216" s="5">
        <v>2215</v>
      </c>
      <c r="B2216" s="3" t="s">
        <v>249</v>
      </c>
      <c r="C2216" s="11">
        <v>19</v>
      </c>
      <c r="D2216" s="8">
        <v>21</v>
      </c>
      <c r="E2216" s="11">
        <v>0</v>
      </c>
      <c r="F2216" s="11">
        <v>5</v>
      </c>
      <c r="G2216" s="11">
        <v>0</v>
      </c>
      <c r="H2216" s="8">
        <v>369000</v>
      </c>
      <c r="I2216" s="8">
        <v>15572000</v>
      </c>
      <c r="J2216" s="8">
        <v>6162000</v>
      </c>
      <c r="K2216" s="8">
        <v>9090000</v>
      </c>
      <c r="L2216" s="8">
        <v>108000</v>
      </c>
      <c r="M2216" s="8">
        <v>9198000</v>
      </c>
      <c r="N2216" s="8">
        <v>5268000</v>
      </c>
      <c r="O2216" s="8">
        <v>0.32600000000000001</v>
      </c>
      <c r="P2216" s="9">
        <f t="shared" si="533"/>
        <v>2.3696378114564601E-2</v>
      </c>
      <c r="Q2216" s="9">
        <f t="shared" si="534"/>
        <v>0.39571024916516823</v>
      </c>
      <c r="R2216" s="9">
        <f t="shared" si="535"/>
        <v>0.5837400462368354</v>
      </c>
      <c r="S2216" s="9">
        <f t="shared" si="536"/>
        <v>6.9355253018237861E-3</v>
      </c>
      <c r="T2216" s="9">
        <f t="shared" si="537"/>
        <v>0.59067557153865913</v>
      </c>
      <c r="U2216" s="9">
        <f t="shared" si="538"/>
        <v>0.3382995119445158</v>
      </c>
      <c r="V2216" s="9">
        <f t="shared" si="539"/>
        <v>0</v>
      </c>
      <c r="W2216" s="9">
        <f t="shared" si="540"/>
        <v>0</v>
      </c>
      <c r="X2216" s="9">
        <f t="shared" si="541"/>
        <v>1</v>
      </c>
      <c r="Y2216" s="9">
        <f t="shared" si="542"/>
        <v>0</v>
      </c>
      <c r="Z2216" s="9">
        <f t="shared" si="543"/>
        <v>0</v>
      </c>
      <c r="AA2216" s="9">
        <f t="shared" si="544"/>
        <v>0</v>
      </c>
      <c r="AB2216" s="9">
        <f t="shared" si="545"/>
        <v>0</v>
      </c>
      <c r="AC2216" s="9">
        <f t="shared" si="546"/>
        <v>0</v>
      </c>
      <c r="AD2216" s="9">
        <f t="shared" si="547"/>
        <v>1</v>
      </c>
    </row>
    <row r="2217" spans="1:30" x14ac:dyDescent="0.35">
      <c r="A2217" s="5">
        <v>2216</v>
      </c>
      <c r="B2217" s="3" t="s">
        <v>250</v>
      </c>
      <c r="C2217" s="11">
        <v>19</v>
      </c>
      <c r="D2217" s="8">
        <v>3</v>
      </c>
      <c r="E2217" s="11">
        <v>0</v>
      </c>
      <c r="F2217" s="11">
        <v>5</v>
      </c>
      <c r="G2217" s="11">
        <v>0</v>
      </c>
      <c r="H2217" s="8">
        <v>1263000</v>
      </c>
      <c r="I2217" s="8">
        <v>2332000</v>
      </c>
      <c r="J2217" s="8">
        <v>278000</v>
      </c>
      <c r="K2217" s="8">
        <v>3000</v>
      </c>
      <c r="L2217" s="8">
        <v>1951000</v>
      </c>
      <c r="M2217" s="8">
        <v>1954000</v>
      </c>
      <c r="N2217" s="8">
        <v>11324000</v>
      </c>
      <c r="O2217" s="8">
        <v>2.6846999999999999</v>
      </c>
      <c r="P2217" s="9">
        <f t="shared" si="533"/>
        <v>0.54159519725557459</v>
      </c>
      <c r="Q2217" s="9">
        <f t="shared" si="534"/>
        <v>0.11921097770154374</v>
      </c>
      <c r="R2217" s="9">
        <f t="shared" si="535"/>
        <v>1.2864493996569469E-3</v>
      </c>
      <c r="S2217" s="9">
        <f t="shared" si="536"/>
        <v>0.83662092624356776</v>
      </c>
      <c r="T2217" s="9">
        <f t="shared" si="537"/>
        <v>0.83790737564322471</v>
      </c>
      <c r="U2217" s="9">
        <f t="shared" si="538"/>
        <v>4.8559176672384217</v>
      </c>
      <c r="V2217" s="9">
        <f t="shared" si="539"/>
        <v>0</v>
      </c>
      <c r="W2217" s="9">
        <f t="shared" si="540"/>
        <v>0</v>
      </c>
      <c r="X2217" s="9">
        <f t="shared" si="541"/>
        <v>1</v>
      </c>
      <c r="Y2217" s="9">
        <f t="shared" si="542"/>
        <v>0</v>
      </c>
      <c r="Z2217" s="9">
        <f t="shared" si="543"/>
        <v>0</v>
      </c>
      <c r="AA2217" s="9">
        <f t="shared" si="544"/>
        <v>0</v>
      </c>
      <c r="AB2217" s="9">
        <f t="shared" si="545"/>
        <v>0</v>
      </c>
      <c r="AC2217" s="9">
        <f t="shared" si="546"/>
        <v>0</v>
      </c>
      <c r="AD2217" s="9">
        <f t="shared" si="547"/>
        <v>1</v>
      </c>
    </row>
    <row r="2218" spans="1:30" ht="29" x14ac:dyDescent="0.35">
      <c r="A2218" s="5">
        <v>2217</v>
      </c>
      <c r="B2218" s="3" t="s">
        <v>251</v>
      </c>
      <c r="C2218" s="11">
        <v>19</v>
      </c>
      <c r="D2218" s="8">
        <v>14.5</v>
      </c>
      <c r="E2218" s="11">
        <v>0</v>
      </c>
      <c r="F2218" s="11">
        <v>5</v>
      </c>
      <c r="G2218" s="11">
        <v>0</v>
      </c>
      <c r="H2218" s="8">
        <v>11860000</v>
      </c>
      <c r="I2218" s="8">
        <v>27350000</v>
      </c>
      <c r="J2218" s="8">
        <v>25513000</v>
      </c>
      <c r="K2218" s="8">
        <v>17000</v>
      </c>
      <c r="L2218" s="8">
        <v>1800000</v>
      </c>
      <c r="M2218" s="8">
        <v>1817000</v>
      </c>
      <c r="N2218" s="8">
        <v>17988000</v>
      </c>
      <c r="O2218" s="8">
        <v>0.53410000000000002</v>
      </c>
      <c r="P2218" s="9">
        <f t="shared" si="533"/>
        <v>0.43363802559414993</v>
      </c>
      <c r="Q2218" s="9">
        <f t="shared" si="534"/>
        <v>0.93283363802559416</v>
      </c>
      <c r="R2218" s="9">
        <f t="shared" si="535"/>
        <v>6.2157221206581351E-4</v>
      </c>
      <c r="S2218" s="9">
        <f t="shared" si="536"/>
        <v>6.5813528336380253E-2</v>
      </c>
      <c r="T2218" s="9">
        <f t="shared" si="537"/>
        <v>6.6435100548446063E-2</v>
      </c>
      <c r="U2218" s="9">
        <f t="shared" si="538"/>
        <v>0.65769652650822674</v>
      </c>
      <c r="V2218" s="9">
        <f t="shared" si="539"/>
        <v>0</v>
      </c>
      <c r="W2218" s="9">
        <f t="shared" si="540"/>
        <v>0</v>
      </c>
      <c r="X2218" s="9">
        <f t="shared" si="541"/>
        <v>1</v>
      </c>
      <c r="Y2218" s="9">
        <f t="shared" si="542"/>
        <v>0</v>
      </c>
      <c r="Z2218" s="9">
        <f t="shared" si="543"/>
        <v>0</v>
      </c>
      <c r="AA2218" s="9">
        <f t="shared" si="544"/>
        <v>0</v>
      </c>
      <c r="AB2218" s="9">
        <f t="shared" si="545"/>
        <v>0</v>
      </c>
      <c r="AC2218" s="9">
        <f t="shared" si="546"/>
        <v>0</v>
      </c>
      <c r="AD2218" s="9">
        <f t="shared" si="547"/>
        <v>1</v>
      </c>
    </row>
    <row r="2219" spans="1:30" x14ac:dyDescent="0.35">
      <c r="A2219" s="5">
        <v>2218</v>
      </c>
      <c r="B2219" s="3" t="s">
        <v>252</v>
      </c>
      <c r="C2219" s="11">
        <v>19</v>
      </c>
      <c r="D2219" s="8">
        <v>25.5</v>
      </c>
      <c r="E2219" s="11">
        <v>0</v>
      </c>
      <c r="F2219" s="11">
        <v>4</v>
      </c>
      <c r="G2219" s="11">
        <v>0</v>
      </c>
      <c r="H2219" s="8">
        <v>45422000</v>
      </c>
      <c r="I2219" s="8">
        <v>68092000</v>
      </c>
      <c r="J2219" s="8">
        <v>60196000</v>
      </c>
      <c r="K2219" s="8">
        <v>10000</v>
      </c>
      <c r="L2219" s="8">
        <v>2057000</v>
      </c>
      <c r="M2219" s="8">
        <v>2067000</v>
      </c>
      <c r="N2219" s="8">
        <v>24275000</v>
      </c>
      <c r="O2219" s="8">
        <v>0.3705</v>
      </c>
      <c r="P2219" s="9">
        <f t="shared" si="533"/>
        <v>0.66706808435645892</v>
      </c>
      <c r="Q2219" s="9">
        <f t="shared" si="534"/>
        <v>0.88403924102684606</v>
      </c>
      <c r="R2219" s="9">
        <f t="shared" si="535"/>
        <v>1.468601304117958E-4</v>
      </c>
      <c r="S2219" s="9">
        <f t="shared" si="536"/>
        <v>3.0209128825706397E-2</v>
      </c>
      <c r="T2219" s="9">
        <f t="shared" si="537"/>
        <v>3.0355988956118192E-2</v>
      </c>
      <c r="U2219" s="9">
        <f t="shared" si="538"/>
        <v>0.35650296657463432</v>
      </c>
      <c r="V2219" s="9">
        <f t="shared" si="539"/>
        <v>0</v>
      </c>
      <c r="W2219" s="9">
        <f t="shared" si="540"/>
        <v>0</v>
      </c>
      <c r="X2219" s="9">
        <f t="shared" si="541"/>
        <v>1</v>
      </c>
      <c r="Y2219" s="9">
        <f t="shared" si="542"/>
        <v>0</v>
      </c>
      <c r="Z2219" s="9">
        <f t="shared" si="543"/>
        <v>0</v>
      </c>
      <c r="AA2219" s="9">
        <f t="shared" si="544"/>
        <v>0</v>
      </c>
      <c r="AB2219" s="9">
        <f t="shared" si="545"/>
        <v>0</v>
      </c>
      <c r="AC2219" s="9">
        <f t="shared" si="546"/>
        <v>1</v>
      </c>
      <c r="AD2219" s="9">
        <f t="shared" si="547"/>
        <v>0</v>
      </c>
    </row>
    <row r="2220" spans="1:30" x14ac:dyDescent="0.35">
      <c r="A2220" s="5">
        <v>2219</v>
      </c>
      <c r="B2220" s="3" t="s">
        <v>253</v>
      </c>
      <c r="C2220" s="11">
        <v>19</v>
      </c>
      <c r="D2220" s="8">
        <v>6.5</v>
      </c>
      <c r="E2220" s="11">
        <v>0</v>
      </c>
      <c r="F2220" s="11">
        <v>5</v>
      </c>
      <c r="G2220" s="11">
        <v>0</v>
      </c>
      <c r="H2220" s="8">
        <v>440000</v>
      </c>
      <c r="I2220" s="8">
        <v>440000</v>
      </c>
      <c r="J2220" s="8">
        <v>278000</v>
      </c>
      <c r="K2220" s="8">
        <v>8000</v>
      </c>
      <c r="L2220" s="8">
        <v>101000</v>
      </c>
      <c r="M2220" s="8">
        <v>109000</v>
      </c>
      <c r="N2220" s="8">
        <v>2514000</v>
      </c>
      <c r="O2220" s="8">
        <v>6.8407999999999998</v>
      </c>
      <c r="P2220" s="9">
        <f t="shared" si="533"/>
        <v>1</v>
      </c>
      <c r="Q2220" s="9">
        <f t="shared" si="534"/>
        <v>0.63181818181818183</v>
      </c>
      <c r="R2220" s="9">
        <f t="shared" si="535"/>
        <v>1.8181818181818181E-2</v>
      </c>
      <c r="S2220" s="9">
        <f t="shared" si="536"/>
        <v>0.22954545454545455</v>
      </c>
      <c r="T2220" s="9">
        <f t="shared" si="537"/>
        <v>0.24772727272727274</v>
      </c>
      <c r="U2220" s="9">
        <f t="shared" si="538"/>
        <v>5.7136363636363638</v>
      </c>
      <c r="V2220" s="9">
        <f t="shared" si="539"/>
        <v>0</v>
      </c>
      <c r="W2220" s="9">
        <f t="shared" si="540"/>
        <v>0</v>
      </c>
      <c r="X2220" s="9">
        <f t="shared" si="541"/>
        <v>1</v>
      </c>
      <c r="Y2220" s="9">
        <f t="shared" si="542"/>
        <v>0</v>
      </c>
      <c r="Z2220" s="9">
        <f t="shared" si="543"/>
        <v>0</v>
      </c>
      <c r="AA2220" s="9">
        <f t="shared" si="544"/>
        <v>0</v>
      </c>
      <c r="AB2220" s="9">
        <f t="shared" si="545"/>
        <v>0</v>
      </c>
      <c r="AC2220" s="9">
        <f t="shared" si="546"/>
        <v>0</v>
      </c>
      <c r="AD2220" s="9">
        <f t="shared" si="547"/>
        <v>1</v>
      </c>
    </row>
    <row r="2221" spans="1:30" x14ac:dyDescent="0.35">
      <c r="A2221" s="5">
        <v>2220</v>
      </c>
      <c r="B2221" s="3" t="s">
        <v>254</v>
      </c>
      <c r="C2221" s="11">
        <v>19</v>
      </c>
      <c r="D2221" s="8">
        <v>13</v>
      </c>
      <c r="E2221" s="11">
        <v>0</v>
      </c>
      <c r="F2221" s="11">
        <v>5</v>
      </c>
      <c r="G2221" s="11">
        <v>0</v>
      </c>
      <c r="H2221" s="8">
        <v>60107000</v>
      </c>
      <c r="I2221" s="8">
        <v>100430000</v>
      </c>
      <c r="J2221" s="8">
        <v>91485000</v>
      </c>
      <c r="K2221" s="8">
        <v>6897000</v>
      </c>
      <c r="L2221" s="8">
        <v>28000</v>
      </c>
      <c r="M2221" s="8">
        <v>6925000</v>
      </c>
      <c r="N2221" s="8">
        <v>60417000</v>
      </c>
      <c r="O2221" s="8">
        <v>0.67510000000000003</v>
      </c>
      <c r="P2221" s="9">
        <f t="shared" si="533"/>
        <v>0.5984964651996415</v>
      </c>
      <c r="Q2221" s="9">
        <f t="shared" si="534"/>
        <v>0.91093298815095092</v>
      </c>
      <c r="R2221" s="9">
        <f t="shared" si="535"/>
        <v>6.8674698795180719E-2</v>
      </c>
      <c r="S2221" s="9">
        <f t="shared" si="536"/>
        <v>2.7880115503335656E-4</v>
      </c>
      <c r="T2221" s="9">
        <f t="shared" si="537"/>
        <v>6.8953499950214076E-2</v>
      </c>
      <c r="U2221" s="9">
        <f t="shared" si="538"/>
        <v>0.6015831922732251</v>
      </c>
      <c r="V2221" s="9">
        <f t="shared" si="539"/>
        <v>0</v>
      </c>
      <c r="W2221" s="9">
        <f t="shared" si="540"/>
        <v>0</v>
      </c>
      <c r="X2221" s="9">
        <f t="shared" si="541"/>
        <v>1</v>
      </c>
      <c r="Y2221" s="9">
        <f t="shared" si="542"/>
        <v>0</v>
      </c>
      <c r="Z2221" s="9">
        <f t="shared" si="543"/>
        <v>0</v>
      </c>
      <c r="AA2221" s="9">
        <f t="shared" si="544"/>
        <v>0</v>
      </c>
      <c r="AB2221" s="9">
        <f t="shared" si="545"/>
        <v>0</v>
      </c>
      <c r="AC2221" s="9">
        <f t="shared" si="546"/>
        <v>0</v>
      </c>
      <c r="AD2221" s="9">
        <f t="shared" si="547"/>
        <v>1</v>
      </c>
    </row>
    <row r="2222" spans="1:30" x14ac:dyDescent="0.35">
      <c r="A2222" s="5">
        <v>2221</v>
      </c>
      <c r="B2222" s="3" t="s">
        <v>255</v>
      </c>
      <c r="C2222" s="11">
        <v>19</v>
      </c>
      <c r="D2222" s="8">
        <v>3.5</v>
      </c>
      <c r="E2222" s="11">
        <v>0</v>
      </c>
      <c r="F2222" s="11">
        <v>5</v>
      </c>
      <c r="G2222" s="11">
        <v>0</v>
      </c>
      <c r="H2222" s="8">
        <v>3695000</v>
      </c>
      <c r="I2222" s="8">
        <v>3695000</v>
      </c>
      <c r="J2222" s="8">
        <v>73000</v>
      </c>
      <c r="K2222" s="8"/>
      <c r="L2222" s="8">
        <v>3612000</v>
      </c>
      <c r="M2222" s="8">
        <v>3612000</v>
      </c>
      <c r="N2222" s="8">
        <v>13125000</v>
      </c>
      <c r="O2222" s="8">
        <v>4.0938999999999997</v>
      </c>
      <c r="P2222" s="9">
        <f t="shared" si="533"/>
        <v>1</v>
      </c>
      <c r="Q2222" s="9">
        <f t="shared" si="534"/>
        <v>1.9756427604871448E-2</v>
      </c>
      <c r="R2222" s="9">
        <f t="shared" si="535"/>
        <v>0</v>
      </c>
      <c r="S2222" s="9">
        <f t="shared" si="536"/>
        <v>0.97753721244925573</v>
      </c>
      <c r="T2222" s="9">
        <f t="shared" si="537"/>
        <v>0.97753721244925573</v>
      </c>
      <c r="U2222" s="9">
        <f t="shared" si="538"/>
        <v>3.5520974289580516</v>
      </c>
      <c r="V2222" s="9">
        <f t="shared" si="539"/>
        <v>0</v>
      </c>
      <c r="W2222" s="9">
        <f t="shared" si="540"/>
        <v>0</v>
      </c>
      <c r="X2222" s="9">
        <f t="shared" si="541"/>
        <v>1</v>
      </c>
      <c r="Y2222" s="9">
        <f t="shared" si="542"/>
        <v>0</v>
      </c>
      <c r="Z2222" s="9">
        <f t="shared" si="543"/>
        <v>0</v>
      </c>
      <c r="AA2222" s="9">
        <f t="shared" si="544"/>
        <v>0</v>
      </c>
      <c r="AB2222" s="9">
        <f t="shared" si="545"/>
        <v>0</v>
      </c>
      <c r="AC2222" s="9">
        <f t="shared" si="546"/>
        <v>0</v>
      </c>
      <c r="AD2222" s="9">
        <f t="shared" si="547"/>
        <v>1</v>
      </c>
    </row>
    <row r="2223" spans="1:30" x14ac:dyDescent="0.35">
      <c r="A2223" s="5">
        <v>2222</v>
      </c>
      <c r="B2223" s="3" t="s">
        <v>1399</v>
      </c>
      <c r="C2223" s="11">
        <v>19</v>
      </c>
      <c r="D2223" s="8">
        <v>10</v>
      </c>
      <c r="E2223" s="11">
        <v>0</v>
      </c>
      <c r="F2223" s="11">
        <v>5</v>
      </c>
      <c r="G2223" s="11">
        <v>0</v>
      </c>
      <c r="H2223" s="8">
        <v>29036000</v>
      </c>
      <c r="I2223" s="8">
        <v>53094000</v>
      </c>
      <c r="J2223" s="8">
        <v>2338000</v>
      </c>
      <c r="K2223" s="8">
        <v>3493000</v>
      </c>
      <c r="L2223" s="8">
        <v>47253000</v>
      </c>
      <c r="M2223" s="8">
        <v>50746000</v>
      </c>
      <c r="N2223" s="8">
        <v>86170000</v>
      </c>
      <c r="O2223" s="8">
        <v>1.5984</v>
      </c>
      <c r="P2223" s="9">
        <f t="shared" si="533"/>
        <v>0.54687912005122985</v>
      </c>
      <c r="Q2223" s="9">
        <f t="shared" si="534"/>
        <v>4.4035107545108677E-2</v>
      </c>
      <c r="R2223" s="9">
        <f t="shared" si="535"/>
        <v>6.5788978038949786E-2</v>
      </c>
      <c r="S2223" s="9">
        <f t="shared" si="536"/>
        <v>0.88998756921686062</v>
      </c>
      <c r="T2223" s="9">
        <f t="shared" si="537"/>
        <v>0.9557765472558104</v>
      </c>
      <c r="U2223" s="9">
        <f t="shared" si="538"/>
        <v>1.6229705804799035</v>
      </c>
      <c r="V2223" s="9">
        <f t="shared" si="539"/>
        <v>0</v>
      </c>
      <c r="W2223" s="9">
        <f t="shared" si="540"/>
        <v>0</v>
      </c>
      <c r="X2223" s="9">
        <f t="shared" si="541"/>
        <v>1</v>
      </c>
      <c r="Y2223" s="9">
        <f t="shared" si="542"/>
        <v>0</v>
      </c>
      <c r="Z2223" s="9">
        <f t="shared" si="543"/>
        <v>0</v>
      </c>
      <c r="AA2223" s="9">
        <f t="shared" si="544"/>
        <v>0</v>
      </c>
      <c r="AB2223" s="9">
        <f t="shared" si="545"/>
        <v>0</v>
      </c>
      <c r="AC2223" s="9">
        <f t="shared" si="546"/>
        <v>0</v>
      </c>
      <c r="AD2223" s="9">
        <f t="shared" si="547"/>
        <v>1</v>
      </c>
    </row>
    <row r="2224" spans="1:30" x14ac:dyDescent="0.35">
      <c r="A2224" s="5">
        <v>2223</v>
      </c>
      <c r="B2224" s="3" t="s">
        <v>256</v>
      </c>
      <c r="C2224" s="11">
        <v>19</v>
      </c>
      <c r="D2224" s="8">
        <v>28</v>
      </c>
      <c r="E2224" s="11">
        <v>0</v>
      </c>
      <c r="F2224" s="11">
        <v>3</v>
      </c>
      <c r="G2224" s="11">
        <v>0</v>
      </c>
      <c r="H2224" s="8">
        <v>6464000</v>
      </c>
      <c r="I2224" s="8">
        <v>15253000</v>
      </c>
      <c r="J2224" s="8">
        <v>-548000</v>
      </c>
      <c r="K2224" s="8">
        <v>771000</v>
      </c>
      <c r="L2224" s="8">
        <v>8434000</v>
      </c>
      <c r="M2224" s="8">
        <v>9205000</v>
      </c>
      <c r="N2224" s="8">
        <v>59482000</v>
      </c>
      <c r="O2224" s="8">
        <v>3.4266999999999999</v>
      </c>
      <c r="P2224" s="9">
        <f t="shared" si="533"/>
        <v>0.42378548482265782</v>
      </c>
      <c r="Q2224" s="9">
        <f t="shared" si="534"/>
        <v>-3.5927358552415918E-2</v>
      </c>
      <c r="R2224" s="9">
        <f t="shared" si="535"/>
        <v>5.0547433291811446E-2</v>
      </c>
      <c r="S2224" s="9">
        <f t="shared" si="536"/>
        <v>0.5529404051661968</v>
      </c>
      <c r="T2224" s="9">
        <f t="shared" si="537"/>
        <v>0.60348783845800824</v>
      </c>
      <c r="U2224" s="9">
        <f t="shared" si="538"/>
        <v>3.8996918638956273</v>
      </c>
      <c r="V2224" s="9">
        <f t="shared" si="539"/>
        <v>0</v>
      </c>
      <c r="W2224" s="9">
        <f t="shared" si="540"/>
        <v>0</v>
      </c>
      <c r="X2224" s="9">
        <f t="shared" si="541"/>
        <v>1</v>
      </c>
      <c r="Y2224" s="9">
        <f t="shared" si="542"/>
        <v>0</v>
      </c>
      <c r="Z2224" s="9">
        <f t="shared" si="543"/>
        <v>0</v>
      </c>
      <c r="AA2224" s="9">
        <f t="shared" si="544"/>
        <v>0</v>
      </c>
      <c r="AB2224" s="9">
        <f t="shared" si="545"/>
        <v>1</v>
      </c>
      <c r="AC2224" s="9">
        <f t="shared" si="546"/>
        <v>0</v>
      </c>
      <c r="AD2224" s="9">
        <f t="shared" si="547"/>
        <v>0</v>
      </c>
    </row>
    <row r="2225" spans="1:30" x14ac:dyDescent="0.35">
      <c r="A2225" s="5">
        <v>2224</v>
      </c>
      <c r="B2225" s="3" t="s">
        <v>257</v>
      </c>
      <c r="C2225" s="11">
        <v>19</v>
      </c>
      <c r="D2225" s="8">
        <v>4.5</v>
      </c>
      <c r="E2225" s="11">
        <v>0</v>
      </c>
      <c r="F2225" s="11">
        <v>5</v>
      </c>
      <c r="G2225" s="11">
        <v>0</v>
      </c>
      <c r="H2225" s="8">
        <v>3827000</v>
      </c>
      <c r="I2225" s="8">
        <v>15354000</v>
      </c>
      <c r="J2225" s="8">
        <v>4718000</v>
      </c>
      <c r="K2225" s="8">
        <v>5300000</v>
      </c>
      <c r="L2225" s="8">
        <v>5326000</v>
      </c>
      <c r="M2225" s="8">
        <v>10626000</v>
      </c>
      <c r="N2225" s="8">
        <v>104729000</v>
      </c>
      <c r="O2225" s="8">
        <v>5.6032000000000002</v>
      </c>
      <c r="P2225" s="9">
        <f t="shared" si="533"/>
        <v>0.24925100950892276</v>
      </c>
      <c r="Q2225" s="9">
        <f t="shared" si="534"/>
        <v>0.30728149016542922</v>
      </c>
      <c r="R2225" s="9">
        <f t="shared" si="535"/>
        <v>0.34518692197472972</v>
      </c>
      <c r="S2225" s="9">
        <f t="shared" si="536"/>
        <v>0.3468802917806435</v>
      </c>
      <c r="T2225" s="9">
        <f t="shared" si="537"/>
        <v>0.69206721375537317</v>
      </c>
      <c r="U2225" s="9">
        <f t="shared" si="538"/>
        <v>6.8209587078285789</v>
      </c>
      <c r="V2225" s="9">
        <f t="shared" si="539"/>
        <v>0</v>
      </c>
      <c r="W2225" s="9">
        <f t="shared" si="540"/>
        <v>0</v>
      </c>
      <c r="X2225" s="9">
        <f t="shared" si="541"/>
        <v>1</v>
      </c>
      <c r="Y2225" s="9">
        <f t="shared" si="542"/>
        <v>0</v>
      </c>
      <c r="Z2225" s="9">
        <f t="shared" si="543"/>
        <v>0</v>
      </c>
      <c r="AA2225" s="9">
        <f t="shared" si="544"/>
        <v>0</v>
      </c>
      <c r="AB2225" s="9">
        <f t="shared" si="545"/>
        <v>0</v>
      </c>
      <c r="AC2225" s="9">
        <f t="shared" si="546"/>
        <v>0</v>
      </c>
      <c r="AD2225" s="9">
        <f t="shared" si="547"/>
        <v>1</v>
      </c>
    </row>
    <row r="2226" spans="1:30" x14ac:dyDescent="0.35">
      <c r="A2226" s="5">
        <v>2225</v>
      </c>
      <c r="B2226" s="3" t="s">
        <v>1400</v>
      </c>
      <c r="C2226" s="11">
        <v>19</v>
      </c>
      <c r="D2226" s="8">
        <v>1.5</v>
      </c>
      <c r="E2226" s="11">
        <v>0</v>
      </c>
      <c r="F2226" s="11">
        <v>5</v>
      </c>
      <c r="G2226" s="11">
        <v>0</v>
      </c>
      <c r="H2226" s="8">
        <v>6400000</v>
      </c>
      <c r="I2226" s="8">
        <v>6400000</v>
      </c>
      <c r="J2226" s="8">
        <v>-1276000</v>
      </c>
      <c r="K2226" s="8">
        <v>7430000</v>
      </c>
      <c r="L2226" s="8">
        <v>237000</v>
      </c>
      <c r="M2226" s="8">
        <v>7667000</v>
      </c>
      <c r="N2226" s="8">
        <v>60000</v>
      </c>
      <c r="O2226" s="8">
        <v>1.8800000000000001E-2</v>
      </c>
      <c r="P2226" s="9">
        <f t="shared" si="533"/>
        <v>1</v>
      </c>
      <c r="Q2226" s="9">
        <f t="shared" si="534"/>
        <v>-0.199375</v>
      </c>
      <c r="R2226" s="9">
        <f t="shared" si="535"/>
        <v>1.1609375</v>
      </c>
      <c r="S2226" s="9">
        <f t="shared" si="536"/>
        <v>3.7031250000000002E-2</v>
      </c>
      <c r="T2226" s="9">
        <f t="shared" si="537"/>
        <v>1.19796875</v>
      </c>
      <c r="U2226" s="9">
        <f t="shared" si="538"/>
        <v>9.3749999999999997E-3</v>
      </c>
      <c r="V2226" s="9">
        <f t="shared" si="539"/>
        <v>0</v>
      </c>
      <c r="W2226" s="9">
        <f t="shared" si="540"/>
        <v>0</v>
      </c>
      <c r="X2226" s="9">
        <f t="shared" si="541"/>
        <v>1</v>
      </c>
      <c r="Y2226" s="9">
        <f t="shared" si="542"/>
        <v>0</v>
      </c>
      <c r="Z2226" s="9">
        <f t="shared" si="543"/>
        <v>0</v>
      </c>
      <c r="AA2226" s="9">
        <f t="shared" si="544"/>
        <v>0</v>
      </c>
      <c r="AB2226" s="9">
        <f t="shared" si="545"/>
        <v>0</v>
      </c>
      <c r="AC2226" s="9">
        <f t="shared" si="546"/>
        <v>0</v>
      </c>
      <c r="AD2226" s="9">
        <f t="shared" si="547"/>
        <v>1</v>
      </c>
    </row>
    <row r="2227" spans="1:30" x14ac:dyDescent="0.35">
      <c r="A2227" s="5">
        <v>2226</v>
      </c>
      <c r="B2227" s="3" t="s">
        <v>1401</v>
      </c>
      <c r="C2227" s="11">
        <v>19</v>
      </c>
      <c r="D2227" s="8">
        <v>1</v>
      </c>
      <c r="E2227" s="11">
        <v>0</v>
      </c>
      <c r="F2227" s="11">
        <v>5</v>
      </c>
      <c r="G2227" s="11">
        <v>0</v>
      </c>
      <c r="H2227" s="8">
        <v>10000</v>
      </c>
      <c r="I2227" s="8">
        <v>10000</v>
      </c>
      <c r="J2227" s="8"/>
      <c r="K2227" s="8"/>
      <c r="L2227" s="8"/>
      <c r="M2227" s="8"/>
      <c r="N2227" s="8"/>
      <c r="O2227" s="8"/>
      <c r="P2227" s="9">
        <f t="shared" si="533"/>
        <v>1</v>
      </c>
      <c r="Q2227" s="9">
        <f t="shared" si="534"/>
        <v>0</v>
      </c>
      <c r="R2227" s="9">
        <f t="shared" si="535"/>
        <v>0</v>
      </c>
      <c r="S2227" s="9">
        <f t="shared" si="536"/>
        <v>0</v>
      </c>
      <c r="T2227" s="9">
        <f t="shared" si="537"/>
        <v>0</v>
      </c>
      <c r="U2227" s="9">
        <f t="shared" si="538"/>
        <v>0</v>
      </c>
      <c r="V2227" s="9">
        <f t="shared" si="539"/>
        <v>0</v>
      </c>
      <c r="W2227" s="9">
        <f t="shared" si="540"/>
        <v>0</v>
      </c>
      <c r="X2227" s="9">
        <f t="shared" si="541"/>
        <v>1</v>
      </c>
      <c r="Y2227" s="9">
        <f t="shared" si="542"/>
        <v>0</v>
      </c>
      <c r="Z2227" s="9">
        <f t="shared" si="543"/>
        <v>0</v>
      </c>
      <c r="AA2227" s="9">
        <f t="shared" si="544"/>
        <v>0</v>
      </c>
      <c r="AB2227" s="9">
        <f t="shared" si="545"/>
        <v>0</v>
      </c>
      <c r="AC2227" s="9">
        <f t="shared" si="546"/>
        <v>0</v>
      </c>
      <c r="AD2227" s="9">
        <f t="shared" si="547"/>
        <v>1</v>
      </c>
    </row>
    <row r="2228" spans="1:30" x14ac:dyDescent="0.35">
      <c r="A2228" s="5">
        <v>2227</v>
      </c>
      <c r="B2228" s="3" t="s">
        <v>258</v>
      </c>
      <c r="C2228" s="11">
        <v>19</v>
      </c>
      <c r="D2228" s="8">
        <v>6.5</v>
      </c>
      <c r="E2228" s="11">
        <v>0</v>
      </c>
      <c r="F2228" s="11">
        <v>5</v>
      </c>
      <c r="G2228" s="11">
        <v>0</v>
      </c>
      <c r="H2228" s="8">
        <v>6698000</v>
      </c>
      <c r="I2228" s="8">
        <v>6698000</v>
      </c>
      <c r="J2228" s="8">
        <v>736000</v>
      </c>
      <c r="K2228" s="8">
        <v>1508000</v>
      </c>
      <c r="L2228" s="8">
        <v>4444000</v>
      </c>
      <c r="M2228" s="8">
        <v>5952000</v>
      </c>
      <c r="N2228" s="8">
        <v>5219000</v>
      </c>
      <c r="O2228" s="8">
        <v>1.0025999999999999</v>
      </c>
      <c r="P2228" s="9">
        <f t="shared" si="533"/>
        <v>1</v>
      </c>
      <c r="Q2228" s="9">
        <f t="shared" si="534"/>
        <v>0.10988354732756046</v>
      </c>
      <c r="R2228" s="9">
        <f t="shared" si="535"/>
        <v>0.22514183338309943</v>
      </c>
      <c r="S2228" s="9">
        <f t="shared" si="536"/>
        <v>0.66348163630934609</v>
      </c>
      <c r="T2228" s="9">
        <f t="shared" si="537"/>
        <v>0.88862346969244554</v>
      </c>
      <c r="U2228" s="9">
        <f t="shared" si="538"/>
        <v>0.7791878172588832</v>
      </c>
      <c r="V2228" s="9">
        <f t="shared" si="539"/>
        <v>0</v>
      </c>
      <c r="W2228" s="9">
        <f t="shared" si="540"/>
        <v>0</v>
      </c>
      <c r="X2228" s="9">
        <f t="shared" si="541"/>
        <v>1</v>
      </c>
      <c r="Y2228" s="9">
        <f t="shared" si="542"/>
        <v>0</v>
      </c>
      <c r="Z2228" s="9">
        <f t="shared" si="543"/>
        <v>0</v>
      </c>
      <c r="AA2228" s="9">
        <f t="shared" si="544"/>
        <v>0</v>
      </c>
      <c r="AB2228" s="9">
        <f t="shared" si="545"/>
        <v>0</v>
      </c>
      <c r="AC2228" s="9">
        <f t="shared" si="546"/>
        <v>0</v>
      </c>
      <c r="AD2228" s="9">
        <f t="shared" si="547"/>
        <v>1</v>
      </c>
    </row>
    <row r="2229" spans="1:30" x14ac:dyDescent="0.35">
      <c r="A2229" s="5">
        <v>2228</v>
      </c>
      <c r="B2229" s="3" t="s">
        <v>259</v>
      </c>
      <c r="C2229" s="11">
        <v>19</v>
      </c>
      <c r="D2229" s="8">
        <v>11.5</v>
      </c>
      <c r="E2229" s="11">
        <v>0</v>
      </c>
      <c r="F2229" s="11">
        <v>5</v>
      </c>
      <c r="G2229" s="11">
        <v>0</v>
      </c>
      <c r="H2229" s="8">
        <v>40169000</v>
      </c>
      <c r="I2229" s="8">
        <v>64227000</v>
      </c>
      <c r="J2229" s="8">
        <v>31829000</v>
      </c>
      <c r="K2229" s="8">
        <v>6210000</v>
      </c>
      <c r="L2229" s="8">
        <v>24209000</v>
      </c>
      <c r="M2229" s="8">
        <v>30419000</v>
      </c>
      <c r="N2229" s="8">
        <v>34991000</v>
      </c>
      <c r="O2229" s="8">
        <v>0.5272</v>
      </c>
      <c r="P2229" s="9">
        <f t="shared" si="533"/>
        <v>0.62542233017266879</v>
      </c>
      <c r="Q2229" s="9">
        <f t="shared" si="534"/>
        <v>0.49557039874196213</v>
      </c>
      <c r="R2229" s="9">
        <f t="shared" si="535"/>
        <v>9.6688308655238447E-2</v>
      </c>
      <c r="S2229" s="9">
        <f t="shared" si="536"/>
        <v>0.37692870599592071</v>
      </c>
      <c r="T2229" s="9">
        <f t="shared" si="537"/>
        <v>0.47361701465115918</v>
      </c>
      <c r="U2229" s="9">
        <f t="shared" si="538"/>
        <v>0.54480203029878405</v>
      </c>
      <c r="V2229" s="9">
        <f t="shared" si="539"/>
        <v>0</v>
      </c>
      <c r="W2229" s="9">
        <f t="shared" si="540"/>
        <v>0</v>
      </c>
      <c r="X2229" s="9">
        <f t="shared" si="541"/>
        <v>1</v>
      </c>
      <c r="Y2229" s="9">
        <f t="shared" si="542"/>
        <v>0</v>
      </c>
      <c r="Z2229" s="9">
        <f t="shared" si="543"/>
        <v>0</v>
      </c>
      <c r="AA2229" s="9">
        <f t="shared" si="544"/>
        <v>0</v>
      </c>
      <c r="AB2229" s="9">
        <f t="shared" si="545"/>
        <v>0</v>
      </c>
      <c r="AC2229" s="9">
        <f t="shared" si="546"/>
        <v>0</v>
      </c>
      <c r="AD2229" s="9">
        <f t="shared" si="547"/>
        <v>1</v>
      </c>
    </row>
    <row r="2230" spans="1:30" x14ac:dyDescent="0.35">
      <c r="A2230" s="5">
        <v>2229</v>
      </c>
      <c r="B2230" s="3" t="s">
        <v>1402</v>
      </c>
      <c r="C2230" s="11">
        <v>19</v>
      </c>
      <c r="D2230" s="8">
        <v>22</v>
      </c>
      <c r="E2230" s="11">
        <v>0</v>
      </c>
      <c r="F2230" s="11">
        <v>5</v>
      </c>
      <c r="G2230" s="11">
        <v>0</v>
      </c>
      <c r="H2230" s="8">
        <v>9993000</v>
      </c>
      <c r="I2230" s="8">
        <v>15596000</v>
      </c>
      <c r="J2230" s="8">
        <v>11964000</v>
      </c>
      <c r="K2230" s="8">
        <v>203000</v>
      </c>
      <c r="L2230" s="8">
        <v>3419000</v>
      </c>
      <c r="M2230" s="8">
        <v>3622000</v>
      </c>
      <c r="N2230" s="8">
        <v>100244000</v>
      </c>
      <c r="O2230" s="8">
        <v>6.6337999999999999</v>
      </c>
      <c r="P2230" s="9">
        <f t="shared" si="533"/>
        <v>0.64074121569633236</v>
      </c>
      <c r="Q2230" s="9">
        <f t="shared" si="534"/>
        <v>0.7671197743011029</v>
      </c>
      <c r="R2230" s="9">
        <f t="shared" si="535"/>
        <v>1.3016157989228007E-2</v>
      </c>
      <c r="S2230" s="9">
        <f t="shared" si="536"/>
        <v>0.2192228776609387</v>
      </c>
      <c r="T2230" s="9">
        <f t="shared" si="537"/>
        <v>0.23223903565016671</v>
      </c>
      <c r="U2230" s="9">
        <f t="shared" si="538"/>
        <v>6.4275455244934596</v>
      </c>
      <c r="V2230" s="9">
        <f t="shared" si="539"/>
        <v>0</v>
      </c>
      <c r="W2230" s="9">
        <f t="shared" si="540"/>
        <v>0</v>
      </c>
      <c r="X2230" s="9">
        <f t="shared" si="541"/>
        <v>1</v>
      </c>
      <c r="Y2230" s="9">
        <f t="shared" si="542"/>
        <v>0</v>
      </c>
      <c r="Z2230" s="9">
        <f t="shared" si="543"/>
        <v>0</v>
      </c>
      <c r="AA2230" s="9">
        <f t="shared" si="544"/>
        <v>0</v>
      </c>
      <c r="AB2230" s="9">
        <f t="shared" si="545"/>
        <v>0</v>
      </c>
      <c r="AC2230" s="9">
        <f t="shared" si="546"/>
        <v>0</v>
      </c>
      <c r="AD2230" s="9">
        <f t="shared" si="547"/>
        <v>1</v>
      </c>
    </row>
    <row r="2231" spans="1:30" x14ac:dyDescent="0.35">
      <c r="A2231" s="5">
        <v>2230</v>
      </c>
      <c r="B2231" s="3" t="s">
        <v>260</v>
      </c>
      <c r="C2231" s="11">
        <v>19</v>
      </c>
      <c r="D2231" s="8">
        <v>19.5</v>
      </c>
      <c r="E2231" s="11">
        <v>0</v>
      </c>
      <c r="F2231" s="11">
        <v>5</v>
      </c>
      <c r="G2231" s="11">
        <v>0</v>
      </c>
      <c r="H2231" s="8">
        <v>7411000</v>
      </c>
      <c r="I2231" s="8">
        <v>7411000</v>
      </c>
      <c r="J2231" s="8">
        <v>4271000</v>
      </c>
      <c r="K2231" s="8">
        <v>1555000</v>
      </c>
      <c r="L2231" s="8">
        <v>1085000</v>
      </c>
      <c r="M2231" s="8">
        <v>2640000</v>
      </c>
      <c r="N2231" s="8">
        <v>67017000</v>
      </c>
      <c r="O2231" s="8">
        <v>8.9859000000000009</v>
      </c>
      <c r="P2231" s="9">
        <f t="shared" si="533"/>
        <v>1</v>
      </c>
      <c r="Q2231" s="9">
        <f t="shared" si="534"/>
        <v>0.57630549183645929</v>
      </c>
      <c r="R2231" s="9">
        <f t="shared" si="535"/>
        <v>0.20982323573067063</v>
      </c>
      <c r="S2231" s="9">
        <f t="shared" si="536"/>
        <v>0.14640399406287952</v>
      </c>
      <c r="T2231" s="9">
        <f t="shared" si="537"/>
        <v>0.35622722979355015</v>
      </c>
      <c r="U2231" s="9">
        <f t="shared" si="538"/>
        <v>9.0429091890433142</v>
      </c>
      <c r="V2231" s="9">
        <f t="shared" si="539"/>
        <v>0</v>
      </c>
      <c r="W2231" s="9">
        <f t="shared" si="540"/>
        <v>0</v>
      </c>
      <c r="X2231" s="9">
        <f t="shared" si="541"/>
        <v>1</v>
      </c>
      <c r="Y2231" s="9">
        <f t="shared" si="542"/>
        <v>0</v>
      </c>
      <c r="Z2231" s="9">
        <f t="shared" si="543"/>
        <v>0</v>
      </c>
      <c r="AA2231" s="9">
        <f t="shared" si="544"/>
        <v>0</v>
      </c>
      <c r="AB2231" s="9">
        <f t="shared" si="545"/>
        <v>0</v>
      </c>
      <c r="AC2231" s="9">
        <f t="shared" si="546"/>
        <v>0</v>
      </c>
      <c r="AD2231" s="9">
        <f t="shared" si="547"/>
        <v>1</v>
      </c>
    </row>
    <row r="2232" spans="1:30" x14ac:dyDescent="0.35">
      <c r="A2232" s="5">
        <v>2231</v>
      </c>
      <c r="B2232" s="3" t="s">
        <v>261</v>
      </c>
      <c r="C2232" s="11">
        <v>19</v>
      </c>
      <c r="D2232" s="8">
        <v>7.5</v>
      </c>
      <c r="E2232" s="11">
        <v>0</v>
      </c>
      <c r="F2232" s="11">
        <v>5</v>
      </c>
      <c r="G2232" s="11">
        <v>0</v>
      </c>
      <c r="H2232" s="8">
        <v>102354000</v>
      </c>
      <c r="I2232" s="8">
        <v>102568000</v>
      </c>
      <c r="J2232" s="8">
        <v>62058000</v>
      </c>
      <c r="K2232" s="8">
        <v>28500000</v>
      </c>
      <c r="L2232" s="8">
        <v>12000000</v>
      </c>
      <c r="M2232" s="8">
        <v>40500000</v>
      </c>
      <c r="N2232" s="8">
        <v>524579000</v>
      </c>
      <c r="O2232" s="8">
        <v>6.0483000000000002</v>
      </c>
      <c r="P2232" s="9">
        <f t="shared" si="533"/>
        <v>0.99791357928398716</v>
      </c>
      <c r="Q2232" s="9">
        <f t="shared" si="534"/>
        <v>0.60504250838468143</v>
      </c>
      <c r="R2232" s="9">
        <f t="shared" si="535"/>
        <v>0.27786444115123626</v>
      </c>
      <c r="S2232" s="9">
        <f t="shared" si="536"/>
        <v>0.11699555416894158</v>
      </c>
      <c r="T2232" s="9">
        <f t="shared" si="537"/>
        <v>0.39485999532017785</v>
      </c>
      <c r="U2232" s="9">
        <f t="shared" si="538"/>
        <v>5.1144509008657675</v>
      </c>
      <c r="V2232" s="9">
        <f t="shared" si="539"/>
        <v>0</v>
      </c>
      <c r="W2232" s="9">
        <f t="shared" si="540"/>
        <v>0</v>
      </c>
      <c r="X2232" s="9">
        <f t="shared" si="541"/>
        <v>1</v>
      </c>
      <c r="Y2232" s="9">
        <f t="shared" si="542"/>
        <v>0</v>
      </c>
      <c r="Z2232" s="9">
        <f t="shared" si="543"/>
        <v>0</v>
      </c>
      <c r="AA2232" s="9">
        <f t="shared" si="544"/>
        <v>0</v>
      </c>
      <c r="AB2232" s="9">
        <f t="shared" si="545"/>
        <v>0</v>
      </c>
      <c r="AC2232" s="9">
        <f t="shared" si="546"/>
        <v>0</v>
      </c>
      <c r="AD2232" s="9">
        <f t="shared" si="547"/>
        <v>1</v>
      </c>
    </row>
    <row r="2233" spans="1:30" x14ac:dyDescent="0.35">
      <c r="A2233" s="5">
        <v>2232</v>
      </c>
      <c r="B2233" s="3" t="s">
        <v>262</v>
      </c>
      <c r="C2233" s="11">
        <v>19</v>
      </c>
      <c r="D2233" s="8">
        <v>12</v>
      </c>
      <c r="E2233" s="11">
        <v>0</v>
      </c>
      <c r="F2233" s="11">
        <v>3</v>
      </c>
      <c r="G2233" s="11">
        <v>0</v>
      </c>
      <c r="H2233" s="8">
        <v>22134000</v>
      </c>
      <c r="I2233" s="8">
        <v>24253000</v>
      </c>
      <c r="J2233" s="8">
        <v>1815000</v>
      </c>
      <c r="K2233" s="8">
        <v>1124000</v>
      </c>
      <c r="L2233" s="8">
        <v>20114000</v>
      </c>
      <c r="M2233" s="8">
        <v>21238000</v>
      </c>
      <c r="N2233" s="8">
        <v>157267000</v>
      </c>
      <c r="O2233" s="8">
        <v>6.9394</v>
      </c>
      <c r="P2233" s="9">
        <f t="shared" si="533"/>
        <v>0.91262936543932704</v>
      </c>
      <c r="Q2233" s="9">
        <f t="shared" si="534"/>
        <v>7.4836102750175243E-2</v>
      </c>
      <c r="R2233" s="9">
        <f t="shared" si="535"/>
        <v>4.6344782088813756E-2</v>
      </c>
      <c r="S2233" s="9">
        <f t="shared" si="536"/>
        <v>0.82934070011957284</v>
      </c>
      <c r="T2233" s="9">
        <f t="shared" si="537"/>
        <v>0.8756854822083866</v>
      </c>
      <c r="U2233" s="9">
        <f t="shared" si="538"/>
        <v>6.4844349152682144</v>
      </c>
      <c r="V2233" s="9">
        <f t="shared" si="539"/>
        <v>0</v>
      </c>
      <c r="W2233" s="9">
        <f t="shared" si="540"/>
        <v>0</v>
      </c>
      <c r="X2233" s="9">
        <f t="shared" si="541"/>
        <v>1</v>
      </c>
      <c r="Y2233" s="9">
        <f t="shared" si="542"/>
        <v>0</v>
      </c>
      <c r="Z2233" s="9">
        <f t="shared" si="543"/>
        <v>0</v>
      </c>
      <c r="AA2233" s="9">
        <f t="shared" si="544"/>
        <v>0</v>
      </c>
      <c r="AB2233" s="9">
        <f t="shared" si="545"/>
        <v>1</v>
      </c>
      <c r="AC2233" s="9">
        <f t="shared" si="546"/>
        <v>0</v>
      </c>
      <c r="AD2233" s="9">
        <f t="shared" si="547"/>
        <v>0</v>
      </c>
    </row>
    <row r="2234" spans="1:30" x14ac:dyDescent="0.35">
      <c r="A2234" s="5">
        <v>2233</v>
      </c>
      <c r="B2234" s="3" t="s">
        <v>1403</v>
      </c>
      <c r="C2234" s="11">
        <v>19</v>
      </c>
      <c r="D2234" s="8">
        <v>20</v>
      </c>
      <c r="E2234" s="11">
        <v>0</v>
      </c>
      <c r="F2234" s="11">
        <v>5</v>
      </c>
      <c r="G2234" s="11">
        <v>0</v>
      </c>
      <c r="H2234" s="8">
        <v>73618000</v>
      </c>
      <c r="I2234" s="8">
        <v>86805000</v>
      </c>
      <c r="J2234" s="8">
        <v>-154604000</v>
      </c>
      <c r="K2234" s="8">
        <v>235720000</v>
      </c>
      <c r="L2234" s="8">
        <v>4689000</v>
      </c>
      <c r="M2234" s="8">
        <v>240409000</v>
      </c>
      <c r="N2234" s="8">
        <v>44517000</v>
      </c>
      <c r="O2234" s="8">
        <v>0.50260000000000005</v>
      </c>
      <c r="P2234" s="9">
        <f t="shared" si="533"/>
        <v>0.84808478774264151</v>
      </c>
      <c r="Q2234" s="9">
        <f t="shared" si="534"/>
        <v>-1.7810494787166637</v>
      </c>
      <c r="R2234" s="9">
        <f t="shared" si="535"/>
        <v>2.7155117792753876</v>
      </c>
      <c r="S2234" s="9">
        <f t="shared" si="536"/>
        <v>5.4017625712804565E-2</v>
      </c>
      <c r="T2234" s="9">
        <f t="shared" si="537"/>
        <v>2.7695294049881918</v>
      </c>
      <c r="U2234" s="9">
        <f t="shared" si="538"/>
        <v>0.51283912217038186</v>
      </c>
      <c r="V2234" s="9">
        <f t="shared" si="539"/>
        <v>0</v>
      </c>
      <c r="W2234" s="9">
        <f t="shared" si="540"/>
        <v>0</v>
      </c>
      <c r="X2234" s="9">
        <f t="shared" si="541"/>
        <v>1</v>
      </c>
      <c r="Y2234" s="9">
        <f t="shared" si="542"/>
        <v>0</v>
      </c>
      <c r="Z2234" s="9">
        <f t="shared" si="543"/>
        <v>0</v>
      </c>
      <c r="AA2234" s="9">
        <f t="shared" si="544"/>
        <v>0</v>
      </c>
      <c r="AB2234" s="9">
        <f t="shared" si="545"/>
        <v>0</v>
      </c>
      <c r="AC2234" s="9">
        <f t="shared" si="546"/>
        <v>0</v>
      </c>
      <c r="AD2234" s="9">
        <f t="shared" si="547"/>
        <v>1</v>
      </c>
    </row>
    <row r="2235" spans="1:30" x14ac:dyDescent="0.35">
      <c r="A2235" s="5">
        <v>2234</v>
      </c>
      <c r="B2235" s="3" t="s">
        <v>263</v>
      </c>
      <c r="C2235" s="11">
        <v>19</v>
      </c>
      <c r="D2235" s="8">
        <v>5.5</v>
      </c>
      <c r="E2235" s="11">
        <v>0</v>
      </c>
      <c r="F2235" s="11">
        <v>5</v>
      </c>
      <c r="G2235" s="11">
        <v>0</v>
      </c>
      <c r="H2235" s="8">
        <v>67030000</v>
      </c>
      <c r="I2235" s="8">
        <v>68201000</v>
      </c>
      <c r="J2235" s="8">
        <v>27773000</v>
      </c>
      <c r="K2235" s="8">
        <v>158000</v>
      </c>
      <c r="L2235" s="8">
        <v>40170000</v>
      </c>
      <c r="M2235" s="8">
        <v>40328000</v>
      </c>
      <c r="N2235" s="8">
        <v>206614000</v>
      </c>
      <c r="O2235" s="8">
        <v>4.3133999999999997</v>
      </c>
      <c r="P2235" s="9">
        <f t="shared" si="533"/>
        <v>0.98283016378058974</v>
      </c>
      <c r="Q2235" s="9">
        <f t="shared" si="534"/>
        <v>0.40722276799460416</v>
      </c>
      <c r="R2235" s="9">
        <f t="shared" si="535"/>
        <v>2.3166815735839652E-3</v>
      </c>
      <c r="S2235" s="9">
        <f t="shared" si="536"/>
        <v>0.58899429627131572</v>
      </c>
      <c r="T2235" s="9">
        <f t="shared" si="537"/>
        <v>0.59131097784489961</v>
      </c>
      <c r="U2235" s="9">
        <f t="shared" si="538"/>
        <v>3.0294863711675784</v>
      </c>
      <c r="V2235" s="9">
        <f t="shared" si="539"/>
        <v>0</v>
      </c>
      <c r="W2235" s="9">
        <f t="shared" si="540"/>
        <v>0</v>
      </c>
      <c r="X2235" s="9">
        <f t="shared" si="541"/>
        <v>1</v>
      </c>
      <c r="Y2235" s="9">
        <f t="shared" si="542"/>
        <v>0</v>
      </c>
      <c r="Z2235" s="9">
        <f t="shared" si="543"/>
        <v>0</v>
      </c>
      <c r="AA2235" s="9">
        <f t="shared" si="544"/>
        <v>0</v>
      </c>
      <c r="AB2235" s="9">
        <f t="shared" si="545"/>
        <v>0</v>
      </c>
      <c r="AC2235" s="9">
        <f t="shared" si="546"/>
        <v>0</v>
      </c>
      <c r="AD2235" s="9">
        <f t="shared" si="547"/>
        <v>1</v>
      </c>
    </row>
    <row r="2236" spans="1:30" x14ac:dyDescent="0.35">
      <c r="A2236" s="5">
        <v>2235</v>
      </c>
      <c r="B2236" s="3" t="s">
        <v>264</v>
      </c>
      <c r="C2236" s="11">
        <v>19</v>
      </c>
      <c r="D2236" s="8">
        <v>28</v>
      </c>
      <c r="E2236" s="11">
        <v>0</v>
      </c>
      <c r="F2236" s="11">
        <v>2</v>
      </c>
      <c r="G2236" s="11">
        <v>0</v>
      </c>
      <c r="H2236" s="8">
        <v>53013000</v>
      </c>
      <c r="I2236" s="8">
        <v>93876000</v>
      </c>
      <c r="J2236" s="8">
        <v>76191000</v>
      </c>
      <c r="K2236" s="8">
        <v>5160000</v>
      </c>
      <c r="L2236" s="8">
        <v>6939000</v>
      </c>
      <c r="M2236" s="8">
        <v>12099000</v>
      </c>
      <c r="N2236" s="8">
        <v>85178000</v>
      </c>
      <c r="O2236" s="8">
        <v>0.91210000000000002</v>
      </c>
      <c r="P2236" s="9">
        <f t="shared" si="533"/>
        <v>0.56471302569346793</v>
      </c>
      <c r="Q2236" s="9">
        <f t="shared" si="534"/>
        <v>0.81161319187012659</v>
      </c>
      <c r="R2236" s="9">
        <f t="shared" si="535"/>
        <v>5.4966125527291319E-2</v>
      </c>
      <c r="S2236" s="9">
        <f t="shared" si="536"/>
        <v>7.3916656014316753E-2</v>
      </c>
      <c r="T2236" s="9">
        <f t="shared" si="537"/>
        <v>0.12888278154160807</v>
      </c>
      <c r="U2236" s="9">
        <f t="shared" si="538"/>
        <v>0.90734586049682564</v>
      </c>
      <c r="V2236" s="9">
        <f t="shared" si="539"/>
        <v>0</v>
      </c>
      <c r="W2236" s="9">
        <f t="shared" si="540"/>
        <v>0</v>
      </c>
      <c r="X2236" s="9">
        <f t="shared" si="541"/>
        <v>1</v>
      </c>
      <c r="Y2236" s="9">
        <f t="shared" si="542"/>
        <v>0</v>
      </c>
      <c r="Z2236" s="9">
        <f t="shared" si="543"/>
        <v>0</v>
      </c>
      <c r="AA2236" s="9">
        <f t="shared" si="544"/>
        <v>1</v>
      </c>
      <c r="AB2236" s="9">
        <f t="shared" si="545"/>
        <v>0</v>
      </c>
      <c r="AC2236" s="9">
        <f t="shared" si="546"/>
        <v>0</v>
      </c>
      <c r="AD2236" s="9">
        <f t="shared" si="547"/>
        <v>0</v>
      </c>
    </row>
    <row r="2237" spans="1:30" x14ac:dyDescent="0.35">
      <c r="A2237" s="5">
        <v>2236</v>
      </c>
      <c r="B2237" s="3" t="s">
        <v>1404</v>
      </c>
      <c r="C2237" s="11">
        <v>19</v>
      </c>
      <c r="D2237" s="8">
        <v>10</v>
      </c>
      <c r="E2237" s="11">
        <v>0</v>
      </c>
      <c r="F2237" s="11">
        <v>5</v>
      </c>
      <c r="G2237" s="11">
        <v>0</v>
      </c>
      <c r="H2237" s="8">
        <v>57903000</v>
      </c>
      <c r="I2237" s="8">
        <v>59819000</v>
      </c>
      <c r="J2237" s="8">
        <v>-1861000</v>
      </c>
      <c r="K2237" s="8"/>
      <c r="L2237" s="8">
        <v>57080000</v>
      </c>
      <c r="M2237" s="8">
        <v>57080000</v>
      </c>
      <c r="N2237" s="8">
        <v>264272000</v>
      </c>
      <c r="O2237" s="8">
        <v>3.573</v>
      </c>
      <c r="P2237" s="9">
        <f t="shared" si="533"/>
        <v>0.9679700429629382</v>
      </c>
      <c r="Q2237" s="9">
        <f t="shared" si="534"/>
        <v>-3.1110516725455124E-2</v>
      </c>
      <c r="R2237" s="9">
        <f t="shared" si="535"/>
        <v>0</v>
      </c>
      <c r="S2237" s="9">
        <f t="shared" si="536"/>
        <v>0.95421187248198736</v>
      </c>
      <c r="T2237" s="9">
        <f t="shared" si="537"/>
        <v>0.95421187248198736</v>
      </c>
      <c r="U2237" s="9">
        <f t="shared" si="538"/>
        <v>4.4178605459803739</v>
      </c>
      <c r="V2237" s="9">
        <f t="shared" si="539"/>
        <v>0</v>
      </c>
      <c r="W2237" s="9">
        <f t="shared" si="540"/>
        <v>0</v>
      </c>
      <c r="X2237" s="9">
        <f t="shared" si="541"/>
        <v>1</v>
      </c>
      <c r="Y2237" s="9">
        <f t="shared" si="542"/>
        <v>0</v>
      </c>
      <c r="Z2237" s="9">
        <f t="shared" si="543"/>
        <v>0</v>
      </c>
      <c r="AA2237" s="9">
        <f t="shared" si="544"/>
        <v>0</v>
      </c>
      <c r="AB2237" s="9">
        <f t="shared" si="545"/>
        <v>0</v>
      </c>
      <c r="AC2237" s="9">
        <f t="shared" si="546"/>
        <v>0</v>
      </c>
      <c r="AD2237" s="9">
        <f t="shared" si="547"/>
        <v>1</v>
      </c>
    </row>
    <row r="2238" spans="1:30" x14ac:dyDescent="0.35">
      <c r="A2238" s="5">
        <v>2237</v>
      </c>
      <c r="B2238" s="3" t="s">
        <v>1405</v>
      </c>
      <c r="C2238" s="11">
        <v>19</v>
      </c>
      <c r="D2238" s="8">
        <v>23</v>
      </c>
      <c r="E2238" s="11">
        <v>0</v>
      </c>
      <c r="F2238" s="11">
        <v>5</v>
      </c>
      <c r="G2238" s="11">
        <v>0</v>
      </c>
      <c r="H2238" s="8">
        <v>102510000</v>
      </c>
      <c r="I2238" s="8">
        <v>104949000</v>
      </c>
      <c r="J2238" s="8">
        <v>42133000</v>
      </c>
      <c r="K2238" s="8"/>
      <c r="L2238" s="8">
        <v>62687000</v>
      </c>
      <c r="M2238" s="8">
        <v>62687000</v>
      </c>
      <c r="N2238" s="8">
        <v>19371000</v>
      </c>
      <c r="O2238" s="8">
        <v>0.188</v>
      </c>
      <c r="P2238" s="9">
        <f t="shared" ref="P2238:P2295" si="548">H2238/$I2238</f>
        <v>0.97676014063973926</v>
      </c>
      <c r="Q2238" s="9">
        <f t="shared" ref="Q2238:Q2295" si="549">J2238/$I2238</f>
        <v>0.40146166233122754</v>
      </c>
      <c r="R2238" s="9">
        <f t="shared" ref="R2238:R2295" si="550">K2238/$I2238</f>
        <v>0</v>
      </c>
      <c r="S2238" s="9">
        <f t="shared" ref="S2238:S2295" si="551">L2238/$I2238</f>
        <v>0.59730916921552368</v>
      </c>
      <c r="T2238" s="9">
        <f t="shared" ref="T2238:T2295" si="552">M2238/$I2238</f>
        <v>0.59730916921552368</v>
      </c>
      <c r="U2238" s="9">
        <f t="shared" ref="U2238:U2295" si="553">N2238/$I2238</f>
        <v>0.18457536517737186</v>
      </c>
      <c r="V2238" s="9">
        <f t="shared" si="539"/>
        <v>0</v>
      </c>
      <c r="W2238" s="9">
        <f t="shared" si="540"/>
        <v>0</v>
      </c>
      <c r="X2238" s="9">
        <f t="shared" si="541"/>
        <v>1</v>
      </c>
      <c r="Y2238" s="9">
        <f t="shared" si="542"/>
        <v>0</v>
      </c>
      <c r="Z2238" s="9">
        <f t="shared" si="543"/>
        <v>0</v>
      </c>
      <c r="AA2238" s="9">
        <f t="shared" si="544"/>
        <v>0</v>
      </c>
      <c r="AB2238" s="9">
        <f t="shared" si="545"/>
        <v>0</v>
      </c>
      <c r="AC2238" s="9">
        <f t="shared" si="546"/>
        <v>0</v>
      </c>
      <c r="AD2238" s="9">
        <f t="shared" si="547"/>
        <v>1</v>
      </c>
    </row>
    <row r="2239" spans="1:30" x14ac:dyDescent="0.35">
      <c r="A2239" s="5">
        <v>2238</v>
      </c>
      <c r="B2239" s="3" t="s">
        <v>1406</v>
      </c>
      <c r="C2239" s="11">
        <v>19</v>
      </c>
      <c r="D2239" s="8">
        <v>19</v>
      </c>
      <c r="E2239" s="11">
        <v>0</v>
      </c>
      <c r="F2239" s="11">
        <v>5</v>
      </c>
      <c r="G2239" s="11">
        <v>0</v>
      </c>
      <c r="H2239" s="8">
        <v>751000</v>
      </c>
      <c r="I2239" s="8">
        <v>751000</v>
      </c>
      <c r="J2239" s="8">
        <v>-1291000</v>
      </c>
      <c r="K2239" s="8">
        <v>1333000</v>
      </c>
      <c r="L2239" s="8">
        <v>696000</v>
      </c>
      <c r="M2239" s="8">
        <v>2029000</v>
      </c>
      <c r="N2239" s="8">
        <v>3213000</v>
      </c>
      <c r="O2239" s="8">
        <v>4.9737</v>
      </c>
      <c r="P2239" s="9">
        <f t="shared" si="548"/>
        <v>1</v>
      </c>
      <c r="Q2239" s="9">
        <f t="shared" si="549"/>
        <v>-1.7190412782956059</v>
      </c>
      <c r="R2239" s="9">
        <f t="shared" si="550"/>
        <v>1.7749667110519307</v>
      </c>
      <c r="S2239" s="9">
        <f t="shared" si="551"/>
        <v>0.92676431424766981</v>
      </c>
      <c r="T2239" s="9">
        <f t="shared" si="552"/>
        <v>2.7017310252996007</v>
      </c>
      <c r="U2239" s="9">
        <f t="shared" si="553"/>
        <v>4.2782956058588546</v>
      </c>
      <c r="V2239" s="9">
        <f t="shared" si="539"/>
        <v>0</v>
      </c>
      <c r="W2239" s="9">
        <f t="shared" si="540"/>
        <v>0</v>
      </c>
      <c r="X2239" s="9">
        <f t="shared" si="541"/>
        <v>1</v>
      </c>
      <c r="Y2239" s="9">
        <f t="shared" si="542"/>
        <v>0</v>
      </c>
      <c r="Z2239" s="9">
        <f t="shared" si="543"/>
        <v>0</v>
      </c>
      <c r="AA2239" s="9">
        <f t="shared" si="544"/>
        <v>0</v>
      </c>
      <c r="AB2239" s="9">
        <f t="shared" si="545"/>
        <v>0</v>
      </c>
      <c r="AC2239" s="9">
        <f t="shared" si="546"/>
        <v>0</v>
      </c>
      <c r="AD2239" s="9">
        <f t="shared" si="547"/>
        <v>1</v>
      </c>
    </row>
    <row r="2240" spans="1:30" x14ac:dyDescent="0.35">
      <c r="A2240" s="5">
        <v>2239</v>
      </c>
      <c r="B2240" s="3" t="s">
        <v>1407</v>
      </c>
      <c r="C2240" s="11">
        <v>19</v>
      </c>
      <c r="D2240" s="8">
        <v>14.5</v>
      </c>
      <c r="E2240" s="11">
        <v>0</v>
      </c>
      <c r="F2240" s="11">
        <v>5</v>
      </c>
      <c r="G2240" s="11">
        <v>0</v>
      </c>
      <c r="H2240" s="8">
        <v>10658000</v>
      </c>
      <c r="I2240" s="8">
        <v>10658000</v>
      </c>
      <c r="J2240" s="8">
        <v>9834000</v>
      </c>
      <c r="K2240" s="8"/>
      <c r="L2240" s="8">
        <v>814000</v>
      </c>
      <c r="M2240" s="8">
        <v>814000</v>
      </c>
      <c r="N2240" s="8">
        <v>14381000</v>
      </c>
      <c r="O2240" s="8">
        <v>1.3814</v>
      </c>
      <c r="P2240" s="9">
        <f t="shared" si="548"/>
        <v>1</v>
      </c>
      <c r="Q2240" s="9">
        <f t="shared" si="549"/>
        <v>0.92268718333646083</v>
      </c>
      <c r="R2240" s="9">
        <f t="shared" si="550"/>
        <v>0</v>
      </c>
      <c r="S2240" s="9">
        <f t="shared" si="551"/>
        <v>7.6374554325389379E-2</v>
      </c>
      <c r="T2240" s="9">
        <f t="shared" si="552"/>
        <v>7.6374554325389379E-2</v>
      </c>
      <c r="U2240" s="9">
        <f t="shared" si="553"/>
        <v>1.3493150684931507</v>
      </c>
      <c r="V2240" s="9">
        <f t="shared" si="539"/>
        <v>0</v>
      </c>
      <c r="W2240" s="9">
        <f t="shared" si="540"/>
        <v>0</v>
      </c>
      <c r="X2240" s="9">
        <f t="shared" si="541"/>
        <v>1</v>
      </c>
      <c r="Y2240" s="9">
        <f t="shared" si="542"/>
        <v>0</v>
      </c>
      <c r="Z2240" s="9">
        <f t="shared" si="543"/>
        <v>0</v>
      </c>
      <c r="AA2240" s="9">
        <f t="shared" si="544"/>
        <v>0</v>
      </c>
      <c r="AB2240" s="9">
        <f t="shared" si="545"/>
        <v>0</v>
      </c>
      <c r="AC2240" s="9">
        <f t="shared" si="546"/>
        <v>0</v>
      </c>
      <c r="AD2240" s="9">
        <f t="shared" si="547"/>
        <v>1</v>
      </c>
    </row>
    <row r="2241" spans="1:30" ht="29" x14ac:dyDescent="0.35">
      <c r="A2241" s="5">
        <v>2240</v>
      </c>
      <c r="B2241" s="3" t="s">
        <v>265</v>
      </c>
      <c r="C2241" s="11">
        <v>19</v>
      </c>
      <c r="D2241" s="8">
        <v>4.5</v>
      </c>
      <c r="E2241" s="11">
        <v>0</v>
      </c>
      <c r="F2241" s="11">
        <v>5</v>
      </c>
      <c r="G2241" s="11">
        <v>0</v>
      </c>
      <c r="H2241" s="8">
        <v>9738000</v>
      </c>
      <c r="I2241" s="8">
        <v>9738000</v>
      </c>
      <c r="J2241" s="8">
        <v>162000</v>
      </c>
      <c r="K2241" s="8">
        <v>1000</v>
      </c>
      <c r="L2241" s="8">
        <v>9565000</v>
      </c>
      <c r="M2241" s="8">
        <v>9566000</v>
      </c>
      <c r="N2241" s="8">
        <v>11223000</v>
      </c>
      <c r="O2241" s="8">
        <v>1.427</v>
      </c>
      <c r="P2241" s="9">
        <f t="shared" si="548"/>
        <v>1</v>
      </c>
      <c r="Q2241" s="9">
        <f t="shared" si="549"/>
        <v>1.6635859519408502E-2</v>
      </c>
      <c r="R2241" s="9">
        <f t="shared" si="550"/>
        <v>1.0269049086054631E-4</v>
      </c>
      <c r="S2241" s="9">
        <f t="shared" si="551"/>
        <v>0.98223454508112551</v>
      </c>
      <c r="T2241" s="9">
        <f t="shared" si="552"/>
        <v>0.98233723557198604</v>
      </c>
      <c r="U2241" s="9">
        <f t="shared" si="553"/>
        <v>1.1524953789279113</v>
      </c>
      <c r="V2241" s="9">
        <f t="shared" si="539"/>
        <v>0</v>
      </c>
      <c r="W2241" s="9">
        <f t="shared" si="540"/>
        <v>0</v>
      </c>
      <c r="X2241" s="9">
        <f t="shared" si="541"/>
        <v>1</v>
      </c>
      <c r="Y2241" s="9">
        <f t="shared" si="542"/>
        <v>0</v>
      </c>
      <c r="Z2241" s="9">
        <f t="shared" si="543"/>
        <v>0</v>
      </c>
      <c r="AA2241" s="9">
        <f t="shared" si="544"/>
        <v>0</v>
      </c>
      <c r="AB2241" s="9">
        <f t="shared" si="545"/>
        <v>0</v>
      </c>
      <c r="AC2241" s="9">
        <f t="shared" si="546"/>
        <v>0</v>
      </c>
      <c r="AD2241" s="9">
        <f t="shared" si="547"/>
        <v>1</v>
      </c>
    </row>
    <row r="2242" spans="1:30" x14ac:dyDescent="0.35">
      <c r="A2242" s="5">
        <v>2241</v>
      </c>
      <c r="B2242" s="3" t="s">
        <v>267</v>
      </c>
      <c r="C2242" s="11">
        <v>19</v>
      </c>
      <c r="D2242" s="8">
        <v>29</v>
      </c>
      <c r="E2242" s="11">
        <v>0</v>
      </c>
      <c r="F2242" s="11">
        <v>2</v>
      </c>
      <c r="G2242" s="11">
        <v>0</v>
      </c>
      <c r="H2242" s="8">
        <v>249431000</v>
      </c>
      <c r="I2242" s="8">
        <v>353991000</v>
      </c>
      <c r="J2242" s="8">
        <v>310784000</v>
      </c>
      <c r="K2242" s="8">
        <v>2726000</v>
      </c>
      <c r="L2242" s="8">
        <v>34756000</v>
      </c>
      <c r="M2242" s="8">
        <v>37482000</v>
      </c>
      <c r="N2242" s="8">
        <v>154709000</v>
      </c>
      <c r="O2242" s="8">
        <v>0.45090000000000002</v>
      </c>
      <c r="P2242" s="9">
        <f t="shared" si="548"/>
        <v>0.70462525883426419</v>
      </c>
      <c r="Q2242" s="9">
        <f t="shared" si="549"/>
        <v>0.87794322454525675</v>
      </c>
      <c r="R2242" s="9">
        <f t="shared" si="550"/>
        <v>7.7007607538044755E-3</v>
      </c>
      <c r="S2242" s="9">
        <f t="shared" si="551"/>
        <v>9.818328714571839E-2</v>
      </c>
      <c r="T2242" s="9">
        <f t="shared" si="552"/>
        <v>0.10588404789952287</v>
      </c>
      <c r="U2242" s="9">
        <f t="shared" si="553"/>
        <v>0.4370421846883113</v>
      </c>
      <c r="V2242" s="9">
        <f t="shared" si="539"/>
        <v>0</v>
      </c>
      <c r="W2242" s="9">
        <f t="shared" si="540"/>
        <v>0</v>
      </c>
      <c r="X2242" s="9">
        <f t="shared" si="541"/>
        <v>1</v>
      </c>
      <c r="Y2242" s="9">
        <f t="shared" si="542"/>
        <v>0</v>
      </c>
      <c r="Z2242" s="9">
        <f t="shared" si="543"/>
        <v>0</v>
      </c>
      <c r="AA2242" s="9">
        <f t="shared" si="544"/>
        <v>1</v>
      </c>
      <c r="AB2242" s="9">
        <f t="shared" si="545"/>
        <v>0</v>
      </c>
      <c r="AC2242" s="9">
        <f t="shared" si="546"/>
        <v>0</v>
      </c>
      <c r="AD2242" s="9">
        <f t="shared" si="547"/>
        <v>0</v>
      </c>
    </row>
    <row r="2243" spans="1:30" x14ac:dyDescent="0.35">
      <c r="A2243" s="5">
        <v>2242</v>
      </c>
      <c r="B2243" s="3" t="s">
        <v>268</v>
      </c>
      <c r="C2243" s="11">
        <v>19</v>
      </c>
      <c r="D2243" s="8">
        <v>27</v>
      </c>
      <c r="E2243" s="11">
        <v>0</v>
      </c>
      <c r="F2243" s="11">
        <v>0</v>
      </c>
      <c r="G2243" s="11">
        <v>0</v>
      </c>
      <c r="H2243" s="8">
        <v>99172000</v>
      </c>
      <c r="I2243" s="8">
        <v>277272000</v>
      </c>
      <c r="J2243" s="8">
        <v>132611000</v>
      </c>
      <c r="K2243" s="8">
        <v>40279000</v>
      </c>
      <c r="L2243" s="8">
        <v>30458000</v>
      </c>
      <c r="M2243" s="8">
        <v>70737000</v>
      </c>
      <c r="N2243" s="8">
        <v>187588000</v>
      </c>
      <c r="O2243" s="8">
        <v>0.72430000000000005</v>
      </c>
      <c r="P2243" s="9">
        <f t="shared" si="548"/>
        <v>0.35767044634871176</v>
      </c>
      <c r="Q2243" s="9">
        <f t="shared" si="549"/>
        <v>0.47827043480769788</v>
      </c>
      <c r="R2243" s="9">
        <f t="shared" si="550"/>
        <v>0.14526890562335901</v>
      </c>
      <c r="S2243" s="9">
        <f t="shared" si="551"/>
        <v>0.1098488127181973</v>
      </c>
      <c r="T2243" s="9">
        <f t="shared" si="552"/>
        <v>0.25511771834155633</v>
      </c>
      <c r="U2243" s="9">
        <f t="shared" si="553"/>
        <v>0.67654865979976342</v>
      </c>
      <c r="V2243" s="9">
        <f t="shared" si="539"/>
        <v>0</v>
      </c>
      <c r="W2243" s="9">
        <f t="shared" si="540"/>
        <v>0</v>
      </c>
      <c r="X2243" s="9">
        <f t="shared" si="541"/>
        <v>1</v>
      </c>
      <c r="Y2243" s="9">
        <f t="shared" si="542"/>
        <v>1</v>
      </c>
      <c r="Z2243" s="9">
        <f t="shared" si="543"/>
        <v>0</v>
      </c>
      <c r="AA2243" s="9">
        <f t="shared" si="544"/>
        <v>0</v>
      </c>
      <c r="AB2243" s="9">
        <f t="shared" si="545"/>
        <v>0</v>
      </c>
      <c r="AC2243" s="9">
        <f t="shared" si="546"/>
        <v>0</v>
      </c>
      <c r="AD2243" s="9">
        <f t="shared" si="547"/>
        <v>0</v>
      </c>
    </row>
    <row r="2244" spans="1:30" x14ac:dyDescent="0.35">
      <c r="A2244" s="5">
        <v>2243</v>
      </c>
      <c r="B2244" s="3" t="s">
        <v>270</v>
      </c>
      <c r="C2244" s="11">
        <v>19</v>
      </c>
      <c r="D2244" s="8">
        <v>1.5</v>
      </c>
      <c r="E2244" s="11">
        <v>0</v>
      </c>
      <c r="F2244" s="11">
        <v>5</v>
      </c>
      <c r="G2244" s="11">
        <v>0</v>
      </c>
      <c r="H2244" s="8">
        <v>1014000</v>
      </c>
      <c r="I2244" s="8">
        <v>1014000</v>
      </c>
      <c r="J2244" s="8">
        <v>7000</v>
      </c>
      <c r="K2244" s="8">
        <v>912000</v>
      </c>
      <c r="L2244" s="8">
        <v>85000</v>
      </c>
      <c r="M2244" s="8">
        <v>997000</v>
      </c>
      <c r="N2244" s="8">
        <v>3679000</v>
      </c>
      <c r="O2244" s="8">
        <v>7.2564000000000002</v>
      </c>
      <c r="P2244" s="9">
        <f t="shared" si="548"/>
        <v>1</v>
      </c>
      <c r="Q2244" s="9">
        <f t="shared" si="549"/>
        <v>6.9033530571992107E-3</v>
      </c>
      <c r="R2244" s="9">
        <f t="shared" si="550"/>
        <v>0.89940828402366868</v>
      </c>
      <c r="S2244" s="9">
        <f t="shared" si="551"/>
        <v>8.3826429980276132E-2</v>
      </c>
      <c r="T2244" s="9">
        <f t="shared" si="552"/>
        <v>0.9832347140039448</v>
      </c>
      <c r="U2244" s="9">
        <f t="shared" si="553"/>
        <v>3.6282051282051282</v>
      </c>
      <c r="V2244" s="9">
        <f t="shared" si="539"/>
        <v>0</v>
      </c>
      <c r="W2244" s="9">
        <f t="shared" si="540"/>
        <v>0</v>
      </c>
      <c r="X2244" s="9">
        <f t="shared" si="541"/>
        <v>1</v>
      </c>
      <c r="Y2244" s="9">
        <f t="shared" si="542"/>
        <v>0</v>
      </c>
      <c r="Z2244" s="9">
        <f t="shared" si="543"/>
        <v>0</v>
      </c>
      <c r="AA2244" s="9">
        <f t="shared" si="544"/>
        <v>0</v>
      </c>
      <c r="AB2244" s="9">
        <f t="shared" si="545"/>
        <v>0</v>
      </c>
      <c r="AC2244" s="9">
        <f t="shared" si="546"/>
        <v>0</v>
      </c>
      <c r="AD2244" s="9">
        <f t="shared" si="547"/>
        <v>1</v>
      </c>
    </row>
    <row r="2245" spans="1:30" x14ac:dyDescent="0.35">
      <c r="A2245" s="5">
        <v>2244</v>
      </c>
      <c r="B2245" s="3" t="s">
        <v>272</v>
      </c>
      <c r="C2245" s="11">
        <v>19</v>
      </c>
      <c r="D2245" s="8">
        <v>1</v>
      </c>
      <c r="E2245" s="11">
        <v>0</v>
      </c>
      <c r="F2245" s="11">
        <v>5</v>
      </c>
      <c r="G2245" s="11">
        <v>0</v>
      </c>
      <c r="H2245" s="8">
        <v>803287000</v>
      </c>
      <c r="I2245" s="8">
        <v>1129884000</v>
      </c>
      <c r="J2245" s="8">
        <v>-1960000</v>
      </c>
      <c r="K2245" s="8">
        <v>607134000</v>
      </c>
      <c r="L2245" s="8">
        <v>524700000</v>
      </c>
      <c r="M2245" s="8">
        <v>1131834000</v>
      </c>
      <c r="N2245" s="8">
        <v>271000</v>
      </c>
      <c r="O2245" s="8">
        <v>5.0000000000000001E-4</v>
      </c>
      <c r="P2245" s="9">
        <f t="shared" si="548"/>
        <v>0.71094643343918495</v>
      </c>
      <c r="Q2245" s="9">
        <f t="shared" si="549"/>
        <v>-1.7346913488464303E-3</v>
      </c>
      <c r="R2245" s="9">
        <f t="shared" si="550"/>
        <v>0.53734188642373903</v>
      </c>
      <c r="S2245" s="9">
        <f t="shared" si="551"/>
        <v>0.46438395445904179</v>
      </c>
      <c r="T2245" s="9">
        <f t="shared" si="552"/>
        <v>1.0017258408827809</v>
      </c>
      <c r="U2245" s="9">
        <f t="shared" si="553"/>
        <v>2.3984763037621562E-4</v>
      </c>
      <c r="V2245" s="9">
        <f t="shared" si="539"/>
        <v>0</v>
      </c>
      <c r="W2245" s="9">
        <f t="shared" si="540"/>
        <v>0</v>
      </c>
      <c r="X2245" s="9">
        <f t="shared" si="541"/>
        <v>1</v>
      </c>
      <c r="Y2245" s="9">
        <f t="shared" si="542"/>
        <v>0</v>
      </c>
      <c r="Z2245" s="9">
        <f t="shared" si="543"/>
        <v>0</v>
      </c>
      <c r="AA2245" s="9">
        <f t="shared" si="544"/>
        <v>0</v>
      </c>
      <c r="AB2245" s="9">
        <f t="shared" si="545"/>
        <v>0</v>
      </c>
      <c r="AC2245" s="9">
        <f t="shared" si="546"/>
        <v>0</v>
      </c>
      <c r="AD2245" s="9">
        <f t="shared" si="547"/>
        <v>1</v>
      </c>
    </row>
    <row r="2246" spans="1:30" x14ac:dyDescent="0.35">
      <c r="A2246" s="5">
        <v>2245</v>
      </c>
      <c r="B2246" s="3" t="s">
        <v>273</v>
      </c>
      <c r="C2246" s="11">
        <v>19</v>
      </c>
      <c r="D2246" s="8">
        <v>7.5</v>
      </c>
      <c r="E2246" s="11">
        <v>0</v>
      </c>
      <c r="F2246" s="11">
        <v>5</v>
      </c>
      <c r="G2246" s="11">
        <v>0</v>
      </c>
      <c r="H2246" s="8">
        <v>37678000</v>
      </c>
      <c r="I2246" s="8">
        <v>82707000</v>
      </c>
      <c r="J2246" s="8">
        <v>26946000</v>
      </c>
      <c r="K2246" s="8">
        <v>35901000</v>
      </c>
      <c r="L2246" s="8">
        <v>6160000</v>
      </c>
      <c r="M2246" s="8">
        <v>42061000</v>
      </c>
      <c r="N2246" s="8">
        <v>20029000</v>
      </c>
      <c r="O2246" s="8">
        <v>0.25319999999999998</v>
      </c>
      <c r="P2246" s="9">
        <f t="shared" si="548"/>
        <v>0.45555998887639498</v>
      </c>
      <c r="Q2246" s="9">
        <f t="shared" si="549"/>
        <v>0.32580071819797601</v>
      </c>
      <c r="R2246" s="9">
        <f t="shared" si="550"/>
        <v>0.43407450397185243</v>
      </c>
      <c r="S2246" s="9">
        <f t="shared" si="551"/>
        <v>7.447979010240971E-2</v>
      </c>
      <c r="T2246" s="9">
        <f t="shared" si="552"/>
        <v>0.50855429407426211</v>
      </c>
      <c r="U2246" s="9">
        <f t="shared" si="553"/>
        <v>0.24216813570798118</v>
      </c>
      <c r="V2246" s="9">
        <f t="shared" si="539"/>
        <v>0</v>
      </c>
      <c r="W2246" s="9">
        <f t="shared" si="540"/>
        <v>0</v>
      </c>
      <c r="X2246" s="9">
        <f t="shared" si="541"/>
        <v>1</v>
      </c>
      <c r="Y2246" s="9">
        <f t="shared" si="542"/>
        <v>0</v>
      </c>
      <c r="Z2246" s="9">
        <f t="shared" si="543"/>
        <v>0</v>
      </c>
      <c r="AA2246" s="9">
        <f t="shared" si="544"/>
        <v>0</v>
      </c>
      <c r="AB2246" s="9">
        <f t="shared" si="545"/>
        <v>0</v>
      </c>
      <c r="AC2246" s="9">
        <f t="shared" si="546"/>
        <v>0</v>
      </c>
      <c r="AD2246" s="9">
        <f t="shared" si="547"/>
        <v>1</v>
      </c>
    </row>
    <row r="2247" spans="1:30" x14ac:dyDescent="0.35">
      <c r="A2247" s="5">
        <v>2246</v>
      </c>
      <c r="B2247" s="3" t="s">
        <v>274</v>
      </c>
      <c r="C2247" s="11">
        <v>19</v>
      </c>
      <c r="D2247" s="8">
        <v>5.5</v>
      </c>
      <c r="E2247" s="11">
        <v>0</v>
      </c>
      <c r="F2247" s="11">
        <v>2</v>
      </c>
      <c r="G2247" s="11">
        <v>0</v>
      </c>
      <c r="H2247" s="8">
        <v>5737000</v>
      </c>
      <c r="I2247" s="8">
        <v>5737000</v>
      </c>
      <c r="J2247" s="8"/>
      <c r="K2247" s="8"/>
      <c r="L2247" s="8">
        <v>-49000</v>
      </c>
      <c r="M2247" s="8">
        <v>-49000</v>
      </c>
      <c r="N2247" s="8">
        <v>5645000</v>
      </c>
      <c r="O2247" s="8">
        <v>1.9679</v>
      </c>
      <c r="P2247" s="9">
        <f t="shared" si="548"/>
        <v>1</v>
      </c>
      <c r="Q2247" s="9">
        <f t="shared" si="549"/>
        <v>0</v>
      </c>
      <c r="R2247" s="9">
        <f t="shared" si="550"/>
        <v>0</v>
      </c>
      <c r="S2247" s="9">
        <f t="shared" si="551"/>
        <v>-8.5410493289175531E-3</v>
      </c>
      <c r="T2247" s="9">
        <f t="shared" si="552"/>
        <v>-8.5410493289175531E-3</v>
      </c>
      <c r="U2247" s="9">
        <f t="shared" si="553"/>
        <v>0.98396374411713439</v>
      </c>
      <c r="V2247" s="9">
        <f t="shared" si="539"/>
        <v>0</v>
      </c>
      <c r="W2247" s="9">
        <f t="shared" si="540"/>
        <v>0</v>
      </c>
      <c r="X2247" s="9">
        <f t="shared" si="541"/>
        <v>1</v>
      </c>
      <c r="Y2247" s="9">
        <f t="shared" si="542"/>
        <v>0</v>
      </c>
      <c r="Z2247" s="9">
        <f t="shared" si="543"/>
        <v>0</v>
      </c>
      <c r="AA2247" s="9">
        <f t="shared" si="544"/>
        <v>1</v>
      </c>
      <c r="AB2247" s="9">
        <f t="shared" si="545"/>
        <v>0</v>
      </c>
      <c r="AC2247" s="9">
        <f t="shared" si="546"/>
        <v>0</v>
      </c>
      <c r="AD2247" s="9">
        <f t="shared" si="547"/>
        <v>0</v>
      </c>
    </row>
    <row r="2248" spans="1:30" x14ac:dyDescent="0.35">
      <c r="A2248" s="5">
        <v>2247</v>
      </c>
      <c r="B2248" s="3" t="s">
        <v>275</v>
      </c>
      <c r="C2248" s="11">
        <v>19</v>
      </c>
      <c r="D2248" s="8">
        <v>10.5</v>
      </c>
      <c r="E2248" s="11">
        <v>0</v>
      </c>
      <c r="F2248" s="11">
        <v>5</v>
      </c>
      <c r="G2248" s="11">
        <v>0</v>
      </c>
      <c r="H2248" s="8">
        <v>14610000</v>
      </c>
      <c r="I2248" s="8">
        <v>14610000</v>
      </c>
      <c r="J2248" s="8">
        <v>5312000</v>
      </c>
      <c r="K2248" s="8"/>
      <c r="L2248" s="8">
        <v>9288000</v>
      </c>
      <c r="M2248" s="8">
        <v>9288000</v>
      </c>
      <c r="N2248" s="8">
        <v>3016000</v>
      </c>
      <c r="O2248" s="8">
        <v>0.2666</v>
      </c>
      <c r="P2248" s="9">
        <f t="shared" si="548"/>
        <v>1</v>
      </c>
      <c r="Q2248" s="9">
        <f t="shared" si="549"/>
        <v>0.36358658453114306</v>
      </c>
      <c r="R2248" s="9">
        <f t="shared" si="550"/>
        <v>0</v>
      </c>
      <c r="S2248" s="9">
        <f t="shared" si="551"/>
        <v>0.63572895277207397</v>
      </c>
      <c r="T2248" s="9">
        <f t="shared" si="552"/>
        <v>0.63572895277207397</v>
      </c>
      <c r="U2248" s="9">
        <f t="shared" si="553"/>
        <v>0.20643394934976045</v>
      </c>
      <c r="V2248" s="9">
        <f t="shared" si="539"/>
        <v>0</v>
      </c>
      <c r="W2248" s="9">
        <f t="shared" si="540"/>
        <v>0</v>
      </c>
      <c r="X2248" s="9">
        <f t="shared" si="541"/>
        <v>1</v>
      </c>
      <c r="Y2248" s="9">
        <f t="shared" si="542"/>
        <v>0</v>
      </c>
      <c r="Z2248" s="9">
        <f t="shared" si="543"/>
        <v>0</v>
      </c>
      <c r="AA2248" s="9">
        <f t="shared" si="544"/>
        <v>0</v>
      </c>
      <c r="AB2248" s="9">
        <f t="shared" si="545"/>
        <v>0</v>
      </c>
      <c r="AC2248" s="9">
        <f t="shared" si="546"/>
        <v>0</v>
      </c>
      <c r="AD2248" s="9">
        <f t="shared" si="547"/>
        <v>1</v>
      </c>
    </row>
    <row r="2249" spans="1:30" x14ac:dyDescent="0.35">
      <c r="A2249" s="5">
        <v>2248</v>
      </c>
      <c r="B2249" s="3" t="s">
        <v>276</v>
      </c>
      <c r="C2249" s="11">
        <v>19</v>
      </c>
      <c r="D2249" s="8">
        <v>16.5</v>
      </c>
      <c r="E2249" s="11">
        <v>0</v>
      </c>
      <c r="F2249" s="11">
        <v>5</v>
      </c>
      <c r="G2249" s="11">
        <v>0</v>
      </c>
      <c r="H2249" s="8">
        <v>49188000</v>
      </c>
      <c r="I2249" s="8">
        <v>172016000</v>
      </c>
      <c r="J2249" s="8">
        <v>146714000</v>
      </c>
      <c r="K2249" s="8">
        <v>17535000</v>
      </c>
      <c r="L2249" s="8">
        <v>7695000</v>
      </c>
      <c r="M2249" s="8">
        <v>25230000</v>
      </c>
      <c r="N2249" s="8">
        <v>66176000</v>
      </c>
      <c r="O2249" s="8">
        <v>0.41160000000000002</v>
      </c>
      <c r="P2249" s="9">
        <f t="shared" si="548"/>
        <v>0.28595014417263509</v>
      </c>
      <c r="Q2249" s="9">
        <f t="shared" si="549"/>
        <v>0.85290903171797972</v>
      </c>
      <c r="R2249" s="9">
        <f t="shared" si="550"/>
        <v>0.10193819179611199</v>
      </c>
      <c r="S2249" s="9">
        <f t="shared" si="551"/>
        <v>4.4734210771091062E-2</v>
      </c>
      <c r="T2249" s="9">
        <f t="shared" si="552"/>
        <v>0.14667240256720304</v>
      </c>
      <c r="U2249" s="9">
        <f t="shared" si="553"/>
        <v>0.38470839921867733</v>
      </c>
      <c r="V2249" s="9">
        <f t="shared" si="539"/>
        <v>0</v>
      </c>
      <c r="W2249" s="9">
        <f t="shared" si="540"/>
        <v>0</v>
      </c>
      <c r="X2249" s="9">
        <f t="shared" si="541"/>
        <v>1</v>
      </c>
      <c r="Y2249" s="9">
        <f t="shared" si="542"/>
        <v>0</v>
      </c>
      <c r="Z2249" s="9">
        <f t="shared" si="543"/>
        <v>0</v>
      </c>
      <c r="AA2249" s="9">
        <f t="shared" si="544"/>
        <v>0</v>
      </c>
      <c r="AB2249" s="9">
        <f t="shared" si="545"/>
        <v>0</v>
      </c>
      <c r="AC2249" s="9">
        <f t="shared" si="546"/>
        <v>0</v>
      </c>
      <c r="AD2249" s="9">
        <f t="shared" si="547"/>
        <v>1</v>
      </c>
    </row>
    <row r="2250" spans="1:30" x14ac:dyDescent="0.35">
      <c r="A2250" s="5">
        <v>2249</v>
      </c>
      <c r="B2250" s="3" t="s">
        <v>1409</v>
      </c>
      <c r="C2250" s="11">
        <v>19</v>
      </c>
      <c r="D2250" s="8">
        <v>7.5</v>
      </c>
      <c r="E2250" s="11">
        <v>0</v>
      </c>
      <c r="F2250" s="11">
        <v>5</v>
      </c>
      <c r="G2250" s="11">
        <v>0</v>
      </c>
      <c r="H2250" s="8">
        <v>887000</v>
      </c>
      <c r="I2250" s="8">
        <v>3211000</v>
      </c>
      <c r="J2250" s="8">
        <v>-2496000</v>
      </c>
      <c r="K2250" s="8">
        <v>1856000</v>
      </c>
      <c r="L2250" s="8">
        <v>3838000</v>
      </c>
      <c r="M2250" s="8">
        <v>5694000</v>
      </c>
      <c r="N2250" s="8">
        <v>923000</v>
      </c>
      <c r="O2250" s="8">
        <v>0.23369999999999999</v>
      </c>
      <c r="P2250" s="9">
        <f t="shared" si="548"/>
        <v>0.27623793210837744</v>
      </c>
      <c r="Q2250" s="9">
        <f t="shared" si="549"/>
        <v>-0.77732793522267207</v>
      </c>
      <c r="R2250" s="9">
        <f t="shared" si="550"/>
        <v>0.57801308003737151</v>
      </c>
      <c r="S2250" s="9">
        <f t="shared" si="551"/>
        <v>1.1952662721893492</v>
      </c>
      <c r="T2250" s="9">
        <f t="shared" si="552"/>
        <v>1.7732793522267207</v>
      </c>
      <c r="U2250" s="9">
        <f t="shared" si="553"/>
        <v>0.2874493927125506</v>
      </c>
      <c r="V2250" s="9">
        <f t="shared" si="539"/>
        <v>0</v>
      </c>
      <c r="W2250" s="9">
        <f t="shared" si="540"/>
        <v>0</v>
      </c>
      <c r="X2250" s="9">
        <f t="shared" si="541"/>
        <v>1</v>
      </c>
      <c r="Y2250" s="9">
        <f t="shared" si="542"/>
        <v>0</v>
      </c>
      <c r="Z2250" s="9">
        <f t="shared" si="543"/>
        <v>0</v>
      </c>
      <c r="AA2250" s="9">
        <f t="shared" si="544"/>
        <v>0</v>
      </c>
      <c r="AB2250" s="9">
        <f t="shared" si="545"/>
        <v>0</v>
      </c>
      <c r="AC2250" s="9">
        <f t="shared" si="546"/>
        <v>0</v>
      </c>
      <c r="AD2250" s="9">
        <f t="shared" si="547"/>
        <v>1</v>
      </c>
    </row>
    <row r="2251" spans="1:30" x14ac:dyDescent="0.35">
      <c r="A2251" s="5">
        <v>2250</v>
      </c>
      <c r="B2251" s="3" t="s">
        <v>1410</v>
      </c>
      <c r="C2251" s="11">
        <v>19</v>
      </c>
      <c r="D2251" s="8">
        <v>4.5</v>
      </c>
      <c r="E2251" s="11">
        <v>0</v>
      </c>
      <c r="F2251" s="11">
        <v>5</v>
      </c>
      <c r="G2251" s="11">
        <v>0</v>
      </c>
      <c r="H2251" s="8">
        <v>3914000</v>
      </c>
      <c r="I2251" s="8">
        <v>4974000</v>
      </c>
      <c r="J2251" s="8">
        <v>-1218000</v>
      </c>
      <c r="K2251" s="8">
        <v>5975000</v>
      </c>
      <c r="L2251" s="8">
        <v>207000</v>
      </c>
      <c r="M2251" s="8">
        <v>6182000</v>
      </c>
      <c r="N2251" s="8">
        <v>2185000</v>
      </c>
      <c r="O2251" s="8">
        <v>0.50029999999999997</v>
      </c>
      <c r="P2251" s="9">
        <f t="shared" si="548"/>
        <v>0.78689183755528747</v>
      </c>
      <c r="Q2251" s="9">
        <f t="shared" si="549"/>
        <v>-0.24487334137515079</v>
      </c>
      <c r="R2251" s="9">
        <f t="shared" si="550"/>
        <v>1.2012464817048654</v>
      </c>
      <c r="S2251" s="9">
        <f t="shared" si="551"/>
        <v>4.1616405307599517E-2</v>
      </c>
      <c r="T2251" s="9">
        <f t="shared" si="552"/>
        <v>1.2428628870124647</v>
      </c>
      <c r="U2251" s="9">
        <f t="shared" si="553"/>
        <v>0.43928427824688382</v>
      </c>
      <c r="V2251" s="9">
        <f t="shared" si="539"/>
        <v>0</v>
      </c>
      <c r="W2251" s="9">
        <f t="shared" si="540"/>
        <v>0</v>
      </c>
      <c r="X2251" s="9">
        <f t="shared" si="541"/>
        <v>1</v>
      </c>
      <c r="Y2251" s="9">
        <f t="shared" si="542"/>
        <v>0</v>
      </c>
      <c r="Z2251" s="9">
        <f t="shared" si="543"/>
        <v>0</v>
      </c>
      <c r="AA2251" s="9">
        <f t="shared" si="544"/>
        <v>0</v>
      </c>
      <c r="AB2251" s="9">
        <f t="shared" si="545"/>
        <v>0</v>
      </c>
      <c r="AC2251" s="9">
        <f t="shared" si="546"/>
        <v>0</v>
      </c>
      <c r="AD2251" s="9">
        <f t="shared" si="547"/>
        <v>1</v>
      </c>
    </row>
    <row r="2252" spans="1:30" x14ac:dyDescent="0.35">
      <c r="A2252" s="5">
        <v>2251</v>
      </c>
      <c r="B2252" s="3" t="s">
        <v>1411</v>
      </c>
      <c r="C2252" s="11">
        <v>19</v>
      </c>
      <c r="D2252" s="8">
        <v>19</v>
      </c>
      <c r="E2252" s="11">
        <v>0</v>
      </c>
      <c r="F2252" s="11">
        <v>5</v>
      </c>
      <c r="G2252" s="11">
        <v>0</v>
      </c>
      <c r="H2252" s="8">
        <v>20170000</v>
      </c>
      <c r="I2252" s="8">
        <v>49152000</v>
      </c>
      <c r="J2252" s="8">
        <v>33549000</v>
      </c>
      <c r="K2252" s="8">
        <v>12920000</v>
      </c>
      <c r="L2252" s="8">
        <v>2673000</v>
      </c>
      <c r="M2252" s="8">
        <v>15593000</v>
      </c>
      <c r="N2252" s="8">
        <v>33013000</v>
      </c>
      <c r="O2252" s="8">
        <v>0.80320000000000003</v>
      </c>
      <c r="P2252" s="9">
        <f t="shared" si="548"/>
        <v>0.41035970052083331</v>
      </c>
      <c r="Q2252" s="9">
        <f t="shared" si="549"/>
        <v>0.68255615234375</v>
      </c>
      <c r="R2252" s="9">
        <f t="shared" si="550"/>
        <v>0.26285807291666669</v>
      </c>
      <c r="S2252" s="9">
        <f t="shared" si="551"/>
        <v>5.438232421875E-2</v>
      </c>
      <c r="T2252" s="9">
        <f t="shared" si="552"/>
        <v>0.31724039713541669</v>
      </c>
      <c r="U2252" s="9">
        <f t="shared" si="553"/>
        <v>0.67165120442708337</v>
      </c>
      <c r="V2252" s="9">
        <f t="shared" si="539"/>
        <v>0</v>
      </c>
      <c r="W2252" s="9">
        <f t="shared" si="540"/>
        <v>0</v>
      </c>
      <c r="X2252" s="9">
        <f t="shared" si="541"/>
        <v>1</v>
      </c>
      <c r="Y2252" s="9">
        <f t="shared" si="542"/>
        <v>0</v>
      </c>
      <c r="Z2252" s="9">
        <f t="shared" si="543"/>
        <v>0</v>
      </c>
      <c r="AA2252" s="9">
        <f t="shared" si="544"/>
        <v>0</v>
      </c>
      <c r="AB2252" s="9">
        <f t="shared" si="545"/>
        <v>0</v>
      </c>
      <c r="AC2252" s="9">
        <f t="shared" si="546"/>
        <v>0</v>
      </c>
      <c r="AD2252" s="9">
        <f t="shared" si="547"/>
        <v>1</v>
      </c>
    </row>
    <row r="2253" spans="1:30" x14ac:dyDescent="0.35">
      <c r="A2253" s="5">
        <v>2252</v>
      </c>
      <c r="B2253" s="3" t="s">
        <v>1413</v>
      </c>
      <c r="C2253" s="11">
        <v>19</v>
      </c>
      <c r="D2253" s="8">
        <v>6.5</v>
      </c>
      <c r="E2253" s="11">
        <v>0</v>
      </c>
      <c r="F2253" s="11">
        <v>5</v>
      </c>
      <c r="G2253" s="11">
        <v>0</v>
      </c>
      <c r="H2253" s="8">
        <v>7628000</v>
      </c>
      <c r="I2253" s="8">
        <v>7628000</v>
      </c>
      <c r="J2253" s="8">
        <v>5210000</v>
      </c>
      <c r="K2253" s="8"/>
      <c r="L2253" s="8">
        <v>2226000</v>
      </c>
      <c r="M2253" s="8">
        <v>2226000</v>
      </c>
      <c r="N2253" s="8">
        <v>12824000</v>
      </c>
      <c r="O2253" s="8">
        <v>1.4893000000000001</v>
      </c>
      <c r="P2253" s="9">
        <f t="shared" si="548"/>
        <v>1</v>
      </c>
      <c r="Q2253" s="9">
        <f t="shared" si="549"/>
        <v>0.68300996329313057</v>
      </c>
      <c r="R2253" s="9">
        <f t="shared" si="550"/>
        <v>0</v>
      </c>
      <c r="S2253" s="9">
        <f t="shared" si="551"/>
        <v>0.29181961195595174</v>
      </c>
      <c r="T2253" s="9">
        <f t="shared" si="552"/>
        <v>0.29181961195595174</v>
      </c>
      <c r="U2253" s="9">
        <f t="shared" si="553"/>
        <v>1.6811746198217095</v>
      </c>
      <c r="V2253" s="9">
        <f t="shared" si="539"/>
        <v>0</v>
      </c>
      <c r="W2253" s="9">
        <f t="shared" si="540"/>
        <v>0</v>
      </c>
      <c r="X2253" s="9">
        <f t="shared" si="541"/>
        <v>1</v>
      </c>
      <c r="Y2253" s="9">
        <f t="shared" si="542"/>
        <v>0</v>
      </c>
      <c r="Z2253" s="9">
        <f t="shared" si="543"/>
        <v>0</v>
      </c>
      <c r="AA2253" s="9">
        <f t="shared" si="544"/>
        <v>0</v>
      </c>
      <c r="AB2253" s="9">
        <f t="shared" si="545"/>
        <v>0</v>
      </c>
      <c r="AC2253" s="9">
        <f t="shared" si="546"/>
        <v>0</v>
      </c>
      <c r="AD2253" s="9">
        <f t="shared" si="547"/>
        <v>1</v>
      </c>
    </row>
    <row r="2254" spans="1:30" x14ac:dyDescent="0.35">
      <c r="A2254" s="5">
        <v>2253</v>
      </c>
      <c r="B2254" s="3" t="s">
        <v>277</v>
      </c>
      <c r="C2254" s="11">
        <v>19</v>
      </c>
      <c r="D2254" s="8">
        <v>6</v>
      </c>
      <c r="E2254" s="11">
        <v>0</v>
      </c>
      <c r="F2254" s="11">
        <v>5</v>
      </c>
      <c r="G2254" s="11">
        <v>0</v>
      </c>
      <c r="H2254" s="8">
        <v>2133000</v>
      </c>
      <c r="I2254" s="8">
        <v>2133000</v>
      </c>
      <c r="J2254" s="8"/>
      <c r="K2254" s="8"/>
      <c r="L2254" s="8">
        <v>904000</v>
      </c>
      <c r="M2254" s="8">
        <v>904000</v>
      </c>
      <c r="N2254" s="8">
        <v>12549000</v>
      </c>
      <c r="O2254" s="8">
        <v>4.7850999999999999</v>
      </c>
      <c r="P2254" s="9">
        <f t="shared" si="548"/>
        <v>1</v>
      </c>
      <c r="Q2254" s="9">
        <f t="shared" si="549"/>
        <v>0</v>
      </c>
      <c r="R2254" s="9">
        <f t="shared" si="550"/>
        <v>0</v>
      </c>
      <c r="S2254" s="9">
        <f t="shared" si="551"/>
        <v>0.42381622128457569</v>
      </c>
      <c r="T2254" s="9">
        <f t="shared" si="552"/>
        <v>0.42381622128457569</v>
      </c>
      <c r="U2254" s="9">
        <f t="shared" si="553"/>
        <v>5.8832630098452885</v>
      </c>
      <c r="V2254" s="9">
        <f t="shared" si="539"/>
        <v>0</v>
      </c>
      <c r="W2254" s="9">
        <f t="shared" si="540"/>
        <v>0</v>
      </c>
      <c r="X2254" s="9">
        <f t="shared" si="541"/>
        <v>1</v>
      </c>
      <c r="Y2254" s="9">
        <f t="shared" si="542"/>
        <v>0</v>
      </c>
      <c r="Z2254" s="9">
        <f t="shared" si="543"/>
        <v>0</v>
      </c>
      <c r="AA2254" s="9">
        <f t="shared" si="544"/>
        <v>0</v>
      </c>
      <c r="AB2254" s="9">
        <f t="shared" si="545"/>
        <v>0</v>
      </c>
      <c r="AC2254" s="9">
        <f t="shared" si="546"/>
        <v>0</v>
      </c>
      <c r="AD2254" s="9">
        <f t="shared" si="547"/>
        <v>1</v>
      </c>
    </row>
    <row r="2255" spans="1:30" x14ac:dyDescent="0.35">
      <c r="A2255" s="5">
        <v>2254</v>
      </c>
      <c r="B2255" s="3" t="s">
        <v>278</v>
      </c>
      <c r="C2255" s="11">
        <v>19</v>
      </c>
      <c r="D2255" s="8">
        <v>28</v>
      </c>
      <c r="E2255" s="11">
        <v>0</v>
      </c>
      <c r="F2255" s="11">
        <v>2</v>
      </c>
      <c r="G2255" s="11">
        <v>0</v>
      </c>
      <c r="H2255" s="8">
        <v>7687000</v>
      </c>
      <c r="I2255" s="8">
        <v>13753000</v>
      </c>
      <c r="J2255" s="8">
        <v>12174000</v>
      </c>
      <c r="K2255" s="8">
        <v>1393000</v>
      </c>
      <c r="L2255" s="8">
        <v>115000</v>
      </c>
      <c r="M2255" s="8">
        <v>1508000</v>
      </c>
      <c r="N2255" s="8">
        <v>8432000</v>
      </c>
      <c r="O2255" s="8">
        <v>0.63460000000000005</v>
      </c>
      <c r="P2255" s="9">
        <f t="shared" si="548"/>
        <v>0.55893259652439464</v>
      </c>
      <c r="Q2255" s="9">
        <f t="shared" si="549"/>
        <v>0.8851886861048498</v>
      </c>
      <c r="R2255" s="9">
        <f t="shared" si="550"/>
        <v>0.10128699192903366</v>
      </c>
      <c r="S2255" s="9">
        <f t="shared" si="551"/>
        <v>8.3618119682978258E-3</v>
      </c>
      <c r="T2255" s="9">
        <f t="shared" si="552"/>
        <v>0.10964880389733149</v>
      </c>
      <c r="U2255" s="9">
        <f t="shared" si="553"/>
        <v>0.61310259579728055</v>
      </c>
      <c r="V2255" s="9">
        <f t="shared" si="539"/>
        <v>0</v>
      </c>
      <c r="W2255" s="9">
        <f t="shared" si="540"/>
        <v>0</v>
      </c>
      <c r="X2255" s="9">
        <f t="shared" si="541"/>
        <v>1</v>
      </c>
      <c r="Y2255" s="9">
        <f t="shared" si="542"/>
        <v>0</v>
      </c>
      <c r="Z2255" s="9">
        <f t="shared" si="543"/>
        <v>0</v>
      </c>
      <c r="AA2255" s="9">
        <f t="shared" si="544"/>
        <v>1</v>
      </c>
      <c r="AB2255" s="9">
        <f t="shared" si="545"/>
        <v>0</v>
      </c>
      <c r="AC2255" s="9">
        <f t="shared" si="546"/>
        <v>0</v>
      </c>
      <c r="AD2255" s="9">
        <f t="shared" si="547"/>
        <v>0</v>
      </c>
    </row>
    <row r="2256" spans="1:30" x14ac:dyDescent="0.35">
      <c r="A2256" s="5">
        <v>2255</v>
      </c>
      <c r="B2256" s="3" t="s">
        <v>279</v>
      </c>
      <c r="C2256" s="11">
        <v>19</v>
      </c>
      <c r="D2256" s="8">
        <v>7.5</v>
      </c>
      <c r="E2256" s="11">
        <v>0</v>
      </c>
      <c r="F2256" s="11">
        <v>5</v>
      </c>
      <c r="G2256" s="11">
        <v>0</v>
      </c>
      <c r="H2256" s="8">
        <v>23660000</v>
      </c>
      <c r="I2256" s="8">
        <v>24165000</v>
      </c>
      <c r="J2256" s="8">
        <v>23794000</v>
      </c>
      <c r="K2256" s="8"/>
      <c r="L2256" s="8">
        <v>361000</v>
      </c>
      <c r="M2256" s="8">
        <v>361000</v>
      </c>
      <c r="N2256" s="8">
        <v>13435000</v>
      </c>
      <c r="O2256" s="8">
        <v>0.64839999999999998</v>
      </c>
      <c r="P2256" s="9">
        <f t="shared" si="548"/>
        <v>0.97910200703496797</v>
      </c>
      <c r="Q2256" s="9">
        <f t="shared" si="549"/>
        <v>0.98464721704945168</v>
      </c>
      <c r="R2256" s="9">
        <f t="shared" si="550"/>
        <v>0</v>
      </c>
      <c r="S2256" s="9">
        <f t="shared" si="551"/>
        <v>1.4938961307676392E-2</v>
      </c>
      <c r="T2256" s="9">
        <f t="shared" si="552"/>
        <v>1.4938961307676392E-2</v>
      </c>
      <c r="U2256" s="9">
        <f t="shared" si="553"/>
        <v>0.55596937719842743</v>
      </c>
      <c r="V2256" s="9">
        <f t="shared" si="539"/>
        <v>0</v>
      </c>
      <c r="W2256" s="9">
        <f t="shared" si="540"/>
        <v>0</v>
      </c>
      <c r="X2256" s="9">
        <f t="shared" si="541"/>
        <v>1</v>
      </c>
      <c r="Y2256" s="9">
        <f t="shared" si="542"/>
        <v>0</v>
      </c>
      <c r="Z2256" s="9">
        <f t="shared" si="543"/>
        <v>0</v>
      </c>
      <c r="AA2256" s="9">
        <f t="shared" si="544"/>
        <v>0</v>
      </c>
      <c r="AB2256" s="9">
        <f t="shared" si="545"/>
        <v>0</v>
      </c>
      <c r="AC2256" s="9">
        <f t="shared" si="546"/>
        <v>0</v>
      </c>
      <c r="AD2256" s="9">
        <f t="shared" si="547"/>
        <v>1</v>
      </c>
    </row>
    <row r="2257" spans="1:30" x14ac:dyDescent="0.35">
      <c r="A2257" s="5">
        <v>2256</v>
      </c>
      <c r="B2257" s="3" t="s">
        <v>1414</v>
      </c>
      <c r="C2257" s="11">
        <v>19</v>
      </c>
      <c r="D2257" s="8">
        <v>8.5</v>
      </c>
      <c r="E2257" s="11">
        <v>0</v>
      </c>
      <c r="F2257" s="11">
        <v>5</v>
      </c>
      <c r="G2257" s="11">
        <v>0</v>
      </c>
      <c r="H2257" s="8">
        <v>1470000</v>
      </c>
      <c r="I2257" s="8">
        <v>1484000</v>
      </c>
      <c r="J2257" s="8">
        <v>-488000</v>
      </c>
      <c r="K2257" s="8"/>
      <c r="L2257" s="8">
        <v>1952000</v>
      </c>
      <c r="M2257" s="8">
        <v>1952000</v>
      </c>
      <c r="N2257" s="8">
        <v>18801000</v>
      </c>
      <c r="O2257" s="8">
        <v>12.9528</v>
      </c>
      <c r="P2257" s="9">
        <f t="shared" si="548"/>
        <v>0.99056603773584906</v>
      </c>
      <c r="Q2257" s="9">
        <f t="shared" si="549"/>
        <v>-0.32884097035040433</v>
      </c>
      <c r="R2257" s="9">
        <f t="shared" si="550"/>
        <v>0</v>
      </c>
      <c r="S2257" s="9">
        <f t="shared" si="551"/>
        <v>1.3153638814016173</v>
      </c>
      <c r="T2257" s="9">
        <f t="shared" si="552"/>
        <v>1.3153638814016173</v>
      </c>
      <c r="U2257" s="9">
        <f t="shared" si="553"/>
        <v>12.669137466307278</v>
      </c>
      <c r="V2257" s="9">
        <f t="shared" si="539"/>
        <v>0</v>
      </c>
      <c r="W2257" s="9">
        <f t="shared" si="540"/>
        <v>0</v>
      </c>
      <c r="X2257" s="9">
        <f t="shared" si="541"/>
        <v>1</v>
      </c>
      <c r="Y2257" s="9">
        <f t="shared" si="542"/>
        <v>0</v>
      </c>
      <c r="Z2257" s="9">
        <f t="shared" si="543"/>
        <v>0</v>
      </c>
      <c r="AA2257" s="9">
        <f t="shared" si="544"/>
        <v>0</v>
      </c>
      <c r="AB2257" s="9">
        <f t="shared" si="545"/>
        <v>0</v>
      </c>
      <c r="AC2257" s="9">
        <f t="shared" si="546"/>
        <v>0</v>
      </c>
      <c r="AD2257" s="9">
        <f t="shared" si="547"/>
        <v>1</v>
      </c>
    </row>
    <row r="2258" spans="1:30" x14ac:dyDescent="0.35">
      <c r="A2258" s="5">
        <v>2257</v>
      </c>
      <c r="B2258" s="3" t="s">
        <v>280</v>
      </c>
      <c r="C2258" s="11">
        <v>19</v>
      </c>
      <c r="D2258" s="8">
        <v>11</v>
      </c>
      <c r="E2258" s="11">
        <v>0</v>
      </c>
      <c r="F2258" s="11">
        <v>5</v>
      </c>
      <c r="G2258" s="11">
        <v>0</v>
      </c>
      <c r="H2258" s="8">
        <v>1808000</v>
      </c>
      <c r="I2258" s="8">
        <v>1808000</v>
      </c>
      <c r="J2258" s="8">
        <v>993000</v>
      </c>
      <c r="K2258" s="8"/>
      <c r="L2258" s="8">
        <v>805000</v>
      </c>
      <c r="M2258" s="8">
        <v>805000</v>
      </c>
      <c r="N2258" s="8">
        <v>7082000</v>
      </c>
      <c r="O2258" s="8">
        <v>3.8374000000000001</v>
      </c>
      <c r="P2258" s="9">
        <f t="shared" si="548"/>
        <v>1</v>
      </c>
      <c r="Q2258" s="9">
        <f t="shared" si="549"/>
        <v>0.54922566371681414</v>
      </c>
      <c r="R2258" s="9">
        <f t="shared" si="550"/>
        <v>0</v>
      </c>
      <c r="S2258" s="9">
        <f t="shared" si="551"/>
        <v>0.44524336283185839</v>
      </c>
      <c r="T2258" s="9">
        <f t="shared" si="552"/>
        <v>0.44524336283185839</v>
      </c>
      <c r="U2258" s="9">
        <f t="shared" si="553"/>
        <v>3.9170353982300883</v>
      </c>
      <c r="V2258" s="9">
        <f t="shared" si="539"/>
        <v>0</v>
      </c>
      <c r="W2258" s="9">
        <f t="shared" si="540"/>
        <v>0</v>
      </c>
      <c r="X2258" s="9">
        <f t="shared" si="541"/>
        <v>1</v>
      </c>
      <c r="Y2258" s="9">
        <f t="shared" si="542"/>
        <v>0</v>
      </c>
      <c r="Z2258" s="9">
        <f t="shared" si="543"/>
        <v>0</v>
      </c>
      <c r="AA2258" s="9">
        <f t="shared" si="544"/>
        <v>0</v>
      </c>
      <c r="AB2258" s="9">
        <f t="shared" si="545"/>
        <v>0</v>
      </c>
      <c r="AC2258" s="9">
        <f t="shared" si="546"/>
        <v>0</v>
      </c>
      <c r="AD2258" s="9">
        <f t="shared" si="547"/>
        <v>1</v>
      </c>
    </row>
    <row r="2259" spans="1:30" x14ac:dyDescent="0.35">
      <c r="A2259" s="5">
        <v>2258</v>
      </c>
      <c r="B2259" s="3" t="s">
        <v>1415</v>
      </c>
      <c r="C2259" s="11">
        <v>19</v>
      </c>
      <c r="D2259" s="8">
        <v>29</v>
      </c>
      <c r="E2259" s="11">
        <v>0</v>
      </c>
      <c r="F2259" s="11">
        <v>0</v>
      </c>
      <c r="G2259" s="11">
        <v>0</v>
      </c>
      <c r="H2259" s="8">
        <v>2232314000</v>
      </c>
      <c r="I2259" s="8">
        <v>3268773000</v>
      </c>
      <c r="J2259" s="8">
        <v>1685958000</v>
      </c>
      <c r="K2259" s="8">
        <v>902879000</v>
      </c>
      <c r="L2259" s="8">
        <v>616131000</v>
      </c>
      <c r="M2259" s="8">
        <v>1519010000</v>
      </c>
      <c r="N2259" s="8">
        <v>2975273000</v>
      </c>
      <c r="O2259" s="8">
        <v>0.96319999999999995</v>
      </c>
      <c r="P2259" s="9">
        <f t="shared" si="548"/>
        <v>0.68292108384399897</v>
      </c>
      <c r="Q2259" s="9">
        <f t="shared" si="549"/>
        <v>0.51577702091885858</v>
      </c>
      <c r="R2259" s="9">
        <f t="shared" si="550"/>
        <v>0.27621342932042087</v>
      </c>
      <c r="S2259" s="9">
        <f t="shared" si="551"/>
        <v>0.18848999303408343</v>
      </c>
      <c r="T2259" s="9">
        <f t="shared" si="552"/>
        <v>0.46470342235450429</v>
      </c>
      <c r="U2259" s="9">
        <f t="shared" si="553"/>
        <v>0.91021095683303799</v>
      </c>
      <c r="V2259" s="9">
        <f t="shared" si="539"/>
        <v>0</v>
      </c>
      <c r="W2259" s="9">
        <f t="shared" si="540"/>
        <v>0</v>
      </c>
      <c r="X2259" s="9">
        <f t="shared" si="541"/>
        <v>1</v>
      </c>
      <c r="Y2259" s="9">
        <f t="shared" si="542"/>
        <v>1</v>
      </c>
      <c r="Z2259" s="9">
        <f t="shared" si="543"/>
        <v>0</v>
      </c>
      <c r="AA2259" s="9">
        <f t="shared" si="544"/>
        <v>0</v>
      </c>
      <c r="AB2259" s="9">
        <f t="shared" si="545"/>
        <v>0</v>
      </c>
      <c r="AC2259" s="9">
        <f t="shared" si="546"/>
        <v>0</v>
      </c>
      <c r="AD2259" s="9">
        <f t="shared" si="547"/>
        <v>0</v>
      </c>
    </row>
    <row r="2260" spans="1:30" x14ac:dyDescent="0.35">
      <c r="A2260" s="5">
        <v>2259</v>
      </c>
      <c r="B2260" s="3" t="s">
        <v>282</v>
      </c>
      <c r="C2260" s="11">
        <v>19</v>
      </c>
      <c r="D2260" s="8">
        <v>8.5</v>
      </c>
      <c r="E2260" s="11">
        <v>0</v>
      </c>
      <c r="F2260" s="11">
        <v>5</v>
      </c>
      <c r="G2260" s="11">
        <v>0</v>
      </c>
      <c r="H2260" s="8">
        <v>284472000</v>
      </c>
      <c r="I2260" s="8">
        <v>1046747000</v>
      </c>
      <c r="J2260" s="8">
        <v>99071000</v>
      </c>
      <c r="K2260" s="8">
        <v>479205000</v>
      </c>
      <c r="L2260" s="8">
        <v>468101000</v>
      </c>
      <c r="M2260" s="8">
        <v>947306000</v>
      </c>
      <c r="N2260" s="8">
        <v>273373000</v>
      </c>
      <c r="O2260" s="8">
        <v>0.33169999999999999</v>
      </c>
      <c r="P2260" s="9">
        <f t="shared" si="548"/>
        <v>0.27176767642993005</v>
      </c>
      <c r="Q2260" s="9">
        <f t="shared" si="549"/>
        <v>9.4646557382060806E-2</v>
      </c>
      <c r="R2260" s="9">
        <f t="shared" si="550"/>
        <v>0.45780403478586518</v>
      </c>
      <c r="S2260" s="9">
        <f t="shared" si="551"/>
        <v>0.44719593177721073</v>
      </c>
      <c r="T2260" s="9">
        <f t="shared" si="552"/>
        <v>0.90499996656307591</v>
      </c>
      <c r="U2260" s="9">
        <f t="shared" si="553"/>
        <v>0.26116435012471972</v>
      </c>
      <c r="V2260" s="9">
        <f t="shared" si="539"/>
        <v>0</v>
      </c>
      <c r="W2260" s="9">
        <f t="shared" si="540"/>
        <v>0</v>
      </c>
      <c r="X2260" s="9">
        <f t="shared" si="541"/>
        <v>1</v>
      </c>
      <c r="Y2260" s="9">
        <f t="shared" si="542"/>
        <v>0</v>
      </c>
      <c r="Z2260" s="9">
        <f t="shared" si="543"/>
        <v>0</v>
      </c>
      <c r="AA2260" s="9">
        <f t="shared" si="544"/>
        <v>0</v>
      </c>
      <c r="AB2260" s="9">
        <f t="shared" si="545"/>
        <v>0</v>
      </c>
      <c r="AC2260" s="9">
        <f t="shared" si="546"/>
        <v>0</v>
      </c>
      <c r="AD2260" s="9">
        <f t="shared" si="547"/>
        <v>1</v>
      </c>
    </row>
    <row r="2261" spans="1:30" x14ac:dyDescent="0.35">
      <c r="A2261" s="5">
        <v>2260</v>
      </c>
      <c r="B2261" s="3" t="s">
        <v>283</v>
      </c>
      <c r="C2261" s="11">
        <v>19</v>
      </c>
      <c r="D2261" s="8">
        <v>20</v>
      </c>
      <c r="E2261" s="11">
        <v>0</v>
      </c>
      <c r="F2261" s="11">
        <v>5</v>
      </c>
      <c r="G2261" s="11">
        <v>0</v>
      </c>
      <c r="H2261" s="8">
        <v>9068000</v>
      </c>
      <c r="I2261" s="8">
        <v>9068000</v>
      </c>
      <c r="J2261" s="8">
        <v>8884000</v>
      </c>
      <c r="K2261" s="8"/>
      <c r="L2261" s="8">
        <v>173000</v>
      </c>
      <c r="M2261" s="8">
        <v>173000</v>
      </c>
      <c r="N2261" s="8">
        <v>6908000</v>
      </c>
      <c r="O2261" s="8">
        <v>0.71630000000000005</v>
      </c>
      <c r="P2261" s="9">
        <f t="shared" si="548"/>
        <v>1</v>
      </c>
      <c r="Q2261" s="9">
        <f t="shared" si="549"/>
        <v>0.97970886634318488</v>
      </c>
      <c r="R2261" s="9">
        <f t="shared" si="550"/>
        <v>0</v>
      </c>
      <c r="S2261" s="9">
        <f t="shared" si="551"/>
        <v>1.9078076753418615E-2</v>
      </c>
      <c r="T2261" s="9">
        <f t="shared" si="552"/>
        <v>1.9078076753418615E-2</v>
      </c>
      <c r="U2261" s="9">
        <f t="shared" si="553"/>
        <v>0.76179973533303924</v>
      </c>
      <c r="V2261" s="9">
        <f t="shared" si="539"/>
        <v>0</v>
      </c>
      <c r="W2261" s="9">
        <f t="shared" si="540"/>
        <v>0</v>
      </c>
      <c r="X2261" s="9">
        <f t="shared" si="541"/>
        <v>1</v>
      </c>
      <c r="Y2261" s="9">
        <f t="shared" si="542"/>
        <v>0</v>
      </c>
      <c r="Z2261" s="9">
        <f t="shared" si="543"/>
        <v>0</v>
      </c>
      <c r="AA2261" s="9">
        <f t="shared" si="544"/>
        <v>0</v>
      </c>
      <c r="AB2261" s="9">
        <f t="shared" si="545"/>
        <v>0</v>
      </c>
      <c r="AC2261" s="9">
        <f t="shared" si="546"/>
        <v>0</v>
      </c>
      <c r="AD2261" s="9">
        <f t="shared" si="547"/>
        <v>1</v>
      </c>
    </row>
    <row r="2262" spans="1:30" x14ac:dyDescent="0.35">
      <c r="A2262" s="5">
        <v>2261</v>
      </c>
      <c r="B2262" s="3" t="s">
        <v>284</v>
      </c>
      <c r="C2262" s="11">
        <v>19</v>
      </c>
      <c r="D2262" s="8">
        <v>14.5</v>
      </c>
      <c r="E2262" s="11">
        <v>0</v>
      </c>
      <c r="F2262" s="11">
        <v>5</v>
      </c>
      <c r="G2262" s="11">
        <v>0</v>
      </c>
      <c r="H2262" s="8">
        <v>5255000</v>
      </c>
      <c r="I2262" s="8">
        <v>5255000</v>
      </c>
      <c r="J2262" s="8">
        <v>3244000</v>
      </c>
      <c r="K2262" s="8"/>
      <c r="L2262" s="8">
        <v>1734000</v>
      </c>
      <c r="M2262" s="8">
        <v>1734000</v>
      </c>
      <c r="N2262" s="8">
        <v>44542000</v>
      </c>
      <c r="O2262" s="8">
        <v>8.3954000000000004</v>
      </c>
      <c r="P2262" s="9">
        <f t="shared" si="548"/>
        <v>1</v>
      </c>
      <c r="Q2262" s="9">
        <f t="shared" si="549"/>
        <v>0.61731684110371077</v>
      </c>
      <c r="R2262" s="9">
        <f t="shared" si="550"/>
        <v>0</v>
      </c>
      <c r="S2262" s="9">
        <f t="shared" si="551"/>
        <v>0.32997145575642245</v>
      </c>
      <c r="T2262" s="9">
        <f t="shared" si="552"/>
        <v>0.32997145575642245</v>
      </c>
      <c r="U2262" s="9">
        <f t="shared" si="553"/>
        <v>8.4761179828734541</v>
      </c>
      <c r="V2262" s="9">
        <f t="shared" si="539"/>
        <v>0</v>
      </c>
      <c r="W2262" s="9">
        <f t="shared" si="540"/>
        <v>0</v>
      </c>
      <c r="X2262" s="9">
        <f t="shared" si="541"/>
        <v>1</v>
      </c>
      <c r="Y2262" s="9">
        <f t="shared" si="542"/>
        <v>0</v>
      </c>
      <c r="Z2262" s="9">
        <f t="shared" si="543"/>
        <v>0</v>
      </c>
      <c r="AA2262" s="9">
        <f t="shared" si="544"/>
        <v>0</v>
      </c>
      <c r="AB2262" s="9">
        <f t="shared" si="545"/>
        <v>0</v>
      </c>
      <c r="AC2262" s="9">
        <f t="shared" si="546"/>
        <v>0</v>
      </c>
      <c r="AD2262" s="9">
        <f t="shared" si="547"/>
        <v>1</v>
      </c>
    </row>
    <row r="2263" spans="1:30" x14ac:dyDescent="0.35">
      <c r="A2263" s="5">
        <v>2262</v>
      </c>
      <c r="B2263" s="3" t="s">
        <v>284</v>
      </c>
      <c r="C2263" s="11">
        <v>19</v>
      </c>
      <c r="D2263" s="8">
        <v>18.5</v>
      </c>
      <c r="E2263" s="11">
        <v>0</v>
      </c>
      <c r="F2263" s="11">
        <v>5</v>
      </c>
      <c r="G2263" s="11">
        <v>0</v>
      </c>
      <c r="H2263" s="8">
        <v>10694000</v>
      </c>
      <c r="I2263" s="8">
        <v>10694000</v>
      </c>
      <c r="J2263" s="8">
        <v>8320000</v>
      </c>
      <c r="K2263" s="8">
        <v>736000</v>
      </c>
      <c r="L2263" s="8">
        <v>1628000</v>
      </c>
      <c r="M2263" s="8">
        <v>2364000</v>
      </c>
      <c r="N2263" s="8"/>
      <c r="O2263" s="8"/>
      <c r="P2263" s="9">
        <f t="shared" si="548"/>
        <v>1</v>
      </c>
      <c r="Q2263" s="9">
        <f t="shared" si="549"/>
        <v>0.77800635870581636</v>
      </c>
      <c r="R2263" s="9">
        <f t="shared" si="550"/>
        <v>6.8823639423976055E-2</v>
      </c>
      <c r="S2263" s="9">
        <f t="shared" si="551"/>
        <v>0.15223489807368618</v>
      </c>
      <c r="T2263" s="9">
        <f t="shared" si="552"/>
        <v>0.22105853749766224</v>
      </c>
      <c r="U2263" s="9">
        <f t="shared" si="553"/>
        <v>0</v>
      </c>
      <c r="V2263" s="9">
        <f t="shared" si="539"/>
        <v>0</v>
      </c>
      <c r="W2263" s="9">
        <f t="shared" si="540"/>
        <v>0</v>
      </c>
      <c r="X2263" s="9">
        <f t="shared" si="541"/>
        <v>1</v>
      </c>
      <c r="Y2263" s="9">
        <f t="shared" si="542"/>
        <v>0</v>
      </c>
      <c r="Z2263" s="9">
        <f t="shared" si="543"/>
        <v>0</v>
      </c>
      <c r="AA2263" s="9">
        <f t="shared" si="544"/>
        <v>0</v>
      </c>
      <c r="AB2263" s="9">
        <f t="shared" si="545"/>
        <v>0</v>
      </c>
      <c r="AC2263" s="9">
        <f t="shared" si="546"/>
        <v>0</v>
      </c>
      <c r="AD2263" s="9">
        <f t="shared" si="547"/>
        <v>1</v>
      </c>
    </row>
    <row r="2264" spans="1:30" x14ac:dyDescent="0.35">
      <c r="A2264" s="5">
        <v>2263</v>
      </c>
      <c r="B2264" s="3" t="s">
        <v>285</v>
      </c>
      <c r="C2264" s="11">
        <v>19</v>
      </c>
      <c r="D2264" s="8">
        <v>2.5</v>
      </c>
      <c r="E2264" s="11">
        <v>0</v>
      </c>
      <c r="F2264" s="11">
        <v>5</v>
      </c>
      <c r="G2264" s="11">
        <v>0</v>
      </c>
      <c r="H2264" s="8">
        <v>8156000</v>
      </c>
      <c r="I2264" s="8">
        <v>8156000</v>
      </c>
      <c r="J2264" s="8">
        <v>375000</v>
      </c>
      <c r="K2264" s="8">
        <v>2998000</v>
      </c>
      <c r="L2264" s="8">
        <v>4773000</v>
      </c>
      <c r="M2264" s="8">
        <v>7771000</v>
      </c>
      <c r="N2264" s="8">
        <v>36243000</v>
      </c>
      <c r="O2264" s="8">
        <v>5.7111999999999998</v>
      </c>
      <c r="P2264" s="9">
        <f t="shared" si="548"/>
        <v>1</v>
      </c>
      <c r="Q2264" s="9">
        <f t="shared" si="549"/>
        <v>4.5978420794507112E-2</v>
      </c>
      <c r="R2264" s="9">
        <f t="shared" si="550"/>
        <v>0.3675821481118195</v>
      </c>
      <c r="S2264" s="9">
        <f t="shared" si="551"/>
        <v>0.58521333987248647</v>
      </c>
      <c r="T2264" s="9">
        <f t="shared" si="552"/>
        <v>0.95279548798430602</v>
      </c>
      <c r="U2264" s="9">
        <f t="shared" si="553"/>
        <v>4.4437224129475235</v>
      </c>
      <c r="V2264" s="9">
        <f t="shared" si="539"/>
        <v>0</v>
      </c>
      <c r="W2264" s="9">
        <f t="shared" si="540"/>
        <v>0</v>
      </c>
      <c r="X2264" s="9">
        <f t="shared" si="541"/>
        <v>1</v>
      </c>
      <c r="Y2264" s="9">
        <f t="shared" si="542"/>
        <v>0</v>
      </c>
      <c r="Z2264" s="9">
        <f t="shared" si="543"/>
        <v>0</v>
      </c>
      <c r="AA2264" s="9">
        <f t="shared" si="544"/>
        <v>0</v>
      </c>
      <c r="AB2264" s="9">
        <f t="shared" si="545"/>
        <v>0</v>
      </c>
      <c r="AC2264" s="9">
        <f t="shared" si="546"/>
        <v>0</v>
      </c>
      <c r="AD2264" s="9">
        <f t="shared" si="547"/>
        <v>1</v>
      </c>
    </row>
    <row r="2265" spans="1:30" x14ac:dyDescent="0.35">
      <c r="A2265" s="5">
        <v>2264</v>
      </c>
      <c r="B2265" s="3" t="s">
        <v>286</v>
      </c>
      <c r="C2265" s="11">
        <v>19</v>
      </c>
      <c r="D2265" s="8">
        <v>4</v>
      </c>
      <c r="E2265" s="11">
        <v>0</v>
      </c>
      <c r="F2265" s="11">
        <v>5</v>
      </c>
      <c r="G2265" s="11">
        <v>0</v>
      </c>
      <c r="H2265" s="8">
        <v>88637000</v>
      </c>
      <c r="I2265" s="8">
        <v>90250000</v>
      </c>
      <c r="J2265" s="8">
        <v>785000</v>
      </c>
      <c r="K2265" s="8"/>
      <c r="L2265" s="8">
        <v>89365000</v>
      </c>
      <c r="M2265" s="8">
        <v>89365000</v>
      </c>
      <c r="N2265" s="8">
        <v>95552000</v>
      </c>
      <c r="O2265" s="8">
        <v>1.2392000000000001</v>
      </c>
      <c r="P2265" s="9">
        <f t="shared" si="548"/>
        <v>0.98212742382271467</v>
      </c>
      <c r="Q2265" s="9">
        <f t="shared" si="549"/>
        <v>8.6980609418282548E-3</v>
      </c>
      <c r="R2265" s="9">
        <f t="shared" si="550"/>
        <v>0</v>
      </c>
      <c r="S2265" s="9">
        <f t="shared" si="551"/>
        <v>0.99019390581717448</v>
      </c>
      <c r="T2265" s="9">
        <f t="shared" si="552"/>
        <v>0.99019390581717448</v>
      </c>
      <c r="U2265" s="9">
        <f t="shared" si="553"/>
        <v>1.0587479224376732</v>
      </c>
      <c r="V2265" s="9">
        <f t="shared" si="539"/>
        <v>0</v>
      </c>
      <c r="W2265" s="9">
        <f t="shared" si="540"/>
        <v>0</v>
      </c>
      <c r="X2265" s="9">
        <f t="shared" si="541"/>
        <v>1</v>
      </c>
      <c r="Y2265" s="9">
        <f t="shared" si="542"/>
        <v>0</v>
      </c>
      <c r="Z2265" s="9">
        <f t="shared" si="543"/>
        <v>0</v>
      </c>
      <c r="AA2265" s="9">
        <f t="shared" si="544"/>
        <v>0</v>
      </c>
      <c r="AB2265" s="9">
        <f t="shared" si="545"/>
        <v>0</v>
      </c>
      <c r="AC2265" s="9">
        <f t="shared" si="546"/>
        <v>0</v>
      </c>
      <c r="AD2265" s="9">
        <f t="shared" si="547"/>
        <v>1</v>
      </c>
    </row>
    <row r="2266" spans="1:30" x14ac:dyDescent="0.35">
      <c r="A2266" s="5">
        <v>2265</v>
      </c>
      <c r="B2266" s="3" t="s">
        <v>1416</v>
      </c>
      <c r="C2266" s="11">
        <v>19</v>
      </c>
      <c r="D2266" s="8">
        <v>2.5</v>
      </c>
      <c r="E2266" s="11">
        <v>0</v>
      </c>
      <c r="F2266" s="11">
        <v>5</v>
      </c>
      <c r="G2266" s="11">
        <v>0</v>
      </c>
      <c r="H2266" s="8">
        <v>114000</v>
      </c>
      <c r="I2266" s="8">
        <v>114000</v>
      </c>
      <c r="J2266" s="8">
        <v>-351000</v>
      </c>
      <c r="K2266" s="8">
        <v>379000</v>
      </c>
      <c r="L2266" s="8">
        <v>76000</v>
      </c>
      <c r="M2266" s="8">
        <v>455000</v>
      </c>
      <c r="N2266" s="8">
        <v>2320000</v>
      </c>
      <c r="O2266" s="8">
        <v>7.4120999999999997</v>
      </c>
      <c r="P2266" s="9">
        <f t="shared" si="548"/>
        <v>1</v>
      </c>
      <c r="Q2266" s="9">
        <f t="shared" si="549"/>
        <v>-3.0789473684210527</v>
      </c>
      <c r="R2266" s="9">
        <f t="shared" si="550"/>
        <v>3.3245614035087718</v>
      </c>
      <c r="S2266" s="9">
        <f t="shared" si="551"/>
        <v>0.66666666666666663</v>
      </c>
      <c r="T2266" s="9">
        <f t="shared" si="552"/>
        <v>3.9912280701754388</v>
      </c>
      <c r="U2266" s="9">
        <f t="shared" si="553"/>
        <v>20.350877192982455</v>
      </c>
      <c r="V2266" s="9">
        <f t="shared" si="539"/>
        <v>0</v>
      </c>
      <c r="W2266" s="9">
        <f t="shared" si="540"/>
        <v>0</v>
      </c>
      <c r="X2266" s="9">
        <f t="shared" si="541"/>
        <v>1</v>
      </c>
      <c r="Y2266" s="9">
        <f t="shared" si="542"/>
        <v>0</v>
      </c>
      <c r="Z2266" s="9">
        <f t="shared" si="543"/>
        <v>0</v>
      </c>
      <c r="AA2266" s="9">
        <f t="shared" si="544"/>
        <v>0</v>
      </c>
      <c r="AB2266" s="9">
        <f t="shared" si="545"/>
        <v>0</v>
      </c>
      <c r="AC2266" s="9">
        <f t="shared" si="546"/>
        <v>0</v>
      </c>
      <c r="AD2266" s="9">
        <f t="shared" si="547"/>
        <v>1</v>
      </c>
    </row>
    <row r="2267" spans="1:30" x14ac:dyDescent="0.35">
      <c r="A2267" s="5">
        <v>2266</v>
      </c>
      <c r="B2267" s="3" t="s">
        <v>1417</v>
      </c>
      <c r="C2267" s="11">
        <v>19</v>
      </c>
      <c r="D2267" s="8">
        <v>28</v>
      </c>
      <c r="E2267" s="11">
        <v>0</v>
      </c>
      <c r="F2267" s="11">
        <v>5</v>
      </c>
      <c r="G2267" s="11">
        <v>0</v>
      </c>
      <c r="H2267" s="8">
        <v>111000</v>
      </c>
      <c r="I2267" s="8">
        <v>205000</v>
      </c>
      <c r="J2267" s="8">
        <v>-3408000</v>
      </c>
      <c r="K2267" s="8">
        <v>3074000</v>
      </c>
      <c r="L2267" s="8">
        <v>71000</v>
      </c>
      <c r="M2267" s="8">
        <v>3145000</v>
      </c>
      <c r="N2267" s="8">
        <v>541000</v>
      </c>
      <c r="O2267" s="8">
        <v>2.6585000000000001</v>
      </c>
      <c r="P2267" s="9">
        <f t="shared" si="548"/>
        <v>0.54146341463414638</v>
      </c>
      <c r="Q2267" s="9">
        <f t="shared" si="549"/>
        <v>-16.62439024390244</v>
      </c>
      <c r="R2267" s="9">
        <f t="shared" si="550"/>
        <v>14.995121951219513</v>
      </c>
      <c r="S2267" s="9">
        <f t="shared" si="551"/>
        <v>0.34634146341463412</v>
      </c>
      <c r="T2267" s="9">
        <f t="shared" si="552"/>
        <v>15.341463414634147</v>
      </c>
      <c r="U2267" s="9">
        <f t="shared" si="553"/>
        <v>2.6390243902439026</v>
      </c>
      <c r="V2267" s="9">
        <f t="shared" si="539"/>
        <v>0</v>
      </c>
      <c r="W2267" s="9">
        <f t="shared" si="540"/>
        <v>0</v>
      </c>
      <c r="X2267" s="9">
        <f t="shared" si="541"/>
        <v>1</v>
      </c>
      <c r="Y2267" s="9">
        <f t="shared" si="542"/>
        <v>0</v>
      </c>
      <c r="Z2267" s="9">
        <f t="shared" si="543"/>
        <v>0</v>
      </c>
      <c r="AA2267" s="9">
        <f t="shared" si="544"/>
        <v>0</v>
      </c>
      <c r="AB2267" s="9">
        <f t="shared" si="545"/>
        <v>0</v>
      </c>
      <c r="AC2267" s="9">
        <f t="shared" si="546"/>
        <v>0</v>
      </c>
      <c r="AD2267" s="9">
        <f t="shared" si="547"/>
        <v>1</v>
      </c>
    </row>
    <row r="2268" spans="1:30" x14ac:dyDescent="0.35">
      <c r="A2268" s="5">
        <v>2267</v>
      </c>
      <c r="B2268" s="3" t="s">
        <v>287</v>
      </c>
      <c r="C2268" s="11">
        <v>19</v>
      </c>
      <c r="D2268" s="8">
        <v>27</v>
      </c>
      <c r="E2268" s="11">
        <v>0</v>
      </c>
      <c r="F2268" s="11">
        <v>5</v>
      </c>
      <c r="G2268" s="11">
        <v>0</v>
      </c>
      <c r="H2268" s="8">
        <v>76076000</v>
      </c>
      <c r="I2268" s="8">
        <v>175116000</v>
      </c>
      <c r="J2268" s="8">
        <v>108584000</v>
      </c>
      <c r="K2268" s="8">
        <v>56090000</v>
      </c>
      <c r="L2268" s="8">
        <v>9810000</v>
      </c>
      <c r="M2268" s="8">
        <v>65900000</v>
      </c>
      <c r="N2268" s="8">
        <v>101843000</v>
      </c>
      <c r="O2268" s="8">
        <v>0.628</v>
      </c>
      <c r="P2268" s="9">
        <f t="shared" si="548"/>
        <v>0.43443203362342675</v>
      </c>
      <c r="Q2268" s="9">
        <f t="shared" si="549"/>
        <v>0.62006898284565659</v>
      </c>
      <c r="R2268" s="9">
        <f t="shared" si="550"/>
        <v>0.32030197126476162</v>
      </c>
      <c r="S2268" s="9">
        <f t="shared" si="551"/>
        <v>5.6020009593640785E-2</v>
      </c>
      <c r="T2268" s="9">
        <f t="shared" si="552"/>
        <v>0.37632198085840241</v>
      </c>
      <c r="U2268" s="9">
        <f t="shared" si="553"/>
        <v>0.58157449918910897</v>
      </c>
      <c r="V2268" s="9">
        <f t="shared" si="539"/>
        <v>0</v>
      </c>
      <c r="W2268" s="9">
        <f t="shared" si="540"/>
        <v>0</v>
      </c>
      <c r="X2268" s="9">
        <f t="shared" si="541"/>
        <v>1</v>
      </c>
      <c r="Y2268" s="9">
        <f t="shared" si="542"/>
        <v>0</v>
      </c>
      <c r="Z2268" s="9">
        <f t="shared" si="543"/>
        <v>0</v>
      </c>
      <c r="AA2268" s="9">
        <f t="shared" si="544"/>
        <v>0</v>
      </c>
      <c r="AB2268" s="9">
        <f t="shared" si="545"/>
        <v>0</v>
      </c>
      <c r="AC2268" s="9">
        <f t="shared" si="546"/>
        <v>0</v>
      </c>
      <c r="AD2268" s="9">
        <f t="shared" si="547"/>
        <v>1</v>
      </c>
    </row>
    <row r="2269" spans="1:30" x14ac:dyDescent="0.35">
      <c r="A2269" s="5">
        <v>2268</v>
      </c>
      <c r="B2269" s="3" t="s">
        <v>288</v>
      </c>
      <c r="C2269" s="11">
        <v>19</v>
      </c>
      <c r="D2269" s="8">
        <v>22.5</v>
      </c>
      <c r="E2269" s="11">
        <v>0</v>
      </c>
      <c r="F2269" s="11">
        <v>5</v>
      </c>
      <c r="G2269" s="11">
        <v>0</v>
      </c>
      <c r="H2269" s="8">
        <v>10538000</v>
      </c>
      <c r="I2269" s="8">
        <v>12842000</v>
      </c>
      <c r="J2269" s="8">
        <v>8433000</v>
      </c>
      <c r="K2269" s="8">
        <v>388000</v>
      </c>
      <c r="L2269" s="8">
        <v>4008000</v>
      </c>
      <c r="M2269" s="8">
        <v>4396000</v>
      </c>
      <c r="N2269" s="8">
        <v>78348000</v>
      </c>
      <c r="O2269" s="8">
        <v>6.6258999999999997</v>
      </c>
      <c r="P2269" s="9">
        <f t="shared" si="548"/>
        <v>0.82058869334994544</v>
      </c>
      <c r="Q2269" s="9">
        <f t="shared" si="549"/>
        <v>0.65667341535586354</v>
      </c>
      <c r="R2269" s="9">
        <f t="shared" si="550"/>
        <v>3.0213362404609874E-2</v>
      </c>
      <c r="S2269" s="9">
        <f t="shared" si="551"/>
        <v>0.31210091885999064</v>
      </c>
      <c r="T2269" s="9">
        <f t="shared" si="552"/>
        <v>0.34231428126460051</v>
      </c>
      <c r="U2269" s="9">
        <f t="shared" si="553"/>
        <v>6.1009188599906556</v>
      </c>
      <c r="V2269" s="9">
        <f t="shared" si="539"/>
        <v>0</v>
      </c>
      <c r="W2269" s="9">
        <f t="shared" si="540"/>
        <v>0</v>
      </c>
      <c r="X2269" s="9">
        <f t="shared" si="541"/>
        <v>1</v>
      </c>
      <c r="Y2269" s="9">
        <f t="shared" si="542"/>
        <v>0</v>
      </c>
      <c r="Z2269" s="9">
        <f t="shared" si="543"/>
        <v>0</v>
      </c>
      <c r="AA2269" s="9">
        <f t="shared" si="544"/>
        <v>0</v>
      </c>
      <c r="AB2269" s="9">
        <f t="shared" si="545"/>
        <v>0</v>
      </c>
      <c r="AC2269" s="9">
        <f t="shared" si="546"/>
        <v>0</v>
      </c>
      <c r="AD2269" s="9">
        <f t="shared" si="547"/>
        <v>1</v>
      </c>
    </row>
    <row r="2270" spans="1:30" x14ac:dyDescent="0.35">
      <c r="A2270" s="5">
        <v>2269</v>
      </c>
      <c r="B2270" s="3" t="s">
        <v>289</v>
      </c>
      <c r="C2270" s="11">
        <v>19</v>
      </c>
      <c r="D2270" s="8">
        <v>23.5</v>
      </c>
      <c r="E2270" s="11">
        <v>0</v>
      </c>
      <c r="F2270" s="11">
        <v>5</v>
      </c>
      <c r="G2270" s="11">
        <v>0</v>
      </c>
      <c r="H2270" s="8">
        <v>4634000</v>
      </c>
      <c r="I2270" s="8">
        <v>14119000</v>
      </c>
      <c r="J2270" s="8">
        <v>-109000</v>
      </c>
      <c r="K2270" s="8">
        <v>3428000</v>
      </c>
      <c r="L2270" s="8">
        <v>1164000</v>
      </c>
      <c r="M2270" s="8">
        <v>4592000</v>
      </c>
      <c r="N2270" s="8">
        <v>72153000</v>
      </c>
      <c r="O2270" s="8">
        <v>4.9607999999999999</v>
      </c>
      <c r="P2270" s="9">
        <f t="shared" si="548"/>
        <v>0.32821021318790283</v>
      </c>
      <c r="Q2270" s="9">
        <f t="shared" si="549"/>
        <v>-7.7200934910404417E-3</v>
      </c>
      <c r="R2270" s="9">
        <f t="shared" si="550"/>
        <v>0.24279339896593244</v>
      </c>
      <c r="S2270" s="9">
        <f t="shared" si="551"/>
        <v>8.2442099298817198E-2</v>
      </c>
      <c r="T2270" s="9">
        <f t="shared" si="552"/>
        <v>0.32523549826474962</v>
      </c>
      <c r="U2270" s="9">
        <f t="shared" si="553"/>
        <v>5.1103477583398256</v>
      </c>
      <c r="V2270" s="9">
        <f t="shared" si="539"/>
        <v>0</v>
      </c>
      <c r="W2270" s="9">
        <f t="shared" si="540"/>
        <v>0</v>
      </c>
      <c r="X2270" s="9">
        <f t="shared" si="541"/>
        <v>1</v>
      </c>
      <c r="Y2270" s="9">
        <f t="shared" si="542"/>
        <v>0</v>
      </c>
      <c r="Z2270" s="9">
        <f t="shared" si="543"/>
        <v>0</v>
      </c>
      <c r="AA2270" s="9">
        <f t="shared" si="544"/>
        <v>0</v>
      </c>
      <c r="AB2270" s="9">
        <f t="shared" si="545"/>
        <v>0</v>
      </c>
      <c r="AC2270" s="9">
        <f t="shared" si="546"/>
        <v>0</v>
      </c>
      <c r="AD2270" s="9">
        <f t="shared" si="547"/>
        <v>1</v>
      </c>
    </row>
    <row r="2271" spans="1:30" x14ac:dyDescent="0.35">
      <c r="A2271" s="5">
        <v>2270</v>
      </c>
      <c r="B2271" s="3" t="s">
        <v>1418</v>
      </c>
      <c r="C2271" s="11">
        <v>19</v>
      </c>
      <c r="D2271" s="8">
        <v>3.5</v>
      </c>
      <c r="E2271" s="11">
        <v>0</v>
      </c>
      <c r="F2271" s="11">
        <v>5</v>
      </c>
      <c r="G2271" s="11">
        <v>0</v>
      </c>
      <c r="H2271" s="8">
        <v>256000</v>
      </c>
      <c r="I2271" s="8">
        <v>256000</v>
      </c>
      <c r="J2271" s="8">
        <v>-319000</v>
      </c>
      <c r="K2271" s="8">
        <v>35000</v>
      </c>
      <c r="L2271" s="8">
        <v>530000</v>
      </c>
      <c r="M2271" s="8">
        <v>565000</v>
      </c>
      <c r="N2271" s="8">
        <v>432000</v>
      </c>
      <c r="O2271" s="8">
        <v>9.8181999999999992</v>
      </c>
      <c r="P2271" s="9">
        <f t="shared" si="548"/>
        <v>1</v>
      </c>
      <c r="Q2271" s="9">
        <f t="shared" si="549"/>
        <v>-1.24609375</v>
      </c>
      <c r="R2271" s="9">
        <f t="shared" si="550"/>
        <v>0.13671875</v>
      </c>
      <c r="S2271" s="9">
        <f t="shared" si="551"/>
        <v>2.0703125</v>
      </c>
      <c r="T2271" s="9">
        <f t="shared" si="552"/>
        <v>2.20703125</v>
      </c>
      <c r="U2271" s="9">
        <f t="shared" si="553"/>
        <v>1.6875</v>
      </c>
      <c r="V2271" s="9">
        <f t="shared" si="539"/>
        <v>0</v>
      </c>
      <c r="W2271" s="9">
        <f t="shared" si="540"/>
        <v>0</v>
      </c>
      <c r="X2271" s="9">
        <f t="shared" si="541"/>
        <v>1</v>
      </c>
      <c r="Y2271" s="9">
        <f t="shared" si="542"/>
        <v>0</v>
      </c>
      <c r="Z2271" s="9">
        <f t="shared" si="543"/>
        <v>0</v>
      </c>
      <c r="AA2271" s="9">
        <f t="shared" si="544"/>
        <v>0</v>
      </c>
      <c r="AB2271" s="9">
        <f t="shared" si="545"/>
        <v>0</v>
      </c>
      <c r="AC2271" s="9">
        <f t="shared" si="546"/>
        <v>0</v>
      </c>
      <c r="AD2271" s="9">
        <f t="shared" si="547"/>
        <v>1</v>
      </c>
    </row>
    <row r="2272" spans="1:30" x14ac:dyDescent="0.35">
      <c r="A2272" s="5">
        <v>2271</v>
      </c>
      <c r="B2272" s="3" t="s">
        <v>1419</v>
      </c>
      <c r="C2272" s="11">
        <v>19</v>
      </c>
      <c r="D2272" s="8">
        <v>23.5</v>
      </c>
      <c r="E2272" s="11">
        <v>0</v>
      </c>
      <c r="F2272" s="11">
        <v>5</v>
      </c>
      <c r="G2272" s="11">
        <v>0</v>
      </c>
      <c r="H2272" s="8">
        <v>987000</v>
      </c>
      <c r="I2272" s="8">
        <v>1144000</v>
      </c>
      <c r="J2272" s="8">
        <v>-7205000</v>
      </c>
      <c r="K2272" s="8">
        <v>573000</v>
      </c>
      <c r="L2272" s="8">
        <v>5131000</v>
      </c>
      <c r="M2272" s="8">
        <v>5704000</v>
      </c>
      <c r="N2272" s="8">
        <v>678000</v>
      </c>
      <c r="O2272" s="8">
        <v>0.87480000000000002</v>
      </c>
      <c r="P2272" s="9">
        <f t="shared" si="548"/>
        <v>0.86276223776223782</v>
      </c>
      <c r="Q2272" s="9">
        <f t="shared" si="549"/>
        <v>-6.2980769230769234</v>
      </c>
      <c r="R2272" s="9">
        <f t="shared" si="550"/>
        <v>0.50087412587412583</v>
      </c>
      <c r="S2272" s="9">
        <f t="shared" si="551"/>
        <v>4.48513986013986</v>
      </c>
      <c r="T2272" s="9">
        <f t="shared" si="552"/>
        <v>4.9860139860139858</v>
      </c>
      <c r="U2272" s="9">
        <f t="shared" si="553"/>
        <v>0.59265734265734271</v>
      </c>
      <c r="V2272" s="9">
        <f t="shared" si="539"/>
        <v>0</v>
      </c>
      <c r="W2272" s="9">
        <f t="shared" si="540"/>
        <v>0</v>
      </c>
      <c r="X2272" s="9">
        <f t="shared" si="541"/>
        <v>1</v>
      </c>
      <c r="Y2272" s="9">
        <f t="shared" si="542"/>
        <v>0</v>
      </c>
      <c r="Z2272" s="9">
        <f t="shared" si="543"/>
        <v>0</v>
      </c>
      <c r="AA2272" s="9">
        <f t="shared" si="544"/>
        <v>0</v>
      </c>
      <c r="AB2272" s="9">
        <f t="shared" si="545"/>
        <v>0</v>
      </c>
      <c r="AC2272" s="9">
        <f t="shared" si="546"/>
        <v>0</v>
      </c>
      <c r="AD2272" s="9">
        <f t="shared" si="547"/>
        <v>1</v>
      </c>
    </row>
    <row r="2273" spans="1:30" ht="29" x14ac:dyDescent="0.35">
      <c r="A2273" s="5">
        <v>2272</v>
      </c>
      <c r="B2273" s="3" t="s">
        <v>290</v>
      </c>
      <c r="C2273" s="11">
        <v>19</v>
      </c>
      <c r="D2273" s="8">
        <v>14.5</v>
      </c>
      <c r="E2273" s="11">
        <v>0</v>
      </c>
      <c r="F2273" s="11">
        <v>5</v>
      </c>
      <c r="G2273" s="11">
        <v>0</v>
      </c>
      <c r="H2273" s="8">
        <v>3781000</v>
      </c>
      <c r="I2273" s="8">
        <v>10306000</v>
      </c>
      <c r="J2273" s="8">
        <v>3585000</v>
      </c>
      <c r="K2273" s="8">
        <v>3200000</v>
      </c>
      <c r="L2273" s="8">
        <v>2011000</v>
      </c>
      <c r="M2273" s="8">
        <v>5211000</v>
      </c>
      <c r="N2273" s="8">
        <v>15968000</v>
      </c>
      <c r="O2273" s="8">
        <v>1.4208000000000001</v>
      </c>
      <c r="P2273" s="9">
        <f t="shared" si="548"/>
        <v>0.36687366582573261</v>
      </c>
      <c r="Q2273" s="9">
        <f t="shared" si="549"/>
        <v>0.34785561808655152</v>
      </c>
      <c r="R2273" s="9">
        <f t="shared" si="550"/>
        <v>0.31049873859887445</v>
      </c>
      <c r="S2273" s="9">
        <f t="shared" si="551"/>
        <v>0.19512905103823017</v>
      </c>
      <c r="T2273" s="9">
        <f t="shared" si="552"/>
        <v>0.50562778963710464</v>
      </c>
      <c r="U2273" s="9">
        <f t="shared" si="553"/>
        <v>1.5493887056083835</v>
      </c>
      <c r="V2273" s="9">
        <f t="shared" ref="V2273:V2336" si="554">IF(G2273=1,1,0)</f>
        <v>0</v>
      </c>
      <c r="W2273" s="9">
        <f t="shared" ref="W2273:W2336" si="555">IF(G2273=1,2,0)</f>
        <v>0</v>
      </c>
      <c r="X2273" s="9">
        <f t="shared" ref="X2273:X2336" si="556">IF(G2273=0,1,0)</f>
        <v>1</v>
      </c>
      <c r="Y2273" s="9">
        <f t="shared" ref="Y2273:Y2336" si="557">IF($F2273=0,1,0)</f>
        <v>0</v>
      </c>
      <c r="Z2273" s="9">
        <f t="shared" ref="Z2273:Z2336" si="558">IF($F2273=1,1,0)</f>
        <v>0</v>
      </c>
      <c r="AA2273" s="9">
        <f t="shared" ref="AA2273:AA2336" si="559">IF($F2273=2,1,0)</f>
        <v>0</v>
      </c>
      <c r="AB2273" s="9">
        <f t="shared" ref="AB2273:AB2336" si="560">IF($F2273=3,1,0)</f>
        <v>0</v>
      </c>
      <c r="AC2273" s="9">
        <f t="shared" ref="AC2273:AC2336" si="561">IF($F2273=4,1,0)</f>
        <v>0</v>
      </c>
      <c r="AD2273" s="9">
        <f t="shared" ref="AD2273:AD2336" si="562">IF($F2273=5,1,0)</f>
        <v>1</v>
      </c>
    </row>
    <row r="2274" spans="1:30" ht="29" x14ac:dyDescent="0.35">
      <c r="A2274" s="5">
        <v>2273</v>
      </c>
      <c r="B2274" s="3" t="s">
        <v>291</v>
      </c>
      <c r="C2274" s="11">
        <v>19</v>
      </c>
      <c r="D2274" s="8">
        <v>5.5</v>
      </c>
      <c r="E2274" s="11">
        <v>0</v>
      </c>
      <c r="F2274" s="11">
        <v>2</v>
      </c>
      <c r="G2274" s="11">
        <v>0</v>
      </c>
      <c r="H2274" s="8">
        <v>30164000</v>
      </c>
      <c r="I2274" s="8">
        <v>34799000</v>
      </c>
      <c r="J2274" s="8">
        <v>8405000</v>
      </c>
      <c r="K2274" s="8">
        <v>21406000</v>
      </c>
      <c r="L2274" s="8">
        <v>4919000</v>
      </c>
      <c r="M2274" s="8">
        <v>26325000</v>
      </c>
      <c r="N2274" s="8">
        <v>45658000</v>
      </c>
      <c r="O2274" s="8">
        <v>1.4783999999999999</v>
      </c>
      <c r="P2274" s="9">
        <f t="shared" si="548"/>
        <v>0.86680651742866177</v>
      </c>
      <c r="Q2274" s="9">
        <f t="shared" si="549"/>
        <v>0.24152992902094889</v>
      </c>
      <c r="R2274" s="9">
        <f t="shared" si="550"/>
        <v>0.61513261875341241</v>
      </c>
      <c r="S2274" s="9">
        <f t="shared" si="551"/>
        <v>0.14135463662748929</v>
      </c>
      <c r="T2274" s="9">
        <f t="shared" si="552"/>
        <v>0.75648725538090178</v>
      </c>
      <c r="U2274" s="9">
        <f t="shared" si="553"/>
        <v>1.3120491968160004</v>
      </c>
      <c r="V2274" s="9">
        <f t="shared" si="554"/>
        <v>0</v>
      </c>
      <c r="W2274" s="9">
        <f t="shared" si="555"/>
        <v>0</v>
      </c>
      <c r="X2274" s="9">
        <f t="shared" si="556"/>
        <v>1</v>
      </c>
      <c r="Y2274" s="9">
        <f t="shared" si="557"/>
        <v>0</v>
      </c>
      <c r="Z2274" s="9">
        <f t="shared" si="558"/>
        <v>0</v>
      </c>
      <c r="AA2274" s="9">
        <f t="shared" si="559"/>
        <v>1</v>
      </c>
      <c r="AB2274" s="9">
        <f t="shared" si="560"/>
        <v>0</v>
      </c>
      <c r="AC2274" s="9">
        <f t="shared" si="561"/>
        <v>0</v>
      </c>
      <c r="AD2274" s="9">
        <f t="shared" si="562"/>
        <v>0</v>
      </c>
    </row>
    <row r="2275" spans="1:30" x14ac:dyDescent="0.35">
      <c r="A2275" s="5">
        <v>2274</v>
      </c>
      <c r="B2275" s="3" t="s">
        <v>1420</v>
      </c>
      <c r="C2275" s="11">
        <v>19</v>
      </c>
      <c r="D2275" s="8">
        <v>14.5</v>
      </c>
      <c r="E2275" s="11">
        <v>0</v>
      </c>
      <c r="F2275" s="11">
        <v>5</v>
      </c>
      <c r="G2275" s="11">
        <v>0</v>
      </c>
      <c r="H2275" s="8">
        <v>3476000</v>
      </c>
      <c r="I2275" s="8">
        <v>3476000</v>
      </c>
      <c r="J2275" s="8">
        <v>-2618000</v>
      </c>
      <c r="K2275" s="8"/>
      <c r="L2275" s="8">
        <v>5694000</v>
      </c>
      <c r="M2275" s="8">
        <v>5694000</v>
      </c>
      <c r="N2275" s="8">
        <v>54403000</v>
      </c>
      <c r="O2275" s="8">
        <v>15.057600000000001</v>
      </c>
      <c r="P2275" s="9">
        <f t="shared" si="548"/>
        <v>1</v>
      </c>
      <c r="Q2275" s="9">
        <f t="shared" si="549"/>
        <v>-0.75316455696202533</v>
      </c>
      <c r="R2275" s="9">
        <f t="shared" si="550"/>
        <v>0</v>
      </c>
      <c r="S2275" s="9">
        <f t="shared" si="551"/>
        <v>1.6380897583429228</v>
      </c>
      <c r="T2275" s="9">
        <f t="shared" si="552"/>
        <v>1.6380897583429228</v>
      </c>
      <c r="U2275" s="9">
        <f t="shared" si="553"/>
        <v>15.651035673187572</v>
      </c>
      <c r="V2275" s="9">
        <f t="shared" si="554"/>
        <v>0</v>
      </c>
      <c r="W2275" s="9">
        <f t="shared" si="555"/>
        <v>0</v>
      </c>
      <c r="X2275" s="9">
        <f t="shared" si="556"/>
        <v>1</v>
      </c>
      <c r="Y2275" s="9">
        <f t="shared" si="557"/>
        <v>0</v>
      </c>
      <c r="Z2275" s="9">
        <f t="shared" si="558"/>
        <v>0</v>
      </c>
      <c r="AA2275" s="9">
        <f t="shared" si="559"/>
        <v>0</v>
      </c>
      <c r="AB2275" s="9">
        <f t="shared" si="560"/>
        <v>0</v>
      </c>
      <c r="AC2275" s="9">
        <f t="shared" si="561"/>
        <v>0</v>
      </c>
      <c r="AD2275" s="9">
        <f t="shared" si="562"/>
        <v>1</v>
      </c>
    </row>
    <row r="2276" spans="1:30" x14ac:dyDescent="0.35">
      <c r="A2276" s="5">
        <v>2275</v>
      </c>
      <c r="B2276" s="3" t="s">
        <v>292</v>
      </c>
      <c r="C2276" s="11">
        <v>19</v>
      </c>
      <c r="D2276" s="8">
        <v>22</v>
      </c>
      <c r="E2276" s="11">
        <v>0</v>
      </c>
      <c r="F2276" s="11">
        <v>0</v>
      </c>
      <c r="G2276" s="11">
        <v>0</v>
      </c>
      <c r="H2276" s="8">
        <v>1276000</v>
      </c>
      <c r="I2276" s="8">
        <v>41160000</v>
      </c>
      <c r="J2276" s="8">
        <v>17555000</v>
      </c>
      <c r="K2276" s="8">
        <v>23270000</v>
      </c>
      <c r="L2276" s="8">
        <v>229000</v>
      </c>
      <c r="M2276" s="8">
        <v>23499000</v>
      </c>
      <c r="N2276" s="8">
        <v>8577000</v>
      </c>
      <c r="O2276" s="8">
        <v>0.2152</v>
      </c>
      <c r="P2276" s="9">
        <f t="shared" si="548"/>
        <v>3.1000971817298349E-2</v>
      </c>
      <c r="Q2276" s="9">
        <f t="shared" si="549"/>
        <v>0.42650631681243928</v>
      </c>
      <c r="R2276" s="9">
        <f t="shared" si="550"/>
        <v>0.56535471331389697</v>
      </c>
      <c r="S2276" s="9">
        <f t="shared" si="551"/>
        <v>5.5636540330417884E-3</v>
      </c>
      <c r="T2276" s="9">
        <f t="shared" si="552"/>
        <v>0.57091836734693879</v>
      </c>
      <c r="U2276" s="9">
        <f t="shared" si="553"/>
        <v>0.20838192419825072</v>
      </c>
      <c r="V2276" s="9">
        <f t="shared" si="554"/>
        <v>0</v>
      </c>
      <c r="W2276" s="9">
        <f t="shared" si="555"/>
        <v>0</v>
      </c>
      <c r="X2276" s="9">
        <f t="shared" si="556"/>
        <v>1</v>
      </c>
      <c r="Y2276" s="9">
        <f t="shared" si="557"/>
        <v>1</v>
      </c>
      <c r="Z2276" s="9">
        <f t="shared" si="558"/>
        <v>0</v>
      </c>
      <c r="AA2276" s="9">
        <f t="shared" si="559"/>
        <v>0</v>
      </c>
      <c r="AB2276" s="9">
        <f t="shared" si="560"/>
        <v>0</v>
      </c>
      <c r="AC2276" s="9">
        <f t="shared" si="561"/>
        <v>0</v>
      </c>
      <c r="AD2276" s="9">
        <f t="shared" si="562"/>
        <v>0</v>
      </c>
    </row>
    <row r="2277" spans="1:30" x14ac:dyDescent="0.35">
      <c r="A2277" s="5">
        <v>2276</v>
      </c>
      <c r="B2277" s="3" t="s">
        <v>1421</v>
      </c>
      <c r="C2277" s="11">
        <v>19</v>
      </c>
      <c r="D2277" s="8">
        <v>2.5</v>
      </c>
      <c r="E2277" s="11">
        <v>0</v>
      </c>
      <c r="F2277" s="11">
        <v>5</v>
      </c>
      <c r="G2277" s="11">
        <v>0</v>
      </c>
      <c r="H2277" s="8">
        <v>4366000</v>
      </c>
      <c r="I2277" s="8">
        <v>4366000</v>
      </c>
      <c r="J2277" s="8"/>
      <c r="K2277" s="8"/>
      <c r="L2277" s="8">
        <v>638000</v>
      </c>
      <c r="M2277" s="8">
        <v>638000</v>
      </c>
      <c r="N2277" s="8">
        <v>33722000</v>
      </c>
      <c r="O2277" s="8">
        <v>10.3047</v>
      </c>
      <c r="P2277" s="9">
        <f t="shared" si="548"/>
        <v>1</v>
      </c>
      <c r="Q2277" s="9">
        <f t="shared" si="549"/>
        <v>0</v>
      </c>
      <c r="R2277" s="9">
        <f t="shared" si="550"/>
        <v>0</v>
      </c>
      <c r="S2277" s="9">
        <f t="shared" si="551"/>
        <v>0.14612918002748512</v>
      </c>
      <c r="T2277" s="9">
        <f t="shared" si="552"/>
        <v>0.14612918002748512</v>
      </c>
      <c r="U2277" s="9">
        <f t="shared" si="553"/>
        <v>7.7237746220797066</v>
      </c>
      <c r="V2277" s="9">
        <f t="shared" si="554"/>
        <v>0</v>
      </c>
      <c r="W2277" s="9">
        <f t="shared" si="555"/>
        <v>0</v>
      </c>
      <c r="X2277" s="9">
        <f t="shared" si="556"/>
        <v>1</v>
      </c>
      <c r="Y2277" s="9">
        <f t="shared" si="557"/>
        <v>0</v>
      </c>
      <c r="Z2277" s="9">
        <f t="shared" si="558"/>
        <v>0</v>
      </c>
      <c r="AA2277" s="9">
        <f t="shared" si="559"/>
        <v>0</v>
      </c>
      <c r="AB2277" s="9">
        <f t="shared" si="560"/>
        <v>0</v>
      </c>
      <c r="AC2277" s="9">
        <f t="shared" si="561"/>
        <v>0</v>
      </c>
      <c r="AD2277" s="9">
        <f t="shared" si="562"/>
        <v>1</v>
      </c>
    </row>
    <row r="2278" spans="1:30" x14ac:dyDescent="0.35">
      <c r="A2278" s="5">
        <v>2277</v>
      </c>
      <c r="B2278" s="3" t="s">
        <v>293</v>
      </c>
      <c r="C2278" s="11">
        <v>19</v>
      </c>
      <c r="D2278" s="8">
        <v>28</v>
      </c>
      <c r="E2278" s="11">
        <v>0</v>
      </c>
      <c r="F2278" s="11">
        <v>2</v>
      </c>
      <c r="G2278" s="11">
        <v>0</v>
      </c>
      <c r="H2278" s="8">
        <v>25147000</v>
      </c>
      <c r="I2278" s="8">
        <v>29926000</v>
      </c>
      <c r="J2278" s="8">
        <v>9550000</v>
      </c>
      <c r="K2278" s="8">
        <v>9965000</v>
      </c>
      <c r="L2278" s="8">
        <v>10311000</v>
      </c>
      <c r="M2278" s="8">
        <v>20276000</v>
      </c>
      <c r="N2278" s="8">
        <v>34703000</v>
      </c>
      <c r="O2278" s="8">
        <v>0.995</v>
      </c>
      <c r="P2278" s="9">
        <f t="shared" si="548"/>
        <v>0.84030608835126641</v>
      </c>
      <c r="Q2278" s="9">
        <f t="shared" si="549"/>
        <v>0.31912049722649199</v>
      </c>
      <c r="R2278" s="9">
        <f t="shared" si="550"/>
        <v>0.33298803715832387</v>
      </c>
      <c r="S2278" s="9">
        <f t="shared" si="551"/>
        <v>0.34454988972799572</v>
      </c>
      <c r="T2278" s="9">
        <f t="shared" si="552"/>
        <v>0.67753792688631964</v>
      </c>
      <c r="U2278" s="9">
        <f t="shared" si="553"/>
        <v>1.1596270801309898</v>
      </c>
      <c r="V2278" s="9">
        <f t="shared" si="554"/>
        <v>0</v>
      </c>
      <c r="W2278" s="9">
        <f t="shared" si="555"/>
        <v>0</v>
      </c>
      <c r="X2278" s="9">
        <f t="shared" si="556"/>
        <v>1</v>
      </c>
      <c r="Y2278" s="9">
        <f t="shared" si="557"/>
        <v>0</v>
      </c>
      <c r="Z2278" s="9">
        <f t="shared" si="558"/>
        <v>0</v>
      </c>
      <c r="AA2278" s="9">
        <f t="shared" si="559"/>
        <v>1</v>
      </c>
      <c r="AB2278" s="9">
        <f t="shared" si="560"/>
        <v>0</v>
      </c>
      <c r="AC2278" s="9">
        <f t="shared" si="561"/>
        <v>0</v>
      </c>
      <c r="AD2278" s="9">
        <f t="shared" si="562"/>
        <v>0</v>
      </c>
    </row>
    <row r="2279" spans="1:30" ht="29" x14ac:dyDescent="0.35">
      <c r="A2279" s="5">
        <v>2278</v>
      </c>
      <c r="B2279" s="3" t="s">
        <v>294</v>
      </c>
      <c r="C2279" s="11">
        <v>19</v>
      </c>
      <c r="D2279" s="8">
        <v>1</v>
      </c>
      <c r="E2279" s="11">
        <v>0</v>
      </c>
      <c r="F2279" s="11">
        <v>5</v>
      </c>
      <c r="G2279" s="11">
        <v>0</v>
      </c>
      <c r="H2279" s="8">
        <v>66635000</v>
      </c>
      <c r="I2279" s="8">
        <v>131561000</v>
      </c>
      <c r="J2279" s="8">
        <v>-888000</v>
      </c>
      <c r="K2279" s="8">
        <v>113705000</v>
      </c>
      <c r="L2279" s="8">
        <v>18734000</v>
      </c>
      <c r="M2279" s="8">
        <v>132439000</v>
      </c>
      <c r="N2279" s="8">
        <v>13000</v>
      </c>
      <c r="O2279" s="8">
        <v>2.0000000000000001E-4</v>
      </c>
      <c r="P2279" s="9">
        <f t="shared" si="548"/>
        <v>0.50649508592972081</v>
      </c>
      <c r="Q2279" s="9">
        <f t="shared" si="549"/>
        <v>-6.7497206618982826E-3</v>
      </c>
      <c r="R2279" s="9">
        <f t="shared" si="550"/>
        <v>0.86427588723101834</v>
      </c>
      <c r="S2279" s="9">
        <f t="shared" si="551"/>
        <v>0.14239782306306581</v>
      </c>
      <c r="T2279" s="9">
        <f t="shared" si="552"/>
        <v>1.0066737102940841</v>
      </c>
      <c r="U2279" s="9">
        <f t="shared" si="553"/>
        <v>9.8813478158420808E-5</v>
      </c>
      <c r="V2279" s="9">
        <f t="shared" si="554"/>
        <v>0</v>
      </c>
      <c r="W2279" s="9">
        <f t="shared" si="555"/>
        <v>0</v>
      </c>
      <c r="X2279" s="9">
        <f t="shared" si="556"/>
        <v>1</v>
      </c>
      <c r="Y2279" s="9">
        <f t="shared" si="557"/>
        <v>0</v>
      </c>
      <c r="Z2279" s="9">
        <f t="shared" si="558"/>
        <v>0</v>
      </c>
      <c r="AA2279" s="9">
        <f t="shared" si="559"/>
        <v>0</v>
      </c>
      <c r="AB2279" s="9">
        <f t="shared" si="560"/>
        <v>0</v>
      </c>
      <c r="AC2279" s="9">
        <f t="shared" si="561"/>
        <v>0</v>
      </c>
      <c r="AD2279" s="9">
        <f t="shared" si="562"/>
        <v>1</v>
      </c>
    </row>
    <row r="2280" spans="1:30" ht="29" x14ac:dyDescent="0.35">
      <c r="A2280" s="5">
        <v>2279</v>
      </c>
      <c r="B2280" s="3" t="s">
        <v>295</v>
      </c>
      <c r="C2280" s="11">
        <v>19</v>
      </c>
      <c r="D2280" s="8">
        <v>25.5</v>
      </c>
      <c r="E2280" s="11">
        <v>0</v>
      </c>
      <c r="F2280" s="11">
        <v>0</v>
      </c>
      <c r="G2280" s="11">
        <v>0</v>
      </c>
      <c r="H2280" s="8">
        <v>39470000</v>
      </c>
      <c r="I2280" s="8">
        <v>72473000</v>
      </c>
      <c r="J2280" s="8">
        <v>47269000</v>
      </c>
      <c r="K2280" s="8">
        <v>707000</v>
      </c>
      <c r="L2280" s="8">
        <v>14331000</v>
      </c>
      <c r="M2280" s="8">
        <v>15038000</v>
      </c>
      <c r="N2280" s="8">
        <v>181244000</v>
      </c>
      <c r="O2280" s="8">
        <v>2.3752</v>
      </c>
      <c r="P2280" s="9">
        <f t="shared" si="548"/>
        <v>0.54461661584314158</v>
      </c>
      <c r="Q2280" s="9">
        <f t="shared" si="549"/>
        <v>0.6522291060118941</v>
      </c>
      <c r="R2280" s="9">
        <f t="shared" si="550"/>
        <v>9.7553571674968611E-3</v>
      </c>
      <c r="S2280" s="9">
        <f t="shared" si="551"/>
        <v>0.1977426075917928</v>
      </c>
      <c r="T2280" s="9">
        <f t="shared" si="552"/>
        <v>0.20749796475928967</v>
      </c>
      <c r="U2280" s="9">
        <f t="shared" si="553"/>
        <v>2.5008485918893935</v>
      </c>
      <c r="V2280" s="9">
        <f t="shared" si="554"/>
        <v>0</v>
      </c>
      <c r="W2280" s="9">
        <f t="shared" si="555"/>
        <v>0</v>
      </c>
      <c r="X2280" s="9">
        <f t="shared" si="556"/>
        <v>1</v>
      </c>
      <c r="Y2280" s="9">
        <f t="shared" si="557"/>
        <v>1</v>
      </c>
      <c r="Z2280" s="9">
        <f t="shared" si="558"/>
        <v>0</v>
      </c>
      <c r="AA2280" s="9">
        <f t="shared" si="559"/>
        <v>0</v>
      </c>
      <c r="AB2280" s="9">
        <f t="shared" si="560"/>
        <v>0</v>
      </c>
      <c r="AC2280" s="9">
        <f t="shared" si="561"/>
        <v>0</v>
      </c>
      <c r="AD2280" s="9">
        <f t="shared" si="562"/>
        <v>0</v>
      </c>
    </row>
    <row r="2281" spans="1:30" x14ac:dyDescent="0.35">
      <c r="A2281" s="5">
        <v>2280</v>
      </c>
      <c r="B2281" s="3" t="s">
        <v>296</v>
      </c>
      <c r="C2281" s="11">
        <v>19</v>
      </c>
      <c r="D2281" s="8">
        <v>28</v>
      </c>
      <c r="E2281" s="11">
        <v>0</v>
      </c>
      <c r="F2281" s="11">
        <v>2</v>
      </c>
      <c r="G2281" s="11">
        <v>0</v>
      </c>
      <c r="H2281" s="8">
        <v>2215000</v>
      </c>
      <c r="I2281" s="8">
        <v>15197000</v>
      </c>
      <c r="J2281" s="8">
        <v>1030000</v>
      </c>
      <c r="K2281" s="8">
        <v>103000</v>
      </c>
      <c r="L2281" s="8">
        <v>1567000</v>
      </c>
      <c r="M2281" s="8">
        <v>1670000</v>
      </c>
      <c r="N2281" s="8">
        <v>744000</v>
      </c>
      <c r="O2281" s="8">
        <v>4.8099999999999997E-2</v>
      </c>
      <c r="P2281" s="9">
        <f t="shared" si="548"/>
        <v>0.14575245114167271</v>
      </c>
      <c r="Q2281" s="9">
        <f t="shared" si="549"/>
        <v>6.7776534842403105E-2</v>
      </c>
      <c r="R2281" s="9">
        <f t="shared" si="550"/>
        <v>6.7776534842403108E-3</v>
      </c>
      <c r="S2281" s="9">
        <f t="shared" si="551"/>
        <v>0.10311245640586958</v>
      </c>
      <c r="T2281" s="9">
        <f t="shared" si="552"/>
        <v>0.10989010989010989</v>
      </c>
      <c r="U2281" s="9">
        <f t="shared" si="553"/>
        <v>4.8957030992959137E-2</v>
      </c>
      <c r="V2281" s="9">
        <f t="shared" si="554"/>
        <v>0</v>
      </c>
      <c r="W2281" s="9">
        <f t="shared" si="555"/>
        <v>0</v>
      </c>
      <c r="X2281" s="9">
        <f t="shared" si="556"/>
        <v>1</v>
      </c>
      <c r="Y2281" s="9">
        <f t="shared" si="557"/>
        <v>0</v>
      </c>
      <c r="Z2281" s="9">
        <f t="shared" si="558"/>
        <v>0</v>
      </c>
      <c r="AA2281" s="9">
        <f t="shared" si="559"/>
        <v>1</v>
      </c>
      <c r="AB2281" s="9">
        <f t="shared" si="560"/>
        <v>0</v>
      </c>
      <c r="AC2281" s="9">
        <f t="shared" si="561"/>
        <v>0</v>
      </c>
      <c r="AD2281" s="9">
        <f t="shared" si="562"/>
        <v>0</v>
      </c>
    </row>
    <row r="2282" spans="1:30" x14ac:dyDescent="0.35">
      <c r="A2282" s="5">
        <v>2281</v>
      </c>
      <c r="B2282" s="3" t="s">
        <v>297</v>
      </c>
      <c r="C2282" s="11">
        <v>19</v>
      </c>
      <c r="D2282" s="8">
        <v>29</v>
      </c>
      <c r="E2282" s="11">
        <v>0</v>
      </c>
      <c r="F2282" s="11">
        <v>2</v>
      </c>
      <c r="G2282" s="11">
        <v>0</v>
      </c>
      <c r="H2282" s="8">
        <v>31603000</v>
      </c>
      <c r="I2282" s="8">
        <v>83949000</v>
      </c>
      <c r="J2282" s="8">
        <v>23268000</v>
      </c>
      <c r="K2282" s="8">
        <v>14110000</v>
      </c>
      <c r="L2282" s="8">
        <v>13452000</v>
      </c>
      <c r="M2282" s="8">
        <v>27562000</v>
      </c>
      <c r="N2282" s="8">
        <v>65780000</v>
      </c>
      <c r="O2282" s="8">
        <v>0.73219999999999996</v>
      </c>
      <c r="P2282" s="9">
        <f t="shared" si="548"/>
        <v>0.37645475229008091</v>
      </c>
      <c r="Q2282" s="9">
        <f t="shared" si="549"/>
        <v>0.27716828074187899</v>
      </c>
      <c r="R2282" s="9">
        <f t="shared" si="550"/>
        <v>0.16807823797781987</v>
      </c>
      <c r="S2282" s="9">
        <f t="shared" si="551"/>
        <v>0.16024014580280885</v>
      </c>
      <c r="T2282" s="9">
        <f t="shared" si="552"/>
        <v>0.32831838378062872</v>
      </c>
      <c r="U2282" s="9">
        <f t="shared" si="553"/>
        <v>0.78357097761736294</v>
      </c>
      <c r="V2282" s="9">
        <f t="shared" si="554"/>
        <v>0</v>
      </c>
      <c r="W2282" s="9">
        <f t="shared" si="555"/>
        <v>0</v>
      </c>
      <c r="X2282" s="9">
        <f t="shared" si="556"/>
        <v>1</v>
      </c>
      <c r="Y2282" s="9">
        <f t="shared" si="557"/>
        <v>0</v>
      </c>
      <c r="Z2282" s="9">
        <f t="shared" si="558"/>
        <v>0</v>
      </c>
      <c r="AA2282" s="9">
        <f t="shared" si="559"/>
        <v>1</v>
      </c>
      <c r="AB2282" s="9">
        <f t="shared" si="560"/>
        <v>0</v>
      </c>
      <c r="AC2282" s="9">
        <f t="shared" si="561"/>
        <v>0</v>
      </c>
      <c r="AD2282" s="9">
        <f t="shared" si="562"/>
        <v>0</v>
      </c>
    </row>
    <row r="2283" spans="1:30" x14ac:dyDescent="0.35">
      <c r="A2283" s="5">
        <v>2282</v>
      </c>
      <c r="B2283" s="3" t="s">
        <v>298</v>
      </c>
      <c r="C2283" s="11">
        <v>19</v>
      </c>
      <c r="D2283" s="8">
        <v>8</v>
      </c>
      <c r="E2283" s="11">
        <v>0</v>
      </c>
      <c r="F2283" s="11">
        <v>5</v>
      </c>
      <c r="G2283" s="11">
        <v>0</v>
      </c>
      <c r="H2283" s="8">
        <v>33845000</v>
      </c>
      <c r="I2283" s="8">
        <v>67477000</v>
      </c>
      <c r="J2283" s="8">
        <v>35622000</v>
      </c>
      <c r="K2283" s="8">
        <v>21127000</v>
      </c>
      <c r="L2283" s="8">
        <v>10718000</v>
      </c>
      <c r="M2283" s="8">
        <v>31845000</v>
      </c>
      <c r="N2283" s="8">
        <v>34588000</v>
      </c>
      <c r="O2283" s="8">
        <v>0.62109999999999999</v>
      </c>
      <c r="P2283" s="9">
        <f t="shared" si="548"/>
        <v>0.50157831557419563</v>
      </c>
      <c r="Q2283" s="9">
        <f t="shared" si="549"/>
        <v>0.52791321487321607</v>
      </c>
      <c r="R2283" s="9">
        <f t="shared" si="550"/>
        <v>0.31309927827259659</v>
      </c>
      <c r="S2283" s="9">
        <f t="shared" si="551"/>
        <v>0.15883930820872297</v>
      </c>
      <c r="T2283" s="9">
        <f t="shared" si="552"/>
        <v>0.47193858648131953</v>
      </c>
      <c r="U2283" s="9">
        <f t="shared" si="553"/>
        <v>0.51258947493219909</v>
      </c>
      <c r="V2283" s="9">
        <f t="shared" si="554"/>
        <v>0</v>
      </c>
      <c r="W2283" s="9">
        <f t="shared" si="555"/>
        <v>0</v>
      </c>
      <c r="X2283" s="9">
        <f t="shared" si="556"/>
        <v>1</v>
      </c>
      <c r="Y2283" s="9">
        <f t="shared" si="557"/>
        <v>0</v>
      </c>
      <c r="Z2283" s="9">
        <f t="shared" si="558"/>
        <v>0</v>
      </c>
      <c r="AA2283" s="9">
        <f t="shared" si="559"/>
        <v>0</v>
      </c>
      <c r="AB2283" s="9">
        <f t="shared" si="560"/>
        <v>0</v>
      </c>
      <c r="AC2283" s="9">
        <f t="shared" si="561"/>
        <v>0</v>
      </c>
      <c r="AD2283" s="9">
        <f t="shared" si="562"/>
        <v>1</v>
      </c>
    </row>
    <row r="2284" spans="1:30" x14ac:dyDescent="0.35">
      <c r="A2284" s="5">
        <v>2283</v>
      </c>
      <c r="B2284" s="3" t="s">
        <v>299</v>
      </c>
      <c r="C2284" s="11">
        <v>19</v>
      </c>
      <c r="D2284" s="8">
        <v>28</v>
      </c>
      <c r="E2284" s="11">
        <v>0</v>
      </c>
      <c r="F2284" s="11">
        <v>2</v>
      </c>
      <c r="G2284" s="11">
        <v>0</v>
      </c>
      <c r="H2284" s="8">
        <v>3791000</v>
      </c>
      <c r="I2284" s="8">
        <v>14516000</v>
      </c>
      <c r="J2284" s="8">
        <v>3138000</v>
      </c>
      <c r="K2284" s="8">
        <v>8109000</v>
      </c>
      <c r="L2284" s="8">
        <v>1245000</v>
      </c>
      <c r="M2284" s="8">
        <v>9354000</v>
      </c>
      <c r="N2284" s="8">
        <v>27116000</v>
      </c>
      <c r="O2284" s="8">
        <v>1.7431000000000001</v>
      </c>
      <c r="P2284" s="9">
        <f t="shared" si="548"/>
        <v>0.26116009920088179</v>
      </c>
      <c r="Q2284" s="9">
        <f t="shared" si="549"/>
        <v>0.21617525489115458</v>
      </c>
      <c r="R2284" s="9">
        <f t="shared" si="550"/>
        <v>0.55862496555524943</v>
      </c>
      <c r="S2284" s="9">
        <f t="shared" si="551"/>
        <v>8.5767429043813723E-2</v>
      </c>
      <c r="T2284" s="9">
        <f t="shared" si="552"/>
        <v>0.64439239459906306</v>
      </c>
      <c r="U2284" s="9">
        <f t="shared" si="553"/>
        <v>1.8680077156241388</v>
      </c>
      <c r="V2284" s="9">
        <f t="shared" si="554"/>
        <v>0</v>
      </c>
      <c r="W2284" s="9">
        <f t="shared" si="555"/>
        <v>0</v>
      </c>
      <c r="X2284" s="9">
        <f t="shared" si="556"/>
        <v>1</v>
      </c>
      <c r="Y2284" s="9">
        <f t="shared" si="557"/>
        <v>0</v>
      </c>
      <c r="Z2284" s="9">
        <f t="shared" si="558"/>
        <v>0</v>
      </c>
      <c r="AA2284" s="9">
        <f t="shared" si="559"/>
        <v>1</v>
      </c>
      <c r="AB2284" s="9">
        <f t="shared" si="560"/>
        <v>0</v>
      </c>
      <c r="AC2284" s="9">
        <f t="shared" si="561"/>
        <v>0</v>
      </c>
      <c r="AD2284" s="9">
        <f t="shared" si="562"/>
        <v>0</v>
      </c>
    </row>
    <row r="2285" spans="1:30" x14ac:dyDescent="0.35">
      <c r="A2285" s="5">
        <v>2284</v>
      </c>
      <c r="B2285" s="3" t="s">
        <v>300</v>
      </c>
      <c r="C2285" s="11">
        <v>19</v>
      </c>
      <c r="D2285" s="8">
        <v>20.5</v>
      </c>
      <c r="E2285" s="11">
        <v>0</v>
      </c>
      <c r="F2285" s="11">
        <v>5</v>
      </c>
      <c r="G2285" s="11">
        <v>0</v>
      </c>
      <c r="H2285" s="8">
        <v>44023000</v>
      </c>
      <c r="I2285" s="8">
        <v>71750000</v>
      </c>
      <c r="J2285" s="8">
        <v>49281000</v>
      </c>
      <c r="K2285" s="8"/>
      <c r="L2285" s="8">
        <v>22447000</v>
      </c>
      <c r="M2285" s="8">
        <v>22447000</v>
      </c>
      <c r="N2285" s="8">
        <v>56762000</v>
      </c>
      <c r="O2285" s="8">
        <v>0.80510000000000004</v>
      </c>
      <c r="P2285" s="9">
        <f t="shared" si="548"/>
        <v>0.61356097560975609</v>
      </c>
      <c r="Q2285" s="9">
        <f t="shared" si="549"/>
        <v>0.68684320557491285</v>
      </c>
      <c r="R2285" s="9">
        <f t="shared" si="550"/>
        <v>0</v>
      </c>
      <c r="S2285" s="9">
        <f t="shared" si="551"/>
        <v>0.3128501742160279</v>
      </c>
      <c r="T2285" s="9">
        <f t="shared" si="552"/>
        <v>0.3128501742160279</v>
      </c>
      <c r="U2285" s="9">
        <f t="shared" si="553"/>
        <v>0.79110801393728225</v>
      </c>
      <c r="V2285" s="9">
        <f t="shared" si="554"/>
        <v>0</v>
      </c>
      <c r="W2285" s="9">
        <f t="shared" si="555"/>
        <v>0</v>
      </c>
      <c r="X2285" s="9">
        <f t="shared" si="556"/>
        <v>1</v>
      </c>
      <c r="Y2285" s="9">
        <f t="shared" si="557"/>
        <v>0</v>
      </c>
      <c r="Z2285" s="9">
        <f t="shared" si="558"/>
        <v>0</v>
      </c>
      <c r="AA2285" s="9">
        <f t="shared" si="559"/>
        <v>0</v>
      </c>
      <c r="AB2285" s="9">
        <f t="shared" si="560"/>
        <v>0</v>
      </c>
      <c r="AC2285" s="9">
        <f t="shared" si="561"/>
        <v>0</v>
      </c>
      <c r="AD2285" s="9">
        <f t="shared" si="562"/>
        <v>1</v>
      </c>
    </row>
    <row r="2286" spans="1:30" x14ac:dyDescent="0.35">
      <c r="A2286" s="5">
        <v>2285</v>
      </c>
      <c r="B2286" s="3" t="s">
        <v>301</v>
      </c>
      <c r="C2286" s="11">
        <v>19</v>
      </c>
      <c r="D2286" s="8">
        <v>14.5</v>
      </c>
      <c r="E2286" s="11">
        <v>0</v>
      </c>
      <c r="F2286" s="11">
        <v>5</v>
      </c>
      <c r="G2286" s="11">
        <v>0</v>
      </c>
      <c r="H2286" s="8">
        <v>93990000</v>
      </c>
      <c r="I2286" s="8">
        <v>95842000</v>
      </c>
      <c r="J2286" s="8">
        <v>27491000</v>
      </c>
      <c r="K2286" s="8">
        <v>31117000</v>
      </c>
      <c r="L2286" s="8">
        <v>37224000</v>
      </c>
      <c r="M2286" s="8">
        <v>68341000</v>
      </c>
      <c r="N2286" s="8">
        <v>143454000</v>
      </c>
      <c r="O2286" s="8">
        <v>1.589</v>
      </c>
      <c r="P2286" s="9">
        <f t="shared" si="548"/>
        <v>0.98067653012249323</v>
      </c>
      <c r="Q2286" s="9">
        <f t="shared" si="549"/>
        <v>0.28683666868387553</v>
      </c>
      <c r="R2286" s="9">
        <f t="shared" si="550"/>
        <v>0.32466976899480393</v>
      </c>
      <c r="S2286" s="9">
        <f t="shared" si="551"/>
        <v>0.38838922393105318</v>
      </c>
      <c r="T2286" s="9">
        <f t="shared" si="552"/>
        <v>0.71305899292585717</v>
      </c>
      <c r="U2286" s="9">
        <f t="shared" si="553"/>
        <v>1.49677594374074</v>
      </c>
      <c r="V2286" s="9">
        <f t="shared" si="554"/>
        <v>0</v>
      </c>
      <c r="W2286" s="9">
        <f t="shared" si="555"/>
        <v>0</v>
      </c>
      <c r="X2286" s="9">
        <f t="shared" si="556"/>
        <v>1</v>
      </c>
      <c r="Y2286" s="9">
        <f t="shared" si="557"/>
        <v>0</v>
      </c>
      <c r="Z2286" s="9">
        <f t="shared" si="558"/>
        <v>0</v>
      </c>
      <c r="AA2286" s="9">
        <f t="shared" si="559"/>
        <v>0</v>
      </c>
      <c r="AB2286" s="9">
        <f t="shared" si="560"/>
        <v>0</v>
      </c>
      <c r="AC2286" s="9">
        <f t="shared" si="561"/>
        <v>0</v>
      </c>
      <c r="AD2286" s="9">
        <f t="shared" si="562"/>
        <v>1</v>
      </c>
    </row>
    <row r="2287" spans="1:30" x14ac:dyDescent="0.35">
      <c r="A2287" s="5">
        <v>2286</v>
      </c>
      <c r="B2287" s="3" t="s">
        <v>302</v>
      </c>
      <c r="C2287" s="11">
        <v>19</v>
      </c>
      <c r="D2287" s="8">
        <v>1.5</v>
      </c>
      <c r="E2287" s="11">
        <v>0</v>
      </c>
      <c r="F2287" s="11">
        <v>5</v>
      </c>
      <c r="G2287" s="11">
        <v>0</v>
      </c>
      <c r="H2287" s="8">
        <v>1084000</v>
      </c>
      <c r="I2287" s="8">
        <v>1084000</v>
      </c>
      <c r="J2287" s="8"/>
      <c r="K2287" s="8">
        <v>1074000</v>
      </c>
      <c r="L2287" s="8"/>
      <c r="M2287" s="8">
        <v>1074000</v>
      </c>
      <c r="N2287" s="8"/>
      <c r="O2287" s="8"/>
      <c r="P2287" s="9">
        <f t="shared" si="548"/>
        <v>1</v>
      </c>
      <c r="Q2287" s="9">
        <f t="shared" si="549"/>
        <v>0</v>
      </c>
      <c r="R2287" s="9">
        <f t="shared" si="550"/>
        <v>0.9907749077490775</v>
      </c>
      <c r="S2287" s="9">
        <f t="shared" si="551"/>
        <v>0</v>
      </c>
      <c r="T2287" s="9">
        <f t="shared" si="552"/>
        <v>0.9907749077490775</v>
      </c>
      <c r="U2287" s="9">
        <f t="shared" si="553"/>
        <v>0</v>
      </c>
      <c r="V2287" s="9">
        <f t="shared" si="554"/>
        <v>0</v>
      </c>
      <c r="W2287" s="9">
        <f t="shared" si="555"/>
        <v>0</v>
      </c>
      <c r="X2287" s="9">
        <f t="shared" si="556"/>
        <v>1</v>
      </c>
      <c r="Y2287" s="9">
        <f t="shared" si="557"/>
        <v>0</v>
      </c>
      <c r="Z2287" s="9">
        <f t="shared" si="558"/>
        <v>0</v>
      </c>
      <c r="AA2287" s="9">
        <f t="shared" si="559"/>
        <v>0</v>
      </c>
      <c r="AB2287" s="9">
        <f t="shared" si="560"/>
        <v>0</v>
      </c>
      <c r="AC2287" s="9">
        <f t="shared" si="561"/>
        <v>0</v>
      </c>
      <c r="AD2287" s="9">
        <f t="shared" si="562"/>
        <v>1</v>
      </c>
    </row>
    <row r="2288" spans="1:30" x14ac:dyDescent="0.35">
      <c r="A2288" s="5">
        <v>2287</v>
      </c>
      <c r="B2288" s="3" t="s">
        <v>303</v>
      </c>
      <c r="C2288" s="11">
        <v>19</v>
      </c>
      <c r="D2288" s="8">
        <v>7.5</v>
      </c>
      <c r="E2288" s="11">
        <v>0</v>
      </c>
      <c r="F2288" s="11">
        <v>2</v>
      </c>
      <c r="G2288" s="11">
        <v>0</v>
      </c>
      <c r="H2288" s="8">
        <v>6507000</v>
      </c>
      <c r="I2288" s="8">
        <v>19082000</v>
      </c>
      <c r="J2288" s="8">
        <v>19000</v>
      </c>
      <c r="K2288" s="8">
        <v>4000000</v>
      </c>
      <c r="L2288" s="8">
        <v>47000</v>
      </c>
      <c r="M2288" s="8">
        <v>4047000</v>
      </c>
      <c r="N2288" s="8">
        <v>17156000</v>
      </c>
      <c r="O2288" s="8">
        <v>0.96899999999999997</v>
      </c>
      <c r="P2288" s="9">
        <f t="shared" si="548"/>
        <v>0.34100199140551307</v>
      </c>
      <c r="Q2288" s="9">
        <f t="shared" si="549"/>
        <v>9.9570275652447328E-4</v>
      </c>
      <c r="R2288" s="9">
        <f t="shared" si="550"/>
        <v>0.2096216329525207</v>
      </c>
      <c r="S2288" s="9">
        <f t="shared" si="551"/>
        <v>2.4630541871921183E-3</v>
      </c>
      <c r="T2288" s="9">
        <f t="shared" si="552"/>
        <v>0.21208468713971282</v>
      </c>
      <c r="U2288" s="9">
        <f t="shared" si="553"/>
        <v>0.89906718373336125</v>
      </c>
      <c r="V2288" s="9">
        <f t="shared" si="554"/>
        <v>0</v>
      </c>
      <c r="W2288" s="9">
        <f t="shared" si="555"/>
        <v>0</v>
      </c>
      <c r="X2288" s="9">
        <f t="shared" si="556"/>
        <v>1</v>
      </c>
      <c r="Y2288" s="9">
        <f t="shared" si="557"/>
        <v>0</v>
      </c>
      <c r="Z2288" s="9">
        <f t="shared" si="558"/>
        <v>0</v>
      </c>
      <c r="AA2288" s="9">
        <f t="shared" si="559"/>
        <v>1</v>
      </c>
      <c r="AB2288" s="9">
        <f t="shared" si="560"/>
        <v>0</v>
      </c>
      <c r="AC2288" s="9">
        <f t="shared" si="561"/>
        <v>0</v>
      </c>
      <c r="AD2288" s="9">
        <f t="shared" si="562"/>
        <v>0</v>
      </c>
    </row>
    <row r="2289" spans="1:30" x14ac:dyDescent="0.35">
      <c r="A2289" s="5">
        <v>2288</v>
      </c>
      <c r="B2289" s="3" t="s">
        <v>305</v>
      </c>
      <c r="C2289" s="11">
        <v>19</v>
      </c>
      <c r="D2289" s="8">
        <v>3.5</v>
      </c>
      <c r="E2289" s="11">
        <v>0</v>
      </c>
      <c r="F2289" s="11">
        <v>5</v>
      </c>
      <c r="G2289" s="11">
        <v>0</v>
      </c>
      <c r="H2289" s="8">
        <v>24454000</v>
      </c>
      <c r="I2289" s="8">
        <v>24454000</v>
      </c>
      <c r="J2289" s="8">
        <v>1829000</v>
      </c>
      <c r="K2289" s="8">
        <v>21211000</v>
      </c>
      <c r="L2289" s="8">
        <v>1404000</v>
      </c>
      <c r="M2289" s="8">
        <v>22615000</v>
      </c>
      <c r="N2289" s="8">
        <v>18279000</v>
      </c>
      <c r="O2289" s="8">
        <v>1.0078</v>
      </c>
      <c r="P2289" s="9">
        <f t="shared" si="548"/>
        <v>1</v>
      </c>
      <c r="Q2289" s="9">
        <f t="shared" si="549"/>
        <v>7.4793489817616757E-2</v>
      </c>
      <c r="R2289" s="9">
        <f t="shared" si="550"/>
        <v>0.8673836591150732</v>
      </c>
      <c r="S2289" s="9">
        <f t="shared" si="551"/>
        <v>5.7413920013085797E-2</v>
      </c>
      <c r="T2289" s="9">
        <f t="shared" si="552"/>
        <v>0.92479757912815896</v>
      </c>
      <c r="U2289" s="9">
        <f t="shared" si="553"/>
        <v>0.74748507401652087</v>
      </c>
      <c r="V2289" s="9">
        <f t="shared" si="554"/>
        <v>0</v>
      </c>
      <c r="W2289" s="9">
        <f t="shared" si="555"/>
        <v>0</v>
      </c>
      <c r="X2289" s="9">
        <f t="shared" si="556"/>
        <v>1</v>
      </c>
      <c r="Y2289" s="9">
        <f t="shared" si="557"/>
        <v>0</v>
      </c>
      <c r="Z2289" s="9">
        <f t="shared" si="558"/>
        <v>0</v>
      </c>
      <c r="AA2289" s="9">
        <f t="shared" si="559"/>
        <v>0</v>
      </c>
      <c r="AB2289" s="9">
        <f t="shared" si="560"/>
        <v>0</v>
      </c>
      <c r="AC2289" s="9">
        <f t="shared" si="561"/>
        <v>0</v>
      </c>
      <c r="AD2289" s="9">
        <f t="shared" si="562"/>
        <v>1</v>
      </c>
    </row>
    <row r="2290" spans="1:30" x14ac:dyDescent="0.35">
      <c r="A2290" s="5">
        <v>2289</v>
      </c>
      <c r="B2290" s="3" t="s">
        <v>306</v>
      </c>
      <c r="C2290" s="11">
        <v>19</v>
      </c>
      <c r="D2290" s="8">
        <v>22.5</v>
      </c>
      <c r="E2290" s="11">
        <v>0</v>
      </c>
      <c r="F2290" s="11">
        <v>5</v>
      </c>
      <c r="G2290" s="11">
        <v>0</v>
      </c>
      <c r="H2290" s="8">
        <v>9073000</v>
      </c>
      <c r="I2290" s="8">
        <v>9073000</v>
      </c>
      <c r="J2290" s="8">
        <v>1411000</v>
      </c>
      <c r="K2290" s="8">
        <v>50000</v>
      </c>
      <c r="L2290" s="8">
        <v>7562000</v>
      </c>
      <c r="M2290" s="8">
        <v>7612000</v>
      </c>
      <c r="N2290" s="8">
        <v>6096000</v>
      </c>
      <c r="O2290" s="8">
        <v>0.86370000000000002</v>
      </c>
      <c r="P2290" s="9">
        <f t="shared" si="548"/>
        <v>1</v>
      </c>
      <c r="Q2290" s="9">
        <f t="shared" si="549"/>
        <v>0.15551636724346962</v>
      </c>
      <c r="R2290" s="9">
        <f t="shared" si="550"/>
        <v>5.5108563870825524E-3</v>
      </c>
      <c r="S2290" s="9">
        <f t="shared" si="551"/>
        <v>0.8334619199823653</v>
      </c>
      <c r="T2290" s="9">
        <f t="shared" si="552"/>
        <v>0.83897277636944778</v>
      </c>
      <c r="U2290" s="9">
        <f t="shared" si="553"/>
        <v>0.67188361071310476</v>
      </c>
      <c r="V2290" s="9">
        <f t="shared" si="554"/>
        <v>0</v>
      </c>
      <c r="W2290" s="9">
        <f t="shared" si="555"/>
        <v>0</v>
      </c>
      <c r="X2290" s="9">
        <f t="shared" si="556"/>
        <v>1</v>
      </c>
      <c r="Y2290" s="9">
        <f t="shared" si="557"/>
        <v>0</v>
      </c>
      <c r="Z2290" s="9">
        <f t="shared" si="558"/>
        <v>0</v>
      </c>
      <c r="AA2290" s="9">
        <f t="shared" si="559"/>
        <v>0</v>
      </c>
      <c r="AB2290" s="9">
        <f t="shared" si="560"/>
        <v>0</v>
      </c>
      <c r="AC2290" s="9">
        <f t="shared" si="561"/>
        <v>0</v>
      </c>
      <c r="AD2290" s="9">
        <f t="shared" si="562"/>
        <v>1</v>
      </c>
    </row>
    <row r="2291" spans="1:30" x14ac:dyDescent="0.35">
      <c r="A2291" s="5">
        <v>2290</v>
      </c>
      <c r="B2291" s="3" t="s">
        <v>1422</v>
      </c>
      <c r="C2291" s="11">
        <v>19</v>
      </c>
      <c r="D2291" s="8">
        <v>4</v>
      </c>
      <c r="E2291" s="11">
        <v>0</v>
      </c>
      <c r="F2291" s="11">
        <v>5</v>
      </c>
      <c r="G2291" s="11">
        <v>0</v>
      </c>
      <c r="H2291" s="8">
        <v>1887000</v>
      </c>
      <c r="I2291" s="8">
        <v>2415000</v>
      </c>
      <c r="J2291" s="8">
        <v>-4935000</v>
      </c>
      <c r="K2291" s="8">
        <v>4554000</v>
      </c>
      <c r="L2291" s="8">
        <v>2786000</v>
      </c>
      <c r="M2291" s="8">
        <v>7340000</v>
      </c>
      <c r="N2291" s="8">
        <v>1242000</v>
      </c>
      <c r="O2291" s="8">
        <v>0.51939999999999997</v>
      </c>
      <c r="P2291" s="9">
        <f t="shared" si="548"/>
        <v>0.7813664596273292</v>
      </c>
      <c r="Q2291" s="9">
        <f t="shared" si="549"/>
        <v>-2.0434782608695654</v>
      </c>
      <c r="R2291" s="9">
        <f t="shared" si="550"/>
        <v>1.8857142857142857</v>
      </c>
      <c r="S2291" s="9">
        <f t="shared" si="551"/>
        <v>1.153623188405797</v>
      </c>
      <c r="T2291" s="9">
        <f t="shared" si="552"/>
        <v>3.0393374741200829</v>
      </c>
      <c r="U2291" s="9">
        <f t="shared" si="553"/>
        <v>0.51428571428571423</v>
      </c>
      <c r="V2291" s="9">
        <f t="shared" si="554"/>
        <v>0</v>
      </c>
      <c r="W2291" s="9">
        <f t="shared" si="555"/>
        <v>0</v>
      </c>
      <c r="X2291" s="9">
        <f t="shared" si="556"/>
        <v>1</v>
      </c>
      <c r="Y2291" s="9">
        <f t="shared" si="557"/>
        <v>0</v>
      </c>
      <c r="Z2291" s="9">
        <f t="shared" si="558"/>
        <v>0</v>
      </c>
      <c r="AA2291" s="9">
        <f t="shared" si="559"/>
        <v>0</v>
      </c>
      <c r="AB2291" s="9">
        <f t="shared" si="560"/>
        <v>0</v>
      </c>
      <c r="AC2291" s="9">
        <f t="shared" si="561"/>
        <v>0</v>
      </c>
      <c r="AD2291" s="9">
        <f t="shared" si="562"/>
        <v>1</v>
      </c>
    </row>
    <row r="2292" spans="1:30" x14ac:dyDescent="0.35">
      <c r="A2292" s="5">
        <v>2291</v>
      </c>
      <c r="B2292" s="3" t="s">
        <v>307</v>
      </c>
      <c r="C2292" s="11">
        <v>19</v>
      </c>
      <c r="D2292" s="8">
        <v>28.5</v>
      </c>
      <c r="E2292" s="11">
        <v>0</v>
      </c>
      <c r="F2292" s="11">
        <v>2</v>
      </c>
      <c r="G2292" s="11">
        <v>0</v>
      </c>
      <c r="H2292" s="8">
        <v>20170000</v>
      </c>
      <c r="I2292" s="8">
        <v>64116000</v>
      </c>
      <c r="J2292" s="8">
        <v>36639000</v>
      </c>
      <c r="K2292" s="8">
        <v>22448000</v>
      </c>
      <c r="L2292" s="8">
        <v>3100000</v>
      </c>
      <c r="M2292" s="8">
        <v>25548000</v>
      </c>
      <c r="N2292" s="8">
        <v>29490000</v>
      </c>
      <c r="O2292" s="8">
        <v>0.48020000000000002</v>
      </c>
      <c r="P2292" s="9">
        <f t="shared" si="548"/>
        <v>0.31458606276124523</v>
      </c>
      <c r="Q2292" s="9">
        <f t="shared" si="549"/>
        <v>0.57144862436833244</v>
      </c>
      <c r="R2292" s="9">
        <f t="shared" si="550"/>
        <v>0.35011541580884648</v>
      </c>
      <c r="S2292" s="9">
        <f t="shared" si="551"/>
        <v>4.8349865868114045E-2</v>
      </c>
      <c r="T2292" s="9">
        <f t="shared" si="552"/>
        <v>0.39846528167696049</v>
      </c>
      <c r="U2292" s="9">
        <f t="shared" si="553"/>
        <v>0.45994759498409132</v>
      </c>
      <c r="V2292" s="9">
        <f t="shared" si="554"/>
        <v>0</v>
      </c>
      <c r="W2292" s="9">
        <f t="shared" si="555"/>
        <v>0</v>
      </c>
      <c r="X2292" s="9">
        <f t="shared" si="556"/>
        <v>1</v>
      </c>
      <c r="Y2292" s="9">
        <f t="shared" si="557"/>
        <v>0</v>
      </c>
      <c r="Z2292" s="9">
        <f t="shared" si="558"/>
        <v>0</v>
      </c>
      <c r="AA2292" s="9">
        <f t="shared" si="559"/>
        <v>1</v>
      </c>
      <c r="AB2292" s="9">
        <f t="shared" si="560"/>
        <v>0</v>
      </c>
      <c r="AC2292" s="9">
        <f t="shared" si="561"/>
        <v>0</v>
      </c>
      <c r="AD2292" s="9">
        <f t="shared" si="562"/>
        <v>0</v>
      </c>
    </row>
    <row r="2293" spans="1:30" x14ac:dyDescent="0.35">
      <c r="A2293" s="5">
        <v>2292</v>
      </c>
      <c r="B2293" s="3" t="s">
        <v>308</v>
      </c>
      <c r="C2293" s="11">
        <v>19</v>
      </c>
      <c r="D2293" s="8">
        <v>18.5</v>
      </c>
      <c r="E2293" s="11">
        <v>0</v>
      </c>
      <c r="F2293" s="11">
        <v>5</v>
      </c>
      <c r="G2293" s="11">
        <v>0</v>
      </c>
      <c r="H2293" s="8">
        <v>19311000</v>
      </c>
      <c r="I2293" s="8">
        <v>34685000</v>
      </c>
      <c r="J2293" s="8">
        <v>12550000</v>
      </c>
      <c r="K2293" s="8">
        <v>14141000</v>
      </c>
      <c r="L2293" s="8">
        <v>103000</v>
      </c>
      <c r="M2293" s="8">
        <v>14244000</v>
      </c>
      <c r="N2293" s="8">
        <v>25885000</v>
      </c>
      <c r="O2293" s="8">
        <v>0.75119999999999998</v>
      </c>
      <c r="P2293" s="9">
        <f t="shared" si="548"/>
        <v>0.55675363990197491</v>
      </c>
      <c r="Q2293" s="9">
        <f t="shared" si="549"/>
        <v>0.36182787948680983</v>
      </c>
      <c r="R2293" s="9">
        <f t="shared" si="550"/>
        <v>0.40769785209744847</v>
      </c>
      <c r="S2293" s="9">
        <f t="shared" si="551"/>
        <v>2.9695833933977224E-3</v>
      </c>
      <c r="T2293" s="9">
        <f t="shared" si="552"/>
        <v>0.41066743549084617</v>
      </c>
      <c r="U2293" s="9">
        <f t="shared" si="553"/>
        <v>0.74628802075825285</v>
      </c>
      <c r="V2293" s="9">
        <f t="shared" si="554"/>
        <v>0</v>
      </c>
      <c r="W2293" s="9">
        <f t="shared" si="555"/>
        <v>0</v>
      </c>
      <c r="X2293" s="9">
        <f t="shared" si="556"/>
        <v>1</v>
      </c>
      <c r="Y2293" s="9">
        <f t="shared" si="557"/>
        <v>0</v>
      </c>
      <c r="Z2293" s="9">
        <f t="shared" si="558"/>
        <v>0</v>
      </c>
      <c r="AA2293" s="9">
        <f t="shared" si="559"/>
        <v>0</v>
      </c>
      <c r="AB2293" s="9">
        <f t="shared" si="560"/>
        <v>0</v>
      </c>
      <c r="AC2293" s="9">
        <f t="shared" si="561"/>
        <v>0</v>
      </c>
      <c r="AD2293" s="9">
        <f t="shared" si="562"/>
        <v>1</v>
      </c>
    </row>
    <row r="2294" spans="1:30" x14ac:dyDescent="0.35">
      <c r="A2294" s="5">
        <v>2293</v>
      </c>
      <c r="B2294" s="3" t="s">
        <v>309</v>
      </c>
      <c r="C2294" s="11">
        <v>19</v>
      </c>
      <c r="D2294" s="8">
        <v>28</v>
      </c>
      <c r="E2294" s="11">
        <v>0</v>
      </c>
      <c r="F2294" s="11">
        <v>2</v>
      </c>
      <c r="G2294" s="11">
        <v>0</v>
      </c>
      <c r="H2294" s="8">
        <v>36749000</v>
      </c>
      <c r="I2294" s="8">
        <v>62210000</v>
      </c>
      <c r="J2294" s="8">
        <v>13370000</v>
      </c>
      <c r="K2294" s="8"/>
      <c r="L2294" s="8">
        <v>954000</v>
      </c>
      <c r="M2294" s="8">
        <v>954000</v>
      </c>
      <c r="N2294" s="8">
        <v>36598000</v>
      </c>
      <c r="O2294" s="8">
        <v>0.61770000000000003</v>
      </c>
      <c r="P2294" s="9">
        <f t="shared" si="548"/>
        <v>0.59072496383218132</v>
      </c>
      <c r="Q2294" s="9">
        <f t="shared" si="549"/>
        <v>0.21491721588169105</v>
      </c>
      <c r="R2294" s="9">
        <f t="shared" si="550"/>
        <v>0</v>
      </c>
      <c r="S2294" s="9">
        <f t="shared" si="551"/>
        <v>1.5335155119755667E-2</v>
      </c>
      <c r="T2294" s="9">
        <f t="shared" si="552"/>
        <v>1.5335155119755667E-2</v>
      </c>
      <c r="U2294" s="9">
        <f t="shared" si="553"/>
        <v>0.58829770133419068</v>
      </c>
      <c r="V2294" s="9">
        <f t="shared" si="554"/>
        <v>0</v>
      </c>
      <c r="W2294" s="9">
        <f t="shared" si="555"/>
        <v>0</v>
      </c>
      <c r="X2294" s="9">
        <f t="shared" si="556"/>
        <v>1</v>
      </c>
      <c r="Y2294" s="9">
        <f t="shared" si="557"/>
        <v>0</v>
      </c>
      <c r="Z2294" s="9">
        <f t="shared" si="558"/>
        <v>0</v>
      </c>
      <c r="AA2294" s="9">
        <f t="shared" si="559"/>
        <v>1</v>
      </c>
      <c r="AB2294" s="9">
        <f t="shared" si="560"/>
        <v>0</v>
      </c>
      <c r="AC2294" s="9">
        <f t="shared" si="561"/>
        <v>0</v>
      </c>
      <c r="AD2294" s="9">
        <f t="shared" si="562"/>
        <v>0</v>
      </c>
    </row>
    <row r="2295" spans="1:30" x14ac:dyDescent="0.35">
      <c r="A2295" s="5">
        <v>2294</v>
      </c>
      <c r="B2295" s="3" t="s">
        <v>1423</v>
      </c>
      <c r="C2295" s="11">
        <v>19</v>
      </c>
      <c r="D2295" s="8">
        <v>28.5</v>
      </c>
      <c r="E2295" s="11">
        <v>0</v>
      </c>
      <c r="F2295" s="11">
        <v>2</v>
      </c>
      <c r="G2295" s="11">
        <v>0</v>
      </c>
      <c r="H2295" s="8">
        <v>122000</v>
      </c>
      <c r="I2295" s="8">
        <v>309000</v>
      </c>
      <c r="J2295" s="8">
        <v>-9777000</v>
      </c>
      <c r="K2295" s="8">
        <v>189000</v>
      </c>
      <c r="L2295" s="8">
        <v>2712000</v>
      </c>
      <c r="M2295" s="8">
        <v>2901000</v>
      </c>
      <c r="N2295" s="8">
        <v>134000</v>
      </c>
      <c r="O2295" s="8">
        <v>0.42809999999999998</v>
      </c>
      <c r="P2295" s="9">
        <f t="shared" si="548"/>
        <v>0.39482200647249188</v>
      </c>
      <c r="Q2295" s="9">
        <f t="shared" si="549"/>
        <v>-31.640776699029125</v>
      </c>
      <c r="R2295" s="9">
        <f t="shared" si="550"/>
        <v>0.61165048543689315</v>
      </c>
      <c r="S2295" s="9">
        <f t="shared" si="551"/>
        <v>8.7766990291262132</v>
      </c>
      <c r="T2295" s="9">
        <f t="shared" si="552"/>
        <v>9.3883495145631066</v>
      </c>
      <c r="U2295" s="9">
        <f t="shared" si="553"/>
        <v>0.4336569579288026</v>
      </c>
      <c r="V2295" s="9">
        <f t="shared" si="554"/>
        <v>0</v>
      </c>
      <c r="W2295" s="9">
        <f t="shared" si="555"/>
        <v>0</v>
      </c>
      <c r="X2295" s="9">
        <f t="shared" si="556"/>
        <v>1</v>
      </c>
      <c r="Y2295" s="9">
        <f t="shared" si="557"/>
        <v>0</v>
      </c>
      <c r="Z2295" s="9">
        <f t="shared" si="558"/>
        <v>0</v>
      </c>
      <c r="AA2295" s="9">
        <f t="shared" si="559"/>
        <v>1</v>
      </c>
      <c r="AB2295" s="9">
        <f t="shared" si="560"/>
        <v>0</v>
      </c>
      <c r="AC2295" s="9">
        <f t="shared" si="561"/>
        <v>0</v>
      </c>
      <c r="AD2295" s="9">
        <f t="shared" si="562"/>
        <v>0</v>
      </c>
    </row>
    <row r="2296" spans="1:30" x14ac:dyDescent="0.35">
      <c r="A2296" s="5">
        <v>2295</v>
      </c>
      <c r="B2296" s="3" t="s">
        <v>310</v>
      </c>
      <c r="C2296" s="11">
        <v>19</v>
      </c>
      <c r="D2296" s="8">
        <v>27</v>
      </c>
      <c r="E2296" s="11">
        <v>0</v>
      </c>
      <c r="F2296" s="11">
        <v>5</v>
      </c>
      <c r="G2296" s="11">
        <v>0</v>
      </c>
      <c r="H2296" s="8">
        <v>15813000</v>
      </c>
      <c r="I2296" s="8">
        <v>28655000</v>
      </c>
      <c r="J2296" s="8">
        <v>25410000</v>
      </c>
      <c r="K2296" s="8">
        <v>2459000</v>
      </c>
      <c r="L2296" s="8">
        <v>284000</v>
      </c>
      <c r="M2296" s="8">
        <v>2743000</v>
      </c>
      <c r="N2296" s="8">
        <v>4717000</v>
      </c>
      <c r="O2296" s="8">
        <v>0.16719999999999999</v>
      </c>
      <c r="P2296" s="9">
        <f t="shared" ref="P2296:P2359" si="563">H2296/$I2296</f>
        <v>0.55184086546850464</v>
      </c>
      <c r="Q2296" s="9">
        <f t="shared" ref="Q2296:Q2359" si="564">J2296/$I2296</f>
        <v>0.88675623800383874</v>
      </c>
      <c r="R2296" s="9">
        <f t="shared" ref="R2296:R2359" si="565">K2296/$I2296</f>
        <v>8.5813994067352989E-2</v>
      </c>
      <c r="S2296" s="9">
        <f t="shared" ref="S2296:S2359" si="566">L2296/$I2296</f>
        <v>9.9110102948874543E-3</v>
      </c>
      <c r="T2296" s="9">
        <f t="shared" ref="T2296:T2359" si="567">M2296/$I2296</f>
        <v>9.5725004362240448E-2</v>
      </c>
      <c r="U2296" s="9">
        <f t="shared" ref="U2296:U2359" si="568">N2296/$I2296</f>
        <v>0.16461350549642295</v>
      </c>
      <c r="V2296" s="9">
        <f t="shared" si="554"/>
        <v>0</v>
      </c>
      <c r="W2296" s="9">
        <f t="shared" si="555"/>
        <v>0</v>
      </c>
      <c r="X2296" s="9">
        <f t="shared" si="556"/>
        <v>1</v>
      </c>
      <c r="Y2296" s="9">
        <f t="shared" si="557"/>
        <v>0</v>
      </c>
      <c r="Z2296" s="9">
        <f t="shared" si="558"/>
        <v>0</v>
      </c>
      <c r="AA2296" s="9">
        <f t="shared" si="559"/>
        <v>0</v>
      </c>
      <c r="AB2296" s="9">
        <f t="shared" si="560"/>
        <v>0</v>
      </c>
      <c r="AC2296" s="9">
        <f t="shared" si="561"/>
        <v>0</v>
      </c>
      <c r="AD2296" s="9">
        <f t="shared" si="562"/>
        <v>1</v>
      </c>
    </row>
    <row r="2297" spans="1:30" x14ac:dyDescent="0.35">
      <c r="A2297" s="5">
        <v>2296</v>
      </c>
      <c r="B2297" s="3" t="s">
        <v>311</v>
      </c>
      <c r="C2297" s="11">
        <v>19</v>
      </c>
      <c r="D2297" s="8">
        <v>2</v>
      </c>
      <c r="E2297" s="11">
        <v>0</v>
      </c>
      <c r="F2297" s="11">
        <v>5</v>
      </c>
      <c r="G2297" s="11">
        <v>0</v>
      </c>
      <c r="H2297" s="8">
        <v>23204000</v>
      </c>
      <c r="I2297" s="8">
        <v>30193000</v>
      </c>
      <c r="J2297" s="8">
        <v>-1116000</v>
      </c>
      <c r="K2297" s="8">
        <v>6854000</v>
      </c>
      <c r="L2297" s="8">
        <v>24440000</v>
      </c>
      <c r="M2297" s="8">
        <v>31294000</v>
      </c>
      <c r="N2297" s="8">
        <v>10593000</v>
      </c>
      <c r="O2297" s="8">
        <v>0.70169999999999999</v>
      </c>
      <c r="P2297" s="9">
        <f t="shared" si="563"/>
        <v>0.76852250521644094</v>
      </c>
      <c r="Q2297" s="9">
        <f t="shared" si="564"/>
        <v>-3.6962209783724706E-2</v>
      </c>
      <c r="R2297" s="9">
        <f t="shared" si="565"/>
        <v>0.22700625972907629</v>
      </c>
      <c r="S2297" s="9">
        <f t="shared" si="566"/>
        <v>0.80945914615970593</v>
      </c>
      <c r="T2297" s="9">
        <f t="shared" si="567"/>
        <v>1.0364654058887821</v>
      </c>
      <c r="U2297" s="9">
        <f t="shared" si="568"/>
        <v>0.35084291060841916</v>
      </c>
      <c r="V2297" s="9">
        <f t="shared" si="554"/>
        <v>0</v>
      </c>
      <c r="W2297" s="9">
        <f t="shared" si="555"/>
        <v>0</v>
      </c>
      <c r="X2297" s="9">
        <f t="shared" si="556"/>
        <v>1</v>
      </c>
      <c r="Y2297" s="9">
        <f t="shared" si="557"/>
        <v>0</v>
      </c>
      <c r="Z2297" s="9">
        <f t="shared" si="558"/>
        <v>0</v>
      </c>
      <c r="AA2297" s="9">
        <f t="shared" si="559"/>
        <v>0</v>
      </c>
      <c r="AB2297" s="9">
        <f t="shared" si="560"/>
        <v>0</v>
      </c>
      <c r="AC2297" s="9">
        <f t="shared" si="561"/>
        <v>0</v>
      </c>
      <c r="AD2297" s="9">
        <f t="shared" si="562"/>
        <v>1</v>
      </c>
    </row>
    <row r="2298" spans="1:30" ht="29" x14ac:dyDescent="0.35">
      <c r="A2298" s="5">
        <v>2297</v>
      </c>
      <c r="B2298" s="3" t="s">
        <v>312</v>
      </c>
      <c r="C2298" s="11">
        <v>19</v>
      </c>
      <c r="D2298" s="8">
        <v>29.5</v>
      </c>
      <c r="E2298" s="11">
        <v>0</v>
      </c>
      <c r="F2298" s="11">
        <v>2</v>
      </c>
      <c r="G2298" s="11">
        <v>0</v>
      </c>
      <c r="H2298" s="8">
        <v>69212000</v>
      </c>
      <c r="I2298" s="8">
        <v>374871000</v>
      </c>
      <c r="J2298" s="8">
        <v>7620000</v>
      </c>
      <c r="K2298" s="8">
        <v>27532000</v>
      </c>
      <c r="L2298" s="8">
        <v>34060000</v>
      </c>
      <c r="M2298" s="8">
        <v>61592000</v>
      </c>
      <c r="N2298" s="8">
        <v>109313000</v>
      </c>
      <c r="O2298" s="8">
        <v>0.29559999999999997</v>
      </c>
      <c r="P2298" s="9">
        <f t="shared" si="563"/>
        <v>0.18462884565623908</v>
      </c>
      <c r="Q2298" s="9">
        <f t="shared" si="564"/>
        <v>2.0326992485414981E-2</v>
      </c>
      <c r="R2298" s="9">
        <f t="shared" si="565"/>
        <v>7.3443931379061064E-2</v>
      </c>
      <c r="S2298" s="9">
        <f t="shared" si="566"/>
        <v>9.0857921791763038E-2</v>
      </c>
      <c r="T2298" s="9">
        <f t="shared" si="567"/>
        <v>0.1643018531708241</v>
      </c>
      <c r="U2298" s="9">
        <f t="shared" si="568"/>
        <v>0.29160164429897217</v>
      </c>
      <c r="V2298" s="9">
        <f t="shared" si="554"/>
        <v>0</v>
      </c>
      <c r="W2298" s="9">
        <f t="shared" si="555"/>
        <v>0</v>
      </c>
      <c r="X2298" s="9">
        <f t="shared" si="556"/>
        <v>1</v>
      </c>
      <c r="Y2298" s="9">
        <f t="shared" si="557"/>
        <v>0</v>
      </c>
      <c r="Z2298" s="9">
        <f t="shared" si="558"/>
        <v>0</v>
      </c>
      <c r="AA2298" s="9">
        <f t="shared" si="559"/>
        <v>1</v>
      </c>
      <c r="AB2298" s="9">
        <f t="shared" si="560"/>
        <v>0</v>
      </c>
      <c r="AC2298" s="9">
        <f t="shared" si="561"/>
        <v>0</v>
      </c>
      <c r="AD2298" s="9">
        <f t="shared" si="562"/>
        <v>0</v>
      </c>
    </row>
    <row r="2299" spans="1:30" x14ac:dyDescent="0.35">
      <c r="A2299" s="5">
        <v>2298</v>
      </c>
      <c r="B2299" s="3" t="s">
        <v>313</v>
      </c>
      <c r="C2299" s="11">
        <v>19</v>
      </c>
      <c r="D2299" s="8">
        <v>23.5</v>
      </c>
      <c r="E2299" s="11">
        <v>0</v>
      </c>
      <c r="F2299" s="11">
        <v>5</v>
      </c>
      <c r="G2299" s="11">
        <v>0</v>
      </c>
      <c r="H2299" s="8">
        <v>112237000</v>
      </c>
      <c r="I2299" s="8">
        <v>172359000</v>
      </c>
      <c r="J2299" s="8">
        <v>145137000</v>
      </c>
      <c r="K2299" s="8">
        <v>23260000</v>
      </c>
      <c r="L2299" s="8">
        <v>2859000</v>
      </c>
      <c r="M2299" s="8">
        <v>26119000</v>
      </c>
      <c r="N2299" s="8">
        <v>85558000</v>
      </c>
      <c r="O2299" s="8">
        <v>0.502</v>
      </c>
      <c r="P2299" s="9">
        <f t="shared" si="563"/>
        <v>0.65118154549515839</v>
      </c>
      <c r="Q2299" s="9">
        <f t="shared" si="564"/>
        <v>0.84206220736950199</v>
      </c>
      <c r="R2299" s="9">
        <f t="shared" si="565"/>
        <v>0.13495088739201319</v>
      </c>
      <c r="S2299" s="9">
        <f t="shared" si="566"/>
        <v>1.6587471498442204E-2</v>
      </c>
      <c r="T2299" s="9">
        <f t="shared" si="567"/>
        <v>0.15153835889045539</v>
      </c>
      <c r="U2299" s="9">
        <f t="shared" si="568"/>
        <v>0.49639415406216097</v>
      </c>
      <c r="V2299" s="9">
        <f t="shared" si="554"/>
        <v>0</v>
      </c>
      <c r="W2299" s="9">
        <f t="shared" si="555"/>
        <v>0</v>
      </c>
      <c r="X2299" s="9">
        <f t="shared" si="556"/>
        <v>1</v>
      </c>
      <c r="Y2299" s="9">
        <f t="shared" si="557"/>
        <v>0</v>
      </c>
      <c r="Z2299" s="9">
        <f t="shared" si="558"/>
        <v>0</v>
      </c>
      <c r="AA2299" s="9">
        <f t="shared" si="559"/>
        <v>0</v>
      </c>
      <c r="AB2299" s="9">
        <f t="shared" si="560"/>
        <v>0</v>
      </c>
      <c r="AC2299" s="9">
        <f t="shared" si="561"/>
        <v>0</v>
      </c>
      <c r="AD2299" s="9">
        <f t="shared" si="562"/>
        <v>1</v>
      </c>
    </row>
    <row r="2300" spans="1:30" x14ac:dyDescent="0.35">
      <c r="A2300" s="5">
        <v>2299</v>
      </c>
      <c r="B2300" s="3" t="s">
        <v>314</v>
      </c>
      <c r="C2300" s="11">
        <v>19</v>
      </c>
      <c r="D2300" s="8">
        <v>4</v>
      </c>
      <c r="E2300" s="11">
        <v>0</v>
      </c>
      <c r="F2300" s="11">
        <v>5</v>
      </c>
      <c r="G2300" s="11">
        <v>0</v>
      </c>
      <c r="H2300" s="8">
        <v>12069000</v>
      </c>
      <c r="I2300" s="8">
        <v>12527000</v>
      </c>
      <c r="J2300" s="8">
        <v>135000</v>
      </c>
      <c r="K2300" s="8"/>
      <c r="L2300" s="8">
        <v>12382000</v>
      </c>
      <c r="M2300" s="8">
        <v>12382000</v>
      </c>
      <c r="N2300" s="8">
        <v>9614000</v>
      </c>
      <c r="O2300" s="8">
        <v>0.97799999999999998</v>
      </c>
      <c r="P2300" s="9">
        <f t="shared" si="563"/>
        <v>0.96343897182086691</v>
      </c>
      <c r="Q2300" s="9">
        <f t="shared" si="564"/>
        <v>1.0776722279875469E-2</v>
      </c>
      <c r="R2300" s="9">
        <f t="shared" si="565"/>
        <v>0</v>
      </c>
      <c r="S2300" s="9">
        <f t="shared" si="566"/>
        <v>0.98842500199568928</v>
      </c>
      <c r="T2300" s="9">
        <f t="shared" si="567"/>
        <v>0.98842500199568928</v>
      </c>
      <c r="U2300" s="9">
        <f t="shared" si="568"/>
        <v>0.76746228147202045</v>
      </c>
      <c r="V2300" s="9">
        <f t="shared" si="554"/>
        <v>0</v>
      </c>
      <c r="W2300" s="9">
        <f t="shared" si="555"/>
        <v>0</v>
      </c>
      <c r="X2300" s="9">
        <f t="shared" si="556"/>
        <v>1</v>
      </c>
      <c r="Y2300" s="9">
        <f t="shared" si="557"/>
        <v>0</v>
      </c>
      <c r="Z2300" s="9">
        <f t="shared" si="558"/>
        <v>0</v>
      </c>
      <c r="AA2300" s="9">
        <f t="shared" si="559"/>
        <v>0</v>
      </c>
      <c r="AB2300" s="9">
        <f t="shared" si="560"/>
        <v>0</v>
      </c>
      <c r="AC2300" s="9">
        <f t="shared" si="561"/>
        <v>0</v>
      </c>
      <c r="AD2300" s="9">
        <f t="shared" si="562"/>
        <v>1</v>
      </c>
    </row>
    <row r="2301" spans="1:30" x14ac:dyDescent="0.35">
      <c r="A2301" s="5">
        <v>2300</v>
      </c>
      <c r="B2301" s="3" t="s">
        <v>315</v>
      </c>
      <c r="C2301" s="11">
        <v>19</v>
      </c>
      <c r="D2301" s="8">
        <v>13.5</v>
      </c>
      <c r="E2301" s="11">
        <v>0</v>
      </c>
      <c r="F2301" s="11">
        <v>5</v>
      </c>
      <c r="G2301" s="11">
        <v>0</v>
      </c>
      <c r="H2301" s="8">
        <v>8080000</v>
      </c>
      <c r="I2301" s="8">
        <v>8726000</v>
      </c>
      <c r="J2301" s="8">
        <v>390000</v>
      </c>
      <c r="K2301" s="8">
        <v>5000000</v>
      </c>
      <c r="L2301" s="8">
        <v>3326000</v>
      </c>
      <c r="M2301" s="8">
        <v>8326000</v>
      </c>
      <c r="N2301" s="8">
        <v>46671000</v>
      </c>
      <c r="O2301" s="8">
        <v>5.2807000000000004</v>
      </c>
      <c r="P2301" s="9">
        <f t="shared" si="563"/>
        <v>0.92596837038734814</v>
      </c>
      <c r="Q2301" s="9">
        <f t="shared" si="564"/>
        <v>4.4694017877607149E-2</v>
      </c>
      <c r="R2301" s="9">
        <f t="shared" si="565"/>
        <v>0.57300022920009164</v>
      </c>
      <c r="S2301" s="9">
        <f t="shared" si="566"/>
        <v>0.38115975246390099</v>
      </c>
      <c r="T2301" s="9">
        <f t="shared" si="567"/>
        <v>0.95415998166399263</v>
      </c>
      <c r="U2301" s="9">
        <f t="shared" si="568"/>
        <v>5.3484987393994956</v>
      </c>
      <c r="V2301" s="9">
        <f t="shared" si="554"/>
        <v>0</v>
      </c>
      <c r="W2301" s="9">
        <f t="shared" si="555"/>
        <v>0</v>
      </c>
      <c r="X2301" s="9">
        <f t="shared" si="556"/>
        <v>1</v>
      </c>
      <c r="Y2301" s="9">
        <f t="shared" si="557"/>
        <v>0</v>
      </c>
      <c r="Z2301" s="9">
        <f t="shared" si="558"/>
        <v>0</v>
      </c>
      <c r="AA2301" s="9">
        <f t="shared" si="559"/>
        <v>0</v>
      </c>
      <c r="AB2301" s="9">
        <f t="shared" si="560"/>
        <v>0</v>
      </c>
      <c r="AC2301" s="9">
        <f t="shared" si="561"/>
        <v>0</v>
      </c>
      <c r="AD2301" s="9">
        <f t="shared" si="562"/>
        <v>1</v>
      </c>
    </row>
    <row r="2302" spans="1:30" x14ac:dyDescent="0.35">
      <c r="A2302" s="5">
        <v>2301</v>
      </c>
      <c r="B2302" s="3" t="s">
        <v>316</v>
      </c>
      <c r="C2302" s="11">
        <v>19</v>
      </c>
      <c r="D2302" s="8">
        <v>3.5</v>
      </c>
      <c r="E2302" s="11">
        <v>0</v>
      </c>
      <c r="F2302" s="11">
        <v>5</v>
      </c>
      <c r="G2302" s="11">
        <v>0</v>
      </c>
      <c r="H2302" s="8">
        <v>548352000</v>
      </c>
      <c r="I2302" s="8">
        <v>560533000</v>
      </c>
      <c r="J2302" s="8">
        <v>3308000</v>
      </c>
      <c r="K2302" s="8">
        <v>63203000</v>
      </c>
      <c r="L2302" s="8">
        <v>494012000</v>
      </c>
      <c r="M2302" s="8">
        <v>557215000</v>
      </c>
      <c r="N2302" s="8">
        <v>890963000</v>
      </c>
      <c r="O2302" s="8">
        <v>2.0009999999999999</v>
      </c>
      <c r="P2302" s="9">
        <f t="shared" si="563"/>
        <v>0.97826889763849767</v>
      </c>
      <c r="Q2302" s="9">
        <f t="shared" si="564"/>
        <v>5.9015258691281335E-3</v>
      </c>
      <c r="R2302" s="9">
        <f t="shared" si="565"/>
        <v>0.11275518122929426</v>
      </c>
      <c r="S2302" s="9">
        <f t="shared" si="566"/>
        <v>0.88132545273873264</v>
      </c>
      <c r="T2302" s="9">
        <f t="shared" si="567"/>
        <v>0.99408063396802682</v>
      </c>
      <c r="U2302" s="9">
        <f t="shared" si="568"/>
        <v>1.589492500887548</v>
      </c>
      <c r="V2302" s="9">
        <f t="shared" si="554"/>
        <v>0</v>
      </c>
      <c r="W2302" s="9">
        <f t="shared" si="555"/>
        <v>0</v>
      </c>
      <c r="X2302" s="9">
        <f t="shared" si="556"/>
        <v>1</v>
      </c>
      <c r="Y2302" s="9">
        <f t="shared" si="557"/>
        <v>0</v>
      </c>
      <c r="Z2302" s="9">
        <f t="shared" si="558"/>
        <v>0</v>
      </c>
      <c r="AA2302" s="9">
        <f t="shared" si="559"/>
        <v>0</v>
      </c>
      <c r="AB2302" s="9">
        <f t="shared" si="560"/>
        <v>0</v>
      </c>
      <c r="AC2302" s="9">
        <f t="shared" si="561"/>
        <v>0</v>
      </c>
      <c r="AD2302" s="9">
        <f t="shared" si="562"/>
        <v>1</v>
      </c>
    </row>
    <row r="2303" spans="1:30" x14ac:dyDescent="0.35">
      <c r="A2303" s="5">
        <v>2302</v>
      </c>
      <c r="B2303" s="3" t="s">
        <v>1424</v>
      </c>
      <c r="C2303" s="11">
        <v>19</v>
      </c>
      <c r="D2303" s="8">
        <v>6</v>
      </c>
      <c r="E2303" s="11">
        <v>0</v>
      </c>
      <c r="F2303" s="11">
        <v>5</v>
      </c>
      <c r="G2303" s="11">
        <v>0</v>
      </c>
      <c r="H2303" s="8">
        <v>1230000</v>
      </c>
      <c r="I2303" s="8">
        <v>1230000</v>
      </c>
      <c r="J2303" s="8">
        <v>-444000</v>
      </c>
      <c r="K2303" s="8">
        <v>76000</v>
      </c>
      <c r="L2303" s="8">
        <v>1118000</v>
      </c>
      <c r="M2303" s="8">
        <v>1194000</v>
      </c>
      <c r="N2303" s="8">
        <v>12470000</v>
      </c>
      <c r="O2303" s="8">
        <v>6.3315999999999999</v>
      </c>
      <c r="P2303" s="9">
        <f t="shared" si="563"/>
        <v>1</v>
      </c>
      <c r="Q2303" s="9">
        <f t="shared" si="564"/>
        <v>-0.36097560975609755</v>
      </c>
      <c r="R2303" s="9">
        <f t="shared" si="565"/>
        <v>6.1788617886178863E-2</v>
      </c>
      <c r="S2303" s="9">
        <f t="shared" si="566"/>
        <v>0.9089430894308943</v>
      </c>
      <c r="T2303" s="9">
        <f t="shared" si="567"/>
        <v>0.97073170731707314</v>
      </c>
      <c r="U2303" s="9">
        <f t="shared" si="568"/>
        <v>10.138211382113822</v>
      </c>
      <c r="V2303" s="9">
        <f t="shared" si="554"/>
        <v>0</v>
      </c>
      <c r="W2303" s="9">
        <f t="shared" si="555"/>
        <v>0</v>
      </c>
      <c r="X2303" s="9">
        <f t="shared" si="556"/>
        <v>1</v>
      </c>
      <c r="Y2303" s="9">
        <f t="shared" si="557"/>
        <v>0</v>
      </c>
      <c r="Z2303" s="9">
        <f t="shared" si="558"/>
        <v>0</v>
      </c>
      <c r="AA2303" s="9">
        <f t="shared" si="559"/>
        <v>0</v>
      </c>
      <c r="AB2303" s="9">
        <f t="shared" si="560"/>
        <v>0</v>
      </c>
      <c r="AC2303" s="9">
        <f t="shared" si="561"/>
        <v>0</v>
      </c>
      <c r="AD2303" s="9">
        <f t="shared" si="562"/>
        <v>1</v>
      </c>
    </row>
    <row r="2304" spans="1:30" x14ac:dyDescent="0.35">
      <c r="A2304" s="5">
        <v>2303</v>
      </c>
      <c r="B2304" s="3" t="s">
        <v>1425</v>
      </c>
      <c r="C2304" s="11">
        <v>19</v>
      </c>
      <c r="D2304" s="8">
        <v>21.5</v>
      </c>
      <c r="E2304" s="11">
        <v>0</v>
      </c>
      <c r="F2304" s="11">
        <v>5</v>
      </c>
      <c r="G2304" s="11">
        <v>0</v>
      </c>
      <c r="H2304" s="8">
        <v>400000</v>
      </c>
      <c r="I2304" s="8">
        <v>427000</v>
      </c>
      <c r="J2304" s="8">
        <v>-11001000</v>
      </c>
      <c r="K2304" s="8">
        <v>170000</v>
      </c>
      <c r="L2304" s="8">
        <v>484000</v>
      </c>
      <c r="M2304" s="8">
        <v>654000</v>
      </c>
      <c r="N2304" s="8">
        <v>2771000</v>
      </c>
      <c r="O2304" s="8">
        <v>4.7775999999999996</v>
      </c>
      <c r="P2304" s="9">
        <f t="shared" si="563"/>
        <v>0.93676814988290402</v>
      </c>
      <c r="Q2304" s="9">
        <f t="shared" si="564"/>
        <v>-25.763466042154565</v>
      </c>
      <c r="R2304" s="9">
        <f t="shared" si="565"/>
        <v>0.39812646370023419</v>
      </c>
      <c r="S2304" s="9">
        <f t="shared" si="566"/>
        <v>1.1334894613583137</v>
      </c>
      <c r="T2304" s="9">
        <f t="shared" si="567"/>
        <v>1.5316159250585479</v>
      </c>
      <c r="U2304" s="9">
        <f t="shared" si="568"/>
        <v>6.4894613583138172</v>
      </c>
      <c r="V2304" s="9">
        <f t="shared" si="554"/>
        <v>0</v>
      </c>
      <c r="W2304" s="9">
        <f t="shared" si="555"/>
        <v>0</v>
      </c>
      <c r="X2304" s="9">
        <f t="shared" si="556"/>
        <v>1</v>
      </c>
      <c r="Y2304" s="9">
        <f t="shared" si="557"/>
        <v>0</v>
      </c>
      <c r="Z2304" s="9">
        <f t="shared" si="558"/>
        <v>0</v>
      </c>
      <c r="AA2304" s="9">
        <f t="shared" si="559"/>
        <v>0</v>
      </c>
      <c r="AB2304" s="9">
        <f t="shared" si="560"/>
        <v>0</v>
      </c>
      <c r="AC2304" s="9">
        <f t="shared" si="561"/>
        <v>0</v>
      </c>
      <c r="AD2304" s="9">
        <f t="shared" si="562"/>
        <v>1</v>
      </c>
    </row>
    <row r="2305" spans="1:30" ht="29" x14ac:dyDescent="0.35">
      <c r="A2305" s="5">
        <v>2304</v>
      </c>
      <c r="B2305" s="3" t="s">
        <v>1426</v>
      </c>
      <c r="C2305" s="11">
        <v>19</v>
      </c>
      <c r="D2305" s="8">
        <v>2</v>
      </c>
      <c r="E2305" s="11">
        <v>0</v>
      </c>
      <c r="F2305" s="11">
        <v>5</v>
      </c>
      <c r="G2305" s="11">
        <v>0</v>
      </c>
      <c r="H2305" s="8">
        <v>746000</v>
      </c>
      <c r="I2305" s="8">
        <v>746000</v>
      </c>
      <c r="J2305" s="8">
        <v>71000</v>
      </c>
      <c r="K2305" s="8"/>
      <c r="L2305" s="8">
        <v>665000</v>
      </c>
      <c r="M2305" s="8">
        <v>665000</v>
      </c>
      <c r="N2305" s="8">
        <v>2888000</v>
      </c>
      <c r="O2305" s="8">
        <v>2.3603999999999998</v>
      </c>
      <c r="P2305" s="9">
        <f t="shared" si="563"/>
        <v>1</v>
      </c>
      <c r="Q2305" s="9">
        <f t="shared" si="564"/>
        <v>9.5174262734584444E-2</v>
      </c>
      <c r="R2305" s="9">
        <f t="shared" si="565"/>
        <v>0</v>
      </c>
      <c r="S2305" s="9">
        <f t="shared" si="566"/>
        <v>0.89142091152815017</v>
      </c>
      <c r="T2305" s="9">
        <f t="shared" si="567"/>
        <v>0.89142091152815017</v>
      </c>
      <c r="U2305" s="9">
        <f t="shared" si="568"/>
        <v>3.8713136729222519</v>
      </c>
      <c r="V2305" s="9">
        <f t="shared" si="554"/>
        <v>0</v>
      </c>
      <c r="W2305" s="9">
        <f t="shared" si="555"/>
        <v>0</v>
      </c>
      <c r="X2305" s="9">
        <f t="shared" si="556"/>
        <v>1</v>
      </c>
      <c r="Y2305" s="9">
        <f t="shared" si="557"/>
        <v>0</v>
      </c>
      <c r="Z2305" s="9">
        <f t="shared" si="558"/>
        <v>0</v>
      </c>
      <c r="AA2305" s="9">
        <f t="shared" si="559"/>
        <v>0</v>
      </c>
      <c r="AB2305" s="9">
        <f t="shared" si="560"/>
        <v>0</v>
      </c>
      <c r="AC2305" s="9">
        <f t="shared" si="561"/>
        <v>0</v>
      </c>
      <c r="AD2305" s="9">
        <f t="shared" si="562"/>
        <v>1</v>
      </c>
    </row>
    <row r="2306" spans="1:30" x14ac:dyDescent="0.35">
      <c r="A2306" s="5">
        <v>2305</v>
      </c>
      <c r="B2306" s="3" t="s">
        <v>317</v>
      </c>
      <c r="C2306" s="11">
        <v>19</v>
      </c>
      <c r="D2306" s="8">
        <v>8.5</v>
      </c>
      <c r="E2306" s="11">
        <v>0</v>
      </c>
      <c r="F2306" s="11">
        <v>5</v>
      </c>
      <c r="G2306" s="11">
        <v>0</v>
      </c>
      <c r="H2306" s="8">
        <v>29000</v>
      </c>
      <c r="I2306" s="8">
        <v>39000</v>
      </c>
      <c r="J2306" s="8">
        <v>22000</v>
      </c>
      <c r="K2306" s="8">
        <v>7000</v>
      </c>
      <c r="L2306" s="8"/>
      <c r="M2306" s="8">
        <v>7000</v>
      </c>
      <c r="N2306" s="8">
        <v>62000</v>
      </c>
      <c r="O2306" s="8">
        <v>1.5122</v>
      </c>
      <c r="P2306" s="9">
        <f t="shared" si="563"/>
        <v>0.74358974358974361</v>
      </c>
      <c r="Q2306" s="9">
        <f t="shared" si="564"/>
        <v>0.5641025641025641</v>
      </c>
      <c r="R2306" s="9">
        <f t="shared" si="565"/>
        <v>0.17948717948717949</v>
      </c>
      <c r="S2306" s="9">
        <f t="shared" si="566"/>
        <v>0</v>
      </c>
      <c r="T2306" s="9">
        <f t="shared" si="567"/>
        <v>0.17948717948717949</v>
      </c>
      <c r="U2306" s="9">
        <f t="shared" si="568"/>
        <v>1.5897435897435896</v>
      </c>
      <c r="V2306" s="9">
        <f t="shared" si="554"/>
        <v>0</v>
      </c>
      <c r="W2306" s="9">
        <f t="shared" si="555"/>
        <v>0</v>
      </c>
      <c r="X2306" s="9">
        <f t="shared" si="556"/>
        <v>1</v>
      </c>
      <c r="Y2306" s="9">
        <f t="shared" si="557"/>
        <v>0</v>
      </c>
      <c r="Z2306" s="9">
        <f t="shared" si="558"/>
        <v>0</v>
      </c>
      <c r="AA2306" s="9">
        <f t="shared" si="559"/>
        <v>0</v>
      </c>
      <c r="AB2306" s="9">
        <f t="shared" si="560"/>
        <v>0</v>
      </c>
      <c r="AC2306" s="9">
        <f t="shared" si="561"/>
        <v>0</v>
      </c>
      <c r="AD2306" s="9">
        <f t="shared" si="562"/>
        <v>1</v>
      </c>
    </row>
    <row r="2307" spans="1:30" ht="29" x14ac:dyDescent="0.35">
      <c r="A2307" s="5">
        <v>2306</v>
      </c>
      <c r="B2307" s="3" t="s">
        <v>1427</v>
      </c>
      <c r="C2307" s="11">
        <v>19</v>
      </c>
      <c r="D2307" s="8">
        <v>28</v>
      </c>
      <c r="E2307" s="11">
        <v>0</v>
      </c>
      <c r="F2307" s="11">
        <v>3</v>
      </c>
      <c r="G2307" s="11">
        <v>0</v>
      </c>
      <c r="H2307" s="8">
        <v>7437000</v>
      </c>
      <c r="I2307" s="8">
        <v>9764000</v>
      </c>
      <c r="J2307" s="8">
        <v>529000</v>
      </c>
      <c r="K2307" s="8">
        <v>2206000</v>
      </c>
      <c r="L2307" s="8">
        <v>1655000</v>
      </c>
      <c r="M2307" s="8">
        <v>3861000</v>
      </c>
      <c r="N2307" s="8">
        <v>46565000</v>
      </c>
      <c r="O2307" s="8">
        <v>4.6657999999999999</v>
      </c>
      <c r="P2307" s="9">
        <f t="shared" si="563"/>
        <v>0.76167554281032368</v>
      </c>
      <c r="Q2307" s="9">
        <f t="shared" si="564"/>
        <v>5.4178615321589511E-2</v>
      </c>
      <c r="R2307" s="9">
        <f t="shared" si="565"/>
        <v>0.22593199508398198</v>
      </c>
      <c r="S2307" s="9">
        <f t="shared" si="566"/>
        <v>0.1695002048340844</v>
      </c>
      <c r="T2307" s="9">
        <f t="shared" si="567"/>
        <v>0.39543219991806638</v>
      </c>
      <c r="U2307" s="9">
        <f t="shared" si="568"/>
        <v>4.7690495698484225</v>
      </c>
      <c r="V2307" s="9">
        <f t="shared" si="554"/>
        <v>0</v>
      </c>
      <c r="W2307" s="9">
        <f t="shared" si="555"/>
        <v>0</v>
      </c>
      <c r="X2307" s="9">
        <f t="shared" si="556"/>
        <v>1</v>
      </c>
      <c r="Y2307" s="9">
        <f t="shared" si="557"/>
        <v>0</v>
      </c>
      <c r="Z2307" s="9">
        <f t="shared" si="558"/>
        <v>0</v>
      </c>
      <c r="AA2307" s="9">
        <f t="shared" si="559"/>
        <v>0</v>
      </c>
      <c r="AB2307" s="9">
        <f t="shared" si="560"/>
        <v>1</v>
      </c>
      <c r="AC2307" s="9">
        <f t="shared" si="561"/>
        <v>0</v>
      </c>
      <c r="AD2307" s="9">
        <f t="shared" si="562"/>
        <v>0</v>
      </c>
    </row>
    <row r="2308" spans="1:30" x14ac:dyDescent="0.35">
      <c r="A2308" s="5">
        <v>2307</v>
      </c>
      <c r="B2308" s="3" t="s">
        <v>318</v>
      </c>
      <c r="C2308" s="11">
        <v>19</v>
      </c>
      <c r="D2308" s="8">
        <v>14.5</v>
      </c>
      <c r="E2308" s="11">
        <v>0</v>
      </c>
      <c r="F2308" s="11">
        <v>5</v>
      </c>
      <c r="G2308" s="11">
        <v>0</v>
      </c>
      <c r="H2308" s="8">
        <v>1405000</v>
      </c>
      <c r="I2308" s="8">
        <v>2128000</v>
      </c>
      <c r="J2308" s="8">
        <v>113000</v>
      </c>
      <c r="K2308" s="8">
        <v>1842000</v>
      </c>
      <c r="L2308" s="8">
        <v>73000</v>
      </c>
      <c r="M2308" s="8">
        <v>1915000</v>
      </c>
      <c r="N2308" s="8">
        <v>8782000</v>
      </c>
      <c r="O2308" s="8">
        <v>3.4554</v>
      </c>
      <c r="P2308" s="9">
        <f t="shared" si="563"/>
        <v>0.66024436090225569</v>
      </c>
      <c r="Q2308" s="9">
        <f t="shared" si="564"/>
        <v>5.3101503759398497E-2</v>
      </c>
      <c r="R2308" s="9">
        <f t="shared" si="565"/>
        <v>0.86560150375939848</v>
      </c>
      <c r="S2308" s="9">
        <f t="shared" si="566"/>
        <v>3.430451127819549E-2</v>
      </c>
      <c r="T2308" s="9">
        <f t="shared" si="567"/>
        <v>0.89990601503759393</v>
      </c>
      <c r="U2308" s="9">
        <f t="shared" si="568"/>
        <v>4.1268796992481205</v>
      </c>
      <c r="V2308" s="9">
        <f t="shared" si="554"/>
        <v>0</v>
      </c>
      <c r="W2308" s="9">
        <f t="shared" si="555"/>
        <v>0</v>
      </c>
      <c r="X2308" s="9">
        <f t="shared" si="556"/>
        <v>1</v>
      </c>
      <c r="Y2308" s="9">
        <f t="shared" si="557"/>
        <v>0</v>
      </c>
      <c r="Z2308" s="9">
        <f t="shared" si="558"/>
        <v>0</v>
      </c>
      <c r="AA2308" s="9">
        <f t="shared" si="559"/>
        <v>0</v>
      </c>
      <c r="AB2308" s="9">
        <f t="shared" si="560"/>
        <v>0</v>
      </c>
      <c r="AC2308" s="9">
        <f t="shared" si="561"/>
        <v>0</v>
      </c>
      <c r="AD2308" s="9">
        <f t="shared" si="562"/>
        <v>1</v>
      </c>
    </row>
    <row r="2309" spans="1:30" x14ac:dyDescent="0.35">
      <c r="A2309" s="5">
        <v>2308</v>
      </c>
      <c r="B2309" s="3" t="s">
        <v>1428</v>
      </c>
      <c r="C2309" s="11">
        <v>19</v>
      </c>
      <c r="D2309" s="8">
        <v>2.5</v>
      </c>
      <c r="E2309" s="11">
        <v>0</v>
      </c>
      <c r="F2309" s="11">
        <v>5</v>
      </c>
      <c r="G2309" s="11">
        <v>0</v>
      </c>
      <c r="H2309" s="8">
        <v>1739000</v>
      </c>
      <c r="I2309" s="8">
        <v>2103000</v>
      </c>
      <c r="J2309" s="8">
        <v>-1132000</v>
      </c>
      <c r="K2309" s="8"/>
      <c r="L2309" s="8">
        <v>3225000</v>
      </c>
      <c r="M2309" s="8">
        <v>3225000</v>
      </c>
      <c r="N2309" s="8">
        <v>3639000</v>
      </c>
      <c r="O2309" s="8">
        <v>1.9966999999999999</v>
      </c>
      <c r="P2309" s="9">
        <f t="shared" si="563"/>
        <v>0.82691393247741318</v>
      </c>
      <c r="Q2309" s="9">
        <f t="shared" si="564"/>
        <v>-0.53827864954826443</v>
      </c>
      <c r="R2309" s="9">
        <f t="shared" si="565"/>
        <v>0</v>
      </c>
      <c r="S2309" s="9">
        <f t="shared" si="566"/>
        <v>1.5335235378031384</v>
      </c>
      <c r="T2309" s="9">
        <f t="shared" si="567"/>
        <v>1.5335235378031384</v>
      </c>
      <c r="U2309" s="9">
        <f t="shared" si="568"/>
        <v>1.7303851640513552</v>
      </c>
      <c r="V2309" s="9">
        <f t="shared" si="554"/>
        <v>0</v>
      </c>
      <c r="W2309" s="9">
        <f t="shared" si="555"/>
        <v>0</v>
      </c>
      <c r="X2309" s="9">
        <f t="shared" si="556"/>
        <v>1</v>
      </c>
      <c r="Y2309" s="9">
        <f t="shared" si="557"/>
        <v>0</v>
      </c>
      <c r="Z2309" s="9">
        <f t="shared" si="558"/>
        <v>0</v>
      </c>
      <c r="AA2309" s="9">
        <f t="shared" si="559"/>
        <v>0</v>
      </c>
      <c r="AB2309" s="9">
        <f t="shared" si="560"/>
        <v>0</v>
      </c>
      <c r="AC2309" s="9">
        <f t="shared" si="561"/>
        <v>0</v>
      </c>
      <c r="AD2309" s="9">
        <f t="shared" si="562"/>
        <v>1</v>
      </c>
    </row>
    <row r="2310" spans="1:30" x14ac:dyDescent="0.35">
      <c r="A2310" s="5">
        <v>2309</v>
      </c>
      <c r="B2310" s="3" t="s">
        <v>319</v>
      </c>
      <c r="C2310" s="11">
        <v>19</v>
      </c>
      <c r="D2310" s="8">
        <v>9.5</v>
      </c>
      <c r="E2310" s="11">
        <v>0</v>
      </c>
      <c r="F2310" s="11">
        <v>5</v>
      </c>
      <c r="G2310" s="11">
        <v>0</v>
      </c>
      <c r="H2310" s="8">
        <v>115516000</v>
      </c>
      <c r="I2310" s="8">
        <v>145263000</v>
      </c>
      <c r="J2310" s="8">
        <v>31300000</v>
      </c>
      <c r="K2310" s="8">
        <v>56772000</v>
      </c>
      <c r="L2310" s="8">
        <v>57171000</v>
      </c>
      <c r="M2310" s="8">
        <v>113943000</v>
      </c>
      <c r="N2310" s="8">
        <v>235627000</v>
      </c>
      <c r="O2310" s="8">
        <v>1.6180000000000001</v>
      </c>
      <c r="P2310" s="9">
        <f t="shared" si="563"/>
        <v>0.79521970494895466</v>
      </c>
      <c r="Q2310" s="9">
        <f t="shared" si="564"/>
        <v>0.21547124870063264</v>
      </c>
      <c r="R2310" s="9">
        <f t="shared" si="565"/>
        <v>0.3908221639371347</v>
      </c>
      <c r="S2310" s="9">
        <f t="shared" si="566"/>
        <v>0.39356890605315875</v>
      </c>
      <c r="T2310" s="9">
        <f t="shared" si="567"/>
        <v>0.78439106999029351</v>
      </c>
      <c r="U2310" s="9">
        <f t="shared" si="568"/>
        <v>1.6220716906576347</v>
      </c>
      <c r="V2310" s="9">
        <f t="shared" si="554"/>
        <v>0</v>
      </c>
      <c r="W2310" s="9">
        <f t="shared" si="555"/>
        <v>0</v>
      </c>
      <c r="X2310" s="9">
        <f t="shared" si="556"/>
        <v>1</v>
      </c>
      <c r="Y2310" s="9">
        <f t="shared" si="557"/>
        <v>0</v>
      </c>
      <c r="Z2310" s="9">
        <f t="shared" si="558"/>
        <v>0</v>
      </c>
      <c r="AA2310" s="9">
        <f t="shared" si="559"/>
        <v>0</v>
      </c>
      <c r="AB2310" s="9">
        <f t="shared" si="560"/>
        <v>0</v>
      </c>
      <c r="AC2310" s="9">
        <f t="shared" si="561"/>
        <v>0</v>
      </c>
      <c r="AD2310" s="9">
        <f t="shared" si="562"/>
        <v>1</v>
      </c>
    </row>
    <row r="2311" spans="1:30" x14ac:dyDescent="0.35">
      <c r="A2311" s="5">
        <v>2310</v>
      </c>
      <c r="B2311" s="3" t="s">
        <v>320</v>
      </c>
      <c r="C2311" s="11">
        <v>19</v>
      </c>
      <c r="D2311" s="8">
        <v>18</v>
      </c>
      <c r="E2311" s="11">
        <v>0</v>
      </c>
      <c r="F2311" s="11">
        <v>5</v>
      </c>
      <c r="G2311" s="11">
        <v>0</v>
      </c>
      <c r="H2311" s="8">
        <v>20294000</v>
      </c>
      <c r="I2311" s="8">
        <v>35597000</v>
      </c>
      <c r="J2311" s="8">
        <v>13482000</v>
      </c>
      <c r="K2311" s="8">
        <v>1676000</v>
      </c>
      <c r="L2311" s="8">
        <v>3952000</v>
      </c>
      <c r="M2311" s="8">
        <v>5628000</v>
      </c>
      <c r="N2311" s="8">
        <v>14797000</v>
      </c>
      <c r="O2311" s="8">
        <v>0.41449999999999998</v>
      </c>
      <c r="P2311" s="9">
        <f t="shared" si="563"/>
        <v>0.57010422226592128</v>
      </c>
      <c r="Q2311" s="9">
        <f t="shared" si="564"/>
        <v>0.3787397814422564</v>
      </c>
      <c r="R2311" s="9">
        <f t="shared" si="565"/>
        <v>4.7082619321852967E-2</v>
      </c>
      <c r="S2311" s="9">
        <f t="shared" si="566"/>
        <v>0.11102059162288958</v>
      </c>
      <c r="T2311" s="9">
        <f t="shared" si="567"/>
        <v>0.15810321094474253</v>
      </c>
      <c r="U2311" s="9">
        <f t="shared" si="568"/>
        <v>0.41568109672163384</v>
      </c>
      <c r="V2311" s="9">
        <f t="shared" si="554"/>
        <v>0</v>
      </c>
      <c r="W2311" s="9">
        <f t="shared" si="555"/>
        <v>0</v>
      </c>
      <c r="X2311" s="9">
        <f t="shared" si="556"/>
        <v>1</v>
      </c>
      <c r="Y2311" s="9">
        <f t="shared" si="557"/>
        <v>0</v>
      </c>
      <c r="Z2311" s="9">
        <f t="shared" si="558"/>
        <v>0</v>
      </c>
      <c r="AA2311" s="9">
        <f t="shared" si="559"/>
        <v>0</v>
      </c>
      <c r="AB2311" s="9">
        <f t="shared" si="560"/>
        <v>0</v>
      </c>
      <c r="AC2311" s="9">
        <f t="shared" si="561"/>
        <v>0</v>
      </c>
      <c r="AD2311" s="9">
        <f t="shared" si="562"/>
        <v>1</v>
      </c>
    </row>
    <row r="2312" spans="1:30" x14ac:dyDescent="0.35">
      <c r="A2312" s="5">
        <v>2311</v>
      </c>
      <c r="B2312" s="3" t="s">
        <v>321</v>
      </c>
      <c r="C2312" s="11">
        <v>19</v>
      </c>
      <c r="D2312" s="8">
        <v>2</v>
      </c>
      <c r="E2312" s="11">
        <v>0</v>
      </c>
      <c r="F2312" s="11">
        <v>5</v>
      </c>
      <c r="G2312" s="11">
        <v>0</v>
      </c>
      <c r="H2312" s="8">
        <v>11000</v>
      </c>
      <c r="I2312" s="8">
        <v>11000</v>
      </c>
      <c r="J2312" s="8">
        <v>-59000</v>
      </c>
      <c r="K2312" s="8"/>
      <c r="L2312" s="8">
        <v>60000</v>
      </c>
      <c r="M2312" s="8">
        <v>60000</v>
      </c>
      <c r="N2312" s="8"/>
      <c r="O2312" s="8"/>
      <c r="P2312" s="9">
        <f t="shared" si="563"/>
        <v>1</v>
      </c>
      <c r="Q2312" s="9">
        <f t="shared" si="564"/>
        <v>-5.3636363636363633</v>
      </c>
      <c r="R2312" s="9">
        <f t="shared" si="565"/>
        <v>0</v>
      </c>
      <c r="S2312" s="9">
        <f t="shared" si="566"/>
        <v>5.4545454545454541</v>
      </c>
      <c r="T2312" s="9">
        <f t="shared" si="567"/>
        <v>5.4545454545454541</v>
      </c>
      <c r="U2312" s="9">
        <f t="shared" si="568"/>
        <v>0</v>
      </c>
      <c r="V2312" s="9">
        <f t="shared" si="554"/>
        <v>0</v>
      </c>
      <c r="W2312" s="9">
        <f t="shared" si="555"/>
        <v>0</v>
      </c>
      <c r="X2312" s="9">
        <f t="shared" si="556"/>
        <v>1</v>
      </c>
      <c r="Y2312" s="9">
        <f t="shared" si="557"/>
        <v>0</v>
      </c>
      <c r="Z2312" s="9">
        <f t="shared" si="558"/>
        <v>0</v>
      </c>
      <c r="AA2312" s="9">
        <f t="shared" si="559"/>
        <v>0</v>
      </c>
      <c r="AB2312" s="9">
        <f t="shared" si="560"/>
        <v>0</v>
      </c>
      <c r="AC2312" s="9">
        <f t="shared" si="561"/>
        <v>0</v>
      </c>
      <c r="AD2312" s="9">
        <f t="shared" si="562"/>
        <v>1</v>
      </c>
    </row>
    <row r="2313" spans="1:30" x14ac:dyDescent="0.35">
      <c r="A2313" s="5">
        <v>2312</v>
      </c>
      <c r="B2313" s="3" t="s">
        <v>1429</v>
      </c>
      <c r="C2313" s="11">
        <v>19</v>
      </c>
      <c r="D2313" s="8">
        <v>15.5</v>
      </c>
      <c r="E2313" s="11">
        <v>0</v>
      </c>
      <c r="F2313" s="11">
        <v>5</v>
      </c>
      <c r="G2313" s="11">
        <v>0</v>
      </c>
      <c r="H2313" s="8">
        <v>1017000</v>
      </c>
      <c r="I2313" s="8">
        <v>5134000</v>
      </c>
      <c r="J2313" s="8">
        <v>125000</v>
      </c>
      <c r="K2313" s="8">
        <v>458000</v>
      </c>
      <c r="L2313" s="8">
        <v>202000</v>
      </c>
      <c r="M2313" s="8">
        <v>660000</v>
      </c>
      <c r="N2313" s="8">
        <v>480000</v>
      </c>
      <c r="O2313" s="8">
        <v>9.5600000000000004E-2</v>
      </c>
      <c r="P2313" s="9">
        <f t="shared" si="563"/>
        <v>0.19809115699259836</v>
      </c>
      <c r="Q2313" s="9">
        <f t="shared" si="564"/>
        <v>2.4347487339306584E-2</v>
      </c>
      <c r="R2313" s="9">
        <f t="shared" si="565"/>
        <v>8.9209193611219317E-2</v>
      </c>
      <c r="S2313" s="9">
        <f t="shared" si="566"/>
        <v>3.9345539540319441E-2</v>
      </c>
      <c r="T2313" s="9">
        <f t="shared" si="567"/>
        <v>0.12855473315153876</v>
      </c>
      <c r="U2313" s="9">
        <f t="shared" si="568"/>
        <v>9.3494351382937282E-2</v>
      </c>
      <c r="V2313" s="9">
        <f t="shared" si="554"/>
        <v>0</v>
      </c>
      <c r="W2313" s="9">
        <f t="shared" si="555"/>
        <v>0</v>
      </c>
      <c r="X2313" s="9">
        <f t="shared" si="556"/>
        <v>1</v>
      </c>
      <c r="Y2313" s="9">
        <f t="shared" si="557"/>
        <v>0</v>
      </c>
      <c r="Z2313" s="9">
        <f t="shared" si="558"/>
        <v>0</v>
      </c>
      <c r="AA2313" s="9">
        <f t="shared" si="559"/>
        <v>0</v>
      </c>
      <c r="AB2313" s="9">
        <f t="shared" si="560"/>
        <v>0</v>
      </c>
      <c r="AC2313" s="9">
        <f t="shared" si="561"/>
        <v>0</v>
      </c>
      <c r="AD2313" s="9">
        <f t="shared" si="562"/>
        <v>1</v>
      </c>
    </row>
    <row r="2314" spans="1:30" x14ac:dyDescent="0.35">
      <c r="A2314" s="5">
        <v>2313</v>
      </c>
      <c r="B2314" s="3" t="s">
        <v>1430</v>
      </c>
      <c r="C2314" s="11">
        <v>19</v>
      </c>
      <c r="D2314" s="8">
        <v>24</v>
      </c>
      <c r="E2314" s="11">
        <v>0</v>
      </c>
      <c r="F2314" s="11">
        <v>2</v>
      </c>
      <c r="G2314" s="11">
        <v>0</v>
      </c>
      <c r="H2314" s="8">
        <v>14535000</v>
      </c>
      <c r="I2314" s="8">
        <v>24500000</v>
      </c>
      <c r="J2314" s="8">
        <v>20070000</v>
      </c>
      <c r="K2314" s="8">
        <v>4308000</v>
      </c>
      <c r="L2314" s="8">
        <v>8000</v>
      </c>
      <c r="M2314" s="8">
        <v>4316000</v>
      </c>
      <c r="N2314" s="8">
        <v>11266000</v>
      </c>
      <c r="O2314" s="8">
        <v>0.49390000000000001</v>
      </c>
      <c r="P2314" s="9">
        <f t="shared" si="563"/>
        <v>0.59326530612244899</v>
      </c>
      <c r="Q2314" s="9">
        <f t="shared" si="564"/>
        <v>0.81918367346938781</v>
      </c>
      <c r="R2314" s="9">
        <f t="shared" si="565"/>
        <v>0.17583673469387756</v>
      </c>
      <c r="S2314" s="9">
        <f t="shared" si="566"/>
        <v>3.2653061224489796E-4</v>
      </c>
      <c r="T2314" s="9">
        <f t="shared" si="567"/>
        <v>0.17616326530612245</v>
      </c>
      <c r="U2314" s="9">
        <f t="shared" si="568"/>
        <v>0.45983673469387754</v>
      </c>
      <c r="V2314" s="9">
        <f t="shared" si="554"/>
        <v>0</v>
      </c>
      <c r="W2314" s="9">
        <f t="shared" si="555"/>
        <v>0</v>
      </c>
      <c r="X2314" s="9">
        <f t="shared" si="556"/>
        <v>1</v>
      </c>
      <c r="Y2314" s="9">
        <f t="shared" si="557"/>
        <v>0</v>
      </c>
      <c r="Z2314" s="9">
        <f t="shared" si="558"/>
        <v>0</v>
      </c>
      <c r="AA2314" s="9">
        <f t="shared" si="559"/>
        <v>1</v>
      </c>
      <c r="AB2314" s="9">
        <f t="shared" si="560"/>
        <v>0</v>
      </c>
      <c r="AC2314" s="9">
        <f t="shared" si="561"/>
        <v>0</v>
      </c>
      <c r="AD2314" s="9">
        <f t="shared" si="562"/>
        <v>0</v>
      </c>
    </row>
    <row r="2315" spans="1:30" x14ac:dyDescent="0.35">
      <c r="A2315" s="5">
        <v>2314</v>
      </c>
      <c r="B2315" s="3" t="s">
        <v>322</v>
      </c>
      <c r="C2315" s="11">
        <v>19</v>
      </c>
      <c r="D2315" s="8">
        <v>27.5</v>
      </c>
      <c r="E2315" s="11">
        <v>0</v>
      </c>
      <c r="F2315" s="11">
        <v>2</v>
      </c>
      <c r="G2315" s="11">
        <v>0</v>
      </c>
      <c r="H2315" s="8">
        <v>25818000</v>
      </c>
      <c r="I2315" s="8">
        <v>36823000</v>
      </c>
      <c r="J2315" s="8">
        <v>26054000</v>
      </c>
      <c r="K2315" s="8">
        <v>4918000</v>
      </c>
      <c r="L2315" s="8">
        <v>5388000</v>
      </c>
      <c r="M2315" s="8">
        <v>10306000</v>
      </c>
      <c r="N2315" s="8">
        <v>19192000</v>
      </c>
      <c r="O2315" s="8">
        <v>0.61499999999999999</v>
      </c>
      <c r="P2315" s="9">
        <f t="shared" si="563"/>
        <v>0.70113787578415665</v>
      </c>
      <c r="Q2315" s="9">
        <f t="shared" si="564"/>
        <v>0.70754691361377398</v>
      </c>
      <c r="R2315" s="9">
        <f t="shared" si="565"/>
        <v>0.1335578307036363</v>
      </c>
      <c r="S2315" s="9">
        <f t="shared" si="566"/>
        <v>0.14632159248295901</v>
      </c>
      <c r="T2315" s="9">
        <f t="shared" si="567"/>
        <v>0.27987942318659531</v>
      </c>
      <c r="U2315" s="9">
        <f t="shared" si="568"/>
        <v>0.52119599163566255</v>
      </c>
      <c r="V2315" s="9">
        <f t="shared" si="554"/>
        <v>0</v>
      </c>
      <c r="W2315" s="9">
        <f t="shared" si="555"/>
        <v>0</v>
      </c>
      <c r="X2315" s="9">
        <f t="shared" si="556"/>
        <v>1</v>
      </c>
      <c r="Y2315" s="9">
        <f t="shared" si="557"/>
        <v>0</v>
      </c>
      <c r="Z2315" s="9">
        <f t="shared" si="558"/>
        <v>0</v>
      </c>
      <c r="AA2315" s="9">
        <f t="shared" si="559"/>
        <v>1</v>
      </c>
      <c r="AB2315" s="9">
        <f t="shared" si="560"/>
        <v>0</v>
      </c>
      <c r="AC2315" s="9">
        <f t="shared" si="561"/>
        <v>0</v>
      </c>
      <c r="AD2315" s="9">
        <f t="shared" si="562"/>
        <v>0</v>
      </c>
    </row>
    <row r="2316" spans="1:30" x14ac:dyDescent="0.35">
      <c r="A2316" s="5">
        <v>2315</v>
      </c>
      <c r="B2316" s="3" t="s">
        <v>323</v>
      </c>
      <c r="C2316" s="11">
        <v>19</v>
      </c>
      <c r="D2316" s="8">
        <v>6.5</v>
      </c>
      <c r="E2316" s="11">
        <v>0</v>
      </c>
      <c r="F2316" s="11">
        <v>5</v>
      </c>
      <c r="G2316" s="11">
        <v>0</v>
      </c>
      <c r="H2316" s="8">
        <v>27119000</v>
      </c>
      <c r="I2316" s="8">
        <v>27119000</v>
      </c>
      <c r="J2316" s="8">
        <v>8117000</v>
      </c>
      <c r="K2316" s="8">
        <v>99000</v>
      </c>
      <c r="L2316" s="8">
        <v>18403000</v>
      </c>
      <c r="M2316" s="8">
        <v>18502000</v>
      </c>
      <c r="N2316" s="8">
        <v>9717000</v>
      </c>
      <c r="O2316" s="8">
        <v>0.39219999999999999</v>
      </c>
      <c r="P2316" s="9">
        <f t="shared" si="563"/>
        <v>1</v>
      </c>
      <c r="Q2316" s="9">
        <f t="shared" si="564"/>
        <v>0.29931044655038902</v>
      </c>
      <c r="R2316" s="9">
        <f t="shared" si="565"/>
        <v>3.650577086175744E-3</v>
      </c>
      <c r="S2316" s="9">
        <f t="shared" si="566"/>
        <v>0.67860171835244665</v>
      </c>
      <c r="T2316" s="9">
        <f t="shared" si="567"/>
        <v>0.68225229543862231</v>
      </c>
      <c r="U2316" s="9">
        <f t="shared" si="568"/>
        <v>0.35830967218555254</v>
      </c>
      <c r="V2316" s="9">
        <f t="shared" si="554"/>
        <v>0</v>
      </c>
      <c r="W2316" s="9">
        <f t="shared" si="555"/>
        <v>0</v>
      </c>
      <c r="X2316" s="9">
        <f t="shared" si="556"/>
        <v>1</v>
      </c>
      <c r="Y2316" s="9">
        <f t="shared" si="557"/>
        <v>0</v>
      </c>
      <c r="Z2316" s="9">
        <f t="shared" si="558"/>
        <v>0</v>
      </c>
      <c r="AA2316" s="9">
        <f t="shared" si="559"/>
        <v>0</v>
      </c>
      <c r="AB2316" s="9">
        <f t="shared" si="560"/>
        <v>0</v>
      </c>
      <c r="AC2316" s="9">
        <f t="shared" si="561"/>
        <v>0</v>
      </c>
      <c r="AD2316" s="9">
        <f t="shared" si="562"/>
        <v>1</v>
      </c>
    </row>
    <row r="2317" spans="1:30" x14ac:dyDescent="0.35">
      <c r="A2317" s="5">
        <v>2316</v>
      </c>
      <c r="B2317" s="3" t="s">
        <v>1431</v>
      </c>
      <c r="C2317" s="11">
        <v>19</v>
      </c>
      <c r="D2317" s="8">
        <v>15</v>
      </c>
      <c r="E2317" s="11">
        <v>0</v>
      </c>
      <c r="F2317" s="11">
        <v>2</v>
      </c>
      <c r="G2317" s="11">
        <v>0</v>
      </c>
      <c r="H2317" s="8">
        <v>836000</v>
      </c>
      <c r="I2317" s="8">
        <v>29183000</v>
      </c>
      <c r="J2317" s="8">
        <v>1047000</v>
      </c>
      <c r="K2317" s="8">
        <v>9557000</v>
      </c>
      <c r="L2317" s="8">
        <v>2824000</v>
      </c>
      <c r="M2317" s="8">
        <v>12381000</v>
      </c>
      <c r="N2317" s="8">
        <v>1152000</v>
      </c>
      <c r="O2317" s="8">
        <v>4.8099999999999997E-2</v>
      </c>
      <c r="P2317" s="9">
        <f t="shared" si="563"/>
        <v>2.8646814926498305E-2</v>
      </c>
      <c r="Q2317" s="9">
        <f t="shared" si="564"/>
        <v>3.5877051708186274E-2</v>
      </c>
      <c r="R2317" s="9">
        <f t="shared" si="565"/>
        <v>0.32748517972792379</v>
      </c>
      <c r="S2317" s="9">
        <f t="shared" si="566"/>
        <v>9.6768666689511021E-2</v>
      </c>
      <c r="T2317" s="9">
        <f t="shared" si="567"/>
        <v>0.4242538464174348</v>
      </c>
      <c r="U2317" s="9">
        <f t="shared" si="568"/>
        <v>3.9475036836514411E-2</v>
      </c>
      <c r="V2317" s="9">
        <f t="shared" si="554"/>
        <v>0</v>
      </c>
      <c r="W2317" s="9">
        <f t="shared" si="555"/>
        <v>0</v>
      </c>
      <c r="X2317" s="9">
        <f t="shared" si="556"/>
        <v>1</v>
      </c>
      <c r="Y2317" s="9">
        <f t="shared" si="557"/>
        <v>0</v>
      </c>
      <c r="Z2317" s="9">
        <f t="shared" si="558"/>
        <v>0</v>
      </c>
      <c r="AA2317" s="9">
        <f t="shared" si="559"/>
        <v>1</v>
      </c>
      <c r="AB2317" s="9">
        <f t="shared" si="560"/>
        <v>0</v>
      </c>
      <c r="AC2317" s="9">
        <f t="shared" si="561"/>
        <v>0</v>
      </c>
      <c r="AD2317" s="9">
        <f t="shared" si="562"/>
        <v>0</v>
      </c>
    </row>
    <row r="2318" spans="1:30" x14ac:dyDescent="0.35">
      <c r="A2318" s="5">
        <v>2317</v>
      </c>
      <c r="B2318" s="3" t="s">
        <v>324</v>
      </c>
      <c r="C2318" s="11">
        <v>19</v>
      </c>
      <c r="D2318" s="8">
        <v>6</v>
      </c>
      <c r="E2318" s="11">
        <v>0</v>
      </c>
      <c r="F2318" s="11">
        <v>5</v>
      </c>
      <c r="G2318" s="11">
        <v>0</v>
      </c>
      <c r="H2318" s="8">
        <v>7356000</v>
      </c>
      <c r="I2318" s="8">
        <v>7636000</v>
      </c>
      <c r="J2318" s="8">
        <v>5361000</v>
      </c>
      <c r="K2318" s="8">
        <v>2155000</v>
      </c>
      <c r="L2318" s="8">
        <v>100000</v>
      </c>
      <c r="M2318" s="8">
        <v>2255000</v>
      </c>
      <c r="N2318" s="8">
        <v>6247000</v>
      </c>
      <c r="O2318" s="8">
        <v>0.80410000000000004</v>
      </c>
      <c r="P2318" s="9">
        <f t="shared" si="563"/>
        <v>0.96333158721843892</v>
      </c>
      <c r="Q2318" s="9">
        <f t="shared" si="564"/>
        <v>0.70206914614981664</v>
      </c>
      <c r="R2318" s="9">
        <f t="shared" si="565"/>
        <v>0.2822158198009429</v>
      </c>
      <c r="S2318" s="9">
        <f t="shared" si="566"/>
        <v>1.3095861707700367E-2</v>
      </c>
      <c r="T2318" s="9">
        <f t="shared" si="567"/>
        <v>0.29531168150864329</v>
      </c>
      <c r="U2318" s="9">
        <f t="shared" si="568"/>
        <v>0.81809848088004189</v>
      </c>
      <c r="V2318" s="9">
        <f t="shared" si="554"/>
        <v>0</v>
      </c>
      <c r="W2318" s="9">
        <f t="shared" si="555"/>
        <v>0</v>
      </c>
      <c r="X2318" s="9">
        <f t="shared" si="556"/>
        <v>1</v>
      </c>
      <c r="Y2318" s="9">
        <f t="shared" si="557"/>
        <v>0</v>
      </c>
      <c r="Z2318" s="9">
        <f t="shared" si="558"/>
        <v>0</v>
      </c>
      <c r="AA2318" s="9">
        <f t="shared" si="559"/>
        <v>0</v>
      </c>
      <c r="AB2318" s="9">
        <f t="shared" si="560"/>
        <v>0</v>
      </c>
      <c r="AC2318" s="9">
        <f t="shared" si="561"/>
        <v>0</v>
      </c>
      <c r="AD2318" s="9">
        <f t="shared" si="562"/>
        <v>1</v>
      </c>
    </row>
    <row r="2319" spans="1:30" x14ac:dyDescent="0.35">
      <c r="A2319" s="5">
        <v>2318</v>
      </c>
      <c r="B2319" s="3" t="s">
        <v>325</v>
      </c>
      <c r="C2319" s="11">
        <v>19</v>
      </c>
      <c r="D2319" s="8">
        <v>10</v>
      </c>
      <c r="E2319" s="11">
        <v>0</v>
      </c>
      <c r="F2319" s="11">
        <v>0</v>
      </c>
      <c r="G2319" s="11">
        <v>0</v>
      </c>
      <c r="H2319" s="8">
        <v>55830000</v>
      </c>
      <c r="I2319" s="8">
        <v>90708000</v>
      </c>
      <c r="J2319" s="8">
        <v>75513000</v>
      </c>
      <c r="K2319" s="8">
        <v>5140000</v>
      </c>
      <c r="L2319" s="8">
        <v>3808000</v>
      </c>
      <c r="M2319" s="8">
        <v>8948000</v>
      </c>
      <c r="N2319" s="8">
        <v>44104000</v>
      </c>
      <c r="O2319" s="8">
        <v>0.47249999999999998</v>
      </c>
      <c r="P2319" s="9">
        <f t="shared" si="563"/>
        <v>0.61549146712528113</v>
      </c>
      <c r="Q2319" s="9">
        <f t="shared" si="564"/>
        <v>0.83248445561582218</v>
      </c>
      <c r="R2319" s="9">
        <f t="shared" si="565"/>
        <v>5.666534374035366E-2</v>
      </c>
      <c r="S2319" s="9">
        <f t="shared" si="566"/>
        <v>4.1980861666005204E-2</v>
      </c>
      <c r="T2319" s="9">
        <f t="shared" si="567"/>
        <v>9.8646205406358864E-2</v>
      </c>
      <c r="U2319" s="9">
        <f t="shared" si="568"/>
        <v>0.48621951757287118</v>
      </c>
      <c r="V2319" s="9">
        <f t="shared" si="554"/>
        <v>0</v>
      </c>
      <c r="W2319" s="9">
        <f t="shared" si="555"/>
        <v>0</v>
      </c>
      <c r="X2319" s="9">
        <f t="shared" si="556"/>
        <v>1</v>
      </c>
      <c r="Y2319" s="9">
        <f t="shared" si="557"/>
        <v>1</v>
      </c>
      <c r="Z2319" s="9">
        <f t="shared" si="558"/>
        <v>0</v>
      </c>
      <c r="AA2319" s="9">
        <f t="shared" si="559"/>
        <v>0</v>
      </c>
      <c r="AB2319" s="9">
        <f t="shared" si="560"/>
        <v>0</v>
      </c>
      <c r="AC2319" s="9">
        <f t="shared" si="561"/>
        <v>0</v>
      </c>
      <c r="AD2319" s="9">
        <f t="shared" si="562"/>
        <v>0</v>
      </c>
    </row>
    <row r="2320" spans="1:30" x14ac:dyDescent="0.35">
      <c r="A2320" s="5">
        <v>2319</v>
      </c>
      <c r="B2320" s="3" t="s">
        <v>1432</v>
      </c>
      <c r="C2320" s="11">
        <v>19</v>
      </c>
      <c r="D2320" s="8">
        <v>28</v>
      </c>
      <c r="E2320" s="11">
        <v>0</v>
      </c>
      <c r="F2320" s="11">
        <v>0</v>
      </c>
      <c r="G2320" s="11">
        <v>0</v>
      </c>
      <c r="H2320" s="8">
        <v>191000</v>
      </c>
      <c r="I2320" s="8">
        <v>1229000</v>
      </c>
      <c r="J2320" s="8">
        <v>-22825000</v>
      </c>
      <c r="K2320" s="8">
        <v>24006000</v>
      </c>
      <c r="L2320" s="8">
        <v>45000</v>
      </c>
      <c r="M2320" s="8">
        <v>24051000</v>
      </c>
      <c r="N2320" s="8">
        <v>778000</v>
      </c>
      <c r="O2320" s="8">
        <v>0.63249999999999995</v>
      </c>
      <c r="P2320" s="9">
        <f t="shared" si="563"/>
        <v>0.15541090317331163</v>
      </c>
      <c r="Q2320" s="9">
        <f t="shared" si="564"/>
        <v>-18.572009764035801</v>
      </c>
      <c r="R2320" s="9">
        <f t="shared" si="565"/>
        <v>19.532953620829943</v>
      </c>
      <c r="S2320" s="9">
        <f t="shared" si="566"/>
        <v>3.6615134255492267E-2</v>
      </c>
      <c r="T2320" s="9">
        <f t="shared" si="567"/>
        <v>19.569568755085434</v>
      </c>
      <c r="U2320" s="9">
        <f t="shared" si="568"/>
        <v>0.63303498779495526</v>
      </c>
      <c r="V2320" s="9">
        <f t="shared" si="554"/>
        <v>0</v>
      </c>
      <c r="W2320" s="9">
        <f t="shared" si="555"/>
        <v>0</v>
      </c>
      <c r="X2320" s="9">
        <f t="shared" si="556"/>
        <v>1</v>
      </c>
      <c r="Y2320" s="9">
        <f t="shared" si="557"/>
        <v>1</v>
      </c>
      <c r="Z2320" s="9">
        <f t="shared" si="558"/>
        <v>0</v>
      </c>
      <c r="AA2320" s="9">
        <f t="shared" si="559"/>
        <v>0</v>
      </c>
      <c r="AB2320" s="9">
        <f t="shared" si="560"/>
        <v>0</v>
      </c>
      <c r="AC2320" s="9">
        <f t="shared" si="561"/>
        <v>0</v>
      </c>
      <c r="AD2320" s="9">
        <f t="shared" si="562"/>
        <v>0</v>
      </c>
    </row>
    <row r="2321" spans="1:30" ht="29" x14ac:dyDescent="0.35">
      <c r="A2321" s="5">
        <v>2320</v>
      </c>
      <c r="B2321" s="3" t="s">
        <v>326</v>
      </c>
      <c r="C2321" s="11">
        <v>19</v>
      </c>
      <c r="D2321" s="8">
        <v>4</v>
      </c>
      <c r="E2321" s="11">
        <v>0</v>
      </c>
      <c r="F2321" s="11">
        <v>5</v>
      </c>
      <c r="G2321" s="11">
        <v>0</v>
      </c>
      <c r="H2321" s="8">
        <v>30529000</v>
      </c>
      <c r="I2321" s="8">
        <v>102167000</v>
      </c>
      <c r="J2321" s="8">
        <v>-36126000</v>
      </c>
      <c r="K2321" s="8">
        <v>36339000</v>
      </c>
      <c r="L2321" s="8">
        <v>11955000</v>
      </c>
      <c r="M2321" s="8">
        <v>48294000</v>
      </c>
      <c r="N2321" s="8">
        <v>27283000</v>
      </c>
      <c r="O2321" s="8">
        <v>0.2477</v>
      </c>
      <c r="P2321" s="9">
        <f t="shared" si="563"/>
        <v>0.29881468575958969</v>
      </c>
      <c r="Q2321" s="9">
        <f t="shared" si="564"/>
        <v>-0.35359754128045257</v>
      </c>
      <c r="R2321" s="9">
        <f t="shared" si="565"/>
        <v>0.35568236318967966</v>
      </c>
      <c r="S2321" s="9">
        <f t="shared" si="566"/>
        <v>0.11701430011647597</v>
      </c>
      <c r="T2321" s="9">
        <f t="shared" si="567"/>
        <v>0.47269666330615562</v>
      </c>
      <c r="U2321" s="9">
        <f t="shared" si="568"/>
        <v>0.26704317441052394</v>
      </c>
      <c r="V2321" s="9">
        <f t="shared" si="554"/>
        <v>0</v>
      </c>
      <c r="W2321" s="9">
        <f t="shared" si="555"/>
        <v>0</v>
      </c>
      <c r="X2321" s="9">
        <f t="shared" si="556"/>
        <v>1</v>
      </c>
      <c r="Y2321" s="9">
        <f t="shared" si="557"/>
        <v>0</v>
      </c>
      <c r="Z2321" s="9">
        <f t="shared" si="558"/>
        <v>0</v>
      </c>
      <c r="AA2321" s="9">
        <f t="shared" si="559"/>
        <v>0</v>
      </c>
      <c r="AB2321" s="9">
        <f t="shared" si="560"/>
        <v>0</v>
      </c>
      <c r="AC2321" s="9">
        <f t="shared" si="561"/>
        <v>0</v>
      </c>
      <c r="AD2321" s="9">
        <f t="shared" si="562"/>
        <v>1</v>
      </c>
    </row>
    <row r="2322" spans="1:30" x14ac:dyDescent="0.35">
      <c r="A2322" s="5">
        <v>2321</v>
      </c>
      <c r="B2322" s="3" t="s">
        <v>327</v>
      </c>
      <c r="C2322" s="11">
        <v>19</v>
      </c>
      <c r="D2322" s="8">
        <v>12.5</v>
      </c>
      <c r="E2322" s="11">
        <v>0</v>
      </c>
      <c r="F2322" s="11">
        <v>5</v>
      </c>
      <c r="G2322" s="11">
        <v>0</v>
      </c>
      <c r="H2322" s="8">
        <v>6213000</v>
      </c>
      <c r="I2322" s="8">
        <v>22567000</v>
      </c>
      <c r="J2322" s="8">
        <v>7374000</v>
      </c>
      <c r="K2322" s="8">
        <v>9760000</v>
      </c>
      <c r="L2322" s="8">
        <v>1306000</v>
      </c>
      <c r="M2322" s="8">
        <v>11066000</v>
      </c>
      <c r="N2322" s="8">
        <v>11686000</v>
      </c>
      <c r="O2322" s="8">
        <v>0.49509999999999998</v>
      </c>
      <c r="P2322" s="9">
        <f t="shared" si="563"/>
        <v>0.27531351087871669</v>
      </c>
      <c r="Q2322" s="9">
        <f t="shared" si="564"/>
        <v>0.32676031373244119</v>
      </c>
      <c r="R2322" s="9">
        <f t="shared" si="565"/>
        <v>0.4324899189081402</v>
      </c>
      <c r="S2322" s="9">
        <f t="shared" si="566"/>
        <v>5.7872114148978596E-2</v>
      </c>
      <c r="T2322" s="9">
        <f t="shared" si="567"/>
        <v>0.49036203305711878</v>
      </c>
      <c r="U2322" s="9">
        <f t="shared" si="568"/>
        <v>0.51783577790579161</v>
      </c>
      <c r="V2322" s="9">
        <f t="shared" si="554"/>
        <v>0</v>
      </c>
      <c r="W2322" s="9">
        <f t="shared" si="555"/>
        <v>0</v>
      </c>
      <c r="X2322" s="9">
        <f t="shared" si="556"/>
        <v>1</v>
      </c>
      <c r="Y2322" s="9">
        <f t="shared" si="557"/>
        <v>0</v>
      </c>
      <c r="Z2322" s="9">
        <f t="shared" si="558"/>
        <v>0</v>
      </c>
      <c r="AA2322" s="9">
        <f t="shared" si="559"/>
        <v>0</v>
      </c>
      <c r="AB2322" s="9">
        <f t="shared" si="560"/>
        <v>0</v>
      </c>
      <c r="AC2322" s="9">
        <f t="shared" si="561"/>
        <v>0</v>
      </c>
      <c r="AD2322" s="9">
        <f t="shared" si="562"/>
        <v>1</v>
      </c>
    </row>
    <row r="2323" spans="1:30" x14ac:dyDescent="0.35">
      <c r="A2323" s="5">
        <v>2322</v>
      </c>
      <c r="B2323" s="3" t="s">
        <v>328</v>
      </c>
      <c r="C2323" s="11">
        <v>19</v>
      </c>
      <c r="D2323" s="8">
        <v>9.5</v>
      </c>
      <c r="E2323" s="11">
        <v>0</v>
      </c>
      <c r="F2323" s="11">
        <v>5</v>
      </c>
      <c r="G2323" s="11">
        <v>0</v>
      </c>
      <c r="H2323" s="8">
        <v>4325000</v>
      </c>
      <c r="I2323" s="8">
        <v>4325000</v>
      </c>
      <c r="J2323" s="8">
        <v>2597000</v>
      </c>
      <c r="K2323" s="8"/>
      <c r="L2323" s="8">
        <v>1628000</v>
      </c>
      <c r="M2323" s="8">
        <v>1628000</v>
      </c>
      <c r="N2323" s="8">
        <v>34452000</v>
      </c>
      <c r="O2323" s="8">
        <v>7.0368000000000004</v>
      </c>
      <c r="P2323" s="9">
        <f t="shared" si="563"/>
        <v>1</v>
      </c>
      <c r="Q2323" s="9">
        <f t="shared" si="564"/>
        <v>0.60046242774566472</v>
      </c>
      <c r="R2323" s="9">
        <f t="shared" si="565"/>
        <v>0</v>
      </c>
      <c r="S2323" s="9">
        <f t="shared" si="566"/>
        <v>0.37641618497109824</v>
      </c>
      <c r="T2323" s="9">
        <f t="shared" si="567"/>
        <v>0.37641618497109824</v>
      </c>
      <c r="U2323" s="9">
        <f t="shared" si="568"/>
        <v>7.965780346820809</v>
      </c>
      <c r="V2323" s="9">
        <f t="shared" si="554"/>
        <v>0</v>
      </c>
      <c r="W2323" s="9">
        <f t="shared" si="555"/>
        <v>0</v>
      </c>
      <c r="X2323" s="9">
        <f t="shared" si="556"/>
        <v>1</v>
      </c>
      <c r="Y2323" s="9">
        <f t="shared" si="557"/>
        <v>0</v>
      </c>
      <c r="Z2323" s="9">
        <f t="shared" si="558"/>
        <v>0</v>
      </c>
      <c r="AA2323" s="9">
        <f t="shared" si="559"/>
        <v>0</v>
      </c>
      <c r="AB2323" s="9">
        <f t="shared" si="560"/>
        <v>0</v>
      </c>
      <c r="AC2323" s="9">
        <f t="shared" si="561"/>
        <v>0</v>
      </c>
      <c r="AD2323" s="9">
        <f t="shared" si="562"/>
        <v>1</v>
      </c>
    </row>
    <row r="2324" spans="1:30" ht="29" x14ac:dyDescent="0.35">
      <c r="A2324" s="5">
        <v>2323</v>
      </c>
      <c r="B2324" s="3" t="s">
        <v>329</v>
      </c>
      <c r="C2324" s="11">
        <v>19</v>
      </c>
      <c r="D2324" s="8">
        <v>29</v>
      </c>
      <c r="E2324" s="11">
        <v>0</v>
      </c>
      <c r="F2324" s="11">
        <v>2</v>
      </c>
      <c r="G2324" s="11">
        <v>0</v>
      </c>
      <c r="H2324" s="8">
        <v>127410000</v>
      </c>
      <c r="I2324" s="8">
        <v>252506000</v>
      </c>
      <c r="J2324" s="8">
        <v>190971000</v>
      </c>
      <c r="K2324" s="8">
        <v>26764000</v>
      </c>
      <c r="L2324" s="8">
        <v>6561000</v>
      </c>
      <c r="M2324" s="8">
        <v>33325000</v>
      </c>
      <c r="N2324" s="8">
        <v>129521000</v>
      </c>
      <c r="O2324" s="8">
        <v>0.51949999999999996</v>
      </c>
      <c r="P2324" s="9">
        <f t="shared" si="563"/>
        <v>0.50458206933696625</v>
      </c>
      <c r="Q2324" s="9">
        <f t="shared" si="564"/>
        <v>0.75630282052703701</v>
      </c>
      <c r="R2324" s="9">
        <f t="shared" si="565"/>
        <v>0.10599352094603692</v>
      </c>
      <c r="S2324" s="9">
        <f t="shared" si="566"/>
        <v>2.598354098516471E-2</v>
      </c>
      <c r="T2324" s="9">
        <f t="shared" si="567"/>
        <v>0.13197706193120162</v>
      </c>
      <c r="U2324" s="9">
        <f t="shared" si="568"/>
        <v>0.51294226671841459</v>
      </c>
      <c r="V2324" s="9">
        <f t="shared" si="554"/>
        <v>0</v>
      </c>
      <c r="W2324" s="9">
        <f t="shared" si="555"/>
        <v>0</v>
      </c>
      <c r="X2324" s="9">
        <f t="shared" si="556"/>
        <v>1</v>
      </c>
      <c r="Y2324" s="9">
        <f t="shared" si="557"/>
        <v>0</v>
      </c>
      <c r="Z2324" s="9">
        <f t="shared" si="558"/>
        <v>0</v>
      </c>
      <c r="AA2324" s="9">
        <f t="shared" si="559"/>
        <v>1</v>
      </c>
      <c r="AB2324" s="9">
        <f t="shared" si="560"/>
        <v>0</v>
      </c>
      <c r="AC2324" s="9">
        <f t="shared" si="561"/>
        <v>0</v>
      </c>
      <c r="AD2324" s="9">
        <f t="shared" si="562"/>
        <v>0</v>
      </c>
    </row>
    <row r="2325" spans="1:30" x14ac:dyDescent="0.35">
      <c r="A2325" s="5">
        <v>2324</v>
      </c>
      <c r="B2325" s="3" t="s">
        <v>330</v>
      </c>
      <c r="C2325" s="11">
        <v>19</v>
      </c>
      <c r="D2325" s="8">
        <v>16.5</v>
      </c>
      <c r="E2325" s="11">
        <v>0</v>
      </c>
      <c r="F2325" s="11">
        <v>5</v>
      </c>
      <c r="G2325" s="11">
        <v>0</v>
      </c>
      <c r="H2325" s="8">
        <v>46054000</v>
      </c>
      <c r="I2325" s="8">
        <v>87978000</v>
      </c>
      <c r="J2325" s="8">
        <v>76789000</v>
      </c>
      <c r="K2325" s="8">
        <v>1250000</v>
      </c>
      <c r="L2325" s="8">
        <v>7539000</v>
      </c>
      <c r="M2325" s="8">
        <v>8789000</v>
      </c>
      <c r="N2325" s="8">
        <v>38754000</v>
      </c>
      <c r="O2325" s="8">
        <v>0.44569999999999999</v>
      </c>
      <c r="P2325" s="9">
        <f t="shared" si="563"/>
        <v>0.5234717770351679</v>
      </c>
      <c r="Q2325" s="9">
        <f t="shared" si="564"/>
        <v>0.87282047784673444</v>
      </c>
      <c r="R2325" s="9">
        <f t="shared" si="565"/>
        <v>1.4208097478915183E-2</v>
      </c>
      <c r="S2325" s="9">
        <f t="shared" si="566"/>
        <v>8.5691877514833259E-2</v>
      </c>
      <c r="T2325" s="9">
        <f t="shared" si="567"/>
        <v>9.9899974993748433E-2</v>
      </c>
      <c r="U2325" s="9">
        <f t="shared" si="568"/>
        <v>0.44049648775830319</v>
      </c>
      <c r="V2325" s="9">
        <f t="shared" si="554"/>
        <v>0</v>
      </c>
      <c r="W2325" s="9">
        <f t="shared" si="555"/>
        <v>0</v>
      </c>
      <c r="X2325" s="9">
        <f t="shared" si="556"/>
        <v>1</v>
      </c>
      <c r="Y2325" s="9">
        <f t="shared" si="557"/>
        <v>0</v>
      </c>
      <c r="Z2325" s="9">
        <f t="shared" si="558"/>
        <v>0</v>
      </c>
      <c r="AA2325" s="9">
        <f t="shared" si="559"/>
        <v>0</v>
      </c>
      <c r="AB2325" s="9">
        <f t="shared" si="560"/>
        <v>0</v>
      </c>
      <c r="AC2325" s="9">
        <f t="shared" si="561"/>
        <v>0</v>
      </c>
      <c r="AD2325" s="9">
        <f t="shared" si="562"/>
        <v>1</v>
      </c>
    </row>
    <row r="2326" spans="1:30" x14ac:dyDescent="0.35">
      <c r="A2326" s="5">
        <v>2325</v>
      </c>
      <c r="B2326" s="3" t="s">
        <v>1433</v>
      </c>
      <c r="C2326" s="11">
        <v>19</v>
      </c>
      <c r="D2326" s="8">
        <v>28</v>
      </c>
      <c r="E2326" s="11">
        <v>0</v>
      </c>
      <c r="F2326" s="11">
        <v>5</v>
      </c>
      <c r="G2326" s="11">
        <v>0</v>
      </c>
      <c r="H2326" s="8">
        <v>634000</v>
      </c>
      <c r="I2326" s="8">
        <v>4229000</v>
      </c>
      <c r="J2326" s="8">
        <v>-2875000</v>
      </c>
      <c r="K2326" s="8">
        <v>115000</v>
      </c>
      <c r="L2326" s="8">
        <v>949000</v>
      </c>
      <c r="M2326" s="8">
        <v>1064000</v>
      </c>
      <c r="N2326" s="8">
        <v>728000</v>
      </c>
      <c r="O2326" s="8">
        <v>0.1726</v>
      </c>
      <c r="P2326" s="9">
        <f t="shared" si="563"/>
        <v>0.14991723811775834</v>
      </c>
      <c r="Q2326" s="9">
        <f t="shared" si="564"/>
        <v>-0.6798297469851029</v>
      </c>
      <c r="R2326" s="9">
        <f t="shared" si="565"/>
        <v>2.7193189879404115E-2</v>
      </c>
      <c r="S2326" s="9">
        <f t="shared" si="566"/>
        <v>0.22440293213525656</v>
      </c>
      <c r="T2326" s="9">
        <f t="shared" si="567"/>
        <v>0.25159612201466069</v>
      </c>
      <c r="U2326" s="9">
        <f t="shared" si="568"/>
        <v>0.17214471506266257</v>
      </c>
      <c r="V2326" s="9">
        <f t="shared" si="554"/>
        <v>0</v>
      </c>
      <c r="W2326" s="9">
        <f t="shared" si="555"/>
        <v>0</v>
      </c>
      <c r="X2326" s="9">
        <f t="shared" si="556"/>
        <v>1</v>
      </c>
      <c r="Y2326" s="9">
        <f t="shared" si="557"/>
        <v>0</v>
      </c>
      <c r="Z2326" s="9">
        <f t="shared" si="558"/>
        <v>0</v>
      </c>
      <c r="AA2326" s="9">
        <f t="shared" si="559"/>
        <v>0</v>
      </c>
      <c r="AB2326" s="9">
        <f t="shared" si="560"/>
        <v>0</v>
      </c>
      <c r="AC2326" s="9">
        <f t="shared" si="561"/>
        <v>0</v>
      </c>
      <c r="AD2326" s="9">
        <f t="shared" si="562"/>
        <v>1</v>
      </c>
    </row>
    <row r="2327" spans="1:30" x14ac:dyDescent="0.35">
      <c r="A2327" s="5">
        <v>2326</v>
      </c>
      <c r="B2327" s="3" t="s">
        <v>331</v>
      </c>
      <c r="C2327" s="11">
        <v>19</v>
      </c>
      <c r="D2327" s="8">
        <v>22</v>
      </c>
      <c r="E2327" s="11">
        <v>0</v>
      </c>
      <c r="F2327" s="11">
        <v>5</v>
      </c>
      <c r="G2327" s="11">
        <v>0</v>
      </c>
      <c r="H2327" s="8">
        <v>34184000</v>
      </c>
      <c r="I2327" s="8">
        <v>82502000</v>
      </c>
      <c r="J2327" s="8">
        <v>25905000</v>
      </c>
      <c r="K2327" s="8">
        <v>6704000</v>
      </c>
      <c r="L2327" s="8">
        <v>42778000</v>
      </c>
      <c r="M2327" s="8">
        <v>49482000</v>
      </c>
      <c r="N2327" s="8">
        <v>21951000</v>
      </c>
      <c r="O2327" s="8">
        <v>0.34870000000000001</v>
      </c>
      <c r="P2327" s="9">
        <f t="shared" si="563"/>
        <v>0.4143414705098058</v>
      </c>
      <c r="Q2327" s="9">
        <f t="shared" si="564"/>
        <v>0.31399238806331969</v>
      </c>
      <c r="R2327" s="9">
        <f t="shared" si="565"/>
        <v>8.1258636154275046E-2</v>
      </c>
      <c r="S2327" s="9">
        <f t="shared" si="566"/>
        <v>0.51850864221473414</v>
      </c>
      <c r="T2327" s="9">
        <f t="shared" si="567"/>
        <v>0.59976727836900923</v>
      </c>
      <c r="U2327" s="9">
        <f t="shared" si="568"/>
        <v>0.26606627718115927</v>
      </c>
      <c r="V2327" s="9">
        <f t="shared" si="554"/>
        <v>0</v>
      </c>
      <c r="W2327" s="9">
        <f t="shared" si="555"/>
        <v>0</v>
      </c>
      <c r="X2327" s="9">
        <f t="shared" si="556"/>
        <v>1</v>
      </c>
      <c r="Y2327" s="9">
        <f t="shared" si="557"/>
        <v>0</v>
      </c>
      <c r="Z2327" s="9">
        <f t="shared" si="558"/>
        <v>0</v>
      </c>
      <c r="AA2327" s="9">
        <f t="shared" si="559"/>
        <v>0</v>
      </c>
      <c r="AB2327" s="9">
        <f t="shared" si="560"/>
        <v>0</v>
      </c>
      <c r="AC2327" s="9">
        <f t="shared" si="561"/>
        <v>0</v>
      </c>
      <c r="AD2327" s="9">
        <f t="shared" si="562"/>
        <v>1</v>
      </c>
    </row>
    <row r="2328" spans="1:30" x14ac:dyDescent="0.35">
      <c r="A2328" s="5">
        <v>2327</v>
      </c>
      <c r="B2328" s="3" t="s">
        <v>1434</v>
      </c>
      <c r="C2328" s="11">
        <v>19</v>
      </c>
      <c r="D2328" s="8">
        <v>3.5</v>
      </c>
      <c r="E2328" s="11">
        <v>0</v>
      </c>
      <c r="F2328" s="11">
        <v>5</v>
      </c>
      <c r="G2328" s="11">
        <v>0</v>
      </c>
      <c r="H2328" s="8">
        <v>1225000</v>
      </c>
      <c r="I2328" s="8">
        <v>1654000</v>
      </c>
      <c r="J2328" s="8">
        <v>-2340000</v>
      </c>
      <c r="K2328" s="8"/>
      <c r="L2328" s="8">
        <v>3964000</v>
      </c>
      <c r="M2328" s="8">
        <v>3964000</v>
      </c>
      <c r="N2328" s="8">
        <v>263000</v>
      </c>
      <c r="O2328" s="8">
        <v>0.13550000000000001</v>
      </c>
      <c r="P2328" s="9">
        <f t="shared" si="563"/>
        <v>0.74062877871825872</v>
      </c>
      <c r="Q2328" s="9">
        <f t="shared" si="564"/>
        <v>-1.414752116082225</v>
      </c>
      <c r="R2328" s="9">
        <f t="shared" si="565"/>
        <v>0</v>
      </c>
      <c r="S2328" s="9">
        <f t="shared" si="566"/>
        <v>2.3966142684401452</v>
      </c>
      <c r="T2328" s="9">
        <f t="shared" si="567"/>
        <v>2.3966142684401452</v>
      </c>
      <c r="U2328" s="9">
        <f t="shared" si="568"/>
        <v>0.15900846432889965</v>
      </c>
      <c r="V2328" s="9">
        <f t="shared" si="554"/>
        <v>0</v>
      </c>
      <c r="W2328" s="9">
        <f t="shared" si="555"/>
        <v>0</v>
      </c>
      <c r="X2328" s="9">
        <f t="shared" si="556"/>
        <v>1</v>
      </c>
      <c r="Y2328" s="9">
        <f t="shared" si="557"/>
        <v>0</v>
      </c>
      <c r="Z2328" s="9">
        <f t="shared" si="558"/>
        <v>0</v>
      </c>
      <c r="AA2328" s="9">
        <f t="shared" si="559"/>
        <v>0</v>
      </c>
      <c r="AB2328" s="9">
        <f t="shared" si="560"/>
        <v>0</v>
      </c>
      <c r="AC2328" s="9">
        <f t="shared" si="561"/>
        <v>0</v>
      </c>
      <c r="AD2328" s="9">
        <f t="shared" si="562"/>
        <v>1</v>
      </c>
    </row>
    <row r="2329" spans="1:30" x14ac:dyDescent="0.35">
      <c r="A2329" s="5">
        <v>2328</v>
      </c>
      <c r="B2329" s="3" t="s">
        <v>332</v>
      </c>
      <c r="C2329" s="11">
        <v>19</v>
      </c>
      <c r="D2329" s="8">
        <v>27.5</v>
      </c>
      <c r="E2329" s="11">
        <v>0</v>
      </c>
      <c r="F2329" s="11">
        <v>0</v>
      </c>
      <c r="G2329" s="11">
        <v>0</v>
      </c>
      <c r="H2329" s="8">
        <v>68912000</v>
      </c>
      <c r="I2329" s="8">
        <v>150980000</v>
      </c>
      <c r="J2329" s="8">
        <v>95005000</v>
      </c>
      <c r="K2329" s="8">
        <v>31392000</v>
      </c>
      <c r="L2329" s="8">
        <v>12862000</v>
      </c>
      <c r="M2329" s="8">
        <v>44254000</v>
      </c>
      <c r="N2329" s="8">
        <v>68810000</v>
      </c>
      <c r="O2329" s="8">
        <v>0.4899</v>
      </c>
      <c r="P2329" s="9">
        <f t="shared" si="563"/>
        <v>0.45643131540601406</v>
      </c>
      <c r="Q2329" s="9">
        <f t="shared" si="564"/>
        <v>0.62925553053384553</v>
      </c>
      <c r="R2329" s="9">
        <f t="shared" si="565"/>
        <v>0.20792157901708835</v>
      </c>
      <c r="S2329" s="9">
        <f t="shared" si="566"/>
        <v>8.5190091402834817E-2</v>
      </c>
      <c r="T2329" s="9">
        <f t="shared" si="567"/>
        <v>0.29311167041992314</v>
      </c>
      <c r="U2329" s="9">
        <f t="shared" si="568"/>
        <v>0.45575572923566038</v>
      </c>
      <c r="V2329" s="9">
        <f t="shared" si="554"/>
        <v>0</v>
      </c>
      <c r="W2329" s="9">
        <f t="shared" si="555"/>
        <v>0</v>
      </c>
      <c r="X2329" s="9">
        <f t="shared" si="556"/>
        <v>1</v>
      </c>
      <c r="Y2329" s="9">
        <f t="shared" si="557"/>
        <v>1</v>
      </c>
      <c r="Z2329" s="9">
        <f t="shared" si="558"/>
        <v>0</v>
      </c>
      <c r="AA2329" s="9">
        <f t="shared" si="559"/>
        <v>0</v>
      </c>
      <c r="AB2329" s="9">
        <f t="shared" si="560"/>
        <v>0</v>
      </c>
      <c r="AC2329" s="9">
        <f t="shared" si="561"/>
        <v>0</v>
      </c>
      <c r="AD2329" s="9">
        <f t="shared" si="562"/>
        <v>0</v>
      </c>
    </row>
    <row r="2330" spans="1:30" x14ac:dyDescent="0.35">
      <c r="A2330" s="5">
        <v>2329</v>
      </c>
      <c r="B2330" s="3" t="s">
        <v>333</v>
      </c>
      <c r="C2330" s="11">
        <v>19</v>
      </c>
      <c r="D2330" s="8">
        <v>14.5</v>
      </c>
      <c r="E2330" s="11">
        <v>0</v>
      </c>
      <c r="F2330" s="11">
        <v>5</v>
      </c>
      <c r="G2330" s="11">
        <v>0</v>
      </c>
      <c r="H2330" s="8">
        <v>478871000</v>
      </c>
      <c r="I2330" s="8">
        <v>1515216000</v>
      </c>
      <c r="J2330" s="8">
        <v>577348000</v>
      </c>
      <c r="K2330" s="8">
        <v>459357000</v>
      </c>
      <c r="L2330" s="8">
        <v>476219000</v>
      </c>
      <c r="M2330" s="8">
        <v>935576000</v>
      </c>
      <c r="N2330" s="8">
        <v>392088000</v>
      </c>
      <c r="O2330" s="8">
        <v>0.28910000000000002</v>
      </c>
      <c r="P2330" s="9">
        <f t="shared" si="563"/>
        <v>0.31604140927762114</v>
      </c>
      <c r="Q2330" s="9">
        <f t="shared" si="564"/>
        <v>0.38103346321580556</v>
      </c>
      <c r="R2330" s="9">
        <f t="shared" si="565"/>
        <v>0.3031627173947477</v>
      </c>
      <c r="S2330" s="9">
        <f t="shared" si="566"/>
        <v>0.31429116376807004</v>
      </c>
      <c r="T2330" s="9">
        <f t="shared" si="567"/>
        <v>0.61745388116281774</v>
      </c>
      <c r="U2330" s="9">
        <f t="shared" si="568"/>
        <v>0.25876706687363388</v>
      </c>
      <c r="V2330" s="9">
        <f t="shared" si="554"/>
        <v>0</v>
      </c>
      <c r="W2330" s="9">
        <f t="shared" si="555"/>
        <v>0</v>
      </c>
      <c r="X2330" s="9">
        <f t="shared" si="556"/>
        <v>1</v>
      </c>
      <c r="Y2330" s="9">
        <f t="shared" si="557"/>
        <v>0</v>
      </c>
      <c r="Z2330" s="9">
        <f t="shared" si="558"/>
        <v>0</v>
      </c>
      <c r="AA2330" s="9">
        <f t="shared" si="559"/>
        <v>0</v>
      </c>
      <c r="AB2330" s="9">
        <f t="shared" si="560"/>
        <v>0</v>
      </c>
      <c r="AC2330" s="9">
        <f t="shared" si="561"/>
        <v>0</v>
      </c>
      <c r="AD2330" s="9">
        <f t="shared" si="562"/>
        <v>1</v>
      </c>
    </row>
    <row r="2331" spans="1:30" x14ac:dyDescent="0.35">
      <c r="A2331" s="5">
        <v>2330</v>
      </c>
      <c r="B2331" s="3" t="s">
        <v>1435</v>
      </c>
      <c r="C2331" s="11">
        <v>19</v>
      </c>
      <c r="D2331" s="8">
        <v>22.5</v>
      </c>
      <c r="E2331" s="11">
        <v>0</v>
      </c>
      <c r="F2331" s="11">
        <v>3</v>
      </c>
      <c r="G2331" s="11">
        <v>0</v>
      </c>
      <c r="H2331" s="8">
        <v>27000</v>
      </c>
      <c r="I2331" s="8">
        <v>2181000</v>
      </c>
      <c r="J2331" s="8">
        <v>-881000</v>
      </c>
      <c r="K2331" s="8">
        <v>709000</v>
      </c>
      <c r="L2331" s="8">
        <v>302000</v>
      </c>
      <c r="M2331" s="8">
        <v>1011000</v>
      </c>
      <c r="N2331" s="8">
        <v>661000</v>
      </c>
      <c r="O2331" s="8">
        <v>0.30399999999999999</v>
      </c>
      <c r="P2331" s="9">
        <f t="shared" si="563"/>
        <v>1.2379642365887207E-2</v>
      </c>
      <c r="Q2331" s="9">
        <f t="shared" si="564"/>
        <v>-0.40394314534617148</v>
      </c>
      <c r="R2331" s="9">
        <f t="shared" si="565"/>
        <v>0.32508023842274186</v>
      </c>
      <c r="S2331" s="9">
        <f t="shared" si="566"/>
        <v>0.13846859238881248</v>
      </c>
      <c r="T2331" s="9">
        <f t="shared" si="567"/>
        <v>0.46354883081155435</v>
      </c>
      <c r="U2331" s="9">
        <f t="shared" si="568"/>
        <v>0.30307198532783125</v>
      </c>
      <c r="V2331" s="9">
        <f t="shared" si="554"/>
        <v>0</v>
      </c>
      <c r="W2331" s="9">
        <f t="shared" si="555"/>
        <v>0</v>
      </c>
      <c r="X2331" s="9">
        <f t="shared" si="556"/>
        <v>1</v>
      </c>
      <c r="Y2331" s="9">
        <f t="shared" si="557"/>
        <v>0</v>
      </c>
      <c r="Z2331" s="9">
        <f t="shared" si="558"/>
        <v>0</v>
      </c>
      <c r="AA2331" s="9">
        <f t="shared" si="559"/>
        <v>0</v>
      </c>
      <c r="AB2331" s="9">
        <f t="shared" si="560"/>
        <v>1</v>
      </c>
      <c r="AC2331" s="9">
        <f t="shared" si="561"/>
        <v>0</v>
      </c>
      <c r="AD2331" s="9">
        <f t="shared" si="562"/>
        <v>0</v>
      </c>
    </row>
    <row r="2332" spans="1:30" x14ac:dyDescent="0.35">
      <c r="A2332" s="5">
        <v>2331</v>
      </c>
      <c r="B2332" s="3" t="s">
        <v>334</v>
      </c>
      <c r="C2332" s="11">
        <v>19</v>
      </c>
      <c r="D2332" s="8">
        <v>28</v>
      </c>
      <c r="E2332" s="11">
        <v>0</v>
      </c>
      <c r="F2332" s="11">
        <v>2</v>
      </c>
      <c r="G2332" s="11">
        <v>0</v>
      </c>
      <c r="H2332" s="8">
        <v>206384000</v>
      </c>
      <c r="I2332" s="8">
        <v>360841000</v>
      </c>
      <c r="J2332" s="8">
        <v>228321000</v>
      </c>
      <c r="K2332" s="8">
        <v>30690000</v>
      </c>
      <c r="L2332" s="8">
        <v>100960000</v>
      </c>
      <c r="M2332" s="8">
        <v>131650000</v>
      </c>
      <c r="N2332" s="8">
        <v>90494000</v>
      </c>
      <c r="O2332" s="8">
        <v>0.26860000000000001</v>
      </c>
      <c r="P2332" s="9">
        <f t="shared" si="563"/>
        <v>0.57195274372923255</v>
      </c>
      <c r="Q2332" s="9">
        <f t="shared" si="564"/>
        <v>0.63274683309269175</v>
      </c>
      <c r="R2332" s="9">
        <f t="shared" si="565"/>
        <v>8.5051310688086995E-2</v>
      </c>
      <c r="S2332" s="9">
        <f t="shared" si="566"/>
        <v>0.27979082199639177</v>
      </c>
      <c r="T2332" s="9">
        <f t="shared" si="567"/>
        <v>0.36484213268447874</v>
      </c>
      <c r="U2332" s="9">
        <f t="shared" si="568"/>
        <v>0.25078635742612398</v>
      </c>
      <c r="V2332" s="9">
        <f t="shared" si="554"/>
        <v>0</v>
      </c>
      <c r="W2332" s="9">
        <f t="shared" si="555"/>
        <v>0</v>
      </c>
      <c r="X2332" s="9">
        <f t="shared" si="556"/>
        <v>1</v>
      </c>
      <c r="Y2332" s="9">
        <f t="shared" si="557"/>
        <v>0</v>
      </c>
      <c r="Z2332" s="9">
        <f t="shared" si="558"/>
        <v>0</v>
      </c>
      <c r="AA2332" s="9">
        <f t="shared" si="559"/>
        <v>1</v>
      </c>
      <c r="AB2332" s="9">
        <f t="shared" si="560"/>
        <v>0</v>
      </c>
      <c r="AC2332" s="9">
        <f t="shared" si="561"/>
        <v>0</v>
      </c>
      <c r="AD2332" s="9">
        <f t="shared" si="562"/>
        <v>0</v>
      </c>
    </row>
    <row r="2333" spans="1:30" x14ac:dyDescent="0.35">
      <c r="A2333" s="5">
        <v>2332</v>
      </c>
      <c r="B2333" s="3" t="s">
        <v>335</v>
      </c>
      <c r="C2333" s="11">
        <v>19</v>
      </c>
      <c r="D2333" s="8">
        <v>10</v>
      </c>
      <c r="E2333" s="11">
        <v>0</v>
      </c>
      <c r="F2333" s="11">
        <v>5</v>
      </c>
      <c r="G2333" s="11">
        <v>0</v>
      </c>
      <c r="H2333" s="8">
        <v>2026000</v>
      </c>
      <c r="I2333" s="8">
        <v>2026000</v>
      </c>
      <c r="J2333" s="8">
        <v>-840000</v>
      </c>
      <c r="K2333" s="8">
        <v>417000</v>
      </c>
      <c r="L2333" s="8">
        <v>2439000</v>
      </c>
      <c r="M2333" s="8">
        <v>2856000</v>
      </c>
      <c r="N2333" s="8">
        <v>9403000</v>
      </c>
      <c r="O2333" s="8">
        <v>4.3272000000000004</v>
      </c>
      <c r="P2333" s="9">
        <f t="shared" si="563"/>
        <v>1</v>
      </c>
      <c r="Q2333" s="9">
        <f t="shared" si="564"/>
        <v>-0.41461006910167819</v>
      </c>
      <c r="R2333" s="9">
        <f t="shared" si="565"/>
        <v>0.20582428430404739</v>
      </c>
      <c r="S2333" s="9">
        <f t="shared" si="566"/>
        <v>1.2038499506416585</v>
      </c>
      <c r="T2333" s="9">
        <f t="shared" si="567"/>
        <v>1.4096742349457059</v>
      </c>
      <c r="U2333" s="9">
        <f t="shared" si="568"/>
        <v>4.6411648568608097</v>
      </c>
      <c r="V2333" s="9">
        <f t="shared" si="554"/>
        <v>0</v>
      </c>
      <c r="W2333" s="9">
        <f t="shared" si="555"/>
        <v>0</v>
      </c>
      <c r="X2333" s="9">
        <f t="shared" si="556"/>
        <v>1</v>
      </c>
      <c r="Y2333" s="9">
        <f t="shared" si="557"/>
        <v>0</v>
      </c>
      <c r="Z2333" s="9">
        <f t="shared" si="558"/>
        <v>0</v>
      </c>
      <c r="AA2333" s="9">
        <f t="shared" si="559"/>
        <v>0</v>
      </c>
      <c r="AB2333" s="9">
        <f t="shared" si="560"/>
        <v>0</v>
      </c>
      <c r="AC2333" s="9">
        <f t="shared" si="561"/>
        <v>0</v>
      </c>
      <c r="AD2333" s="9">
        <f t="shared" si="562"/>
        <v>1</v>
      </c>
    </row>
    <row r="2334" spans="1:30" x14ac:dyDescent="0.35">
      <c r="A2334" s="5">
        <v>2333</v>
      </c>
      <c r="B2334" s="3" t="s">
        <v>335</v>
      </c>
      <c r="C2334" s="11">
        <v>19</v>
      </c>
      <c r="D2334" s="8">
        <v>18.5</v>
      </c>
      <c r="E2334" s="11">
        <v>0</v>
      </c>
      <c r="F2334" s="11">
        <v>5</v>
      </c>
      <c r="G2334" s="11">
        <v>0</v>
      </c>
      <c r="H2334" s="8">
        <v>8204000</v>
      </c>
      <c r="I2334" s="8">
        <v>19500000</v>
      </c>
      <c r="J2334" s="8">
        <v>6830000</v>
      </c>
      <c r="K2334" s="8">
        <v>6193000</v>
      </c>
      <c r="L2334" s="8">
        <v>6467000</v>
      </c>
      <c r="M2334" s="8">
        <v>12660000</v>
      </c>
      <c r="N2334" s="8">
        <v>13836000</v>
      </c>
      <c r="O2334" s="8">
        <v>0.53149999999999997</v>
      </c>
      <c r="P2334" s="9">
        <f t="shared" si="563"/>
        <v>0.42071794871794871</v>
      </c>
      <c r="Q2334" s="9">
        <f t="shared" si="564"/>
        <v>0.35025641025641024</v>
      </c>
      <c r="R2334" s="9">
        <f t="shared" si="565"/>
        <v>0.31758974358974357</v>
      </c>
      <c r="S2334" s="9">
        <f t="shared" si="566"/>
        <v>0.33164102564102566</v>
      </c>
      <c r="T2334" s="9">
        <f t="shared" si="567"/>
        <v>0.64923076923076928</v>
      </c>
      <c r="U2334" s="9">
        <f t="shared" si="568"/>
        <v>0.70953846153846156</v>
      </c>
      <c r="V2334" s="9">
        <f t="shared" si="554"/>
        <v>0</v>
      </c>
      <c r="W2334" s="9">
        <f t="shared" si="555"/>
        <v>0</v>
      </c>
      <c r="X2334" s="9">
        <f t="shared" si="556"/>
        <v>1</v>
      </c>
      <c r="Y2334" s="9">
        <f t="shared" si="557"/>
        <v>0</v>
      </c>
      <c r="Z2334" s="9">
        <f t="shared" si="558"/>
        <v>0</v>
      </c>
      <c r="AA2334" s="9">
        <f t="shared" si="559"/>
        <v>0</v>
      </c>
      <c r="AB2334" s="9">
        <f t="shared" si="560"/>
        <v>0</v>
      </c>
      <c r="AC2334" s="9">
        <f t="shared" si="561"/>
        <v>0</v>
      </c>
      <c r="AD2334" s="9">
        <f t="shared" si="562"/>
        <v>1</v>
      </c>
    </row>
    <row r="2335" spans="1:30" x14ac:dyDescent="0.35">
      <c r="A2335" s="5">
        <v>2334</v>
      </c>
      <c r="B2335" s="3" t="s">
        <v>335</v>
      </c>
      <c r="C2335" s="11">
        <v>19</v>
      </c>
      <c r="D2335" s="8">
        <v>15</v>
      </c>
      <c r="E2335" s="11">
        <v>0</v>
      </c>
      <c r="F2335" s="11">
        <v>5</v>
      </c>
      <c r="G2335" s="11">
        <v>0</v>
      </c>
      <c r="H2335" s="8">
        <v>1969000</v>
      </c>
      <c r="I2335" s="8">
        <v>1969000</v>
      </c>
      <c r="J2335" s="8">
        <v>666000</v>
      </c>
      <c r="K2335" s="8">
        <v>300000</v>
      </c>
      <c r="L2335" s="8">
        <v>703000</v>
      </c>
      <c r="M2335" s="8">
        <v>1003000</v>
      </c>
      <c r="N2335" s="8">
        <v>20185000</v>
      </c>
      <c r="O2335" s="8">
        <v>10.6602</v>
      </c>
      <c r="P2335" s="9">
        <f t="shared" si="563"/>
        <v>1</v>
      </c>
      <c r="Q2335" s="9">
        <f t="shared" si="564"/>
        <v>0.33824276282376842</v>
      </c>
      <c r="R2335" s="9">
        <f t="shared" si="565"/>
        <v>0.15236160487557135</v>
      </c>
      <c r="S2335" s="9">
        <f t="shared" si="566"/>
        <v>0.35703402742508888</v>
      </c>
      <c r="T2335" s="9">
        <f t="shared" si="567"/>
        <v>0.50939563230066021</v>
      </c>
      <c r="U2335" s="9">
        <f t="shared" si="568"/>
        <v>10.251396648044693</v>
      </c>
      <c r="V2335" s="9">
        <f t="shared" si="554"/>
        <v>0</v>
      </c>
      <c r="W2335" s="9">
        <f t="shared" si="555"/>
        <v>0</v>
      </c>
      <c r="X2335" s="9">
        <f t="shared" si="556"/>
        <v>1</v>
      </c>
      <c r="Y2335" s="9">
        <f t="shared" si="557"/>
        <v>0</v>
      </c>
      <c r="Z2335" s="9">
        <f t="shared" si="558"/>
        <v>0</v>
      </c>
      <c r="AA2335" s="9">
        <f t="shared" si="559"/>
        <v>0</v>
      </c>
      <c r="AB2335" s="9">
        <f t="shared" si="560"/>
        <v>0</v>
      </c>
      <c r="AC2335" s="9">
        <f t="shared" si="561"/>
        <v>0</v>
      </c>
      <c r="AD2335" s="9">
        <f t="shared" si="562"/>
        <v>1</v>
      </c>
    </row>
    <row r="2336" spans="1:30" x14ac:dyDescent="0.35">
      <c r="A2336" s="5">
        <v>2335</v>
      </c>
      <c r="B2336" s="3" t="s">
        <v>336</v>
      </c>
      <c r="C2336" s="11">
        <v>19</v>
      </c>
      <c r="D2336" s="8">
        <v>28.5</v>
      </c>
      <c r="E2336" s="11">
        <v>0</v>
      </c>
      <c r="F2336" s="11">
        <v>5</v>
      </c>
      <c r="G2336" s="11">
        <v>0</v>
      </c>
      <c r="H2336" s="8">
        <v>82167000</v>
      </c>
      <c r="I2336" s="8">
        <v>385976000</v>
      </c>
      <c r="J2336" s="8">
        <v>293808000</v>
      </c>
      <c r="K2336" s="8">
        <v>46524000</v>
      </c>
      <c r="L2336" s="8">
        <v>45594000</v>
      </c>
      <c r="M2336" s="8">
        <v>92118000</v>
      </c>
      <c r="N2336" s="8">
        <v>111252000</v>
      </c>
      <c r="O2336" s="8">
        <v>0.34310000000000002</v>
      </c>
      <c r="P2336" s="9">
        <f t="shared" si="563"/>
        <v>0.21288111177897071</v>
      </c>
      <c r="Q2336" s="9">
        <f t="shared" si="564"/>
        <v>0.76120795075341474</v>
      </c>
      <c r="R2336" s="9">
        <f t="shared" si="565"/>
        <v>0.1205359918751425</v>
      </c>
      <c r="S2336" s="9">
        <f t="shared" si="566"/>
        <v>0.11812651563827803</v>
      </c>
      <c r="T2336" s="9">
        <f t="shared" si="567"/>
        <v>0.23866250751342052</v>
      </c>
      <c r="U2336" s="9">
        <f t="shared" si="568"/>
        <v>0.2882355379609095</v>
      </c>
      <c r="V2336" s="9">
        <f t="shared" si="554"/>
        <v>0</v>
      </c>
      <c r="W2336" s="9">
        <f t="shared" si="555"/>
        <v>0</v>
      </c>
      <c r="X2336" s="9">
        <f t="shared" si="556"/>
        <v>1</v>
      </c>
      <c r="Y2336" s="9">
        <f t="shared" si="557"/>
        <v>0</v>
      </c>
      <c r="Z2336" s="9">
        <f t="shared" si="558"/>
        <v>0</v>
      </c>
      <c r="AA2336" s="9">
        <f t="shared" si="559"/>
        <v>0</v>
      </c>
      <c r="AB2336" s="9">
        <f t="shared" si="560"/>
        <v>0</v>
      </c>
      <c r="AC2336" s="9">
        <f t="shared" si="561"/>
        <v>0</v>
      </c>
      <c r="AD2336" s="9">
        <f t="shared" si="562"/>
        <v>1</v>
      </c>
    </row>
    <row r="2337" spans="1:30" x14ac:dyDescent="0.35">
      <c r="A2337" s="5">
        <v>2336</v>
      </c>
      <c r="B2337" s="3" t="s">
        <v>336</v>
      </c>
      <c r="C2337" s="11">
        <v>19</v>
      </c>
      <c r="D2337" s="8">
        <v>19</v>
      </c>
      <c r="E2337" s="11">
        <v>0</v>
      </c>
      <c r="F2337" s="11">
        <v>5</v>
      </c>
      <c r="G2337" s="11">
        <v>0</v>
      </c>
      <c r="H2337" s="8">
        <v>54011000</v>
      </c>
      <c r="I2337" s="8">
        <v>79819000</v>
      </c>
      <c r="J2337" s="8">
        <v>34945000</v>
      </c>
      <c r="K2337" s="8">
        <v>43768000</v>
      </c>
      <c r="L2337" s="8">
        <v>1096000</v>
      </c>
      <c r="M2337" s="8">
        <v>44864000</v>
      </c>
      <c r="N2337" s="8">
        <v>44875000</v>
      </c>
      <c r="O2337" s="8">
        <v>0.66390000000000005</v>
      </c>
      <c r="P2337" s="9">
        <f t="shared" si="563"/>
        <v>0.67666846239617129</v>
      </c>
      <c r="Q2337" s="9">
        <f t="shared" si="564"/>
        <v>0.43780302935391324</v>
      </c>
      <c r="R2337" s="9">
        <f t="shared" si="565"/>
        <v>0.54834062065423017</v>
      </c>
      <c r="S2337" s="9">
        <f t="shared" si="566"/>
        <v>1.3731066538042321E-2</v>
      </c>
      <c r="T2337" s="9">
        <f t="shared" si="567"/>
        <v>0.56207168719227252</v>
      </c>
      <c r="U2337" s="9">
        <f t="shared" si="568"/>
        <v>0.56220949899146822</v>
      </c>
      <c r="V2337" s="9">
        <f t="shared" ref="V2337:V2400" si="569">IF(G2337=1,1,0)</f>
        <v>0</v>
      </c>
      <c r="W2337" s="9">
        <f t="shared" ref="W2337:W2400" si="570">IF(G2337=1,2,0)</f>
        <v>0</v>
      </c>
      <c r="X2337" s="9">
        <f t="shared" ref="X2337:X2400" si="571">IF(G2337=0,1,0)</f>
        <v>1</v>
      </c>
      <c r="Y2337" s="9">
        <f t="shared" ref="Y2337:Y2400" si="572">IF($F2337=0,1,0)</f>
        <v>0</v>
      </c>
      <c r="Z2337" s="9">
        <f t="shared" ref="Z2337:Z2400" si="573">IF($F2337=1,1,0)</f>
        <v>0</v>
      </c>
      <c r="AA2337" s="9">
        <f t="shared" ref="AA2337:AA2400" si="574">IF($F2337=2,1,0)</f>
        <v>0</v>
      </c>
      <c r="AB2337" s="9">
        <f t="shared" ref="AB2337:AB2400" si="575">IF($F2337=3,1,0)</f>
        <v>0</v>
      </c>
      <c r="AC2337" s="9">
        <f t="shared" ref="AC2337:AC2400" si="576">IF($F2337=4,1,0)</f>
        <v>0</v>
      </c>
      <c r="AD2337" s="9">
        <f t="shared" ref="AD2337:AD2400" si="577">IF($F2337=5,1,0)</f>
        <v>1</v>
      </c>
    </row>
    <row r="2338" spans="1:30" x14ac:dyDescent="0.35">
      <c r="A2338" s="5">
        <v>2337</v>
      </c>
      <c r="B2338" s="3" t="s">
        <v>336</v>
      </c>
      <c r="C2338" s="11">
        <v>19</v>
      </c>
      <c r="D2338" s="8">
        <v>15</v>
      </c>
      <c r="E2338" s="11">
        <v>0</v>
      </c>
      <c r="F2338" s="11">
        <v>5</v>
      </c>
      <c r="G2338" s="11">
        <v>0</v>
      </c>
      <c r="H2338" s="8">
        <v>92171000</v>
      </c>
      <c r="I2338" s="8">
        <v>92171000</v>
      </c>
      <c r="J2338" s="8">
        <v>71825000</v>
      </c>
      <c r="K2338" s="8">
        <v>12347000</v>
      </c>
      <c r="L2338" s="8">
        <v>7749000</v>
      </c>
      <c r="M2338" s="8">
        <v>20096000</v>
      </c>
      <c r="N2338" s="8">
        <v>36257000</v>
      </c>
      <c r="O2338" s="8">
        <v>0.40029999999999999</v>
      </c>
      <c r="P2338" s="9">
        <f t="shared" si="563"/>
        <v>1</v>
      </c>
      <c r="Q2338" s="9">
        <f t="shared" si="564"/>
        <v>0.77925811806316525</v>
      </c>
      <c r="R2338" s="9">
        <f t="shared" si="565"/>
        <v>0.13395753545041281</v>
      </c>
      <c r="S2338" s="9">
        <f t="shared" si="566"/>
        <v>8.4071996614987363E-2</v>
      </c>
      <c r="T2338" s="9">
        <f t="shared" si="567"/>
        <v>0.21802953206540018</v>
      </c>
      <c r="U2338" s="9">
        <f t="shared" si="568"/>
        <v>0.39336667715441948</v>
      </c>
      <c r="V2338" s="9">
        <f t="shared" si="569"/>
        <v>0</v>
      </c>
      <c r="W2338" s="9">
        <f t="shared" si="570"/>
        <v>0</v>
      </c>
      <c r="X2338" s="9">
        <f t="shared" si="571"/>
        <v>1</v>
      </c>
      <c r="Y2338" s="9">
        <f t="shared" si="572"/>
        <v>0</v>
      </c>
      <c r="Z2338" s="9">
        <f t="shared" si="573"/>
        <v>0</v>
      </c>
      <c r="AA2338" s="9">
        <f t="shared" si="574"/>
        <v>0</v>
      </c>
      <c r="AB2338" s="9">
        <f t="shared" si="575"/>
        <v>0</v>
      </c>
      <c r="AC2338" s="9">
        <f t="shared" si="576"/>
        <v>0</v>
      </c>
      <c r="AD2338" s="9">
        <f t="shared" si="577"/>
        <v>1</v>
      </c>
    </row>
    <row r="2339" spans="1:30" x14ac:dyDescent="0.35">
      <c r="A2339" s="5">
        <v>2338</v>
      </c>
      <c r="B2339" s="3" t="s">
        <v>336</v>
      </c>
      <c r="C2339" s="11">
        <v>19</v>
      </c>
      <c r="D2339" s="8">
        <v>8.5</v>
      </c>
      <c r="E2339" s="11">
        <v>0</v>
      </c>
      <c r="F2339" s="11">
        <v>5</v>
      </c>
      <c r="G2339" s="11">
        <v>0</v>
      </c>
      <c r="H2339" s="8">
        <v>44861000</v>
      </c>
      <c r="I2339" s="8">
        <v>91692000</v>
      </c>
      <c r="J2339" s="8">
        <v>64066000</v>
      </c>
      <c r="K2339" s="8">
        <v>16191000</v>
      </c>
      <c r="L2339" s="8">
        <v>10934000</v>
      </c>
      <c r="M2339" s="8">
        <v>27125000</v>
      </c>
      <c r="N2339" s="8">
        <v>86237000</v>
      </c>
      <c r="O2339" s="8">
        <v>0.96789999999999998</v>
      </c>
      <c r="P2339" s="9">
        <f t="shared" si="563"/>
        <v>0.48925751428696068</v>
      </c>
      <c r="Q2339" s="9">
        <f t="shared" si="564"/>
        <v>0.69870872049906207</v>
      </c>
      <c r="R2339" s="9">
        <f t="shared" si="565"/>
        <v>0.17658029053788771</v>
      </c>
      <c r="S2339" s="9">
        <f t="shared" si="566"/>
        <v>0.1192470444531693</v>
      </c>
      <c r="T2339" s="9">
        <f t="shared" si="567"/>
        <v>0.29582733499105701</v>
      </c>
      <c r="U2339" s="9">
        <f t="shared" si="568"/>
        <v>0.94050735069580771</v>
      </c>
      <c r="V2339" s="9">
        <f t="shared" si="569"/>
        <v>0</v>
      </c>
      <c r="W2339" s="9">
        <f t="shared" si="570"/>
        <v>0</v>
      </c>
      <c r="X2339" s="9">
        <f t="shared" si="571"/>
        <v>1</v>
      </c>
      <c r="Y2339" s="9">
        <f t="shared" si="572"/>
        <v>0</v>
      </c>
      <c r="Z2339" s="9">
        <f t="shared" si="573"/>
        <v>0</v>
      </c>
      <c r="AA2339" s="9">
        <f t="shared" si="574"/>
        <v>0</v>
      </c>
      <c r="AB2339" s="9">
        <f t="shared" si="575"/>
        <v>0</v>
      </c>
      <c r="AC2339" s="9">
        <f t="shared" si="576"/>
        <v>0</v>
      </c>
      <c r="AD2339" s="9">
        <f t="shared" si="577"/>
        <v>1</v>
      </c>
    </row>
    <row r="2340" spans="1:30" x14ac:dyDescent="0.35">
      <c r="A2340" s="5">
        <v>2339</v>
      </c>
      <c r="B2340" s="3" t="s">
        <v>336</v>
      </c>
      <c r="C2340" s="11">
        <v>19</v>
      </c>
      <c r="D2340" s="8">
        <v>28.5</v>
      </c>
      <c r="E2340" s="11">
        <v>0</v>
      </c>
      <c r="F2340" s="11">
        <v>5</v>
      </c>
      <c r="G2340" s="11">
        <v>0</v>
      </c>
      <c r="H2340" s="8">
        <v>96592000</v>
      </c>
      <c r="I2340" s="8">
        <v>276512000</v>
      </c>
      <c r="J2340" s="8">
        <v>185277000</v>
      </c>
      <c r="K2340" s="8">
        <v>39895000</v>
      </c>
      <c r="L2340" s="8">
        <v>46020000</v>
      </c>
      <c r="M2340" s="8">
        <v>85915000</v>
      </c>
      <c r="N2340" s="8">
        <v>189595000</v>
      </c>
      <c r="O2340" s="8">
        <v>0.75290000000000001</v>
      </c>
      <c r="P2340" s="9">
        <f t="shared" si="563"/>
        <v>0.3493229950237241</v>
      </c>
      <c r="Q2340" s="9">
        <f t="shared" si="564"/>
        <v>0.67005048605485473</v>
      </c>
      <c r="R2340" s="9">
        <f t="shared" si="565"/>
        <v>0.14427945260965166</v>
      </c>
      <c r="S2340" s="9">
        <f t="shared" si="566"/>
        <v>0.16643039000115728</v>
      </c>
      <c r="T2340" s="9">
        <f t="shared" si="567"/>
        <v>0.31070984261080892</v>
      </c>
      <c r="U2340" s="9">
        <f t="shared" si="568"/>
        <v>0.68566644485591943</v>
      </c>
      <c r="V2340" s="9">
        <f t="shared" si="569"/>
        <v>0</v>
      </c>
      <c r="W2340" s="9">
        <f t="shared" si="570"/>
        <v>0</v>
      </c>
      <c r="X2340" s="9">
        <f t="shared" si="571"/>
        <v>1</v>
      </c>
      <c r="Y2340" s="9">
        <f t="shared" si="572"/>
        <v>0</v>
      </c>
      <c r="Z2340" s="9">
        <f t="shared" si="573"/>
        <v>0</v>
      </c>
      <c r="AA2340" s="9">
        <f t="shared" si="574"/>
        <v>0</v>
      </c>
      <c r="AB2340" s="9">
        <f t="shared" si="575"/>
        <v>0</v>
      </c>
      <c r="AC2340" s="9">
        <f t="shared" si="576"/>
        <v>0</v>
      </c>
      <c r="AD2340" s="9">
        <f t="shared" si="577"/>
        <v>1</v>
      </c>
    </row>
    <row r="2341" spans="1:30" x14ac:dyDescent="0.35">
      <c r="A2341" s="5">
        <v>2340</v>
      </c>
      <c r="B2341" s="3" t="s">
        <v>337</v>
      </c>
      <c r="C2341" s="11">
        <v>19</v>
      </c>
      <c r="D2341" s="8">
        <v>13.5</v>
      </c>
      <c r="E2341" s="11">
        <v>0</v>
      </c>
      <c r="F2341" s="11">
        <v>2</v>
      </c>
      <c r="G2341" s="11">
        <v>0</v>
      </c>
      <c r="H2341" s="8">
        <v>54768000</v>
      </c>
      <c r="I2341" s="8">
        <v>68278000</v>
      </c>
      <c r="J2341" s="8">
        <v>1834000</v>
      </c>
      <c r="K2341" s="8">
        <v>3001000</v>
      </c>
      <c r="L2341" s="8">
        <v>15294000</v>
      </c>
      <c r="M2341" s="8">
        <v>18295000</v>
      </c>
      <c r="N2341" s="8">
        <v>19288000</v>
      </c>
      <c r="O2341" s="8">
        <v>0.2964</v>
      </c>
      <c r="P2341" s="9">
        <f t="shared" si="563"/>
        <v>0.80213245847857284</v>
      </c>
      <c r="Q2341" s="9">
        <f t="shared" si="564"/>
        <v>2.6860775066639326E-2</v>
      </c>
      <c r="R2341" s="9">
        <f t="shared" si="565"/>
        <v>4.3952664108497616E-2</v>
      </c>
      <c r="S2341" s="9">
        <f t="shared" si="566"/>
        <v>0.22399601628635871</v>
      </c>
      <c r="T2341" s="9">
        <f t="shared" si="567"/>
        <v>0.26794868039485631</v>
      </c>
      <c r="U2341" s="9">
        <f t="shared" si="568"/>
        <v>0.28249216438677172</v>
      </c>
      <c r="V2341" s="9">
        <f t="shared" si="569"/>
        <v>0</v>
      </c>
      <c r="W2341" s="9">
        <f t="shared" si="570"/>
        <v>0</v>
      </c>
      <c r="X2341" s="9">
        <f t="shared" si="571"/>
        <v>1</v>
      </c>
      <c r="Y2341" s="9">
        <f t="shared" si="572"/>
        <v>0</v>
      </c>
      <c r="Z2341" s="9">
        <f t="shared" si="573"/>
        <v>0</v>
      </c>
      <c r="AA2341" s="9">
        <f t="shared" si="574"/>
        <v>1</v>
      </c>
      <c r="AB2341" s="9">
        <f t="shared" si="575"/>
        <v>0</v>
      </c>
      <c r="AC2341" s="9">
        <f t="shared" si="576"/>
        <v>0</v>
      </c>
      <c r="AD2341" s="9">
        <f t="shared" si="577"/>
        <v>0</v>
      </c>
    </row>
    <row r="2342" spans="1:30" x14ac:dyDescent="0.35">
      <c r="A2342" s="5">
        <v>2341</v>
      </c>
      <c r="B2342" s="3" t="s">
        <v>1436</v>
      </c>
      <c r="C2342" s="11">
        <v>19</v>
      </c>
      <c r="D2342" s="8">
        <v>27.5</v>
      </c>
      <c r="E2342" s="11">
        <v>0</v>
      </c>
      <c r="F2342" s="11">
        <v>2</v>
      </c>
      <c r="G2342" s="11">
        <v>0</v>
      </c>
      <c r="H2342" s="8">
        <v>148000</v>
      </c>
      <c r="I2342" s="8">
        <v>576000</v>
      </c>
      <c r="J2342" s="8"/>
      <c r="K2342" s="8">
        <v>264000</v>
      </c>
      <c r="L2342" s="8">
        <v>79000</v>
      </c>
      <c r="M2342" s="8">
        <v>343000</v>
      </c>
      <c r="N2342" s="8">
        <v>441000</v>
      </c>
      <c r="O2342" s="8">
        <v>0.60909999999999997</v>
      </c>
      <c r="P2342" s="9">
        <f t="shared" si="563"/>
        <v>0.25694444444444442</v>
      </c>
      <c r="Q2342" s="9">
        <f t="shared" si="564"/>
        <v>0</v>
      </c>
      <c r="R2342" s="9">
        <f t="shared" si="565"/>
        <v>0.45833333333333331</v>
      </c>
      <c r="S2342" s="9">
        <f t="shared" si="566"/>
        <v>0.13715277777777779</v>
      </c>
      <c r="T2342" s="9">
        <f t="shared" si="567"/>
        <v>0.59548611111111116</v>
      </c>
      <c r="U2342" s="9">
        <f t="shared" si="568"/>
        <v>0.765625</v>
      </c>
      <c r="V2342" s="9">
        <f t="shared" si="569"/>
        <v>0</v>
      </c>
      <c r="W2342" s="9">
        <f t="shared" si="570"/>
        <v>0</v>
      </c>
      <c r="X2342" s="9">
        <f t="shared" si="571"/>
        <v>1</v>
      </c>
      <c r="Y2342" s="9">
        <f t="shared" si="572"/>
        <v>0</v>
      </c>
      <c r="Z2342" s="9">
        <f t="shared" si="573"/>
        <v>0</v>
      </c>
      <c r="AA2342" s="9">
        <f t="shared" si="574"/>
        <v>1</v>
      </c>
      <c r="AB2342" s="9">
        <f t="shared" si="575"/>
        <v>0</v>
      </c>
      <c r="AC2342" s="9">
        <f t="shared" si="576"/>
        <v>0</v>
      </c>
      <c r="AD2342" s="9">
        <f t="shared" si="577"/>
        <v>0</v>
      </c>
    </row>
    <row r="2343" spans="1:30" x14ac:dyDescent="0.35">
      <c r="A2343" s="5">
        <v>2342</v>
      </c>
      <c r="B2343" s="3" t="s">
        <v>1437</v>
      </c>
      <c r="C2343" s="11">
        <v>19</v>
      </c>
      <c r="D2343" s="8">
        <v>18.5</v>
      </c>
      <c r="E2343" s="11">
        <v>0</v>
      </c>
      <c r="F2343" s="11">
        <v>5</v>
      </c>
      <c r="G2343" s="11">
        <v>0</v>
      </c>
      <c r="H2343" s="8">
        <v>786000</v>
      </c>
      <c r="I2343" s="8">
        <v>786000</v>
      </c>
      <c r="J2343" s="8">
        <v>-1925000</v>
      </c>
      <c r="K2343" s="8">
        <v>264000</v>
      </c>
      <c r="L2343" s="8">
        <v>168000</v>
      </c>
      <c r="M2343" s="8">
        <v>432000</v>
      </c>
      <c r="N2343" s="8">
        <v>123000</v>
      </c>
      <c r="O2343" s="8">
        <v>0.1608</v>
      </c>
      <c r="P2343" s="9">
        <f t="shared" si="563"/>
        <v>1</v>
      </c>
      <c r="Q2343" s="9">
        <f t="shared" si="564"/>
        <v>-2.4491094147582699</v>
      </c>
      <c r="R2343" s="9">
        <f t="shared" si="565"/>
        <v>0.33587786259541985</v>
      </c>
      <c r="S2343" s="9">
        <f t="shared" si="566"/>
        <v>0.21374045801526717</v>
      </c>
      <c r="T2343" s="9">
        <f t="shared" si="567"/>
        <v>0.54961832061068705</v>
      </c>
      <c r="U2343" s="9">
        <f t="shared" si="568"/>
        <v>0.15648854961832062</v>
      </c>
      <c r="V2343" s="9">
        <f t="shared" si="569"/>
        <v>0</v>
      </c>
      <c r="W2343" s="9">
        <f t="shared" si="570"/>
        <v>0</v>
      </c>
      <c r="X2343" s="9">
        <f t="shared" si="571"/>
        <v>1</v>
      </c>
      <c r="Y2343" s="9">
        <f t="shared" si="572"/>
        <v>0</v>
      </c>
      <c r="Z2343" s="9">
        <f t="shared" si="573"/>
        <v>0</v>
      </c>
      <c r="AA2343" s="9">
        <f t="shared" si="574"/>
        <v>0</v>
      </c>
      <c r="AB2343" s="9">
        <f t="shared" si="575"/>
        <v>0</v>
      </c>
      <c r="AC2343" s="9">
        <f t="shared" si="576"/>
        <v>0</v>
      </c>
      <c r="AD2343" s="9">
        <f t="shared" si="577"/>
        <v>1</v>
      </c>
    </row>
    <row r="2344" spans="1:30" x14ac:dyDescent="0.35">
      <c r="A2344" s="5">
        <v>2343</v>
      </c>
      <c r="B2344" s="3" t="s">
        <v>1438</v>
      </c>
      <c r="C2344" s="11">
        <v>19</v>
      </c>
      <c r="D2344" s="8">
        <v>2</v>
      </c>
      <c r="E2344" s="11">
        <v>0</v>
      </c>
      <c r="F2344" s="11">
        <v>5</v>
      </c>
      <c r="G2344" s="11">
        <v>0</v>
      </c>
      <c r="H2344" s="8">
        <v>8252000</v>
      </c>
      <c r="I2344" s="8">
        <v>8252000</v>
      </c>
      <c r="J2344" s="8">
        <v>-1612000</v>
      </c>
      <c r="K2344" s="8"/>
      <c r="L2344" s="8">
        <v>9845000</v>
      </c>
      <c r="M2344" s="8">
        <v>9845000</v>
      </c>
      <c r="N2344" s="8">
        <v>3371000</v>
      </c>
      <c r="O2344" s="8">
        <v>0.81699999999999995</v>
      </c>
      <c r="P2344" s="9">
        <f t="shared" si="563"/>
        <v>1</v>
      </c>
      <c r="Q2344" s="9">
        <f t="shared" si="564"/>
        <v>-0.19534658264663113</v>
      </c>
      <c r="R2344" s="9">
        <f t="shared" si="565"/>
        <v>0</v>
      </c>
      <c r="S2344" s="9">
        <f t="shared" si="566"/>
        <v>1.1930441105186622</v>
      </c>
      <c r="T2344" s="9">
        <f t="shared" si="567"/>
        <v>1.1930441105186622</v>
      </c>
      <c r="U2344" s="9">
        <f t="shared" si="568"/>
        <v>0.40850702859912746</v>
      </c>
      <c r="V2344" s="9">
        <f t="shared" si="569"/>
        <v>0</v>
      </c>
      <c r="W2344" s="9">
        <f t="shared" si="570"/>
        <v>0</v>
      </c>
      <c r="X2344" s="9">
        <f t="shared" si="571"/>
        <v>1</v>
      </c>
      <c r="Y2344" s="9">
        <f t="shared" si="572"/>
        <v>0</v>
      </c>
      <c r="Z2344" s="9">
        <f t="shared" si="573"/>
        <v>0</v>
      </c>
      <c r="AA2344" s="9">
        <f t="shared" si="574"/>
        <v>0</v>
      </c>
      <c r="AB2344" s="9">
        <f t="shared" si="575"/>
        <v>0</v>
      </c>
      <c r="AC2344" s="9">
        <f t="shared" si="576"/>
        <v>0</v>
      </c>
      <c r="AD2344" s="9">
        <f t="shared" si="577"/>
        <v>1</v>
      </c>
    </row>
    <row r="2345" spans="1:30" x14ac:dyDescent="0.35">
      <c r="A2345" s="5">
        <v>2344</v>
      </c>
      <c r="B2345" s="3" t="s">
        <v>338</v>
      </c>
      <c r="C2345" s="11">
        <v>19</v>
      </c>
      <c r="D2345" s="8">
        <v>14.5</v>
      </c>
      <c r="E2345" s="11">
        <v>0</v>
      </c>
      <c r="F2345" s="11">
        <v>5</v>
      </c>
      <c r="G2345" s="11">
        <v>0</v>
      </c>
      <c r="H2345" s="8">
        <v>23521000</v>
      </c>
      <c r="I2345" s="8">
        <v>24959000</v>
      </c>
      <c r="J2345" s="8">
        <v>13893000</v>
      </c>
      <c r="K2345" s="8">
        <v>6708000</v>
      </c>
      <c r="L2345" s="8">
        <v>2978000</v>
      </c>
      <c r="M2345" s="8">
        <v>9686000</v>
      </c>
      <c r="N2345" s="8">
        <v>84334000</v>
      </c>
      <c r="O2345" s="8">
        <v>3.3645</v>
      </c>
      <c r="P2345" s="9">
        <f t="shared" si="563"/>
        <v>0.94238551224007372</v>
      </c>
      <c r="Q2345" s="9">
        <f t="shared" si="564"/>
        <v>0.55663287791978844</v>
      </c>
      <c r="R2345" s="9">
        <f t="shared" si="565"/>
        <v>0.26876076765896068</v>
      </c>
      <c r="S2345" s="9">
        <f t="shared" si="566"/>
        <v>0.11931567771144677</v>
      </c>
      <c r="T2345" s="9">
        <f t="shared" si="567"/>
        <v>0.38807644537040747</v>
      </c>
      <c r="U2345" s="9">
        <f t="shared" si="568"/>
        <v>3.378901398293201</v>
      </c>
      <c r="V2345" s="9">
        <f t="shared" si="569"/>
        <v>0</v>
      </c>
      <c r="W2345" s="9">
        <f t="shared" si="570"/>
        <v>0</v>
      </c>
      <c r="X2345" s="9">
        <f t="shared" si="571"/>
        <v>1</v>
      </c>
      <c r="Y2345" s="9">
        <f t="shared" si="572"/>
        <v>0</v>
      </c>
      <c r="Z2345" s="9">
        <f t="shared" si="573"/>
        <v>0</v>
      </c>
      <c r="AA2345" s="9">
        <f t="shared" si="574"/>
        <v>0</v>
      </c>
      <c r="AB2345" s="9">
        <f t="shared" si="575"/>
        <v>0</v>
      </c>
      <c r="AC2345" s="9">
        <f t="shared" si="576"/>
        <v>0</v>
      </c>
      <c r="AD2345" s="9">
        <f t="shared" si="577"/>
        <v>1</v>
      </c>
    </row>
    <row r="2346" spans="1:30" x14ac:dyDescent="0.35">
      <c r="A2346" s="5">
        <v>2345</v>
      </c>
      <c r="B2346" s="3" t="s">
        <v>1439</v>
      </c>
      <c r="C2346" s="11">
        <v>19</v>
      </c>
      <c r="D2346" s="8">
        <v>9</v>
      </c>
      <c r="E2346" s="11">
        <v>0</v>
      </c>
      <c r="F2346" s="11">
        <v>5</v>
      </c>
      <c r="G2346" s="11">
        <v>0</v>
      </c>
      <c r="H2346" s="8">
        <v>67916000</v>
      </c>
      <c r="I2346" s="8">
        <v>98139000</v>
      </c>
      <c r="J2346" s="8">
        <v>60591000</v>
      </c>
      <c r="K2346" s="8">
        <v>9323000</v>
      </c>
      <c r="L2346" s="8">
        <v>28125000</v>
      </c>
      <c r="M2346" s="8">
        <v>37448000</v>
      </c>
      <c r="N2346" s="8">
        <v>58453000</v>
      </c>
      <c r="O2346" s="8">
        <v>0.68479999999999996</v>
      </c>
      <c r="P2346" s="9">
        <f t="shared" si="563"/>
        <v>0.69203884286573125</v>
      </c>
      <c r="Q2346" s="9">
        <f t="shared" si="564"/>
        <v>0.61739981047290071</v>
      </c>
      <c r="R2346" s="9">
        <f t="shared" si="565"/>
        <v>9.4997911126055906E-2</v>
      </c>
      <c r="S2346" s="9">
        <f t="shared" si="566"/>
        <v>0.28658331550148258</v>
      </c>
      <c r="T2346" s="9">
        <f t="shared" si="567"/>
        <v>0.38158122662753852</v>
      </c>
      <c r="U2346" s="9">
        <f t="shared" si="568"/>
        <v>0.59561438368029018</v>
      </c>
      <c r="V2346" s="9">
        <f t="shared" si="569"/>
        <v>0</v>
      </c>
      <c r="W2346" s="9">
        <f t="shared" si="570"/>
        <v>0</v>
      </c>
      <c r="X2346" s="9">
        <f t="shared" si="571"/>
        <v>1</v>
      </c>
      <c r="Y2346" s="9">
        <f t="shared" si="572"/>
        <v>0</v>
      </c>
      <c r="Z2346" s="9">
        <f t="shared" si="573"/>
        <v>0</v>
      </c>
      <c r="AA2346" s="9">
        <f t="shared" si="574"/>
        <v>0</v>
      </c>
      <c r="AB2346" s="9">
        <f t="shared" si="575"/>
        <v>0</v>
      </c>
      <c r="AC2346" s="9">
        <f t="shared" si="576"/>
        <v>0</v>
      </c>
      <c r="AD2346" s="9">
        <f t="shared" si="577"/>
        <v>1</v>
      </c>
    </row>
    <row r="2347" spans="1:30" x14ac:dyDescent="0.35">
      <c r="A2347" s="5">
        <v>2346</v>
      </c>
      <c r="B2347" s="3" t="s">
        <v>339</v>
      </c>
      <c r="C2347" s="11">
        <v>19</v>
      </c>
      <c r="D2347" s="8">
        <v>2</v>
      </c>
      <c r="E2347" s="11">
        <v>0</v>
      </c>
      <c r="F2347" s="11">
        <v>5</v>
      </c>
      <c r="G2347" s="11">
        <v>0</v>
      </c>
      <c r="H2347" s="8">
        <v>77000</v>
      </c>
      <c r="I2347" s="8">
        <v>77000</v>
      </c>
      <c r="J2347" s="8"/>
      <c r="K2347" s="8">
        <v>67000</v>
      </c>
      <c r="L2347" s="8"/>
      <c r="M2347" s="8">
        <v>67000</v>
      </c>
      <c r="N2347" s="8"/>
      <c r="O2347" s="8"/>
      <c r="P2347" s="9">
        <f t="shared" si="563"/>
        <v>1</v>
      </c>
      <c r="Q2347" s="9">
        <f t="shared" si="564"/>
        <v>0</v>
      </c>
      <c r="R2347" s="9">
        <f t="shared" si="565"/>
        <v>0.87012987012987009</v>
      </c>
      <c r="S2347" s="9">
        <f t="shared" si="566"/>
        <v>0</v>
      </c>
      <c r="T2347" s="9">
        <f t="shared" si="567"/>
        <v>0.87012987012987009</v>
      </c>
      <c r="U2347" s="9">
        <f t="shared" si="568"/>
        <v>0</v>
      </c>
      <c r="V2347" s="9">
        <f t="shared" si="569"/>
        <v>0</v>
      </c>
      <c r="W2347" s="9">
        <f t="shared" si="570"/>
        <v>0</v>
      </c>
      <c r="X2347" s="9">
        <f t="shared" si="571"/>
        <v>1</v>
      </c>
      <c r="Y2347" s="9">
        <f t="shared" si="572"/>
        <v>0</v>
      </c>
      <c r="Z2347" s="9">
        <f t="shared" si="573"/>
        <v>0</v>
      </c>
      <c r="AA2347" s="9">
        <f t="shared" si="574"/>
        <v>0</v>
      </c>
      <c r="AB2347" s="9">
        <f t="shared" si="575"/>
        <v>0</v>
      </c>
      <c r="AC2347" s="9">
        <f t="shared" si="576"/>
        <v>0</v>
      </c>
      <c r="AD2347" s="9">
        <f t="shared" si="577"/>
        <v>1</v>
      </c>
    </row>
    <row r="2348" spans="1:30" x14ac:dyDescent="0.35">
      <c r="A2348" s="5">
        <v>2347</v>
      </c>
      <c r="B2348" s="3" t="s">
        <v>340</v>
      </c>
      <c r="C2348" s="11">
        <v>19</v>
      </c>
      <c r="D2348" s="8">
        <v>7</v>
      </c>
      <c r="E2348" s="11">
        <v>0</v>
      </c>
      <c r="F2348" s="11">
        <v>5</v>
      </c>
      <c r="G2348" s="11">
        <v>0</v>
      </c>
      <c r="H2348" s="8">
        <v>4783000</v>
      </c>
      <c r="I2348" s="8">
        <v>8274000</v>
      </c>
      <c r="J2348" s="8"/>
      <c r="K2348" s="8">
        <v>2092000</v>
      </c>
      <c r="L2348" s="8">
        <v>782000</v>
      </c>
      <c r="M2348" s="8">
        <v>2874000</v>
      </c>
      <c r="N2348" s="8">
        <v>40342000</v>
      </c>
      <c r="O2348" s="8">
        <v>6.5388999999999999</v>
      </c>
      <c r="P2348" s="9">
        <f t="shared" si="563"/>
        <v>0.57807590041092582</v>
      </c>
      <c r="Q2348" s="9">
        <f t="shared" si="564"/>
        <v>0</v>
      </c>
      <c r="R2348" s="9">
        <f t="shared" si="565"/>
        <v>0.25284022238336962</v>
      </c>
      <c r="S2348" s="9">
        <f t="shared" si="566"/>
        <v>9.4512932076383852E-2</v>
      </c>
      <c r="T2348" s="9">
        <f t="shared" si="567"/>
        <v>0.34735315445975345</v>
      </c>
      <c r="U2348" s="9">
        <f t="shared" si="568"/>
        <v>4.8757553782934497</v>
      </c>
      <c r="V2348" s="9">
        <f t="shared" si="569"/>
        <v>0</v>
      </c>
      <c r="W2348" s="9">
        <f t="shared" si="570"/>
        <v>0</v>
      </c>
      <c r="X2348" s="9">
        <f t="shared" si="571"/>
        <v>1</v>
      </c>
      <c r="Y2348" s="9">
        <f t="shared" si="572"/>
        <v>0</v>
      </c>
      <c r="Z2348" s="9">
        <f t="shared" si="573"/>
        <v>0</v>
      </c>
      <c r="AA2348" s="9">
        <f t="shared" si="574"/>
        <v>0</v>
      </c>
      <c r="AB2348" s="9">
        <f t="shared" si="575"/>
        <v>0</v>
      </c>
      <c r="AC2348" s="9">
        <f t="shared" si="576"/>
        <v>0</v>
      </c>
      <c r="AD2348" s="9">
        <f t="shared" si="577"/>
        <v>1</v>
      </c>
    </row>
    <row r="2349" spans="1:30" x14ac:dyDescent="0.35">
      <c r="A2349" s="5">
        <v>2348</v>
      </c>
      <c r="B2349" s="3" t="s">
        <v>341</v>
      </c>
      <c r="C2349" s="11">
        <v>19</v>
      </c>
      <c r="D2349" s="8">
        <v>13</v>
      </c>
      <c r="E2349" s="11">
        <v>0</v>
      </c>
      <c r="F2349" s="11">
        <v>5</v>
      </c>
      <c r="G2349" s="11">
        <v>0</v>
      </c>
      <c r="H2349" s="8">
        <v>12791000</v>
      </c>
      <c r="I2349" s="8">
        <v>12889000</v>
      </c>
      <c r="J2349" s="8">
        <v>11303000</v>
      </c>
      <c r="K2349" s="8"/>
      <c r="L2349" s="8">
        <v>1576000</v>
      </c>
      <c r="M2349" s="8">
        <v>1576000</v>
      </c>
      <c r="N2349" s="8">
        <v>53278000</v>
      </c>
      <c r="O2349" s="8">
        <v>5.1426999999999996</v>
      </c>
      <c r="P2349" s="9">
        <f t="shared" si="563"/>
        <v>0.99239661727054074</v>
      </c>
      <c r="Q2349" s="9">
        <f t="shared" si="564"/>
        <v>0.8769493366436496</v>
      </c>
      <c r="R2349" s="9">
        <f t="shared" si="565"/>
        <v>0</v>
      </c>
      <c r="S2349" s="9">
        <f t="shared" si="566"/>
        <v>0.12227480797579331</v>
      </c>
      <c r="T2349" s="9">
        <f t="shared" si="567"/>
        <v>0.12227480797579331</v>
      </c>
      <c r="U2349" s="9">
        <f t="shared" si="568"/>
        <v>4.1336022965319268</v>
      </c>
      <c r="V2349" s="9">
        <f t="shared" si="569"/>
        <v>0</v>
      </c>
      <c r="W2349" s="9">
        <f t="shared" si="570"/>
        <v>0</v>
      </c>
      <c r="X2349" s="9">
        <f t="shared" si="571"/>
        <v>1</v>
      </c>
      <c r="Y2349" s="9">
        <f t="shared" si="572"/>
        <v>0</v>
      </c>
      <c r="Z2349" s="9">
        <f t="shared" si="573"/>
        <v>0</v>
      </c>
      <c r="AA2349" s="9">
        <f t="shared" si="574"/>
        <v>0</v>
      </c>
      <c r="AB2349" s="9">
        <f t="shared" si="575"/>
        <v>0</v>
      </c>
      <c r="AC2349" s="9">
        <f t="shared" si="576"/>
        <v>0</v>
      </c>
      <c r="AD2349" s="9">
        <f t="shared" si="577"/>
        <v>1</v>
      </c>
    </row>
    <row r="2350" spans="1:30" x14ac:dyDescent="0.35">
      <c r="A2350" s="5">
        <v>2349</v>
      </c>
      <c r="B2350" s="3" t="s">
        <v>342</v>
      </c>
      <c r="C2350" s="11">
        <v>19</v>
      </c>
      <c r="D2350" s="8">
        <v>5.5</v>
      </c>
      <c r="E2350" s="11">
        <v>0</v>
      </c>
      <c r="F2350" s="11">
        <v>5</v>
      </c>
      <c r="G2350" s="11">
        <v>0</v>
      </c>
      <c r="H2350" s="8">
        <v>92586000</v>
      </c>
      <c r="I2350" s="8">
        <v>101648000</v>
      </c>
      <c r="J2350" s="8">
        <v>37089000</v>
      </c>
      <c r="K2350" s="8">
        <v>65000</v>
      </c>
      <c r="L2350" s="8">
        <v>64444000</v>
      </c>
      <c r="M2350" s="8">
        <v>64509000</v>
      </c>
      <c r="N2350" s="8">
        <v>601328000</v>
      </c>
      <c r="O2350" s="8">
        <v>6.3</v>
      </c>
      <c r="P2350" s="9">
        <f t="shared" si="563"/>
        <v>0.91084920509995282</v>
      </c>
      <c r="Q2350" s="9">
        <f t="shared" si="564"/>
        <v>0.36487682984416808</v>
      </c>
      <c r="R2350" s="9">
        <f t="shared" si="565"/>
        <v>6.3946167165118846E-4</v>
      </c>
      <c r="S2350" s="9">
        <f t="shared" si="566"/>
        <v>0.63399181489060286</v>
      </c>
      <c r="T2350" s="9">
        <f t="shared" si="567"/>
        <v>0.63463127656225404</v>
      </c>
      <c r="U2350" s="9">
        <f t="shared" si="568"/>
        <v>5.9157878167794742</v>
      </c>
      <c r="V2350" s="9">
        <f t="shared" si="569"/>
        <v>0</v>
      </c>
      <c r="W2350" s="9">
        <f t="shared" si="570"/>
        <v>0</v>
      </c>
      <c r="X2350" s="9">
        <f t="shared" si="571"/>
        <v>1</v>
      </c>
      <c r="Y2350" s="9">
        <f t="shared" si="572"/>
        <v>0</v>
      </c>
      <c r="Z2350" s="9">
        <f t="shared" si="573"/>
        <v>0</v>
      </c>
      <c r="AA2350" s="9">
        <f t="shared" si="574"/>
        <v>0</v>
      </c>
      <c r="AB2350" s="9">
        <f t="shared" si="575"/>
        <v>0</v>
      </c>
      <c r="AC2350" s="9">
        <f t="shared" si="576"/>
        <v>0</v>
      </c>
      <c r="AD2350" s="9">
        <f t="shared" si="577"/>
        <v>1</v>
      </c>
    </row>
    <row r="2351" spans="1:30" x14ac:dyDescent="0.35">
      <c r="A2351" s="5">
        <v>2350</v>
      </c>
      <c r="B2351" s="3" t="s">
        <v>343</v>
      </c>
      <c r="C2351" s="11">
        <v>19</v>
      </c>
      <c r="D2351" s="8">
        <v>27</v>
      </c>
      <c r="E2351" s="11">
        <v>0</v>
      </c>
      <c r="F2351" s="11">
        <v>5</v>
      </c>
      <c r="G2351" s="11">
        <v>0</v>
      </c>
      <c r="H2351" s="8">
        <v>27706000</v>
      </c>
      <c r="I2351" s="8">
        <v>64976000</v>
      </c>
      <c r="J2351" s="8">
        <v>32578000</v>
      </c>
      <c r="K2351" s="8">
        <v>27719000</v>
      </c>
      <c r="L2351" s="8">
        <v>4626000</v>
      </c>
      <c r="M2351" s="8">
        <v>32345000</v>
      </c>
      <c r="N2351" s="8">
        <v>57683000</v>
      </c>
      <c r="O2351" s="8">
        <v>0.83889999999999998</v>
      </c>
      <c r="P2351" s="9">
        <f t="shared" si="563"/>
        <v>0.42640359517360255</v>
      </c>
      <c r="Q2351" s="9">
        <f t="shared" si="564"/>
        <v>0.50138512681605518</v>
      </c>
      <c r="R2351" s="9">
        <f t="shared" si="565"/>
        <v>0.42660366904703273</v>
      </c>
      <c r="S2351" s="9">
        <f t="shared" si="566"/>
        <v>7.1195518345235159E-2</v>
      </c>
      <c r="T2351" s="9">
        <f t="shared" si="567"/>
        <v>0.49779918739226792</v>
      </c>
      <c r="U2351" s="9">
        <f t="shared" si="568"/>
        <v>0.88775855700566364</v>
      </c>
      <c r="V2351" s="9">
        <f t="shared" si="569"/>
        <v>0</v>
      </c>
      <c r="W2351" s="9">
        <f t="shared" si="570"/>
        <v>0</v>
      </c>
      <c r="X2351" s="9">
        <f t="shared" si="571"/>
        <v>1</v>
      </c>
      <c r="Y2351" s="9">
        <f t="shared" si="572"/>
        <v>0</v>
      </c>
      <c r="Z2351" s="9">
        <f t="shared" si="573"/>
        <v>0</v>
      </c>
      <c r="AA2351" s="9">
        <f t="shared" si="574"/>
        <v>0</v>
      </c>
      <c r="AB2351" s="9">
        <f t="shared" si="575"/>
        <v>0</v>
      </c>
      <c r="AC2351" s="9">
        <f t="shared" si="576"/>
        <v>0</v>
      </c>
      <c r="AD2351" s="9">
        <f t="shared" si="577"/>
        <v>1</v>
      </c>
    </row>
    <row r="2352" spans="1:30" x14ac:dyDescent="0.35">
      <c r="A2352" s="5">
        <v>2351</v>
      </c>
      <c r="B2352" s="3" t="s">
        <v>1440</v>
      </c>
      <c r="C2352" s="11">
        <v>19</v>
      </c>
      <c r="D2352" s="8">
        <v>28</v>
      </c>
      <c r="E2352" s="11">
        <v>0</v>
      </c>
      <c r="F2352" s="11">
        <v>3</v>
      </c>
      <c r="G2352" s="11">
        <v>0</v>
      </c>
      <c r="H2352" s="8">
        <v>13019000</v>
      </c>
      <c r="I2352" s="8">
        <v>16109000</v>
      </c>
      <c r="J2352" s="8">
        <v>2041000</v>
      </c>
      <c r="K2352" s="8">
        <v>476000</v>
      </c>
      <c r="L2352" s="8">
        <v>6060000</v>
      </c>
      <c r="M2352" s="8">
        <v>6536000</v>
      </c>
      <c r="N2352" s="8">
        <v>91742000</v>
      </c>
      <c r="O2352" s="8">
        <v>5.6788999999999996</v>
      </c>
      <c r="P2352" s="9">
        <f t="shared" si="563"/>
        <v>0.80818176174809109</v>
      </c>
      <c r="Q2352" s="9">
        <f t="shared" si="564"/>
        <v>0.1266993606058725</v>
      </c>
      <c r="R2352" s="9">
        <f t="shared" si="565"/>
        <v>2.9548699484760074E-2</v>
      </c>
      <c r="S2352" s="9">
        <f t="shared" si="566"/>
        <v>0.37618722453286985</v>
      </c>
      <c r="T2352" s="9">
        <f t="shared" si="567"/>
        <v>0.40573592401762992</v>
      </c>
      <c r="U2352" s="9">
        <f t="shared" si="568"/>
        <v>5.6950772859891989</v>
      </c>
      <c r="V2352" s="9">
        <f t="shared" si="569"/>
        <v>0</v>
      </c>
      <c r="W2352" s="9">
        <f t="shared" si="570"/>
        <v>0</v>
      </c>
      <c r="X2352" s="9">
        <f t="shared" si="571"/>
        <v>1</v>
      </c>
      <c r="Y2352" s="9">
        <f t="shared" si="572"/>
        <v>0</v>
      </c>
      <c r="Z2352" s="9">
        <f t="shared" si="573"/>
        <v>0</v>
      </c>
      <c r="AA2352" s="9">
        <f t="shared" si="574"/>
        <v>0</v>
      </c>
      <c r="AB2352" s="9">
        <f t="shared" si="575"/>
        <v>1</v>
      </c>
      <c r="AC2352" s="9">
        <f t="shared" si="576"/>
        <v>0</v>
      </c>
      <c r="AD2352" s="9">
        <f t="shared" si="577"/>
        <v>0</v>
      </c>
    </row>
    <row r="2353" spans="1:30" x14ac:dyDescent="0.35">
      <c r="A2353" s="5">
        <v>2352</v>
      </c>
      <c r="B2353" s="3" t="s">
        <v>344</v>
      </c>
      <c r="C2353" s="11">
        <v>19</v>
      </c>
      <c r="D2353" s="8">
        <v>20.5</v>
      </c>
      <c r="E2353" s="11">
        <v>0</v>
      </c>
      <c r="F2353" s="11">
        <v>2</v>
      </c>
      <c r="G2353" s="11">
        <v>0</v>
      </c>
      <c r="H2353" s="8">
        <v>13419000</v>
      </c>
      <c r="I2353" s="8">
        <v>25008000</v>
      </c>
      <c r="J2353" s="8">
        <v>19852000</v>
      </c>
      <c r="K2353" s="8">
        <v>3847000</v>
      </c>
      <c r="L2353" s="8">
        <v>59000</v>
      </c>
      <c r="M2353" s="8">
        <v>3906000</v>
      </c>
      <c r="N2353" s="8">
        <v>11393000</v>
      </c>
      <c r="O2353" s="8">
        <v>0.45939999999999998</v>
      </c>
      <c r="P2353" s="9">
        <f t="shared" si="563"/>
        <v>0.53658829174664102</v>
      </c>
      <c r="Q2353" s="9">
        <f t="shared" si="564"/>
        <v>0.79382597568777991</v>
      </c>
      <c r="R2353" s="9">
        <f t="shared" si="565"/>
        <v>0.15383077415227128</v>
      </c>
      <c r="S2353" s="9">
        <f t="shared" si="566"/>
        <v>2.3592450415866923E-3</v>
      </c>
      <c r="T2353" s="9">
        <f t="shared" si="567"/>
        <v>0.15619001919385797</v>
      </c>
      <c r="U2353" s="9">
        <f t="shared" si="568"/>
        <v>0.45557421625079975</v>
      </c>
      <c r="V2353" s="9">
        <f t="shared" si="569"/>
        <v>0</v>
      </c>
      <c r="W2353" s="9">
        <f t="shared" si="570"/>
        <v>0</v>
      </c>
      <c r="X2353" s="9">
        <f t="shared" si="571"/>
        <v>1</v>
      </c>
      <c r="Y2353" s="9">
        <f t="shared" si="572"/>
        <v>0</v>
      </c>
      <c r="Z2353" s="9">
        <f t="shared" si="573"/>
        <v>0</v>
      </c>
      <c r="AA2353" s="9">
        <f t="shared" si="574"/>
        <v>1</v>
      </c>
      <c r="AB2353" s="9">
        <f t="shared" si="575"/>
        <v>0</v>
      </c>
      <c r="AC2353" s="9">
        <f t="shared" si="576"/>
        <v>0</v>
      </c>
      <c r="AD2353" s="9">
        <f t="shared" si="577"/>
        <v>0</v>
      </c>
    </row>
    <row r="2354" spans="1:30" x14ac:dyDescent="0.35">
      <c r="A2354" s="5">
        <v>2353</v>
      </c>
      <c r="B2354" s="3" t="s">
        <v>345</v>
      </c>
      <c r="C2354" s="11">
        <v>19</v>
      </c>
      <c r="D2354" s="8">
        <v>6.5</v>
      </c>
      <c r="E2354" s="11">
        <v>0</v>
      </c>
      <c r="F2354" s="11">
        <v>5</v>
      </c>
      <c r="G2354" s="11">
        <v>0</v>
      </c>
      <c r="H2354" s="8">
        <v>1512000</v>
      </c>
      <c r="I2354" s="8">
        <v>1512000</v>
      </c>
      <c r="J2354" s="8">
        <v>1329000</v>
      </c>
      <c r="K2354" s="8"/>
      <c r="L2354" s="8">
        <v>173000</v>
      </c>
      <c r="M2354" s="8">
        <v>173000</v>
      </c>
      <c r="N2354" s="8">
        <v>5801000</v>
      </c>
      <c r="O2354" s="8">
        <v>4.2923</v>
      </c>
      <c r="P2354" s="9">
        <f t="shared" si="563"/>
        <v>1</v>
      </c>
      <c r="Q2354" s="9">
        <f t="shared" si="564"/>
        <v>0.87896825396825395</v>
      </c>
      <c r="R2354" s="9">
        <f t="shared" si="565"/>
        <v>0</v>
      </c>
      <c r="S2354" s="9">
        <f t="shared" si="566"/>
        <v>0.11441798941798942</v>
      </c>
      <c r="T2354" s="9">
        <f t="shared" si="567"/>
        <v>0.11441798941798942</v>
      </c>
      <c r="U2354" s="9">
        <f t="shared" si="568"/>
        <v>3.8366402116402116</v>
      </c>
      <c r="V2354" s="9">
        <f t="shared" si="569"/>
        <v>0</v>
      </c>
      <c r="W2354" s="9">
        <f t="shared" si="570"/>
        <v>0</v>
      </c>
      <c r="X2354" s="9">
        <f t="shared" si="571"/>
        <v>1</v>
      </c>
      <c r="Y2354" s="9">
        <f t="shared" si="572"/>
        <v>0</v>
      </c>
      <c r="Z2354" s="9">
        <f t="shared" si="573"/>
        <v>0</v>
      </c>
      <c r="AA2354" s="9">
        <f t="shared" si="574"/>
        <v>0</v>
      </c>
      <c r="AB2354" s="9">
        <f t="shared" si="575"/>
        <v>0</v>
      </c>
      <c r="AC2354" s="9">
        <f t="shared" si="576"/>
        <v>0</v>
      </c>
      <c r="AD2354" s="9">
        <f t="shared" si="577"/>
        <v>1</v>
      </c>
    </row>
    <row r="2355" spans="1:30" x14ac:dyDescent="0.35">
      <c r="A2355" s="5">
        <v>2354</v>
      </c>
      <c r="B2355" s="3" t="s">
        <v>1441</v>
      </c>
      <c r="C2355" s="11">
        <v>19</v>
      </c>
      <c r="D2355" s="8">
        <v>9</v>
      </c>
      <c r="E2355" s="11">
        <v>0</v>
      </c>
      <c r="F2355" s="11">
        <v>5</v>
      </c>
      <c r="G2355" s="11">
        <v>0</v>
      </c>
      <c r="H2355" s="8">
        <v>2466000</v>
      </c>
      <c r="I2355" s="8">
        <v>2466000</v>
      </c>
      <c r="J2355" s="8">
        <v>-382000</v>
      </c>
      <c r="K2355" s="8">
        <v>13000</v>
      </c>
      <c r="L2355" s="8">
        <v>2822000</v>
      </c>
      <c r="M2355" s="8">
        <v>2835000</v>
      </c>
      <c r="N2355" s="8">
        <v>1500000</v>
      </c>
      <c r="O2355" s="8">
        <v>0.61040000000000005</v>
      </c>
      <c r="P2355" s="9">
        <f t="shared" si="563"/>
        <v>1</v>
      </c>
      <c r="Q2355" s="9">
        <f t="shared" si="564"/>
        <v>-0.15490673154906731</v>
      </c>
      <c r="R2355" s="9">
        <f t="shared" si="565"/>
        <v>5.2716950527169504E-3</v>
      </c>
      <c r="S2355" s="9">
        <f t="shared" si="566"/>
        <v>1.1443633414436334</v>
      </c>
      <c r="T2355" s="9">
        <f t="shared" si="567"/>
        <v>1.1496350364963503</v>
      </c>
      <c r="U2355" s="9">
        <f t="shared" si="568"/>
        <v>0.6082725060827251</v>
      </c>
      <c r="V2355" s="9">
        <f t="shared" si="569"/>
        <v>0</v>
      </c>
      <c r="W2355" s="9">
        <f t="shared" si="570"/>
        <v>0</v>
      </c>
      <c r="X2355" s="9">
        <f t="shared" si="571"/>
        <v>1</v>
      </c>
      <c r="Y2355" s="9">
        <f t="shared" si="572"/>
        <v>0</v>
      </c>
      <c r="Z2355" s="9">
        <f t="shared" si="573"/>
        <v>0</v>
      </c>
      <c r="AA2355" s="9">
        <f t="shared" si="574"/>
        <v>0</v>
      </c>
      <c r="AB2355" s="9">
        <f t="shared" si="575"/>
        <v>0</v>
      </c>
      <c r="AC2355" s="9">
        <f t="shared" si="576"/>
        <v>0</v>
      </c>
      <c r="AD2355" s="9">
        <f t="shared" si="577"/>
        <v>1</v>
      </c>
    </row>
    <row r="2356" spans="1:30" x14ac:dyDescent="0.35">
      <c r="A2356" s="5">
        <v>2355</v>
      </c>
      <c r="B2356" s="3" t="s">
        <v>1442</v>
      </c>
      <c r="C2356" s="11">
        <v>19</v>
      </c>
      <c r="D2356" s="8">
        <v>16</v>
      </c>
      <c r="E2356" s="11">
        <v>0</v>
      </c>
      <c r="F2356" s="11">
        <v>5</v>
      </c>
      <c r="G2356" s="11">
        <v>0</v>
      </c>
      <c r="H2356" s="8">
        <v>25001000</v>
      </c>
      <c r="I2356" s="8">
        <v>115321000</v>
      </c>
      <c r="J2356" s="8">
        <v>-115135000</v>
      </c>
      <c r="K2356" s="8">
        <v>51040000</v>
      </c>
      <c r="L2356" s="8">
        <v>13652000</v>
      </c>
      <c r="M2356" s="8">
        <v>64692000</v>
      </c>
      <c r="N2356" s="8">
        <v>7142000</v>
      </c>
      <c r="O2356" s="8">
        <v>6.5699999999999995E-2</v>
      </c>
      <c r="P2356" s="9">
        <f t="shared" si="563"/>
        <v>0.21679485956590733</v>
      </c>
      <c r="Q2356" s="9">
        <f t="shared" si="564"/>
        <v>-0.99838711076039921</v>
      </c>
      <c r="R2356" s="9">
        <f t="shared" si="565"/>
        <v>0.44259068166248994</v>
      </c>
      <c r="S2356" s="9">
        <f t="shared" si="566"/>
        <v>0.11838260160768638</v>
      </c>
      <c r="T2356" s="9">
        <f t="shared" si="567"/>
        <v>0.56097328327017626</v>
      </c>
      <c r="U2356" s="9">
        <f t="shared" si="568"/>
        <v>6.1931478221659543E-2</v>
      </c>
      <c r="V2356" s="9">
        <f t="shared" si="569"/>
        <v>0</v>
      </c>
      <c r="W2356" s="9">
        <f t="shared" si="570"/>
        <v>0</v>
      </c>
      <c r="X2356" s="9">
        <f t="shared" si="571"/>
        <v>1</v>
      </c>
      <c r="Y2356" s="9">
        <f t="shared" si="572"/>
        <v>0</v>
      </c>
      <c r="Z2356" s="9">
        <f t="shared" si="573"/>
        <v>0</v>
      </c>
      <c r="AA2356" s="9">
        <f t="shared" si="574"/>
        <v>0</v>
      </c>
      <c r="AB2356" s="9">
        <f t="shared" si="575"/>
        <v>0</v>
      </c>
      <c r="AC2356" s="9">
        <f t="shared" si="576"/>
        <v>0</v>
      </c>
      <c r="AD2356" s="9">
        <f t="shared" si="577"/>
        <v>1</v>
      </c>
    </row>
    <row r="2357" spans="1:30" x14ac:dyDescent="0.35">
      <c r="A2357" s="5">
        <v>2356</v>
      </c>
      <c r="B2357" s="3" t="s">
        <v>346</v>
      </c>
      <c r="C2357" s="11">
        <v>19</v>
      </c>
      <c r="D2357" s="8">
        <v>29</v>
      </c>
      <c r="E2357" s="11">
        <v>0</v>
      </c>
      <c r="F2357" s="11">
        <v>5</v>
      </c>
      <c r="G2357" s="11">
        <v>0</v>
      </c>
      <c r="H2357" s="8">
        <v>228054000</v>
      </c>
      <c r="I2357" s="8">
        <v>519566000</v>
      </c>
      <c r="J2357" s="8">
        <v>488600000</v>
      </c>
      <c r="K2357" s="8">
        <v>25485000</v>
      </c>
      <c r="L2357" s="8">
        <v>5415000</v>
      </c>
      <c r="M2357" s="8">
        <v>30900000</v>
      </c>
      <c r="N2357" s="8">
        <v>140332000</v>
      </c>
      <c r="O2357" s="8">
        <v>0.28270000000000001</v>
      </c>
      <c r="P2357" s="9">
        <f t="shared" si="563"/>
        <v>0.43893172378485118</v>
      </c>
      <c r="Q2357" s="9">
        <f t="shared" si="564"/>
        <v>0.94040025713768804</v>
      </c>
      <c r="R2357" s="9">
        <f t="shared" si="565"/>
        <v>4.9050553731383499E-2</v>
      </c>
      <c r="S2357" s="9">
        <f t="shared" si="566"/>
        <v>1.0422160033566477E-2</v>
      </c>
      <c r="T2357" s="9">
        <f t="shared" si="567"/>
        <v>5.9472713764949975E-2</v>
      </c>
      <c r="U2357" s="9">
        <f t="shared" si="568"/>
        <v>0.27009465592436765</v>
      </c>
      <c r="V2357" s="9">
        <f t="shared" si="569"/>
        <v>0</v>
      </c>
      <c r="W2357" s="9">
        <f t="shared" si="570"/>
        <v>0</v>
      </c>
      <c r="X2357" s="9">
        <f t="shared" si="571"/>
        <v>1</v>
      </c>
      <c r="Y2357" s="9">
        <f t="shared" si="572"/>
        <v>0</v>
      </c>
      <c r="Z2357" s="9">
        <f t="shared" si="573"/>
        <v>0</v>
      </c>
      <c r="AA2357" s="9">
        <f t="shared" si="574"/>
        <v>0</v>
      </c>
      <c r="AB2357" s="9">
        <f t="shared" si="575"/>
        <v>0</v>
      </c>
      <c r="AC2357" s="9">
        <f t="shared" si="576"/>
        <v>0</v>
      </c>
      <c r="AD2357" s="9">
        <f t="shared" si="577"/>
        <v>1</v>
      </c>
    </row>
    <row r="2358" spans="1:30" x14ac:dyDescent="0.35">
      <c r="A2358" s="5">
        <v>2357</v>
      </c>
      <c r="B2358" s="3" t="s">
        <v>1443</v>
      </c>
      <c r="C2358" s="11">
        <v>19</v>
      </c>
      <c r="D2358" s="8">
        <v>2.5</v>
      </c>
      <c r="E2358" s="11">
        <v>0</v>
      </c>
      <c r="F2358" s="11">
        <v>5</v>
      </c>
      <c r="G2358" s="11">
        <v>0</v>
      </c>
      <c r="H2358" s="8">
        <v>1514000</v>
      </c>
      <c r="I2358" s="8">
        <v>26558000</v>
      </c>
      <c r="J2358" s="8">
        <v>-14019000</v>
      </c>
      <c r="K2358" s="8">
        <v>38210000</v>
      </c>
      <c r="L2358" s="8">
        <v>2317000</v>
      </c>
      <c r="M2358" s="8">
        <v>40527000</v>
      </c>
      <c r="N2358" s="8">
        <v>5982000</v>
      </c>
      <c r="O2358" s="8">
        <v>0.19450000000000001</v>
      </c>
      <c r="P2358" s="9">
        <f t="shared" si="563"/>
        <v>5.7007304766925219E-2</v>
      </c>
      <c r="Q2358" s="9">
        <f t="shared" si="564"/>
        <v>-0.52786354394156187</v>
      </c>
      <c r="R2358" s="9">
        <f t="shared" si="565"/>
        <v>1.4387378567663227</v>
      </c>
      <c r="S2358" s="9">
        <f t="shared" si="566"/>
        <v>8.7243015287295736E-2</v>
      </c>
      <c r="T2358" s="9">
        <f t="shared" si="567"/>
        <v>1.5259808720536185</v>
      </c>
      <c r="U2358" s="9">
        <f t="shared" si="568"/>
        <v>0.22524286467354471</v>
      </c>
      <c r="V2358" s="9">
        <f t="shared" si="569"/>
        <v>0</v>
      </c>
      <c r="W2358" s="9">
        <f t="shared" si="570"/>
        <v>0</v>
      </c>
      <c r="X2358" s="9">
        <f t="shared" si="571"/>
        <v>1</v>
      </c>
      <c r="Y2358" s="9">
        <f t="shared" si="572"/>
        <v>0</v>
      </c>
      <c r="Z2358" s="9">
        <f t="shared" si="573"/>
        <v>0</v>
      </c>
      <c r="AA2358" s="9">
        <f t="shared" si="574"/>
        <v>0</v>
      </c>
      <c r="AB2358" s="9">
        <f t="shared" si="575"/>
        <v>0</v>
      </c>
      <c r="AC2358" s="9">
        <f t="shared" si="576"/>
        <v>0</v>
      </c>
      <c r="AD2358" s="9">
        <f t="shared" si="577"/>
        <v>1</v>
      </c>
    </row>
    <row r="2359" spans="1:30" x14ac:dyDescent="0.35">
      <c r="A2359" s="5">
        <v>2358</v>
      </c>
      <c r="B2359" s="3" t="s">
        <v>347</v>
      </c>
      <c r="C2359" s="11">
        <v>19</v>
      </c>
      <c r="D2359" s="8">
        <v>2</v>
      </c>
      <c r="E2359" s="11">
        <v>0</v>
      </c>
      <c r="F2359" s="11">
        <v>2</v>
      </c>
      <c r="G2359" s="11">
        <v>0</v>
      </c>
      <c r="H2359" s="8">
        <v>33593000</v>
      </c>
      <c r="I2359" s="8">
        <v>110529000</v>
      </c>
      <c r="J2359" s="8">
        <v>-631000</v>
      </c>
      <c r="K2359" s="8">
        <v>101508000</v>
      </c>
      <c r="L2359" s="8">
        <v>9642000</v>
      </c>
      <c r="M2359" s="8">
        <v>111150000</v>
      </c>
      <c r="N2359" s="8"/>
      <c r="O2359" s="8"/>
      <c r="P2359" s="9">
        <f t="shared" si="563"/>
        <v>0.30392928552687531</v>
      </c>
      <c r="Q2359" s="9">
        <f t="shared" si="564"/>
        <v>-5.7089089741153903E-3</v>
      </c>
      <c r="R2359" s="9">
        <f t="shared" si="565"/>
        <v>0.91838341068859752</v>
      </c>
      <c r="S2359" s="9">
        <f t="shared" si="566"/>
        <v>8.7235024292267191E-2</v>
      </c>
      <c r="T2359" s="9">
        <f t="shared" si="567"/>
        <v>1.0056184349808648</v>
      </c>
      <c r="U2359" s="9">
        <f t="shared" si="568"/>
        <v>0</v>
      </c>
      <c r="V2359" s="9">
        <f t="shared" si="569"/>
        <v>0</v>
      </c>
      <c r="W2359" s="9">
        <f t="shared" si="570"/>
        <v>0</v>
      </c>
      <c r="X2359" s="9">
        <f t="shared" si="571"/>
        <v>1</v>
      </c>
      <c r="Y2359" s="9">
        <f t="shared" si="572"/>
        <v>0</v>
      </c>
      <c r="Z2359" s="9">
        <f t="shared" si="573"/>
        <v>0</v>
      </c>
      <c r="AA2359" s="9">
        <f t="shared" si="574"/>
        <v>1</v>
      </c>
      <c r="AB2359" s="9">
        <f t="shared" si="575"/>
        <v>0</v>
      </c>
      <c r="AC2359" s="9">
        <f t="shared" si="576"/>
        <v>0</v>
      </c>
      <c r="AD2359" s="9">
        <f t="shared" si="577"/>
        <v>0</v>
      </c>
    </row>
    <row r="2360" spans="1:30" x14ac:dyDescent="0.35">
      <c r="A2360" s="5">
        <v>2359</v>
      </c>
      <c r="B2360" s="3" t="s">
        <v>348</v>
      </c>
      <c r="C2360" s="11">
        <v>19</v>
      </c>
      <c r="D2360" s="8">
        <v>8</v>
      </c>
      <c r="E2360" s="11">
        <v>0</v>
      </c>
      <c r="F2360" s="11">
        <v>5</v>
      </c>
      <c r="G2360" s="11">
        <v>0</v>
      </c>
      <c r="H2360" s="8">
        <v>16293000</v>
      </c>
      <c r="I2360" s="8">
        <v>34325000</v>
      </c>
      <c r="J2360" s="8">
        <v>2833000</v>
      </c>
      <c r="K2360" s="8">
        <v>2168000</v>
      </c>
      <c r="L2360" s="8">
        <v>15372000</v>
      </c>
      <c r="M2360" s="8">
        <v>17540000</v>
      </c>
      <c r="N2360" s="8">
        <v>11410000</v>
      </c>
      <c r="O2360" s="8">
        <v>0.31519999999999998</v>
      </c>
      <c r="P2360" s="9">
        <f t="shared" ref="P2360:P2421" si="578">H2360/$I2360</f>
        <v>0.47466860888565188</v>
      </c>
      <c r="Q2360" s="9">
        <f t="shared" ref="Q2360:Q2421" si="579">J2360/$I2360</f>
        <v>8.2534595775673708E-2</v>
      </c>
      <c r="R2360" s="9">
        <f t="shared" ref="R2360:R2421" si="580">K2360/$I2360</f>
        <v>6.3160961398397664E-2</v>
      </c>
      <c r="S2360" s="9">
        <f t="shared" ref="S2360:S2421" si="581">L2360/$I2360</f>
        <v>0.447836853605244</v>
      </c>
      <c r="T2360" s="9">
        <f t="shared" ref="T2360:T2421" si="582">M2360/$I2360</f>
        <v>0.51099781500364161</v>
      </c>
      <c r="U2360" s="9">
        <f t="shared" ref="U2360:U2421" si="583">N2360/$I2360</f>
        <v>0.33241077931536783</v>
      </c>
      <c r="V2360" s="9">
        <f t="shared" si="569"/>
        <v>0</v>
      </c>
      <c r="W2360" s="9">
        <f t="shared" si="570"/>
        <v>0</v>
      </c>
      <c r="X2360" s="9">
        <f t="shared" si="571"/>
        <v>1</v>
      </c>
      <c r="Y2360" s="9">
        <f t="shared" si="572"/>
        <v>0</v>
      </c>
      <c r="Z2360" s="9">
        <f t="shared" si="573"/>
        <v>0</v>
      </c>
      <c r="AA2360" s="9">
        <f t="shared" si="574"/>
        <v>0</v>
      </c>
      <c r="AB2360" s="9">
        <f t="shared" si="575"/>
        <v>0</v>
      </c>
      <c r="AC2360" s="9">
        <f t="shared" si="576"/>
        <v>0</v>
      </c>
      <c r="AD2360" s="9">
        <f t="shared" si="577"/>
        <v>1</v>
      </c>
    </row>
    <row r="2361" spans="1:30" ht="29" x14ac:dyDescent="0.35">
      <c r="A2361" s="5">
        <v>2360</v>
      </c>
      <c r="B2361" s="3" t="s">
        <v>349</v>
      </c>
      <c r="C2361" s="11">
        <v>19</v>
      </c>
      <c r="D2361" s="8">
        <v>27.5</v>
      </c>
      <c r="E2361" s="11">
        <v>0</v>
      </c>
      <c r="F2361" s="11">
        <v>0</v>
      </c>
      <c r="G2361" s="11">
        <v>0</v>
      </c>
      <c r="H2361" s="8">
        <v>114087000</v>
      </c>
      <c r="I2361" s="8">
        <v>163885000</v>
      </c>
      <c r="J2361" s="8">
        <v>144261000</v>
      </c>
      <c r="K2361" s="8">
        <v>3691000</v>
      </c>
      <c r="L2361" s="8">
        <v>7319000</v>
      </c>
      <c r="M2361" s="8">
        <v>11010000</v>
      </c>
      <c r="N2361" s="8">
        <v>348797000</v>
      </c>
      <c r="O2361" s="8">
        <v>2.0888</v>
      </c>
      <c r="P2361" s="9">
        <f t="shared" si="578"/>
        <v>0.69614058638679566</v>
      </c>
      <c r="Q2361" s="9">
        <f t="shared" si="579"/>
        <v>0.88025749763553707</v>
      </c>
      <c r="R2361" s="9">
        <f t="shared" si="580"/>
        <v>2.2521890349940506E-2</v>
      </c>
      <c r="S2361" s="9">
        <f t="shared" si="581"/>
        <v>4.4659364798486742E-2</v>
      </c>
      <c r="T2361" s="9">
        <f t="shared" si="582"/>
        <v>6.7181255148427252E-2</v>
      </c>
      <c r="U2361" s="9">
        <f t="shared" si="583"/>
        <v>2.1283033834701164</v>
      </c>
      <c r="V2361" s="9">
        <f t="shared" si="569"/>
        <v>0</v>
      </c>
      <c r="W2361" s="9">
        <f t="shared" si="570"/>
        <v>0</v>
      </c>
      <c r="X2361" s="9">
        <f t="shared" si="571"/>
        <v>1</v>
      </c>
      <c r="Y2361" s="9">
        <f t="shared" si="572"/>
        <v>1</v>
      </c>
      <c r="Z2361" s="9">
        <f t="shared" si="573"/>
        <v>0</v>
      </c>
      <c r="AA2361" s="9">
        <f t="shared" si="574"/>
        <v>0</v>
      </c>
      <c r="AB2361" s="9">
        <f t="shared" si="575"/>
        <v>0</v>
      </c>
      <c r="AC2361" s="9">
        <f t="shared" si="576"/>
        <v>0</v>
      </c>
      <c r="AD2361" s="9">
        <f t="shared" si="577"/>
        <v>0</v>
      </c>
    </row>
    <row r="2362" spans="1:30" x14ac:dyDescent="0.35">
      <c r="A2362" s="5">
        <v>2361</v>
      </c>
      <c r="B2362" s="3" t="s">
        <v>350</v>
      </c>
      <c r="C2362" s="11">
        <v>19</v>
      </c>
      <c r="D2362" s="8">
        <v>8</v>
      </c>
      <c r="E2362" s="11">
        <v>0</v>
      </c>
      <c r="F2362" s="11">
        <v>5</v>
      </c>
      <c r="G2362" s="11">
        <v>0</v>
      </c>
      <c r="H2362" s="8">
        <v>6368000</v>
      </c>
      <c r="I2362" s="8">
        <v>6505000</v>
      </c>
      <c r="J2362" s="8">
        <v>1971000</v>
      </c>
      <c r="K2362" s="8">
        <v>1354000</v>
      </c>
      <c r="L2362" s="8">
        <v>3070000</v>
      </c>
      <c r="M2362" s="8">
        <v>4424000</v>
      </c>
      <c r="N2362" s="8">
        <v>23234000</v>
      </c>
      <c r="O2362" s="8">
        <v>4.0776000000000003</v>
      </c>
      <c r="P2362" s="9">
        <f t="shared" si="578"/>
        <v>0.97893927747886245</v>
      </c>
      <c r="Q2362" s="9">
        <f t="shared" si="579"/>
        <v>0.30299769408147581</v>
      </c>
      <c r="R2362" s="9">
        <f t="shared" si="580"/>
        <v>0.20814757878554957</v>
      </c>
      <c r="S2362" s="9">
        <f t="shared" si="581"/>
        <v>0.4719446579554189</v>
      </c>
      <c r="T2362" s="9">
        <f t="shared" si="582"/>
        <v>0.68009223674096853</v>
      </c>
      <c r="U2362" s="9">
        <f t="shared" si="583"/>
        <v>3.5717140661029978</v>
      </c>
      <c r="V2362" s="9">
        <f t="shared" si="569"/>
        <v>0</v>
      </c>
      <c r="W2362" s="9">
        <f t="shared" si="570"/>
        <v>0</v>
      </c>
      <c r="X2362" s="9">
        <f t="shared" si="571"/>
        <v>1</v>
      </c>
      <c r="Y2362" s="9">
        <f t="shared" si="572"/>
        <v>0</v>
      </c>
      <c r="Z2362" s="9">
        <f t="shared" si="573"/>
        <v>0</v>
      </c>
      <c r="AA2362" s="9">
        <f t="shared" si="574"/>
        <v>0</v>
      </c>
      <c r="AB2362" s="9">
        <f t="shared" si="575"/>
        <v>0</v>
      </c>
      <c r="AC2362" s="9">
        <f t="shared" si="576"/>
        <v>0</v>
      </c>
      <c r="AD2362" s="9">
        <f t="shared" si="577"/>
        <v>1</v>
      </c>
    </row>
    <row r="2363" spans="1:30" x14ac:dyDescent="0.35">
      <c r="A2363" s="5">
        <v>2362</v>
      </c>
      <c r="B2363" s="3" t="s">
        <v>1444</v>
      </c>
      <c r="C2363" s="11">
        <v>19</v>
      </c>
      <c r="D2363" s="8">
        <v>28</v>
      </c>
      <c r="E2363" s="11">
        <v>0</v>
      </c>
      <c r="F2363" s="11">
        <v>2</v>
      </c>
      <c r="G2363" s="11">
        <v>0</v>
      </c>
      <c r="H2363" s="8">
        <v>18436000</v>
      </c>
      <c r="I2363" s="8">
        <v>28406000</v>
      </c>
      <c r="J2363" s="8">
        <v>27303000</v>
      </c>
      <c r="K2363" s="8"/>
      <c r="L2363" s="8">
        <v>1000000</v>
      </c>
      <c r="M2363" s="8">
        <v>1000000</v>
      </c>
      <c r="N2363" s="8">
        <v>24903000</v>
      </c>
      <c r="O2363" s="8">
        <v>0.89900000000000002</v>
      </c>
      <c r="P2363" s="9">
        <f t="shared" si="578"/>
        <v>0.64901781313806939</v>
      </c>
      <c r="Q2363" s="9">
        <f t="shared" si="579"/>
        <v>0.96117017531507432</v>
      </c>
      <c r="R2363" s="9">
        <f t="shared" si="580"/>
        <v>0</v>
      </c>
      <c r="S2363" s="9">
        <f t="shared" si="581"/>
        <v>3.5203830176723225E-2</v>
      </c>
      <c r="T2363" s="9">
        <f t="shared" si="582"/>
        <v>3.5203830176723225E-2</v>
      </c>
      <c r="U2363" s="9">
        <f t="shared" si="583"/>
        <v>0.87668098289093854</v>
      </c>
      <c r="V2363" s="9">
        <f t="shared" si="569"/>
        <v>0</v>
      </c>
      <c r="W2363" s="9">
        <f t="shared" si="570"/>
        <v>0</v>
      </c>
      <c r="X2363" s="9">
        <f t="shared" si="571"/>
        <v>1</v>
      </c>
      <c r="Y2363" s="9">
        <f t="shared" si="572"/>
        <v>0</v>
      </c>
      <c r="Z2363" s="9">
        <f t="shared" si="573"/>
        <v>0</v>
      </c>
      <c r="AA2363" s="9">
        <f t="shared" si="574"/>
        <v>1</v>
      </c>
      <c r="AB2363" s="9">
        <f t="shared" si="575"/>
        <v>0</v>
      </c>
      <c r="AC2363" s="9">
        <f t="shared" si="576"/>
        <v>0</v>
      </c>
      <c r="AD2363" s="9">
        <f t="shared" si="577"/>
        <v>0</v>
      </c>
    </row>
    <row r="2364" spans="1:30" x14ac:dyDescent="0.35">
      <c r="A2364" s="5">
        <v>2363</v>
      </c>
      <c r="B2364" s="3" t="s">
        <v>351</v>
      </c>
      <c r="C2364" s="11">
        <v>19</v>
      </c>
      <c r="D2364" s="8">
        <v>12.5</v>
      </c>
      <c r="E2364" s="11">
        <v>0</v>
      </c>
      <c r="F2364" s="11">
        <v>2</v>
      </c>
      <c r="G2364" s="11">
        <v>0</v>
      </c>
      <c r="H2364" s="8">
        <v>12379000</v>
      </c>
      <c r="I2364" s="8">
        <v>19853000</v>
      </c>
      <c r="J2364" s="8">
        <v>6636000</v>
      </c>
      <c r="K2364" s="8">
        <v>436000</v>
      </c>
      <c r="L2364" s="8">
        <v>2213000</v>
      </c>
      <c r="M2364" s="8">
        <v>2649000</v>
      </c>
      <c r="N2364" s="8">
        <v>10408000</v>
      </c>
      <c r="O2364" s="8">
        <v>0.51070000000000004</v>
      </c>
      <c r="P2364" s="9">
        <f t="shared" si="578"/>
        <v>0.62353296730972652</v>
      </c>
      <c r="Q2364" s="9">
        <f t="shared" si="579"/>
        <v>0.33425678738729664</v>
      </c>
      <c r="R2364" s="9">
        <f t="shared" si="580"/>
        <v>2.1961416410618044E-2</v>
      </c>
      <c r="S2364" s="9">
        <f t="shared" si="581"/>
        <v>0.11146929935022415</v>
      </c>
      <c r="T2364" s="9">
        <f t="shared" si="582"/>
        <v>0.1334307157608422</v>
      </c>
      <c r="U2364" s="9">
        <f t="shared" si="583"/>
        <v>0.52425326147181783</v>
      </c>
      <c r="V2364" s="9">
        <f t="shared" si="569"/>
        <v>0</v>
      </c>
      <c r="W2364" s="9">
        <f t="shared" si="570"/>
        <v>0</v>
      </c>
      <c r="X2364" s="9">
        <f t="shared" si="571"/>
        <v>1</v>
      </c>
      <c r="Y2364" s="9">
        <f t="shared" si="572"/>
        <v>0</v>
      </c>
      <c r="Z2364" s="9">
        <f t="shared" si="573"/>
        <v>0</v>
      </c>
      <c r="AA2364" s="9">
        <f t="shared" si="574"/>
        <v>1</v>
      </c>
      <c r="AB2364" s="9">
        <f t="shared" si="575"/>
        <v>0</v>
      </c>
      <c r="AC2364" s="9">
        <f t="shared" si="576"/>
        <v>0</v>
      </c>
      <c r="AD2364" s="9">
        <f t="shared" si="577"/>
        <v>0</v>
      </c>
    </row>
    <row r="2365" spans="1:30" x14ac:dyDescent="0.35">
      <c r="A2365" s="5">
        <v>2364</v>
      </c>
      <c r="B2365" s="3" t="s">
        <v>352</v>
      </c>
      <c r="C2365" s="11">
        <v>19</v>
      </c>
      <c r="D2365" s="8">
        <v>13.5</v>
      </c>
      <c r="E2365" s="11">
        <v>0</v>
      </c>
      <c r="F2365" s="11">
        <v>5</v>
      </c>
      <c r="G2365" s="11">
        <v>0</v>
      </c>
      <c r="H2365" s="8">
        <v>22497000</v>
      </c>
      <c r="I2365" s="8">
        <v>45939000</v>
      </c>
      <c r="J2365" s="8">
        <v>42982000</v>
      </c>
      <c r="K2365" s="8">
        <v>2728000</v>
      </c>
      <c r="L2365" s="8">
        <v>219000</v>
      </c>
      <c r="M2365" s="8">
        <v>2947000</v>
      </c>
      <c r="N2365" s="8">
        <v>17363000</v>
      </c>
      <c r="O2365" s="8">
        <v>0.39219999999999999</v>
      </c>
      <c r="P2365" s="9">
        <f t="shared" si="578"/>
        <v>0.48971462156337753</v>
      </c>
      <c r="Q2365" s="9">
        <f t="shared" si="579"/>
        <v>0.93563203378393089</v>
      </c>
      <c r="R2365" s="9">
        <f t="shared" si="580"/>
        <v>5.9383094973769562E-2</v>
      </c>
      <c r="S2365" s="9">
        <f t="shared" si="581"/>
        <v>4.7671912753869264E-3</v>
      </c>
      <c r="T2365" s="9">
        <f t="shared" si="582"/>
        <v>6.4150286249156488E-2</v>
      </c>
      <c r="U2365" s="9">
        <f t="shared" si="583"/>
        <v>0.37795772655042559</v>
      </c>
      <c r="V2365" s="9">
        <f t="shared" si="569"/>
        <v>0</v>
      </c>
      <c r="W2365" s="9">
        <f t="shared" si="570"/>
        <v>0</v>
      </c>
      <c r="X2365" s="9">
        <f t="shared" si="571"/>
        <v>1</v>
      </c>
      <c r="Y2365" s="9">
        <f t="shared" si="572"/>
        <v>0</v>
      </c>
      <c r="Z2365" s="9">
        <f t="shared" si="573"/>
        <v>0</v>
      </c>
      <c r="AA2365" s="9">
        <f t="shared" si="574"/>
        <v>0</v>
      </c>
      <c r="AB2365" s="9">
        <f t="shared" si="575"/>
        <v>0</v>
      </c>
      <c r="AC2365" s="9">
        <f t="shared" si="576"/>
        <v>0</v>
      </c>
      <c r="AD2365" s="9">
        <f t="shared" si="577"/>
        <v>1</v>
      </c>
    </row>
    <row r="2366" spans="1:30" x14ac:dyDescent="0.35">
      <c r="A2366" s="5">
        <v>2365</v>
      </c>
      <c r="B2366" s="3" t="s">
        <v>353</v>
      </c>
      <c r="C2366" s="11">
        <v>19</v>
      </c>
      <c r="D2366" s="8">
        <v>9.5</v>
      </c>
      <c r="E2366" s="11">
        <v>0</v>
      </c>
      <c r="F2366" s="11">
        <v>5</v>
      </c>
      <c r="G2366" s="11">
        <v>0</v>
      </c>
      <c r="H2366" s="8">
        <v>1152049000</v>
      </c>
      <c r="I2366" s="8">
        <v>1158478000</v>
      </c>
      <c r="J2366" s="8">
        <v>855009000</v>
      </c>
      <c r="K2366" s="8">
        <v>109546000</v>
      </c>
      <c r="L2366" s="8">
        <v>193913000</v>
      </c>
      <c r="M2366" s="8">
        <v>303459000</v>
      </c>
      <c r="N2366" s="8">
        <v>577346000</v>
      </c>
      <c r="O2366" s="8">
        <v>0.505</v>
      </c>
      <c r="P2366" s="9">
        <f t="shared" si="578"/>
        <v>0.99445047726413449</v>
      </c>
      <c r="Q2366" s="9">
        <f t="shared" si="579"/>
        <v>0.73804509019592945</v>
      </c>
      <c r="R2366" s="9">
        <f t="shared" si="580"/>
        <v>9.4560276500719048E-2</v>
      </c>
      <c r="S2366" s="9">
        <f t="shared" si="581"/>
        <v>0.16738600128789671</v>
      </c>
      <c r="T2366" s="9">
        <f t="shared" si="582"/>
        <v>0.26194627778861573</v>
      </c>
      <c r="U2366" s="9">
        <f t="shared" si="583"/>
        <v>0.49836595947441387</v>
      </c>
      <c r="V2366" s="9">
        <f t="shared" si="569"/>
        <v>0</v>
      </c>
      <c r="W2366" s="9">
        <f t="shared" si="570"/>
        <v>0</v>
      </c>
      <c r="X2366" s="9">
        <f t="shared" si="571"/>
        <v>1</v>
      </c>
      <c r="Y2366" s="9">
        <f t="shared" si="572"/>
        <v>0</v>
      </c>
      <c r="Z2366" s="9">
        <f t="shared" si="573"/>
        <v>0</v>
      </c>
      <c r="AA2366" s="9">
        <f t="shared" si="574"/>
        <v>0</v>
      </c>
      <c r="AB2366" s="9">
        <f t="shared" si="575"/>
        <v>0</v>
      </c>
      <c r="AC2366" s="9">
        <f t="shared" si="576"/>
        <v>0</v>
      </c>
      <c r="AD2366" s="9">
        <f t="shared" si="577"/>
        <v>1</v>
      </c>
    </row>
    <row r="2367" spans="1:30" x14ac:dyDescent="0.35">
      <c r="A2367" s="5">
        <v>2366</v>
      </c>
      <c r="B2367" s="3" t="s">
        <v>1445</v>
      </c>
      <c r="C2367" s="11">
        <v>19</v>
      </c>
      <c r="D2367" s="8">
        <v>17</v>
      </c>
      <c r="E2367" s="11">
        <v>0</v>
      </c>
      <c r="F2367" s="11">
        <v>5</v>
      </c>
      <c r="G2367" s="11">
        <v>0</v>
      </c>
      <c r="H2367" s="8">
        <v>11980000</v>
      </c>
      <c r="I2367" s="8">
        <v>49873000</v>
      </c>
      <c r="J2367" s="8">
        <v>-2154000</v>
      </c>
      <c r="K2367" s="8">
        <v>42700000</v>
      </c>
      <c r="L2367" s="8">
        <v>9318000</v>
      </c>
      <c r="M2367" s="8">
        <v>52018000</v>
      </c>
      <c r="N2367" s="8">
        <v>7597000</v>
      </c>
      <c r="O2367" s="8">
        <v>0.14710000000000001</v>
      </c>
      <c r="P2367" s="9">
        <f t="shared" si="578"/>
        <v>0.24021013373969882</v>
      </c>
      <c r="Q2367" s="9">
        <f t="shared" si="579"/>
        <v>-4.3189701842680409E-2</v>
      </c>
      <c r="R2367" s="9">
        <f t="shared" si="580"/>
        <v>0.85617468369658933</v>
      </c>
      <c r="S2367" s="9">
        <f t="shared" si="581"/>
        <v>0.18683455978184588</v>
      </c>
      <c r="T2367" s="9">
        <f t="shared" si="582"/>
        <v>1.0430092434784353</v>
      </c>
      <c r="U2367" s="9">
        <f t="shared" si="583"/>
        <v>0.15232691035229484</v>
      </c>
      <c r="V2367" s="9">
        <f t="shared" si="569"/>
        <v>0</v>
      </c>
      <c r="W2367" s="9">
        <f t="shared" si="570"/>
        <v>0</v>
      </c>
      <c r="X2367" s="9">
        <f t="shared" si="571"/>
        <v>1</v>
      </c>
      <c r="Y2367" s="9">
        <f t="shared" si="572"/>
        <v>0</v>
      </c>
      <c r="Z2367" s="9">
        <f t="shared" si="573"/>
        <v>0</v>
      </c>
      <c r="AA2367" s="9">
        <f t="shared" si="574"/>
        <v>0</v>
      </c>
      <c r="AB2367" s="9">
        <f t="shared" si="575"/>
        <v>0</v>
      </c>
      <c r="AC2367" s="9">
        <f t="shared" si="576"/>
        <v>0</v>
      </c>
      <c r="AD2367" s="9">
        <f t="shared" si="577"/>
        <v>1</v>
      </c>
    </row>
    <row r="2368" spans="1:30" x14ac:dyDescent="0.35">
      <c r="A2368" s="5">
        <v>2367</v>
      </c>
      <c r="B2368" s="3" t="s">
        <v>354</v>
      </c>
      <c r="C2368" s="11">
        <v>19</v>
      </c>
      <c r="D2368" s="8">
        <v>12.5</v>
      </c>
      <c r="E2368" s="11">
        <v>0</v>
      </c>
      <c r="F2368" s="11">
        <v>5</v>
      </c>
      <c r="G2368" s="11">
        <v>0</v>
      </c>
      <c r="H2368" s="8">
        <v>7205000</v>
      </c>
      <c r="I2368" s="8">
        <v>18700000</v>
      </c>
      <c r="J2368" s="8">
        <v>2567000</v>
      </c>
      <c r="K2368" s="8">
        <v>15675000</v>
      </c>
      <c r="L2368" s="8">
        <v>248000</v>
      </c>
      <c r="M2368" s="8">
        <v>15923000</v>
      </c>
      <c r="N2368" s="8">
        <v>47993000</v>
      </c>
      <c r="O2368" s="8">
        <v>2.6812</v>
      </c>
      <c r="P2368" s="9">
        <f t="shared" si="578"/>
        <v>0.38529411764705884</v>
      </c>
      <c r="Q2368" s="9">
        <f t="shared" si="579"/>
        <v>0.13727272727272727</v>
      </c>
      <c r="R2368" s="9">
        <f t="shared" si="580"/>
        <v>0.83823529411764708</v>
      </c>
      <c r="S2368" s="9">
        <f t="shared" si="581"/>
        <v>1.3262032085561497E-2</v>
      </c>
      <c r="T2368" s="9">
        <f t="shared" si="582"/>
        <v>0.8514973262032085</v>
      </c>
      <c r="U2368" s="9">
        <f t="shared" si="583"/>
        <v>2.5664705882352941</v>
      </c>
      <c r="V2368" s="9">
        <f t="shared" si="569"/>
        <v>0</v>
      </c>
      <c r="W2368" s="9">
        <f t="shared" si="570"/>
        <v>0</v>
      </c>
      <c r="X2368" s="9">
        <f t="shared" si="571"/>
        <v>1</v>
      </c>
      <c r="Y2368" s="9">
        <f t="shared" si="572"/>
        <v>0</v>
      </c>
      <c r="Z2368" s="9">
        <f t="shared" si="573"/>
        <v>0</v>
      </c>
      <c r="AA2368" s="9">
        <f t="shared" si="574"/>
        <v>0</v>
      </c>
      <c r="AB2368" s="9">
        <f t="shared" si="575"/>
        <v>0</v>
      </c>
      <c r="AC2368" s="9">
        <f t="shared" si="576"/>
        <v>0</v>
      </c>
      <c r="AD2368" s="9">
        <f t="shared" si="577"/>
        <v>1</v>
      </c>
    </row>
    <row r="2369" spans="1:30" x14ac:dyDescent="0.35">
      <c r="A2369" s="5">
        <v>2368</v>
      </c>
      <c r="B2369" s="3" t="s">
        <v>355</v>
      </c>
      <c r="C2369" s="11">
        <v>19</v>
      </c>
      <c r="D2369" s="8">
        <v>29</v>
      </c>
      <c r="E2369" s="11">
        <v>0</v>
      </c>
      <c r="F2369" s="11">
        <v>2</v>
      </c>
      <c r="G2369" s="11">
        <v>0</v>
      </c>
      <c r="H2369" s="8">
        <v>28460000</v>
      </c>
      <c r="I2369" s="8">
        <v>53793000</v>
      </c>
      <c r="J2369" s="8">
        <v>48920000</v>
      </c>
      <c r="K2369" s="8">
        <v>557000</v>
      </c>
      <c r="L2369" s="8">
        <v>3783000</v>
      </c>
      <c r="M2369" s="8">
        <v>4340000</v>
      </c>
      <c r="N2369" s="8">
        <v>19711000</v>
      </c>
      <c r="O2369" s="8">
        <v>0.39689999999999998</v>
      </c>
      <c r="P2369" s="9">
        <f t="shared" si="578"/>
        <v>0.52906511999702566</v>
      </c>
      <c r="Q2369" s="9">
        <f t="shared" si="579"/>
        <v>0.90941200527949728</v>
      </c>
      <c r="R2369" s="9">
        <f t="shared" si="580"/>
        <v>1.0354507092000817E-2</v>
      </c>
      <c r="S2369" s="9">
        <f t="shared" si="581"/>
        <v>7.0325135240644696E-2</v>
      </c>
      <c r="T2369" s="9">
        <f t="shared" si="582"/>
        <v>8.0679642332645518E-2</v>
      </c>
      <c r="U2369" s="9">
        <f t="shared" si="583"/>
        <v>0.36642314055732156</v>
      </c>
      <c r="V2369" s="9">
        <f t="shared" si="569"/>
        <v>0</v>
      </c>
      <c r="W2369" s="9">
        <f t="shared" si="570"/>
        <v>0</v>
      </c>
      <c r="X2369" s="9">
        <f t="shared" si="571"/>
        <v>1</v>
      </c>
      <c r="Y2369" s="9">
        <f t="shared" si="572"/>
        <v>0</v>
      </c>
      <c r="Z2369" s="9">
        <f t="shared" si="573"/>
        <v>0</v>
      </c>
      <c r="AA2369" s="9">
        <f t="shared" si="574"/>
        <v>1</v>
      </c>
      <c r="AB2369" s="9">
        <f t="shared" si="575"/>
        <v>0</v>
      </c>
      <c r="AC2369" s="9">
        <f t="shared" si="576"/>
        <v>0</v>
      </c>
      <c r="AD2369" s="9">
        <f t="shared" si="577"/>
        <v>0</v>
      </c>
    </row>
    <row r="2370" spans="1:30" x14ac:dyDescent="0.35">
      <c r="A2370" s="5">
        <v>2369</v>
      </c>
      <c r="B2370" s="3" t="s">
        <v>356</v>
      </c>
      <c r="C2370" s="11">
        <v>19</v>
      </c>
      <c r="D2370" s="8">
        <v>8.5</v>
      </c>
      <c r="E2370" s="11">
        <v>0</v>
      </c>
      <c r="F2370" s="11">
        <v>5</v>
      </c>
      <c r="G2370" s="11">
        <v>0</v>
      </c>
      <c r="H2370" s="8">
        <v>6915000</v>
      </c>
      <c r="I2370" s="8">
        <v>14625000</v>
      </c>
      <c r="J2370" s="8">
        <v>2609000</v>
      </c>
      <c r="K2370" s="8">
        <v>1300000</v>
      </c>
      <c r="L2370" s="8">
        <v>10706000</v>
      </c>
      <c r="M2370" s="8">
        <v>12006000</v>
      </c>
      <c r="N2370" s="8">
        <v>13073000</v>
      </c>
      <c r="O2370" s="8">
        <v>1.2383</v>
      </c>
      <c r="P2370" s="9">
        <f t="shared" si="578"/>
        <v>0.47282051282051279</v>
      </c>
      <c r="Q2370" s="9">
        <f t="shared" si="579"/>
        <v>0.17839316239316239</v>
      </c>
      <c r="R2370" s="9">
        <f t="shared" si="580"/>
        <v>8.8888888888888892E-2</v>
      </c>
      <c r="S2370" s="9">
        <f t="shared" si="581"/>
        <v>0.73203418803418807</v>
      </c>
      <c r="T2370" s="9">
        <f t="shared" si="582"/>
        <v>0.82092307692307698</v>
      </c>
      <c r="U2370" s="9">
        <f t="shared" si="583"/>
        <v>0.89388034188034193</v>
      </c>
      <c r="V2370" s="9">
        <f t="shared" si="569"/>
        <v>0</v>
      </c>
      <c r="W2370" s="9">
        <f t="shared" si="570"/>
        <v>0</v>
      </c>
      <c r="X2370" s="9">
        <f t="shared" si="571"/>
        <v>1</v>
      </c>
      <c r="Y2370" s="9">
        <f t="shared" si="572"/>
        <v>0</v>
      </c>
      <c r="Z2370" s="9">
        <f t="shared" si="573"/>
        <v>0</v>
      </c>
      <c r="AA2370" s="9">
        <f t="shared" si="574"/>
        <v>0</v>
      </c>
      <c r="AB2370" s="9">
        <f t="shared" si="575"/>
        <v>0</v>
      </c>
      <c r="AC2370" s="9">
        <f t="shared" si="576"/>
        <v>0</v>
      </c>
      <c r="AD2370" s="9">
        <f t="shared" si="577"/>
        <v>1</v>
      </c>
    </row>
    <row r="2371" spans="1:30" x14ac:dyDescent="0.35">
      <c r="A2371" s="5">
        <v>2370</v>
      </c>
      <c r="B2371" s="3" t="s">
        <v>356</v>
      </c>
      <c r="C2371" s="11">
        <v>19</v>
      </c>
      <c r="D2371" s="8">
        <v>11</v>
      </c>
      <c r="E2371" s="11">
        <v>0</v>
      </c>
      <c r="F2371" s="11">
        <v>5</v>
      </c>
      <c r="G2371" s="11">
        <v>0</v>
      </c>
      <c r="H2371" s="8">
        <v>11587000</v>
      </c>
      <c r="I2371" s="8">
        <v>19010000</v>
      </c>
      <c r="J2371" s="8">
        <v>10340000</v>
      </c>
      <c r="K2371" s="8">
        <v>852000</v>
      </c>
      <c r="L2371" s="8">
        <v>7409000</v>
      </c>
      <c r="M2371" s="8">
        <v>8261000</v>
      </c>
      <c r="N2371" s="8">
        <v>12878000</v>
      </c>
      <c r="O2371" s="8">
        <v>0.79520000000000002</v>
      </c>
      <c r="P2371" s="9">
        <f t="shared" si="578"/>
        <v>0.60952130457653864</v>
      </c>
      <c r="Q2371" s="9">
        <f t="shared" si="579"/>
        <v>0.54392425039452919</v>
      </c>
      <c r="R2371" s="9">
        <f t="shared" si="580"/>
        <v>4.4818516570226195E-2</v>
      </c>
      <c r="S2371" s="9">
        <f t="shared" si="581"/>
        <v>0.38974224092582849</v>
      </c>
      <c r="T2371" s="9">
        <f t="shared" si="582"/>
        <v>0.43456075749605472</v>
      </c>
      <c r="U2371" s="9">
        <f t="shared" si="583"/>
        <v>0.6774329300368227</v>
      </c>
      <c r="V2371" s="9">
        <f t="shared" si="569"/>
        <v>0</v>
      </c>
      <c r="W2371" s="9">
        <f t="shared" si="570"/>
        <v>0</v>
      </c>
      <c r="X2371" s="9">
        <f t="shared" si="571"/>
        <v>1</v>
      </c>
      <c r="Y2371" s="9">
        <f t="shared" si="572"/>
        <v>0</v>
      </c>
      <c r="Z2371" s="9">
        <f t="shared" si="573"/>
        <v>0</v>
      </c>
      <c r="AA2371" s="9">
        <f t="shared" si="574"/>
        <v>0</v>
      </c>
      <c r="AB2371" s="9">
        <f t="shared" si="575"/>
        <v>0</v>
      </c>
      <c r="AC2371" s="9">
        <f t="shared" si="576"/>
        <v>0</v>
      </c>
      <c r="AD2371" s="9">
        <f t="shared" si="577"/>
        <v>1</v>
      </c>
    </row>
    <row r="2372" spans="1:30" x14ac:dyDescent="0.35">
      <c r="A2372" s="5">
        <v>2371</v>
      </c>
      <c r="B2372" s="3" t="s">
        <v>357</v>
      </c>
      <c r="C2372" s="11">
        <v>19</v>
      </c>
      <c r="D2372" s="8">
        <v>8</v>
      </c>
      <c r="E2372" s="11">
        <v>0</v>
      </c>
      <c r="F2372" s="11">
        <v>5</v>
      </c>
      <c r="G2372" s="11">
        <v>0</v>
      </c>
      <c r="H2372" s="8">
        <v>448000</v>
      </c>
      <c r="I2372" s="8">
        <v>519000</v>
      </c>
      <c r="J2372" s="8">
        <v>333000</v>
      </c>
      <c r="K2372" s="8"/>
      <c r="L2372" s="8">
        <v>166000</v>
      </c>
      <c r="M2372" s="8">
        <v>166000</v>
      </c>
      <c r="N2372" s="8">
        <v>1071000</v>
      </c>
      <c r="O2372" s="8">
        <v>1.9963</v>
      </c>
      <c r="P2372" s="9">
        <f t="shared" si="578"/>
        <v>0.86319845857418109</v>
      </c>
      <c r="Q2372" s="9">
        <f t="shared" si="579"/>
        <v>0.64161849710982655</v>
      </c>
      <c r="R2372" s="9">
        <f t="shared" si="580"/>
        <v>0</v>
      </c>
      <c r="S2372" s="9">
        <f t="shared" si="581"/>
        <v>0.31984585741811178</v>
      </c>
      <c r="T2372" s="9">
        <f t="shared" si="582"/>
        <v>0.31984585741811178</v>
      </c>
      <c r="U2372" s="9">
        <f t="shared" si="583"/>
        <v>2.0635838150289016</v>
      </c>
      <c r="V2372" s="9">
        <f t="shared" si="569"/>
        <v>0</v>
      </c>
      <c r="W2372" s="9">
        <f t="shared" si="570"/>
        <v>0</v>
      </c>
      <c r="X2372" s="9">
        <f t="shared" si="571"/>
        <v>1</v>
      </c>
      <c r="Y2372" s="9">
        <f t="shared" si="572"/>
        <v>0</v>
      </c>
      <c r="Z2372" s="9">
        <f t="shared" si="573"/>
        <v>0</v>
      </c>
      <c r="AA2372" s="9">
        <f t="shared" si="574"/>
        <v>0</v>
      </c>
      <c r="AB2372" s="9">
        <f t="shared" si="575"/>
        <v>0</v>
      </c>
      <c r="AC2372" s="9">
        <f t="shared" si="576"/>
        <v>0</v>
      </c>
      <c r="AD2372" s="9">
        <f t="shared" si="577"/>
        <v>1</v>
      </c>
    </row>
    <row r="2373" spans="1:30" x14ac:dyDescent="0.35">
      <c r="A2373" s="5">
        <v>2372</v>
      </c>
      <c r="B2373" s="3" t="s">
        <v>1446</v>
      </c>
      <c r="C2373" s="11">
        <v>19</v>
      </c>
      <c r="D2373" s="8">
        <v>6.5</v>
      </c>
      <c r="E2373" s="11">
        <v>0</v>
      </c>
      <c r="F2373" s="11">
        <v>5</v>
      </c>
      <c r="G2373" s="11">
        <v>0</v>
      </c>
      <c r="H2373" s="8">
        <v>60148000</v>
      </c>
      <c r="I2373" s="8">
        <v>60173000</v>
      </c>
      <c r="J2373" s="8">
        <v>17035000</v>
      </c>
      <c r="K2373" s="8">
        <v>3297000</v>
      </c>
      <c r="L2373" s="8">
        <v>39831000</v>
      </c>
      <c r="M2373" s="8">
        <v>43128000</v>
      </c>
      <c r="N2373" s="8">
        <v>317608000</v>
      </c>
      <c r="O2373" s="8">
        <v>5.7794999999999996</v>
      </c>
      <c r="P2373" s="9">
        <f t="shared" si="578"/>
        <v>0.99958453126817681</v>
      </c>
      <c r="Q2373" s="9">
        <f t="shared" si="579"/>
        <v>0.28310039386435776</v>
      </c>
      <c r="R2373" s="9">
        <f t="shared" si="580"/>
        <v>5.4792016352849283E-2</v>
      </c>
      <c r="S2373" s="9">
        <f t="shared" si="581"/>
        <v>0.6619414022900636</v>
      </c>
      <c r="T2373" s="9">
        <f t="shared" si="582"/>
        <v>0.71673341864291296</v>
      </c>
      <c r="U2373" s="9">
        <f t="shared" si="583"/>
        <v>5.2782477190766626</v>
      </c>
      <c r="V2373" s="9">
        <f t="shared" si="569"/>
        <v>0</v>
      </c>
      <c r="W2373" s="9">
        <f t="shared" si="570"/>
        <v>0</v>
      </c>
      <c r="X2373" s="9">
        <f t="shared" si="571"/>
        <v>1</v>
      </c>
      <c r="Y2373" s="9">
        <f t="shared" si="572"/>
        <v>0</v>
      </c>
      <c r="Z2373" s="9">
        <f t="shared" si="573"/>
        <v>0</v>
      </c>
      <c r="AA2373" s="9">
        <f t="shared" si="574"/>
        <v>0</v>
      </c>
      <c r="AB2373" s="9">
        <f t="shared" si="575"/>
        <v>0</v>
      </c>
      <c r="AC2373" s="9">
        <f t="shared" si="576"/>
        <v>0</v>
      </c>
      <c r="AD2373" s="9">
        <f t="shared" si="577"/>
        <v>1</v>
      </c>
    </row>
    <row r="2374" spans="1:30" x14ac:dyDescent="0.35">
      <c r="A2374" s="5">
        <v>2373</v>
      </c>
      <c r="B2374" s="3" t="s">
        <v>1447</v>
      </c>
      <c r="C2374" s="11">
        <v>19</v>
      </c>
      <c r="D2374" s="8">
        <v>28</v>
      </c>
      <c r="E2374" s="11">
        <v>0</v>
      </c>
      <c r="F2374" s="11">
        <v>3</v>
      </c>
      <c r="G2374" s="11">
        <v>0</v>
      </c>
      <c r="H2374" s="8">
        <v>33692000</v>
      </c>
      <c r="I2374" s="8">
        <v>61125000</v>
      </c>
      <c r="J2374" s="8">
        <v>836000</v>
      </c>
      <c r="K2374" s="8">
        <v>500000</v>
      </c>
      <c r="L2374" s="8">
        <v>31673000</v>
      </c>
      <c r="M2374" s="8">
        <v>32173000</v>
      </c>
      <c r="N2374" s="8">
        <v>300380000</v>
      </c>
      <c r="O2374" s="8">
        <v>4.7976999999999999</v>
      </c>
      <c r="P2374" s="9">
        <f t="shared" si="578"/>
        <v>0.55119836400818001</v>
      </c>
      <c r="Q2374" s="9">
        <f t="shared" si="579"/>
        <v>1.3676891615541923E-2</v>
      </c>
      <c r="R2374" s="9">
        <f t="shared" si="580"/>
        <v>8.1799591002044997E-3</v>
      </c>
      <c r="S2374" s="9">
        <f t="shared" si="581"/>
        <v>0.5181676891615542</v>
      </c>
      <c r="T2374" s="9">
        <f t="shared" si="582"/>
        <v>0.52634764826175873</v>
      </c>
      <c r="U2374" s="9">
        <f t="shared" si="583"/>
        <v>4.9141922290388544</v>
      </c>
      <c r="V2374" s="9">
        <f t="shared" si="569"/>
        <v>0</v>
      </c>
      <c r="W2374" s="9">
        <f t="shared" si="570"/>
        <v>0</v>
      </c>
      <c r="X2374" s="9">
        <f t="shared" si="571"/>
        <v>1</v>
      </c>
      <c r="Y2374" s="9">
        <f t="shared" si="572"/>
        <v>0</v>
      </c>
      <c r="Z2374" s="9">
        <f t="shared" si="573"/>
        <v>0</v>
      </c>
      <c r="AA2374" s="9">
        <f t="shared" si="574"/>
        <v>0</v>
      </c>
      <c r="AB2374" s="9">
        <f t="shared" si="575"/>
        <v>1</v>
      </c>
      <c r="AC2374" s="9">
        <f t="shared" si="576"/>
        <v>0</v>
      </c>
      <c r="AD2374" s="9">
        <f t="shared" si="577"/>
        <v>0</v>
      </c>
    </row>
    <row r="2375" spans="1:30" x14ac:dyDescent="0.35">
      <c r="A2375" s="5">
        <v>2374</v>
      </c>
      <c r="B2375" s="3" t="s">
        <v>358</v>
      </c>
      <c r="C2375" s="11">
        <v>19</v>
      </c>
      <c r="D2375" s="8">
        <v>27</v>
      </c>
      <c r="E2375" s="11">
        <v>0</v>
      </c>
      <c r="F2375" s="11">
        <v>2</v>
      </c>
      <c r="G2375" s="11">
        <v>0</v>
      </c>
      <c r="H2375" s="8">
        <v>7129000</v>
      </c>
      <c r="I2375" s="8">
        <v>22843000</v>
      </c>
      <c r="J2375" s="8">
        <v>16369000</v>
      </c>
      <c r="K2375" s="8">
        <v>6474000</v>
      </c>
      <c r="L2375" s="8"/>
      <c r="M2375" s="8">
        <v>6474000</v>
      </c>
      <c r="N2375" s="8">
        <v>21611000</v>
      </c>
      <c r="O2375" s="8">
        <v>0.92679999999999996</v>
      </c>
      <c r="P2375" s="9">
        <f t="shared" si="578"/>
        <v>0.31208685374075207</v>
      </c>
      <c r="Q2375" s="9">
        <f t="shared" si="579"/>
        <v>0.71658713829181808</v>
      </c>
      <c r="R2375" s="9">
        <f t="shared" si="580"/>
        <v>0.28341286170818192</v>
      </c>
      <c r="S2375" s="9">
        <f t="shared" si="581"/>
        <v>0</v>
      </c>
      <c r="T2375" s="9">
        <f t="shared" si="582"/>
        <v>0.28341286170818192</v>
      </c>
      <c r="U2375" s="9">
        <f t="shared" si="583"/>
        <v>0.94606662872652458</v>
      </c>
      <c r="V2375" s="9">
        <f t="shared" si="569"/>
        <v>0</v>
      </c>
      <c r="W2375" s="9">
        <f t="shared" si="570"/>
        <v>0</v>
      </c>
      <c r="X2375" s="9">
        <f t="shared" si="571"/>
        <v>1</v>
      </c>
      <c r="Y2375" s="9">
        <f t="shared" si="572"/>
        <v>0</v>
      </c>
      <c r="Z2375" s="9">
        <f t="shared" si="573"/>
        <v>0</v>
      </c>
      <c r="AA2375" s="9">
        <f t="shared" si="574"/>
        <v>1</v>
      </c>
      <c r="AB2375" s="9">
        <f t="shared" si="575"/>
        <v>0</v>
      </c>
      <c r="AC2375" s="9">
        <f t="shared" si="576"/>
        <v>0</v>
      </c>
      <c r="AD2375" s="9">
        <f t="shared" si="577"/>
        <v>0</v>
      </c>
    </row>
    <row r="2376" spans="1:30" x14ac:dyDescent="0.35">
      <c r="A2376" s="5">
        <v>2375</v>
      </c>
      <c r="B2376" s="3" t="s">
        <v>1448</v>
      </c>
      <c r="C2376" s="11">
        <v>19</v>
      </c>
      <c r="D2376" s="8">
        <v>28</v>
      </c>
      <c r="E2376" s="11">
        <v>0</v>
      </c>
      <c r="F2376" s="11">
        <v>2</v>
      </c>
      <c r="G2376" s="11">
        <v>0</v>
      </c>
      <c r="H2376" s="8">
        <v>18874000</v>
      </c>
      <c r="I2376" s="8">
        <v>41204000</v>
      </c>
      <c r="J2376" s="8">
        <v>8104000</v>
      </c>
      <c r="K2376" s="8">
        <v>8362000</v>
      </c>
      <c r="L2376" s="8">
        <v>6579000</v>
      </c>
      <c r="M2376" s="8">
        <v>14941000</v>
      </c>
      <c r="N2376" s="8">
        <v>16715000</v>
      </c>
      <c r="O2376" s="8">
        <v>0.42199999999999999</v>
      </c>
      <c r="P2376" s="9">
        <f t="shared" si="578"/>
        <v>0.45806232404620911</v>
      </c>
      <c r="Q2376" s="9">
        <f t="shared" si="579"/>
        <v>0.19667993398699155</v>
      </c>
      <c r="R2376" s="9">
        <f t="shared" si="580"/>
        <v>0.20294146199398116</v>
      </c>
      <c r="S2376" s="9">
        <f t="shared" si="581"/>
        <v>0.15966896417823512</v>
      </c>
      <c r="T2376" s="9">
        <f t="shared" si="582"/>
        <v>0.36261042617221628</v>
      </c>
      <c r="U2376" s="9">
        <f t="shared" si="583"/>
        <v>0.40566449859236969</v>
      </c>
      <c r="V2376" s="9">
        <f t="shared" si="569"/>
        <v>0</v>
      </c>
      <c r="W2376" s="9">
        <f t="shared" si="570"/>
        <v>0</v>
      </c>
      <c r="X2376" s="9">
        <f t="shared" si="571"/>
        <v>1</v>
      </c>
      <c r="Y2376" s="9">
        <f t="shared" si="572"/>
        <v>0</v>
      </c>
      <c r="Z2376" s="9">
        <f t="shared" si="573"/>
        <v>0</v>
      </c>
      <c r="AA2376" s="9">
        <f t="shared" si="574"/>
        <v>1</v>
      </c>
      <c r="AB2376" s="9">
        <f t="shared" si="575"/>
        <v>0</v>
      </c>
      <c r="AC2376" s="9">
        <f t="shared" si="576"/>
        <v>0</v>
      </c>
      <c r="AD2376" s="9">
        <f t="shared" si="577"/>
        <v>0</v>
      </c>
    </row>
    <row r="2377" spans="1:30" x14ac:dyDescent="0.35">
      <c r="A2377" s="5">
        <v>2376</v>
      </c>
      <c r="B2377" s="3" t="s">
        <v>359</v>
      </c>
      <c r="C2377" s="11">
        <v>19</v>
      </c>
      <c r="D2377" s="8">
        <v>1.5</v>
      </c>
      <c r="E2377" s="11">
        <v>0</v>
      </c>
      <c r="F2377" s="11">
        <v>5</v>
      </c>
      <c r="G2377" s="11">
        <v>0</v>
      </c>
      <c r="H2377" s="8">
        <v>3557000</v>
      </c>
      <c r="I2377" s="8">
        <v>7844000</v>
      </c>
      <c r="J2377" s="8">
        <v>59000</v>
      </c>
      <c r="K2377" s="8">
        <v>4250000</v>
      </c>
      <c r="L2377" s="8">
        <v>3525000</v>
      </c>
      <c r="M2377" s="8">
        <v>7775000</v>
      </c>
      <c r="N2377" s="8">
        <v>24167000</v>
      </c>
      <c r="O2377" s="8">
        <v>6.1619000000000002</v>
      </c>
      <c r="P2377" s="9">
        <f t="shared" si="578"/>
        <v>0.45346761856195816</v>
      </c>
      <c r="Q2377" s="9">
        <f t="shared" si="579"/>
        <v>7.5216726160122387E-3</v>
      </c>
      <c r="R2377" s="9">
        <f t="shared" si="580"/>
        <v>0.54181540030596631</v>
      </c>
      <c r="S2377" s="9">
        <f t="shared" si="581"/>
        <v>0.44938806731259562</v>
      </c>
      <c r="T2377" s="9">
        <f t="shared" si="582"/>
        <v>0.99120346761856193</v>
      </c>
      <c r="U2377" s="9">
        <f t="shared" si="583"/>
        <v>3.0809535951045386</v>
      </c>
      <c r="V2377" s="9">
        <f t="shared" si="569"/>
        <v>0</v>
      </c>
      <c r="W2377" s="9">
        <f t="shared" si="570"/>
        <v>0</v>
      </c>
      <c r="X2377" s="9">
        <f t="shared" si="571"/>
        <v>1</v>
      </c>
      <c r="Y2377" s="9">
        <f t="shared" si="572"/>
        <v>0</v>
      </c>
      <c r="Z2377" s="9">
        <f t="shared" si="573"/>
        <v>0</v>
      </c>
      <c r="AA2377" s="9">
        <f t="shared" si="574"/>
        <v>0</v>
      </c>
      <c r="AB2377" s="9">
        <f t="shared" si="575"/>
        <v>0</v>
      </c>
      <c r="AC2377" s="9">
        <f t="shared" si="576"/>
        <v>0</v>
      </c>
      <c r="AD2377" s="9">
        <f t="shared" si="577"/>
        <v>1</v>
      </c>
    </row>
    <row r="2378" spans="1:30" x14ac:dyDescent="0.35">
      <c r="A2378" s="5">
        <v>2377</v>
      </c>
      <c r="B2378" s="3" t="s">
        <v>360</v>
      </c>
      <c r="C2378" s="11">
        <v>19</v>
      </c>
      <c r="D2378" s="8">
        <v>6</v>
      </c>
      <c r="E2378" s="11">
        <v>0</v>
      </c>
      <c r="F2378" s="11">
        <v>5</v>
      </c>
      <c r="G2378" s="11">
        <v>0</v>
      </c>
      <c r="H2378" s="8">
        <v>20900000</v>
      </c>
      <c r="I2378" s="8">
        <v>29023000</v>
      </c>
      <c r="J2378" s="8">
        <v>4667000</v>
      </c>
      <c r="K2378" s="8"/>
      <c r="L2378" s="8">
        <v>24344000</v>
      </c>
      <c r="M2378" s="8">
        <v>24344000</v>
      </c>
      <c r="N2378" s="8">
        <v>93621000</v>
      </c>
      <c r="O2378" s="8">
        <v>2.835</v>
      </c>
      <c r="P2378" s="9">
        <f t="shared" si="578"/>
        <v>0.72011852668573195</v>
      </c>
      <c r="Q2378" s="9">
        <f t="shared" si="579"/>
        <v>0.16080350067188093</v>
      </c>
      <c r="R2378" s="9">
        <f t="shared" si="580"/>
        <v>0</v>
      </c>
      <c r="S2378" s="9">
        <f t="shared" si="581"/>
        <v>0.83878303414533306</v>
      </c>
      <c r="T2378" s="9">
        <f t="shared" si="582"/>
        <v>0.83878303414533306</v>
      </c>
      <c r="U2378" s="9">
        <f t="shared" si="583"/>
        <v>3.2257519898011924</v>
      </c>
      <c r="V2378" s="9">
        <f t="shared" si="569"/>
        <v>0</v>
      </c>
      <c r="W2378" s="9">
        <f t="shared" si="570"/>
        <v>0</v>
      </c>
      <c r="X2378" s="9">
        <f t="shared" si="571"/>
        <v>1</v>
      </c>
      <c r="Y2378" s="9">
        <f t="shared" si="572"/>
        <v>0</v>
      </c>
      <c r="Z2378" s="9">
        <f t="shared" si="573"/>
        <v>0</v>
      </c>
      <c r="AA2378" s="9">
        <f t="shared" si="574"/>
        <v>0</v>
      </c>
      <c r="AB2378" s="9">
        <f t="shared" si="575"/>
        <v>0</v>
      </c>
      <c r="AC2378" s="9">
        <f t="shared" si="576"/>
        <v>0</v>
      </c>
      <c r="AD2378" s="9">
        <f t="shared" si="577"/>
        <v>1</v>
      </c>
    </row>
    <row r="2379" spans="1:30" x14ac:dyDescent="0.35">
      <c r="A2379" s="5">
        <v>2378</v>
      </c>
      <c r="B2379" s="3" t="s">
        <v>362</v>
      </c>
      <c r="C2379" s="11">
        <v>19</v>
      </c>
      <c r="D2379" s="8">
        <v>4.5</v>
      </c>
      <c r="E2379" s="11">
        <v>0</v>
      </c>
      <c r="F2379" s="11">
        <v>5</v>
      </c>
      <c r="G2379" s="11">
        <v>0</v>
      </c>
      <c r="H2379" s="8">
        <v>32768000</v>
      </c>
      <c r="I2379" s="8">
        <v>51705000</v>
      </c>
      <c r="J2379" s="8">
        <v>1537000</v>
      </c>
      <c r="K2379" s="8">
        <v>35497000</v>
      </c>
      <c r="L2379" s="8">
        <v>14661000</v>
      </c>
      <c r="M2379" s="8">
        <v>50158000</v>
      </c>
      <c r="N2379" s="8">
        <v>195563000</v>
      </c>
      <c r="O2379" s="8">
        <v>4.1679000000000004</v>
      </c>
      <c r="P2379" s="9">
        <f t="shared" si="578"/>
        <v>0.63374915385359254</v>
      </c>
      <c r="Q2379" s="9">
        <f t="shared" si="579"/>
        <v>2.9726332076201529E-2</v>
      </c>
      <c r="R2379" s="9">
        <f t="shared" si="580"/>
        <v>0.68652934919253461</v>
      </c>
      <c r="S2379" s="9">
        <f t="shared" si="581"/>
        <v>0.28355091383812009</v>
      </c>
      <c r="T2379" s="9">
        <f t="shared" si="582"/>
        <v>0.97008026303065464</v>
      </c>
      <c r="U2379" s="9">
        <f t="shared" si="583"/>
        <v>3.7822841117880284</v>
      </c>
      <c r="V2379" s="9">
        <f t="shared" si="569"/>
        <v>0</v>
      </c>
      <c r="W2379" s="9">
        <f t="shared" si="570"/>
        <v>0</v>
      </c>
      <c r="X2379" s="9">
        <f t="shared" si="571"/>
        <v>1</v>
      </c>
      <c r="Y2379" s="9">
        <f t="shared" si="572"/>
        <v>0</v>
      </c>
      <c r="Z2379" s="9">
        <f t="shared" si="573"/>
        <v>0</v>
      </c>
      <c r="AA2379" s="9">
        <f t="shared" si="574"/>
        <v>0</v>
      </c>
      <c r="AB2379" s="9">
        <f t="shared" si="575"/>
        <v>0</v>
      </c>
      <c r="AC2379" s="9">
        <f t="shared" si="576"/>
        <v>0</v>
      </c>
      <c r="AD2379" s="9">
        <f t="shared" si="577"/>
        <v>1</v>
      </c>
    </row>
    <row r="2380" spans="1:30" x14ac:dyDescent="0.35">
      <c r="A2380" s="5">
        <v>2379</v>
      </c>
      <c r="B2380" s="3" t="s">
        <v>363</v>
      </c>
      <c r="C2380" s="11">
        <v>19</v>
      </c>
      <c r="D2380" s="8">
        <v>4</v>
      </c>
      <c r="E2380" s="11">
        <v>0</v>
      </c>
      <c r="F2380" s="11">
        <v>5</v>
      </c>
      <c r="G2380" s="11">
        <v>0</v>
      </c>
      <c r="H2380" s="8">
        <v>19188000</v>
      </c>
      <c r="I2380" s="8">
        <v>19188000</v>
      </c>
      <c r="J2380" s="8">
        <v>1307000</v>
      </c>
      <c r="K2380" s="8">
        <v>17150000</v>
      </c>
      <c r="L2380" s="8">
        <v>721000</v>
      </c>
      <c r="M2380" s="8">
        <v>17871000</v>
      </c>
      <c r="N2380" s="8"/>
      <c r="O2380" s="8"/>
      <c r="P2380" s="9">
        <f t="shared" si="578"/>
        <v>1</v>
      </c>
      <c r="Q2380" s="9">
        <f t="shared" si="579"/>
        <v>6.8115488847196162E-2</v>
      </c>
      <c r="R2380" s="9">
        <f t="shared" si="580"/>
        <v>0.89378778403168646</v>
      </c>
      <c r="S2380" s="9">
        <f t="shared" si="581"/>
        <v>3.7575568063372942E-2</v>
      </c>
      <c r="T2380" s="9">
        <f t="shared" si="582"/>
        <v>0.93136335209505938</v>
      </c>
      <c r="U2380" s="9">
        <f t="shared" si="583"/>
        <v>0</v>
      </c>
      <c r="V2380" s="9">
        <f t="shared" si="569"/>
        <v>0</v>
      </c>
      <c r="W2380" s="9">
        <f t="shared" si="570"/>
        <v>0</v>
      </c>
      <c r="X2380" s="9">
        <f t="shared" si="571"/>
        <v>1</v>
      </c>
      <c r="Y2380" s="9">
        <f t="shared" si="572"/>
        <v>0</v>
      </c>
      <c r="Z2380" s="9">
        <f t="shared" si="573"/>
        <v>0</v>
      </c>
      <c r="AA2380" s="9">
        <f t="shared" si="574"/>
        <v>0</v>
      </c>
      <c r="AB2380" s="9">
        <f t="shared" si="575"/>
        <v>0</v>
      </c>
      <c r="AC2380" s="9">
        <f t="shared" si="576"/>
        <v>0</v>
      </c>
      <c r="AD2380" s="9">
        <f t="shared" si="577"/>
        <v>1</v>
      </c>
    </row>
    <row r="2381" spans="1:30" x14ac:dyDescent="0.35">
      <c r="A2381" s="5">
        <v>2380</v>
      </c>
      <c r="B2381" s="3" t="s">
        <v>364</v>
      </c>
      <c r="C2381" s="11">
        <v>19</v>
      </c>
      <c r="D2381" s="8">
        <v>8.5</v>
      </c>
      <c r="E2381" s="11">
        <v>0</v>
      </c>
      <c r="F2381" s="11">
        <v>5</v>
      </c>
      <c r="G2381" s="11">
        <v>0</v>
      </c>
      <c r="H2381" s="8">
        <v>50054000</v>
      </c>
      <c r="I2381" s="8">
        <v>50325000</v>
      </c>
      <c r="J2381" s="8">
        <v>33115000</v>
      </c>
      <c r="K2381" s="8">
        <v>16632000</v>
      </c>
      <c r="L2381" s="8">
        <v>568000</v>
      </c>
      <c r="M2381" s="8">
        <v>17200000</v>
      </c>
      <c r="N2381" s="8">
        <v>42541000</v>
      </c>
      <c r="O2381" s="8">
        <v>0.85819999999999996</v>
      </c>
      <c r="P2381" s="9">
        <f t="shared" si="578"/>
        <v>0.99461500248385493</v>
      </c>
      <c r="Q2381" s="9">
        <f t="shared" si="579"/>
        <v>0.65802285146547446</v>
      </c>
      <c r="R2381" s="9">
        <f t="shared" si="580"/>
        <v>0.33049180327868855</v>
      </c>
      <c r="S2381" s="9">
        <f t="shared" si="581"/>
        <v>1.1286636860407352E-2</v>
      </c>
      <c r="T2381" s="9">
        <f t="shared" si="582"/>
        <v>0.34177844013909586</v>
      </c>
      <c r="U2381" s="9">
        <f t="shared" si="583"/>
        <v>0.84532538499751619</v>
      </c>
      <c r="V2381" s="9">
        <f t="shared" si="569"/>
        <v>0</v>
      </c>
      <c r="W2381" s="9">
        <f t="shared" si="570"/>
        <v>0</v>
      </c>
      <c r="X2381" s="9">
        <f t="shared" si="571"/>
        <v>1</v>
      </c>
      <c r="Y2381" s="9">
        <f t="shared" si="572"/>
        <v>0</v>
      </c>
      <c r="Z2381" s="9">
        <f t="shared" si="573"/>
        <v>0</v>
      </c>
      <c r="AA2381" s="9">
        <f t="shared" si="574"/>
        <v>0</v>
      </c>
      <c r="AB2381" s="9">
        <f t="shared" si="575"/>
        <v>0</v>
      </c>
      <c r="AC2381" s="9">
        <f t="shared" si="576"/>
        <v>0</v>
      </c>
      <c r="AD2381" s="9">
        <f t="shared" si="577"/>
        <v>1</v>
      </c>
    </row>
    <row r="2382" spans="1:30" x14ac:dyDescent="0.35">
      <c r="A2382" s="5">
        <v>2381</v>
      </c>
      <c r="B2382" s="3" t="s">
        <v>1449</v>
      </c>
      <c r="C2382" s="11">
        <v>19</v>
      </c>
      <c r="D2382" s="8">
        <v>11</v>
      </c>
      <c r="E2382" s="11">
        <v>0</v>
      </c>
      <c r="F2382" s="11">
        <v>5</v>
      </c>
      <c r="G2382" s="11">
        <v>0</v>
      </c>
      <c r="H2382" s="8">
        <v>689000</v>
      </c>
      <c r="I2382" s="8">
        <v>1224000</v>
      </c>
      <c r="J2382" s="8"/>
      <c r="K2382" s="8"/>
      <c r="L2382" s="8">
        <v>44000</v>
      </c>
      <c r="M2382" s="8">
        <v>44000</v>
      </c>
      <c r="N2382" s="8">
        <v>2724000</v>
      </c>
      <c r="O2382" s="8">
        <v>1.0626</v>
      </c>
      <c r="P2382" s="9">
        <f t="shared" si="578"/>
        <v>0.56290849673202614</v>
      </c>
      <c r="Q2382" s="9">
        <f t="shared" si="579"/>
        <v>0</v>
      </c>
      <c r="R2382" s="9">
        <f t="shared" si="580"/>
        <v>0</v>
      </c>
      <c r="S2382" s="9">
        <f t="shared" si="581"/>
        <v>3.5947712418300651E-2</v>
      </c>
      <c r="T2382" s="9">
        <f t="shared" si="582"/>
        <v>3.5947712418300651E-2</v>
      </c>
      <c r="U2382" s="9">
        <f t="shared" si="583"/>
        <v>2.2254901960784315</v>
      </c>
      <c r="V2382" s="9">
        <f t="shared" si="569"/>
        <v>0</v>
      </c>
      <c r="W2382" s="9">
        <f t="shared" si="570"/>
        <v>0</v>
      </c>
      <c r="X2382" s="9">
        <f t="shared" si="571"/>
        <v>1</v>
      </c>
      <c r="Y2382" s="9">
        <f t="shared" si="572"/>
        <v>0</v>
      </c>
      <c r="Z2382" s="9">
        <f t="shared" si="573"/>
        <v>0</v>
      </c>
      <c r="AA2382" s="9">
        <f t="shared" si="574"/>
        <v>0</v>
      </c>
      <c r="AB2382" s="9">
        <f t="shared" si="575"/>
        <v>0</v>
      </c>
      <c r="AC2382" s="9">
        <f t="shared" si="576"/>
        <v>0</v>
      </c>
      <c r="AD2382" s="9">
        <f t="shared" si="577"/>
        <v>1</v>
      </c>
    </row>
    <row r="2383" spans="1:30" x14ac:dyDescent="0.35">
      <c r="A2383" s="5">
        <v>2382</v>
      </c>
      <c r="B2383" s="3" t="s">
        <v>365</v>
      </c>
      <c r="C2383" s="11">
        <v>19</v>
      </c>
      <c r="D2383" s="8">
        <v>7.5</v>
      </c>
      <c r="E2383" s="11">
        <v>0</v>
      </c>
      <c r="F2383" s="11">
        <v>5</v>
      </c>
      <c r="G2383" s="11">
        <v>0</v>
      </c>
      <c r="H2383" s="8">
        <v>4533000</v>
      </c>
      <c r="I2383" s="8">
        <v>4533000</v>
      </c>
      <c r="J2383" s="8"/>
      <c r="K2383" s="8"/>
      <c r="L2383" s="8">
        <v>4523000</v>
      </c>
      <c r="M2383" s="8">
        <v>4523000</v>
      </c>
      <c r="N2383" s="8">
        <v>2359000</v>
      </c>
      <c r="O2383" s="8">
        <v>1.0205</v>
      </c>
      <c r="P2383" s="9">
        <f t="shared" si="578"/>
        <v>1</v>
      </c>
      <c r="Q2383" s="9">
        <f t="shared" si="579"/>
        <v>0</v>
      </c>
      <c r="R2383" s="9">
        <f t="shared" si="580"/>
        <v>0</v>
      </c>
      <c r="S2383" s="9">
        <f t="shared" si="581"/>
        <v>0.99779395543789984</v>
      </c>
      <c r="T2383" s="9">
        <f t="shared" si="582"/>
        <v>0.99779395543789984</v>
      </c>
      <c r="U2383" s="9">
        <f t="shared" si="583"/>
        <v>0.52040591219942645</v>
      </c>
      <c r="V2383" s="9">
        <f t="shared" si="569"/>
        <v>0</v>
      </c>
      <c r="W2383" s="9">
        <f t="shared" si="570"/>
        <v>0</v>
      </c>
      <c r="X2383" s="9">
        <f t="shared" si="571"/>
        <v>1</v>
      </c>
      <c r="Y2383" s="9">
        <f t="shared" si="572"/>
        <v>0</v>
      </c>
      <c r="Z2383" s="9">
        <f t="shared" si="573"/>
        <v>0</v>
      </c>
      <c r="AA2383" s="9">
        <f t="shared" si="574"/>
        <v>0</v>
      </c>
      <c r="AB2383" s="9">
        <f t="shared" si="575"/>
        <v>0</v>
      </c>
      <c r="AC2383" s="9">
        <f t="shared" si="576"/>
        <v>0</v>
      </c>
      <c r="AD2383" s="9">
        <f t="shared" si="577"/>
        <v>1</v>
      </c>
    </row>
    <row r="2384" spans="1:30" x14ac:dyDescent="0.35">
      <c r="A2384" s="5">
        <v>2383</v>
      </c>
      <c r="B2384" s="3" t="s">
        <v>366</v>
      </c>
      <c r="C2384" s="11">
        <v>19</v>
      </c>
      <c r="D2384" s="8">
        <v>17.5</v>
      </c>
      <c r="E2384" s="11">
        <v>0</v>
      </c>
      <c r="F2384" s="11">
        <v>5</v>
      </c>
      <c r="G2384" s="11">
        <v>0</v>
      </c>
      <c r="H2384" s="8">
        <v>485000</v>
      </c>
      <c r="I2384" s="8">
        <v>485000</v>
      </c>
      <c r="J2384" s="8">
        <v>459000</v>
      </c>
      <c r="K2384" s="8">
        <v>8000</v>
      </c>
      <c r="L2384" s="8">
        <v>8000</v>
      </c>
      <c r="M2384" s="8">
        <v>16000</v>
      </c>
      <c r="N2384" s="8">
        <v>240000</v>
      </c>
      <c r="O2384" s="8">
        <v>0.50209999999999999</v>
      </c>
      <c r="P2384" s="9">
        <f t="shared" si="578"/>
        <v>1</v>
      </c>
      <c r="Q2384" s="9">
        <f t="shared" si="579"/>
        <v>0.94639175257731956</v>
      </c>
      <c r="R2384" s="9">
        <f t="shared" si="580"/>
        <v>1.6494845360824743E-2</v>
      </c>
      <c r="S2384" s="9">
        <f t="shared" si="581"/>
        <v>1.6494845360824743E-2</v>
      </c>
      <c r="T2384" s="9">
        <f t="shared" si="582"/>
        <v>3.2989690721649485E-2</v>
      </c>
      <c r="U2384" s="9">
        <f t="shared" si="583"/>
        <v>0.49484536082474229</v>
      </c>
      <c r="V2384" s="9">
        <f t="shared" si="569"/>
        <v>0</v>
      </c>
      <c r="W2384" s="9">
        <f t="shared" si="570"/>
        <v>0</v>
      </c>
      <c r="X2384" s="9">
        <f t="shared" si="571"/>
        <v>1</v>
      </c>
      <c r="Y2384" s="9">
        <f t="shared" si="572"/>
        <v>0</v>
      </c>
      <c r="Z2384" s="9">
        <f t="shared" si="573"/>
        <v>0</v>
      </c>
      <c r="AA2384" s="9">
        <f t="shared" si="574"/>
        <v>0</v>
      </c>
      <c r="AB2384" s="9">
        <f t="shared" si="575"/>
        <v>0</v>
      </c>
      <c r="AC2384" s="9">
        <f t="shared" si="576"/>
        <v>0</v>
      </c>
      <c r="AD2384" s="9">
        <f t="shared" si="577"/>
        <v>1</v>
      </c>
    </row>
    <row r="2385" spans="1:30" x14ac:dyDescent="0.35">
      <c r="A2385" s="5">
        <v>2384</v>
      </c>
      <c r="B2385" s="3" t="s">
        <v>367</v>
      </c>
      <c r="C2385" s="11">
        <v>19</v>
      </c>
      <c r="D2385" s="8">
        <v>11</v>
      </c>
      <c r="E2385" s="11">
        <v>0</v>
      </c>
      <c r="F2385" s="11">
        <v>5</v>
      </c>
      <c r="G2385" s="11">
        <v>0</v>
      </c>
      <c r="H2385" s="8">
        <v>102713000</v>
      </c>
      <c r="I2385" s="8">
        <v>180348000</v>
      </c>
      <c r="J2385" s="8">
        <v>140128000</v>
      </c>
      <c r="K2385" s="8">
        <v>35095000</v>
      </c>
      <c r="L2385" s="8">
        <v>5115000</v>
      </c>
      <c r="M2385" s="8">
        <v>40210000</v>
      </c>
      <c r="N2385" s="8">
        <v>86151000</v>
      </c>
      <c r="O2385" s="8">
        <v>0.48799999999999999</v>
      </c>
      <c r="P2385" s="9">
        <f t="shared" si="578"/>
        <v>0.56952669283829038</v>
      </c>
      <c r="Q2385" s="9">
        <f t="shared" si="579"/>
        <v>0.77698671457404578</v>
      </c>
      <c r="R2385" s="9">
        <f t="shared" si="580"/>
        <v>0.19459600328254265</v>
      </c>
      <c r="S2385" s="9">
        <f t="shared" si="581"/>
        <v>2.8361833788009848E-2</v>
      </c>
      <c r="T2385" s="9">
        <f t="shared" si="582"/>
        <v>0.2229578370705525</v>
      </c>
      <c r="U2385" s="9">
        <f t="shared" si="583"/>
        <v>0.47769312662186442</v>
      </c>
      <c r="V2385" s="9">
        <f t="shared" si="569"/>
        <v>0</v>
      </c>
      <c r="W2385" s="9">
        <f t="shared" si="570"/>
        <v>0</v>
      </c>
      <c r="X2385" s="9">
        <f t="shared" si="571"/>
        <v>1</v>
      </c>
      <c r="Y2385" s="9">
        <f t="shared" si="572"/>
        <v>0</v>
      </c>
      <c r="Z2385" s="9">
        <f t="shared" si="573"/>
        <v>0</v>
      </c>
      <c r="AA2385" s="9">
        <f t="shared" si="574"/>
        <v>0</v>
      </c>
      <c r="AB2385" s="9">
        <f t="shared" si="575"/>
        <v>0</v>
      </c>
      <c r="AC2385" s="9">
        <f t="shared" si="576"/>
        <v>0</v>
      </c>
      <c r="AD2385" s="9">
        <f t="shared" si="577"/>
        <v>1</v>
      </c>
    </row>
    <row r="2386" spans="1:30" x14ac:dyDescent="0.35">
      <c r="A2386" s="5">
        <v>2385</v>
      </c>
      <c r="B2386" s="3" t="s">
        <v>368</v>
      </c>
      <c r="C2386" s="11">
        <v>19</v>
      </c>
      <c r="D2386" s="8">
        <v>28</v>
      </c>
      <c r="E2386" s="11">
        <v>0</v>
      </c>
      <c r="F2386" s="11">
        <v>2</v>
      </c>
      <c r="G2386" s="11">
        <v>0</v>
      </c>
      <c r="H2386" s="8">
        <v>32183000</v>
      </c>
      <c r="I2386" s="8">
        <v>89675000</v>
      </c>
      <c r="J2386" s="8">
        <v>41206000</v>
      </c>
      <c r="K2386" s="8">
        <v>1632000</v>
      </c>
      <c r="L2386" s="8">
        <v>5626000</v>
      </c>
      <c r="M2386" s="8">
        <v>7258000</v>
      </c>
      <c r="N2386" s="8">
        <v>56162000</v>
      </c>
      <c r="O2386" s="8">
        <v>0.59870000000000001</v>
      </c>
      <c r="P2386" s="9">
        <f t="shared" si="578"/>
        <v>0.35888486200167269</v>
      </c>
      <c r="Q2386" s="9">
        <f t="shared" si="579"/>
        <v>0.45950376359074435</v>
      </c>
      <c r="R2386" s="9">
        <f t="shared" si="580"/>
        <v>1.8199052132701423E-2</v>
      </c>
      <c r="S2386" s="9">
        <f t="shared" si="581"/>
        <v>6.2737663785893502E-2</v>
      </c>
      <c r="T2386" s="9">
        <f t="shared" si="582"/>
        <v>8.0936715918594929E-2</v>
      </c>
      <c r="U2386" s="9">
        <f t="shared" si="583"/>
        <v>0.62628380262057426</v>
      </c>
      <c r="V2386" s="9">
        <f t="shared" si="569"/>
        <v>0</v>
      </c>
      <c r="W2386" s="9">
        <f t="shared" si="570"/>
        <v>0</v>
      </c>
      <c r="X2386" s="9">
        <f t="shared" si="571"/>
        <v>1</v>
      </c>
      <c r="Y2386" s="9">
        <f t="shared" si="572"/>
        <v>0</v>
      </c>
      <c r="Z2386" s="9">
        <f t="shared" si="573"/>
        <v>0</v>
      </c>
      <c r="AA2386" s="9">
        <f t="shared" si="574"/>
        <v>1</v>
      </c>
      <c r="AB2386" s="9">
        <f t="shared" si="575"/>
        <v>0</v>
      </c>
      <c r="AC2386" s="9">
        <f t="shared" si="576"/>
        <v>0</v>
      </c>
      <c r="AD2386" s="9">
        <f t="shared" si="577"/>
        <v>0</v>
      </c>
    </row>
    <row r="2387" spans="1:30" x14ac:dyDescent="0.35">
      <c r="A2387" s="5">
        <v>2386</v>
      </c>
      <c r="B2387" s="3" t="s">
        <v>369</v>
      </c>
      <c r="C2387" s="11">
        <v>19</v>
      </c>
      <c r="D2387" s="8">
        <v>22.5</v>
      </c>
      <c r="E2387" s="11">
        <v>0</v>
      </c>
      <c r="F2387" s="11">
        <v>2</v>
      </c>
      <c r="G2387" s="11">
        <v>0</v>
      </c>
      <c r="H2387" s="8">
        <v>8998000</v>
      </c>
      <c r="I2387" s="8">
        <v>48557000</v>
      </c>
      <c r="J2387" s="8">
        <v>7419000</v>
      </c>
      <c r="K2387" s="8">
        <v>11000</v>
      </c>
      <c r="L2387" s="8">
        <v>26385000</v>
      </c>
      <c r="M2387" s="8">
        <v>26396000</v>
      </c>
      <c r="N2387" s="8">
        <v>3385000</v>
      </c>
      <c r="O2387" s="8">
        <v>0.1056</v>
      </c>
      <c r="P2387" s="9">
        <f t="shared" si="578"/>
        <v>0.18530798854953973</v>
      </c>
      <c r="Q2387" s="9">
        <f t="shared" si="579"/>
        <v>0.15278950511769673</v>
      </c>
      <c r="R2387" s="9">
        <f t="shared" si="580"/>
        <v>2.2653788331239574E-4</v>
      </c>
      <c r="S2387" s="9">
        <f t="shared" si="581"/>
        <v>0.54338200465432374</v>
      </c>
      <c r="T2387" s="9">
        <f t="shared" si="582"/>
        <v>0.54360854253763613</v>
      </c>
      <c r="U2387" s="9">
        <f t="shared" si="583"/>
        <v>6.9711885001132692E-2</v>
      </c>
      <c r="V2387" s="9">
        <f t="shared" si="569"/>
        <v>0</v>
      </c>
      <c r="W2387" s="9">
        <f t="shared" si="570"/>
        <v>0</v>
      </c>
      <c r="X2387" s="9">
        <f t="shared" si="571"/>
        <v>1</v>
      </c>
      <c r="Y2387" s="9">
        <f t="shared" si="572"/>
        <v>0</v>
      </c>
      <c r="Z2387" s="9">
        <f t="shared" si="573"/>
        <v>0</v>
      </c>
      <c r="AA2387" s="9">
        <f t="shared" si="574"/>
        <v>1</v>
      </c>
      <c r="AB2387" s="9">
        <f t="shared" si="575"/>
        <v>0</v>
      </c>
      <c r="AC2387" s="9">
        <f t="shared" si="576"/>
        <v>0</v>
      </c>
      <c r="AD2387" s="9">
        <f t="shared" si="577"/>
        <v>0</v>
      </c>
    </row>
    <row r="2388" spans="1:30" x14ac:dyDescent="0.35">
      <c r="A2388" s="5">
        <v>2387</v>
      </c>
      <c r="B2388" s="3" t="s">
        <v>370</v>
      </c>
      <c r="C2388" s="11">
        <v>19</v>
      </c>
      <c r="D2388" s="8">
        <v>28</v>
      </c>
      <c r="E2388" s="11">
        <v>0</v>
      </c>
      <c r="F2388" s="11">
        <v>2</v>
      </c>
      <c r="G2388" s="11">
        <v>0</v>
      </c>
      <c r="H2388" s="8">
        <v>44875000</v>
      </c>
      <c r="I2388" s="8">
        <v>83551000</v>
      </c>
      <c r="J2388" s="8">
        <v>45852000</v>
      </c>
      <c r="K2388" s="8">
        <v>6765000</v>
      </c>
      <c r="L2388" s="8">
        <v>11255000</v>
      </c>
      <c r="M2388" s="8">
        <v>18020000</v>
      </c>
      <c r="N2388" s="8">
        <v>56063000</v>
      </c>
      <c r="O2388" s="8">
        <v>0.69440000000000002</v>
      </c>
      <c r="P2388" s="9">
        <f t="shared" si="578"/>
        <v>0.53709710236861319</v>
      </c>
      <c r="Q2388" s="9">
        <f t="shared" si="579"/>
        <v>0.54879055905973595</v>
      </c>
      <c r="R2388" s="9">
        <f t="shared" si="580"/>
        <v>8.0968510251223799E-2</v>
      </c>
      <c r="S2388" s="9">
        <f t="shared" si="581"/>
        <v>0.13470814233222822</v>
      </c>
      <c r="T2388" s="9">
        <f t="shared" si="582"/>
        <v>0.21567665258345203</v>
      </c>
      <c r="U2388" s="9">
        <f t="shared" si="583"/>
        <v>0.67100333927780642</v>
      </c>
      <c r="V2388" s="9">
        <f t="shared" si="569"/>
        <v>0</v>
      </c>
      <c r="W2388" s="9">
        <f t="shared" si="570"/>
        <v>0</v>
      </c>
      <c r="X2388" s="9">
        <f t="shared" si="571"/>
        <v>1</v>
      </c>
      <c r="Y2388" s="9">
        <f t="shared" si="572"/>
        <v>0</v>
      </c>
      <c r="Z2388" s="9">
        <f t="shared" si="573"/>
        <v>0</v>
      </c>
      <c r="AA2388" s="9">
        <f t="shared" si="574"/>
        <v>1</v>
      </c>
      <c r="AB2388" s="9">
        <f t="shared" si="575"/>
        <v>0</v>
      </c>
      <c r="AC2388" s="9">
        <f t="shared" si="576"/>
        <v>0</v>
      </c>
      <c r="AD2388" s="9">
        <f t="shared" si="577"/>
        <v>0</v>
      </c>
    </row>
    <row r="2389" spans="1:30" x14ac:dyDescent="0.35">
      <c r="A2389" s="5">
        <v>2388</v>
      </c>
      <c r="B2389" s="3" t="s">
        <v>371</v>
      </c>
      <c r="C2389" s="11">
        <v>19</v>
      </c>
      <c r="D2389" s="8">
        <v>27.5</v>
      </c>
      <c r="E2389" s="11">
        <v>0</v>
      </c>
      <c r="F2389" s="11">
        <v>5</v>
      </c>
      <c r="G2389" s="11">
        <v>0</v>
      </c>
      <c r="H2389" s="8">
        <v>91757000</v>
      </c>
      <c r="I2389" s="8">
        <v>153763000</v>
      </c>
      <c r="J2389" s="8">
        <v>130305000</v>
      </c>
      <c r="K2389" s="8">
        <v>4571000</v>
      </c>
      <c r="L2389" s="8">
        <v>13120000</v>
      </c>
      <c r="M2389" s="8">
        <v>17691000</v>
      </c>
      <c r="N2389" s="8">
        <v>107832000</v>
      </c>
      <c r="O2389" s="8">
        <v>0.70620000000000005</v>
      </c>
      <c r="P2389" s="9">
        <f t="shared" si="578"/>
        <v>0.59674303961291075</v>
      </c>
      <c r="Q2389" s="9">
        <f t="shared" si="579"/>
        <v>0.84744054161274174</v>
      </c>
      <c r="R2389" s="9">
        <f t="shared" si="580"/>
        <v>2.9727567750369076E-2</v>
      </c>
      <c r="S2389" s="9">
        <f t="shared" si="581"/>
        <v>8.5326118767193662E-2</v>
      </c>
      <c r="T2389" s="9">
        <f t="shared" si="582"/>
        <v>0.11505368651756274</v>
      </c>
      <c r="U2389" s="9">
        <f t="shared" si="583"/>
        <v>0.70128704564817279</v>
      </c>
      <c r="V2389" s="9">
        <f t="shared" si="569"/>
        <v>0</v>
      </c>
      <c r="W2389" s="9">
        <f t="shared" si="570"/>
        <v>0</v>
      </c>
      <c r="X2389" s="9">
        <f t="shared" si="571"/>
        <v>1</v>
      </c>
      <c r="Y2389" s="9">
        <f t="shared" si="572"/>
        <v>0</v>
      </c>
      <c r="Z2389" s="9">
        <f t="shared" si="573"/>
        <v>0</v>
      </c>
      <c r="AA2389" s="9">
        <f t="shared" si="574"/>
        <v>0</v>
      </c>
      <c r="AB2389" s="9">
        <f t="shared" si="575"/>
        <v>0</v>
      </c>
      <c r="AC2389" s="9">
        <f t="shared" si="576"/>
        <v>0</v>
      </c>
      <c r="AD2389" s="9">
        <f t="shared" si="577"/>
        <v>1</v>
      </c>
    </row>
    <row r="2390" spans="1:30" x14ac:dyDescent="0.35">
      <c r="A2390" s="5">
        <v>2389</v>
      </c>
      <c r="B2390" s="3" t="s">
        <v>1450</v>
      </c>
      <c r="C2390" s="11">
        <v>19</v>
      </c>
      <c r="D2390" s="8">
        <v>1.5</v>
      </c>
      <c r="E2390" s="11">
        <v>0</v>
      </c>
      <c r="F2390" s="11">
        <v>5</v>
      </c>
      <c r="G2390" s="11">
        <v>0</v>
      </c>
      <c r="H2390" s="8">
        <v>635000</v>
      </c>
      <c r="I2390" s="8">
        <v>1335000</v>
      </c>
      <c r="J2390" s="8">
        <v>-2139000</v>
      </c>
      <c r="K2390" s="8">
        <v>2331000</v>
      </c>
      <c r="L2390" s="8">
        <v>143000</v>
      </c>
      <c r="M2390" s="8">
        <v>2474000</v>
      </c>
      <c r="N2390" s="8">
        <v>326000</v>
      </c>
      <c r="O2390" s="8">
        <v>0.4884</v>
      </c>
      <c r="P2390" s="9">
        <f t="shared" si="578"/>
        <v>0.47565543071161048</v>
      </c>
      <c r="Q2390" s="9">
        <f t="shared" si="579"/>
        <v>-1.6022471910112359</v>
      </c>
      <c r="R2390" s="9">
        <f t="shared" si="580"/>
        <v>1.7460674157303371</v>
      </c>
      <c r="S2390" s="9">
        <f t="shared" si="581"/>
        <v>0.10711610486891386</v>
      </c>
      <c r="T2390" s="9">
        <f t="shared" si="582"/>
        <v>1.8531835205992508</v>
      </c>
      <c r="U2390" s="9">
        <f t="shared" si="583"/>
        <v>0.24419475655430711</v>
      </c>
      <c r="V2390" s="9">
        <f t="shared" si="569"/>
        <v>0</v>
      </c>
      <c r="W2390" s="9">
        <f t="shared" si="570"/>
        <v>0</v>
      </c>
      <c r="X2390" s="9">
        <f t="shared" si="571"/>
        <v>1</v>
      </c>
      <c r="Y2390" s="9">
        <f t="shared" si="572"/>
        <v>0</v>
      </c>
      <c r="Z2390" s="9">
        <f t="shared" si="573"/>
        <v>0</v>
      </c>
      <c r="AA2390" s="9">
        <f t="shared" si="574"/>
        <v>0</v>
      </c>
      <c r="AB2390" s="9">
        <f t="shared" si="575"/>
        <v>0</v>
      </c>
      <c r="AC2390" s="9">
        <f t="shared" si="576"/>
        <v>0</v>
      </c>
      <c r="AD2390" s="9">
        <f t="shared" si="577"/>
        <v>1</v>
      </c>
    </row>
    <row r="2391" spans="1:30" x14ac:dyDescent="0.35">
      <c r="A2391" s="5">
        <v>2390</v>
      </c>
      <c r="B2391" s="3" t="s">
        <v>372</v>
      </c>
      <c r="C2391" s="11">
        <v>19</v>
      </c>
      <c r="D2391" s="8">
        <v>12.5</v>
      </c>
      <c r="E2391" s="11">
        <v>0</v>
      </c>
      <c r="F2391" s="11">
        <v>5</v>
      </c>
      <c r="G2391" s="11">
        <v>0</v>
      </c>
      <c r="H2391" s="8">
        <v>15264000</v>
      </c>
      <c r="I2391" s="8">
        <v>20253000</v>
      </c>
      <c r="J2391" s="8">
        <v>3216000</v>
      </c>
      <c r="K2391" s="8">
        <v>3398000</v>
      </c>
      <c r="L2391" s="8">
        <v>13629000</v>
      </c>
      <c r="M2391" s="8">
        <v>17027000</v>
      </c>
      <c r="N2391" s="8">
        <v>93393000</v>
      </c>
      <c r="O2391" s="8">
        <v>4.6162999999999998</v>
      </c>
      <c r="P2391" s="9">
        <f t="shared" si="578"/>
        <v>0.75366612353725371</v>
      </c>
      <c r="Q2391" s="9">
        <f t="shared" si="579"/>
        <v>0.15879129017923271</v>
      </c>
      <c r="R2391" s="9">
        <f t="shared" si="580"/>
        <v>0.16777761319310719</v>
      </c>
      <c r="S2391" s="9">
        <f t="shared" si="581"/>
        <v>0.67293734261590876</v>
      </c>
      <c r="T2391" s="9">
        <f t="shared" si="582"/>
        <v>0.8407149558090159</v>
      </c>
      <c r="U2391" s="9">
        <f t="shared" si="583"/>
        <v>4.6113168419493409</v>
      </c>
      <c r="V2391" s="9">
        <f t="shared" si="569"/>
        <v>0</v>
      </c>
      <c r="W2391" s="9">
        <f t="shared" si="570"/>
        <v>0</v>
      </c>
      <c r="X2391" s="9">
        <f t="shared" si="571"/>
        <v>1</v>
      </c>
      <c r="Y2391" s="9">
        <f t="shared" si="572"/>
        <v>0</v>
      </c>
      <c r="Z2391" s="9">
        <f t="shared" si="573"/>
        <v>0</v>
      </c>
      <c r="AA2391" s="9">
        <f t="shared" si="574"/>
        <v>0</v>
      </c>
      <c r="AB2391" s="9">
        <f t="shared" si="575"/>
        <v>0</v>
      </c>
      <c r="AC2391" s="9">
        <f t="shared" si="576"/>
        <v>0</v>
      </c>
      <c r="AD2391" s="9">
        <f t="shared" si="577"/>
        <v>1</v>
      </c>
    </row>
    <row r="2392" spans="1:30" x14ac:dyDescent="0.35">
      <c r="A2392" s="5">
        <v>2391</v>
      </c>
      <c r="B2392" s="3" t="s">
        <v>373</v>
      </c>
      <c r="C2392" s="11">
        <v>19</v>
      </c>
      <c r="D2392" s="8">
        <v>11.5</v>
      </c>
      <c r="E2392" s="11">
        <v>0</v>
      </c>
      <c r="F2392" s="11">
        <v>5</v>
      </c>
      <c r="G2392" s="11">
        <v>0</v>
      </c>
      <c r="H2392" s="8">
        <v>2406000</v>
      </c>
      <c r="I2392" s="8">
        <v>2406000</v>
      </c>
      <c r="J2392" s="8">
        <v>1610000</v>
      </c>
      <c r="K2392" s="8"/>
      <c r="L2392" s="8">
        <v>786000</v>
      </c>
      <c r="M2392" s="8">
        <v>786000</v>
      </c>
      <c r="N2392" s="8">
        <v>1017000</v>
      </c>
      <c r="O2392" s="8">
        <v>0.35470000000000002</v>
      </c>
      <c r="P2392" s="9">
        <f t="shared" si="578"/>
        <v>1</v>
      </c>
      <c r="Q2392" s="9">
        <f t="shared" si="579"/>
        <v>0.66916043225270161</v>
      </c>
      <c r="R2392" s="9">
        <f t="shared" si="580"/>
        <v>0</v>
      </c>
      <c r="S2392" s="9">
        <f t="shared" si="581"/>
        <v>0.32668329177057359</v>
      </c>
      <c r="T2392" s="9">
        <f t="shared" si="582"/>
        <v>0.32668329177057359</v>
      </c>
      <c r="U2392" s="9">
        <f t="shared" si="583"/>
        <v>0.42269326683291769</v>
      </c>
      <c r="V2392" s="9">
        <f t="shared" si="569"/>
        <v>0</v>
      </c>
      <c r="W2392" s="9">
        <f t="shared" si="570"/>
        <v>0</v>
      </c>
      <c r="X2392" s="9">
        <f t="shared" si="571"/>
        <v>1</v>
      </c>
      <c r="Y2392" s="9">
        <f t="shared" si="572"/>
        <v>0</v>
      </c>
      <c r="Z2392" s="9">
        <f t="shared" si="573"/>
        <v>0</v>
      </c>
      <c r="AA2392" s="9">
        <f t="shared" si="574"/>
        <v>0</v>
      </c>
      <c r="AB2392" s="9">
        <f t="shared" si="575"/>
        <v>0</v>
      </c>
      <c r="AC2392" s="9">
        <f t="shared" si="576"/>
        <v>0</v>
      </c>
      <c r="AD2392" s="9">
        <f t="shared" si="577"/>
        <v>1</v>
      </c>
    </row>
    <row r="2393" spans="1:30" ht="29" x14ac:dyDescent="0.35">
      <c r="A2393" s="5">
        <v>2392</v>
      </c>
      <c r="B2393" s="3" t="s">
        <v>374</v>
      </c>
      <c r="C2393" s="11">
        <v>19</v>
      </c>
      <c r="D2393" s="8">
        <v>13</v>
      </c>
      <c r="E2393" s="11">
        <v>0</v>
      </c>
      <c r="F2393" s="11">
        <v>5</v>
      </c>
      <c r="G2393" s="11">
        <v>0</v>
      </c>
      <c r="H2393" s="8">
        <v>3963000</v>
      </c>
      <c r="I2393" s="8">
        <v>3963000</v>
      </c>
      <c r="J2393" s="8">
        <v>3930000</v>
      </c>
      <c r="K2393" s="8"/>
      <c r="L2393" s="8">
        <v>23000</v>
      </c>
      <c r="M2393" s="8">
        <v>23000</v>
      </c>
      <c r="N2393" s="8">
        <v>6357000</v>
      </c>
      <c r="O2393" s="8">
        <v>1.8421000000000001</v>
      </c>
      <c r="P2393" s="9">
        <f t="shared" si="578"/>
        <v>1</v>
      </c>
      <c r="Q2393" s="9">
        <f t="shared" si="579"/>
        <v>0.99167297501892504</v>
      </c>
      <c r="R2393" s="9">
        <f t="shared" si="580"/>
        <v>0</v>
      </c>
      <c r="S2393" s="9">
        <f t="shared" si="581"/>
        <v>5.8036840777188998E-3</v>
      </c>
      <c r="T2393" s="9">
        <f t="shared" si="582"/>
        <v>5.8036840777188998E-3</v>
      </c>
      <c r="U2393" s="9">
        <f t="shared" si="583"/>
        <v>1.6040878122634368</v>
      </c>
      <c r="V2393" s="9">
        <f t="shared" si="569"/>
        <v>0</v>
      </c>
      <c r="W2393" s="9">
        <f t="shared" si="570"/>
        <v>0</v>
      </c>
      <c r="X2393" s="9">
        <f t="shared" si="571"/>
        <v>1</v>
      </c>
      <c r="Y2393" s="9">
        <f t="shared" si="572"/>
        <v>0</v>
      </c>
      <c r="Z2393" s="9">
        <f t="shared" si="573"/>
        <v>0</v>
      </c>
      <c r="AA2393" s="9">
        <f t="shared" si="574"/>
        <v>0</v>
      </c>
      <c r="AB2393" s="9">
        <f t="shared" si="575"/>
        <v>0</v>
      </c>
      <c r="AC2393" s="9">
        <f t="shared" si="576"/>
        <v>0</v>
      </c>
      <c r="AD2393" s="9">
        <f t="shared" si="577"/>
        <v>1</v>
      </c>
    </row>
    <row r="2394" spans="1:30" x14ac:dyDescent="0.35">
      <c r="A2394" s="5">
        <v>2393</v>
      </c>
      <c r="B2394" s="3" t="s">
        <v>375</v>
      </c>
      <c r="C2394" s="11">
        <v>19</v>
      </c>
      <c r="D2394" s="8">
        <v>2.5</v>
      </c>
      <c r="E2394" s="11">
        <v>0</v>
      </c>
      <c r="F2394" s="11">
        <v>5</v>
      </c>
      <c r="G2394" s="11">
        <v>0</v>
      </c>
      <c r="H2394" s="8">
        <v>1650000</v>
      </c>
      <c r="I2394" s="8">
        <v>1650000</v>
      </c>
      <c r="J2394" s="8">
        <v>580000</v>
      </c>
      <c r="K2394" s="8">
        <v>61000</v>
      </c>
      <c r="L2394" s="8">
        <v>1000000</v>
      </c>
      <c r="M2394" s="8">
        <v>1061000</v>
      </c>
      <c r="N2394" s="8">
        <v>6617000</v>
      </c>
      <c r="O2394" s="8">
        <v>5.7240000000000002</v>
      </c>
      <c r="P2394" s="9">
        <f t="shared" si="578"/>
        <v>1</v>
      </c>
      <c r="Q2394" s="9">
        <f t="shared" si="579"/>
        <v>0.3515151515151515</v>
      </c>
      <c r="R2394" s="9">
        <f t="shared" si="580"/>
        <v>3.6969696969696972E-2</v>
      </c>
      <c r="S2394" s="9">
        <f t="shared" si="581"/>
        <v>0.60606060606060608</v>
      </c>
      <c r="T2394" s="9">
        <f t="shared" si="582"/>
        <v>0.64303030303030306</v>
      </c>
      <c r="U2394" s="9">
        <f t="shared" si="583"/>
        <v>4.0103030303030307</v>
      </c>
      <c r="V2394" s="9">
        <f t="shared" si="569"/>
        <v>0</v>
      </c>
      <c r="W2394" s="9">
        <f t="shared" si="570"/>
        <v>0</v>
      </c>
      <c r="X2394" s="9">
        <f t="shared" si="571"/>
        <v>1</v>
      </c>
      <c r="Y2394" s="9">
        <f t="shared" si="572"/>
        <v>0</v>
      </c>
      <c r="Z2394" s="9">
        <f t="shared" si="573"/>
        <v>0</v>
      </c>
      <c r="AA2394" s="9">
        <f t="shared" si="574"/>
        <v>0</v>
      </c>
      <c r="AB2394" s="9">
        <f t="shared" si="575"/>
        <v>0</v>
      </c>
      <c r="AC2394" s="9">
        <f t="shared" si="576"/>
        <v>0</v>
      </c>
      <c r="AD2394" s="9">
        <f t="shared" si="577"/>
        <v>1</v>
      </c>
    </row>
    <row r="2395" spans="1:30" x14ac:dyDescent="0.35">
      <c r="A2395" s="5">
        <v>2394</v>
      </c>
      <c r="B2395" s="3" t="s">
        <v>1451</v>
      </c>
      <c r="C2395" s="11">
        <v>19</v>
      </c>
      <c r="D2395" s="8">
        <v>10.5</v>
      </c>
      <c r="E2395" s="11">
        <v>0</v>
      </c>
      <c r="F2395" s="11">
        <v>5</v>
      </c>
      <c r="G2395" s="11">
        <v>0</v>
      </c>
      <c r="H2395" s="8">
        <v>1210000</v>
      </c>
      <c r="I2395" s="8">
        <v>6925000</v>
      </c>
      <c r="J2395" s="8">
        <v>-16725000</v>
      </c>
      <c r="K2395" s="8">
        <v>23626000</v>
      </c>
      <c r="L2395" s="8">
        <v>10000</v>
      </c>
      <c r="M2395" s="8">
        <v>23636000</v>
      </c>
      <c r="N2395" s="8">
        <v>381000</v>
      </c>
      <c r="O2395" s="8">
        <v>2.52E-2</v>
      </c>
      <c r="P2395" s="9">
        <f t="shared" si="578"/>
        <v>0.17472924187725633</v>
      </c>
      <c r="Q2395" s="9">
        <f t="shared" si="579"/>
        <v>-2.4151624548736463</v>
      </c>
      <c r="R2395" s="9">
        <f t="shared" si="580"/>
        <v>3.4116967509025269</v>
      </c>
      <c r="S2395" s="9">
        <f t="shared" si="581"/>
        <v>1.4440433212996389E-3</v>
      </c>
      <c r="T2395" s="9">
        <f t="shared" si="582"/>
        <v>3.4131407942238265</v>
      </c>
      <c r="U2395" s="9">
        <f t="shared" si="583"/>
        <v>5.5018050541516247E-2</v>
      </c>
      <c r="V2395" s="9">
        <f t="shared" si="569"/>
        <v>0</v>
      </c>
      <c r="W2395" s="9">
        <f t="shared" si="570"/>
        <v>0</v>
      </c>
      <c r="X2395" s="9">
        <f t="shared" si="571"/>
        <v>1</v>
      </c>
      <c r="Y2395" s="9">
        <f t="shared" si="572"/>
        <v>0</v>
      </c>
      <c r="Z2395" s="9">
        <f t="shared" si="573"/>
        <v>0</v>
      </c>
      <c r="AA2395" s="9">
        <f t="shared" si="574"/>
        <v>0</v>
      </c>
      <c r="AB2395" s="9">
        <f t="shared" si="575"/>
        <v>0</v>
      </c>
      <c r="AC2395" s="9">
        <f t="shared" si="576"/>
        <v>0</v>
      </c>
      <c r="AD2395" s="9">
        <f t="shared" si="577"/>
        <v>1</v>
      </c>
    </row>
    <row r="2396" spans="1:30" x14ac:dyDescent="0.35">
      <c r="A2396" s="5">
        <v>2395</v>
      </c>
      <c r="B2396" s="3" t="s">
        <v>1452</v>
      </c>
      <c r="C2396" s="11">
        <v>19</v>
      </c>
      <c r="D2396" s="8">
        <v>11.5</v>
      </c>
      <c r="E2396" s="11">
        <v>0</v>
      </c>
      <c r="F2396" s="11">
        <v>5</v>
      </c>
      <c r="G2396" s="11">
        <v>0</v>
      </c>
      <c r="H2396" s="8">
        <v>258581000</v>
      </c>
      <c r="I2396" s="8">
        <v>785812000</v>
      </c>
      <c r="J2396" s="8">
        <v>-390810000</v>
      </c>
      <c r="K2396" s="8">
        <v>724412000</v>
      </c>
      <c r="L2396" s="8">
        <v>452200000</v>
      </c>
      <c r="M2396" s="8">
        <v>1176612000</v>
      </c>
      <c r="N2396" s="8">
        <v>157881000</v>
      </c>
      <c r="O2396" s="8">
        <v>0.19620000000000001</v>
      </c>
      <c r="P2396" s="9">
        <f t="shared" si="578"/>
        <v>0.32906216754134576</v>
      </c>
      <c r="Q2396" s="9">
        <f t="shared" si="579"/>
        <v>-0.49733269535206892</v>
      </c>
      <c r="R2396" s="9">
        <f t="shared" si="580"/>
        <v>0.92186426269896615</v>
      </c>
      <c r="S2396" s="9">
        <f t="shared" si="581"/>
        <v>0.57545570696298864</v>
      </c>
      <c r="T2396" s="9">
        <f t="shared" si="582"/>
        <v>1.4973199696619548</v>
      </c>
      <c r="U2396" s="9">
        <f t="shared" si="583"/>
        <v>0.2009144680916046</v>
      </c>
      <c r="V2396" s="9">
        <f t="shared" si="569"/>
        <v>0</v>
      </c>
      <c r="W2396" s="9">
        <f t="shared" si="570"/>
        <v>0</v>
      </c>
      <c r="X2396" s="9">
        <f t="shared" si="571"/>
        <v>1</v>
      </c>
      <c r="Y2396" s="9">
        <f t="shared" si="572"/>
        <v>0</v>
      </c>
      <c r="Z2396" s="9">
        <f t="shared" si="573"/>
        <v>0</v>
      </c>
      <c r="AA2396" s="9">
        <f t="shared" si="574"/>
        <v>0</v>
      </c>
      <c r="AB2396" s="9">
        <f t="shared" si="575"/>
        <v>0</v>
      </c>
      <c r="AC2396" s="9">
        <f t="shared" si="576"/>
        <v>0</v>
      </c>
      <c r="AD2396" s="9">
        <f t="shared" si="577"/>
        <v>1</v>
      </c>
    </row>
    <row r="2397" spans="1:30" x14ac:dyDescent="0.35">
      <c r="A2397" s="5">
        <v>2396</v>
      </c>
      <c r="B2397" s="3" t="s">
        <v>376</v>
      </c>
      <c r="C2397" s="11">
        <v>19</v>
      </c>
      <c r="D2397" s="8">
        <v>9.5</v>
      </c>
      <c r="E2397" s="11">
        <v>0</v>
      </c>
      <c r="F2397" s="11">
        <v>5</v>
      </c>
      <c r="G2397" s="11">
        <v>0</v>
      </c>
      <c r="H2397" s="8">
        <v>3611000</v>
      </c>
      <c r="I2397" s="8">
        <v>3611000</v>
      </c>
      <c r="J2397" s="8">
        <v>2478000</v>
      </c>
      <c r="K2397" s="8"/>
      <c r="L2397" s="8">
        <v>1118000</v>
      </c>
      <c r="M2397" s="8">
        <v>1118000</v>
      </c>
      <c r="N2397" s="8">
        <v>4965000</v>
      </c>
      <c r="O2397" s="8">
        <v>1.3150999999999999</v>
      </c>
      <c r="P2397" s="9">
        <f t="shared" si="578"/>
        <v>1</v>
      </c>
      <c r="Q2397" s="9">
        <f t="shared" si="579"/>
        <v>0.68623649958460264</v>
      </c>
      <c r="R2397" s="9">
        <f t="shared" si="580"/>
        <v>0</v>
      </c>
      <c r="S2397" s="9">
        <f t="shared" si="581"/>
        <v>0.3096095264469676</v>
      </c>
      <c r="T2397" s="9">
        <f t="shared" si="582"/>
        <v>0.3096095264469676</v>
      </c>
      <c r="U2397" s="9">
        <f t="shared" si="583"/>
        <v>1.3749653835502631</v>
      </c>
      <c r="V2397" s="9">
        <f t="shared" si="569"/>
        <v>0</v>
      </c>
      <c r="W2397" s="9">
        <f t="shared" si="570"/>
        <v>0</v>
      </c>
      <c r="X2397" s="9">
        <f t="shared" si="571"/>
        <v>1</v>
      </c>
      <c r="Y2397" s="9">
        <f t="shared" si="572"/>
        <v>0</v>
      </c>
      <c r="Z2397" s="9">
        <f t="shared" si="573"/>
        <v>0</v>
      </c>
      <c r="AA2397" s="9">
        <f t="shared" si="574"/>
        <v>0</v>
      </c>
      <c r="AB2397" s="9">
        <f t="shared" si="575"/>
        <v>0</v>
      </c>
      <c r="AC2397" s="9">
        <f t="shared" si="576"/>
        <v>0</v>
      </c>
      <c r="AD2397" s="9">
        <f t="shared" si="577"/>
        <v>1</v>
      </c>
    </row>
    <row r="2398" spans="1:30" x14ac:dyDescent="0.35">
      <c r="A2398" s="5">
        <v>2397</v>
      </c>
      <c r="B2398" s="3" t="s">
        <v>377</v>
      </c>
      <c r="C2398" s="11">
        <v>19</v>
      </c>
      <c r="D2398" s="8">
        <v>19.5</v>
      </c>
      <c r="E2398" s="11">
        <v>0</v>
      </c>
      <c r="F2398" s="11">
        <v>0</v>
      </c>
      <c r="G2398" s="11">
        <v>0</v>
      </c>
      <c r="H2398" s="8">
        <v>33295000</v>
      </c>
      <c r="I2398" s="8">
        <v>58519000</v>
      </c>
      <c r="J2398" s="8">
        <v>4554000</v>
      </c>
      <c r="K2398" s="8">
        <v>45719000</v>
      </c>
      <c r="L2398" s="8">
        <v>8236000</v>
      </c>
      <c r="M2398" s="8">
        <v>53955000</v>
      </c>
      <c r="N2398" s="8">
        <v>45930000</v>
      </c>
      <c r="O2398" s="8">
        <v>0.73270000000000002</v>
      </c>
      <c r="P2398" s="9">
        <f t="shared" si="578"/>
        <v>0.56896050855277769</v>
      </c>
      <c r="Q2398" s="9">
        <f t="shared" si="579"/>
        <v>7.7820878688972805E-2</v>
      </c>
      <c r="R2398" s="9">
        <f t="shared" si="580"/>
        <v>0.78126762248158721</v>
      </c>
      <c r="S2398" s="9">
        <f t="shared" si="581"/>
        <v>0.14074061415950376</v>
      </c>
      <c r="T2398" s="9">
        <f t="shared" si="582"/>
        <v>0.92200823664109088</v>
      </c>
      <c r="U2398" s="9">
        <f t="shared" si="583"/>
        <v>0.78487328901724229</v>
      </c>
      <c r="V2398" s="9">
        <f t="shared" si="569"/>
        <v>0</v>
      </c>
      <c r="W2398" s="9">
        <f t="shared" si="570"/>
        <v>0</v>
      </c>
      <c r="X2398" s="9">
        <f t="shared" si="571"/>
        <v>1</v>
      </c>
      <c r="Y2398" s="9">
        <f t="shared" si="572"/>
        <v>1</v>
      </c>
      <c r="Z2398" s="9">
        <f t="shared" si="573"/>
        <v>0</v>
      </c>
      <c r="AA2398" s="9">
        <f t="shared" si="574"/>
        <v>0</v>
      </c>
      <c r="AB2398" s="9">
        <f t="shared" si="575"/>
        <v>0</v>
      </c>
      <c r="AC2398" s="9">
        <f t="shared" si="576"/>
        <v>0</v>
      </c>
      <c r="AD2398" s="9">
        <f t="shared" si="577"/>
        <v>0</v>
      </c>
    </row>
    <row r="2399" spans="1:30" x14ac:dyDescent="0.35">
      <c r="A2399" s="5">
        <v>2398</v>
      </c>
      <c r="B2399" s="3" t="s">
        <v>378</v>
      </c>
      <c r="C2399" s="11">
        <v>19</v>
      </c>
      <c r="D2399" s="8">
        <v>10</v>
      </c>
      <c r="E2399" s="11">
        <v>0</v>
      </c>
      <c r="F2399" s="11">
        <v>5</v>
      </c>
      <c r="G2399" s="11">
        <v>0</v>
      </c>
      <c r="H2399" s="8">
        <v>5575000</v>
      </c>
      <c r="I2399" s="8">
        <v>5575000</v>
      </c>
      <c r="J2399" s="8">
        <v>4542000</v>
      </c>
      <c r="K2399" s="8">
        <v>73000</v>
      </c>
      <c r="L2399" s="8">
        <v>950000</v>
      </c>
      <c r="M2399" s="8">
        <v>1023000</v>
      </c>
      <c r="N2399" s="8">
        <v>31568000</v>
      </c>
      <c r="O2399" s="8">
        <v>5.6010999999999997</v>
      </c>
      <c r="P2399" s="9">
        <f t="shared" si="578"/>
        <v>1</v>
      </c>
      <c r="Q2399" s="9">
        <f t="shared" si="579"/>
        <v>0.81470852017937223</v>
      </c>
      <c r="R2399" s="9">
        <f t="shared" si="580"/>
        <v>1.3094170403587443E-2</v>
      </c>
      <c r="S2399" s="9">
        <f t="shared" si="581"/>
        <v>0.17040358744394618</v>
      </c>
      <c r="T2399" s="9">
        <f t="shared" si="582"/>
        <v>0.18349775784753364</v>
      </c>
      <c r="U2399" s="9">
        <f t="shared" si="583"/>
        <v>5.6624215246636771</v>
      </c>
      <c r="V2399" s="9">
        <f t="shared" si="569"/>
        <v>0</v>
      </c>
      <c r="W2399" s="9">
        <f t="shared" si="570"/>
        <v>0</v>
      </c>
      <c r="X2399" s="9">
        <f t="shared" si="571"/>
        <v>1</v>
      </c>
      <c r="Y2399" s="9">
        <f t="shared" si="572"/>
        <v>0</v>
      </c>
      <c r="Z2399" s="9">
        <f t="shared" si="573"/>
        <v>0</v>
      </c>
      <c r="AA2399" s="9">
        <f t="shared" si="574"/>
        <v>0</v>
      </c>
      <c r="AB2399" s="9">
        <f t="shared" si="575"/>
        <v>0</v>
      </c>
      <c r="AC2399" s="9">
        <f t="shared" si="576"/>
        <v>0</v>
      </c>
      <c r="AD2399" s="9">
        <f t="shared" si="577"/>
        <v>1</v>
      </c>
    </row>
    <row r="2400" spans="1:30" x14ac:dyDescent="0.35">
      <c r="A2400" s="5">
        <v>2399</v>
      </c>
      <c r="B2400" s="3" t="s">
        <v>1453</v>
      </c>
      <c r="C2400" s="11">
        <v>19</v>
      </c>
      <c r="D2400" s="8">
        <v>28</v>
      </c>
      <c r="E2400" s="11">
        <v>0</v>
      </c>
      <c r="F2400" s="11">
        <v>5</v>
      </c>
      <c r="G2400" s="11">
        <v>0</v>
      </c>
      <c r="H2400" s="8">
        <v>1258000</v>
      </c>
      <c r="I2400" s="8">
        <v>3593000</v>
      </c>
      <c r="J2400" s="8">
        <v>-8800000</v>
      </c>
      <c r="K2400" s="8">
        <v>283000</v>
      </c>
      <c r="L2400" s="8">
        <v>1000</v>
      </c>
      <c r="M2400" s="8">
        <v>284000</v>
      </c>
      <c r="N2400" s="8">
        <v>110000</v>
      </c>
      <c r="O2400" s="8">
        <v>3.0599999999999999E-2</v>
      </c>
      <c r="P2400" s="9">
        <f t="shared" si="578"/>
        <v>0.35012524352908431</v>
      </c>
      <c r="Q2400" s="9">
        <f t="shared" si="579"/>
        <v>-2.449206790982466</v>
      </c>
      <c r="R2400" s="9">
        <f t="shared" si="580"/>
        <v>7.8764263846367935E-2</v>
      </c>
      <c r="S2400" s="9">
        <f t="shared" si="581"/>
        <v>2.7831895352073476E-4</v>
      </c>
      <c r="T2400" s="9">
        <f t="shared" si="582"/>
        <v>7.9042582799888669E-2</v>
      </c>
      <c r="U2400" s="9">
        <f t="shared" si="583"/>
        <v>3.0615084887280822E-2</v>
      </c>
      <c r="V2400" s="9">
        <f t="shared" si="569"/>
        <v>0</v>
      </c>
      <c r="W2400" s="9">
        <f t="shared" si="570"/>
        <v>0</v>
      </c>
      <c r="X2400" s="9">
        <f t="shared" si="571"/>
        <v>1</v>
      </c>
      <c r="Y2400" s="9">
        <f t="shared" si="572"/>
        <v>0</v>
      </c>
      <c r="Z2400" s="9">
        <f t="shared" si="573"/>
        <v>0</v>
      </c>
      <c r="AA2400" s="9">
        <f t="shared" si="574"/>
        <v>0</v>
      </c>
      <c r="AB2400" s="9">
        <f t="shared" si="575"/>
        <v>0</v>
      </c>
      <c r="AC2400" s="9">
        <f t="shared" si="576"/>
        <v>0</v>
      </c>
      <c r="AD2400" s="9">
        <f t="shared" si="577"/>
        <v>1</v>
      </c>
    </row>
    <row r="2401" spans="1:30" x14ac:dyDescent="0.35">
      <c r="A2401" s="5">
        <v>2400</v>
      </c>
      <c r="B2401" s="3" t="s">
        <v>379</v>
      </c>
      <c r="C2401" s="11">
        <v>19</v>
      </c>
      <c r="D2401" s="8">
        <v>29</v>
      </c>
      <c r="E2401" s="11">
        <v>0</v>
      </c>
      <c r="F2401" s="11">
        <v>2</v>
      </c>
      <c r="G2401" s="11">
        <v>0</v>
      </c>
      <c r="H2401" s="8">
        <v>124612000</v>
      </c>
      <c r="I2401" s="8">
        <v>190679000</v>
      </c>
      <c r="J2401" s="8">
        <v>139682000</v>
      </c>
      <c r="K2401" s="8">
        <v>7899000</v>
      </c>
      <c r="L2401" s="8">
        <v>14154000</v>
      </c>
      <c r="M2401" s="8">
        <v>22053000</v>
      </c>
      <c r="N2401" s="8">
        <v>163863000</v>
      </c>
      <c r="O2401" s="8">
        <v>1.0375000000000001</v>
      </c>
      <c r="P2401" s="9">
        <f t="shared" si="578"/>
        <v>0.65351716759580236</v>
      </c>
      <c r="Q2401" s="9">
        <f t="shared" si="579"/>
        <v>0.73255051683719763</v>
      </c>
      <c r="R2401" s="9">
        <f t="shared" si="580"/>
        <v>4.1425642047629788E-2</v>
      </c>
      <c r="S2401" s="9">
        <f t="shared" si="581"/>
        <v>7.4229464178016458E-2</v>
      </c>
      <c r="T2401" s="9">
        <f t="shared" si="582"/>
        <v>0.11565510622564625</v>
      </c>
      <c r="U2401" s="9">
        <f t="shared" si="583"/>
        <v>0.85936574032798574</v>
      </c>
      <c r="V2401" s="9">
        <f t="shared" ref="V2401:V2464" si="584">IF(G2401=1,1,0)</f>
        <v>0</v>
      </c>
      <c r="W2401" s="9">
        <f t="shared" ref="W2401:W2464" si="585">IF(G2401=1,2,0)</f>
        <v>0</v>
      </c>
      <c r="X2401" s="9">
        <f t="shared" ref="X2401:X2464" si="586">IF(G2401=0,1,0)</f>
        <v>1</v>
      </c>
      <c r="Y2401" s="9">
        <f t="shared" ref="Y2401:Y2464" si="587">IF($F2401=0,1,0)</f>
        <v>0</v>
      </c>
      <c r="Z2401" s="9">
        <f t="shared" ref="Z2401:Z2464" si="588">IF($F2401=1,1,0)</f>
        <v>0</v>
      </c>
      <c r="AA2401" s="9">
        <f t="shared" ref="AA2401:AA2464" si="589">IF($F2401=2,1,0)</f>
        <v>1</v>
      </c>
      <c r="AB2401" s="9">
        <f t="shared" ref="AB2401:AB2464" si="590">IF($F2401=3,1,0)</f>
        <v>0</v>
      </c>
      <c r="AC2401" s="9">
        <f t="shared" ref="AC2401:AC2464" si="591">IF($F2401=4,1,0)</f>
        <v>0</v>
      </c>
      <c r="AD2401" s="9">
        <f t="shared" ref="AD2401:AD2464" si="592">IF($F2401=5,1,0)</f>
        <v>0</v>
      </c>
    </row>
    <row r="2402" spans="1:30" x14ac:dyDescent="0.35">
      <c r="A2402" s="5">
        <v>2401</v>
      </c>
      <c r="B2402" s="3" t="s">
        <v>380</v>
      </c>
      <c r="C2402" s="11">
        <v>19</v>
      </c>
      <c r="D2402" s="8">
        <v>24</v>
      </c>
      <c r="E2402" s="11">
        <v>0</v>
      </c>
      <c r="F2402" s="11">
        <v>5</v>
      </c>
      <c r="G2402" s="11">
        <v>0</v>
      </c>
      <c r="H2402" s="8">
        <v>4024000</v>
      </c>
      <c r="I2402" s="8">
        <v>6966000</v>
      </c>
      <c r="J2402" s="8">
        <v>936000</v>
      </c>
      <c r="K2402" s="8">
        <v>3399000</v>
      </c>
      <c r="L2402" s="8">
        <v>1043000</v>
      </c>
      <c r="M2402" s="8">
        <v>4442000</v>
      </c>
      <c r="N2402" s="8">
        <v>3313000</v>
      </c>
      <c r="O2402" s="8">
        <v>0.65680000000000005</v>
      </c>
      <c r="P2402" s="9">
        <f t="shared" si="578"/>
        <v>0.57766293425208148</v>
      </c>
      <c r="Q2402" s="9">
        <f t="shared" si="579"/>
        <v>0.13436692506459949</v>
      </c>
      <c r="R2402" s="9">
        <f t="shared" si="580"/>
        <v>0.48794142980189492</v>
      </c>
      <c r="S2402" s="9">
        <f t="shared" si="581"/>
        <v>0.14972724662647144</v>
      </c>
      <c r="T2402" s="9">
        <f t="shared" si="582"/>
        <v>0.63766867642836633</v>
      </c>
      <c r="U2402" s="9">
        <f t="shared" si="583"/>
        <v>0.47559575078954924</v>
      </c>
      <c r="V2402" s="9">
        <f t="shared" si="584"/>
        <v>0</v>
      </c>
      <c r="W2402" s="9">
        <f t="shared" si="585"/>
        <v>0</v>
      </c>
      <c r="X2402" s="9">
        <f t="shared" si="586"/>
        <v>1</v>
      </c>
      <c r="Y2402" s="9">
        <f t="shared" si="587"/>
        <v>0</v>
      </c>
      <c r="Z2402" s="9">
        <f t="shared" si="588"/>
        <v>0</v>
      </c>
      <c r="AA2402" s="9">
        <f t="shared" si="589"/>
        <v>0</v>
      </c>
      <c r="AB2402" s="9">
        <f t="shared" si="590"/>
        <v>0</v>
      </c>
      <c r="AC2402" s="9">
        <f t="shared" si="591"/>
        <v>0</v>
      </c>
      <c r="AD2402" s="9">
        <f t="shared" si="592"/>
        <v>1</v>
      </c>
    </row>
    <row r="2403" spans="1:30" x14ac:dyDescent="0.35">
      <c r="A2403" s="5">
        <v>2402</v>
      </c>
      <c r="B2403" s="3" t="s">
        <v>381</v>
      </c>
      <c r="C2403" s="11">
        <v>19</v>
      </c>
      <c r="D2403" s="8">
        <v>20</v>
      </c>
      <c r="E2403" s="11">
        <v>0</v>
      </c>
      <c r="F2403" s="11">
        <v>2</v>
      </c>
      <c r="G2403" s="11">
        <v>0</v>
      </c>
      <c r="H2403" s="8">
        <v>160933000</v>
      </c>
      <c r="I2403" s="8">
        <v>241463000</v>
      </c>
      <c r="J2403" s="8">
        <v>91012000</v>
      </c>
      <c r="K2403" s="8">
        <v>3504000</v>
      </c>
      <c r="L2403" s="8">
        <v>23061000</v>
      </c>
      <c r="M2403" s="8">
        <v>26565000</v>
      </c>
      <c r="N2403" s="8">
        <v>102307000</v>
      </c>
      <c r="O2403" s="8">
        <v>0.42380000000000001</v>
      </c>
      <c r="P2403" s="9">
        <f t="shared" si="578"/>
        <v>0.66649134650029196</v>
      </c>
      <c r="Q2403" s="9">
        <f t="shared" si="579"/>
        <v>0.37691903107308367</v>
      </c>
      <c r="R2403" s="9">
        <f t="shared" si="580"/>
        <v>1.4511540070321334E-2</v>
      </c>
      <c r="S2403" s="9">
        <f t="shared" si="581"/>
        <v>9.5505315514178152E-2</v>
      </c>
      <c r="T2403" s="9">
        <f t="shared" si="582"/>
        <v>0.11001685558449949</v>
      </c>
      <c r="U2403" s="9">
        <f t="shared" si="583"/>
        <v>0.42369638412510408</v>
      </c>
      <c r="V2403" s="9">
        <f t="shared" si="584"/>
        <v>0</v>
      </c>
      <c r="W2403" s="9">
        <f t="shared" si="585"/>
        <v>0</v>
      </c>
      <c r="X2403" s="9">
        <f t="shared" si="586"/>
        <v>1</v>
      </c>
      <c r="Y2403" s="9">
        <f t="shared" si="587"/>
        <v>0</v>
      </c>
      <c r="Z2403" s="9">
        <f t="shared" si="588"/>
        <v>0</v>
      </c>
      <c r="AA2403" s="9">
        <f t="shared" si="589"/>
        <v>1</v>
      </c>
      <c r="AB2403" s="9">
        <f t="shared" si="590"/>
        <v>0</v>
      </c>
      <c r="AC2403" s="9">
        <f t="shared" si="591"/>
        <v>0</v>
      </c>
      <c r="AD2403" s="9">
        <f t="shared" si="592"/>
        <v>0</v>
      </c>
    </row>
    <row r="2404" spans="1:30" x14ac:dyDescent="0.35">
      <c r="A2404" s="5">
        <v>2403</v>
      </c>
      <c r="B2404" s="3" t="s">
        <v>382</v>
      </c>
      <c r="C2404" s="11">
        <v>19</v>
      </c>
      <c r="D2404" s="8">
        <v>4</v>
      </c>
      <c r="E2404" s="11">
        <v>0</v>
      </c>
      <c r="F2404" s="11">
        <v>5</v>
      </c>
      <c r="G2404" s="11">
        <v>0</v>
      </c>
      <c r="H2404" s="8">
        <v>6891000</v>
      </c>
      <c r="I2404" s="8">
        <v>6891000</v>
      </c>
      <c r="J2404" s="8">
        <v>132000</v>
      </c>
      <c r="K2404" s="8">
        <v>6458000</v>
      </c>
      <c r="L2404" s="8">
        <v>251000</v>
      </c>
      <c r="M2404" s="8">
        <v>6709000</v>
      </c>
      <c r="N2404" s="8">
        <v>2600000</v>
      </c>
      <c r="O2404" s="8">
        <v>0.38479999999999998</v>
      </c>
      <c r="P2404" s="9">
        <f t="shared" si="578"/>
        <v>1</v>
      </c>
      <c r="Q2404" s="9">
        <f t="shared" si="579"/>
        <v>1.9155420113191119E-2</v>
      </c>
      <c r="R2404" s="9">
        <f t="shared" si="580"/>
        <v>0.93716441735597156</v>
      </c>
      <c r="S2404" s="9">
        <f t="shared" si="581"/>
        <v>3.6424321578870988E-2</v>
      </c>
      <c r="T2404" s="9">
        <f t="shared" si="582"/>
        <v>0.97358873893484255</v>
      </c>
      <c r="U2404" s="9">
        <f t="shared" si="583"/>
        <v>0.37730372950224933</v>
      </c>
      <c r="V2404" s="9">
        <f t="shared" si="584"/>
        <v>0</v>
      </c>
      <c r="W2404" s="9">
        <f t="shared" si="585"/>
        <v>0</v>
      </c>
      <c r="X2404" s="9">
        <f t="shared" si="586"/>
        <v>1</v>
      </c>
      <c r="Y2404" s="9">
        <f t="shared" si="587"/>
        <v>0</v>
      </c>
      <c r="Z2404" s="9">
        <f t="shared" si="588"/>
        <v>0</v>
      </c>
      <c r="AA2404" s="9">
        <f t="shared" si="589"/>
        <v>0</v>
      </c>
      <c r="AB2404" s="9">
        <f t="shared" si="590"/>
        <v>0</v>
      </c>
      <c r="AC2404" s="9">
        <f t="shared" si="591"/>
        <v>0</v>
      </c>
      <c r="AD2404" s="9">
        <f t="shared" si="592"/>
        <v>1</v>
      </c>
    </row>
    <row r="2405" spans="1:30" x14ac:dyDescent="0.35">
      <c r="A2405" s="5">
        <v>2404</v>
      </c>
      <c r="B2405" s="3" t="s">
        <v>383</v>
      </c>
      <c r="C2405" s="11">
        <v>19</v>
      </c>
      <c r="D2405" s="8">
        <v>7.5</v>
      </c>
      <c r="E2405" s="11">
        <v>0</v>
      </c>
      <c r="F2405" s="11">
        <v>5</v>
      </c>
      <c r="G2405" s="11">
        <v>0</v>
      </c>
      <c r="H2405" s="8">
        <v>24431000</v>
      </c>
      <c r="I2405" s="8">
        <v>24431000</v>
      </c>
      <c r="J2405" s="8">
        <v>24325000</v>
      </c>
      <c r="K2405" s="8"/>
      <c r="L2405" s="8">
        <v>96000</v>
      </c>
      <c r="M2405" s="8">
        <v>96000</v>
      </c>
      <c r="N2405" s="8">
        <v>64155000</v>
      </c>
      <c r="O2405" s="8">
        <v>2.8612000000000002</v>
      </c>
      <c r="P2405" s="9">
        <f t="shared" si="578"/>
        <v>1</v>
      </c>
      <c r="Q2405" s="9">
        <f t="shared" si="579"/>
        <v>0.99566125005116446</v>
      </c>
      <c r="R2405" s="9">
        <f t="shared" si="580"/>
        <v>0</v>
      </c>
      <c r="S2405" s="9">
        <f t="shared" si="581"/>
        <v>3.929433915926487E-3</v>
      </c>
      <c r="T2405" s="9">
        <f t="shared" si="582"/>
        <v>3.929433915926487E-3</v>
      </c>
      <c r="U2405" s="9">
        <f t="shared" si="583"/>
        <v>2.6259670091277476</v>
      </c>
      <c r="V2405" s="9">
        <f t="shared" si="584"/>
        <v>0</v>
      </c>
      <c r="W2405" s="9">
        <f t="shared" si="585"/>
        <v>0</v>
      </c>
      <c r="X2405" s="9">
        <f t="shared" si="586"/>
        <v>1</v>
      </c>
      <c r="Y2405" s="9">
        <f t="shared" si="587"/>
        <v>0</v>
      </c>
      <c r="Z2405" s="9">
        <f t="shared" si="588"/>
        <v>0</v>
      </c>
      <c r="AA2405" s="9">
        <f t="shared" si="589"/>
        <v>0</v>
      </c>
      <c r="AB2405" s="9">
        <f t="shared" si="590"/>
        <v>0</v>
      </c>
      <c r="AC2405" s="9">
        <f t="shared" si="591"/>
        <v>0</v>
      </c>
      <c r="AD2405" s="9">
        <f t="shared" si="592"/>
        <v>1</v>
      </c>
    </row>
    <row r="2406" spans="1:30" x14ac:dyDescent="0.35">
      <c r="A2406" s="5">
        <v>2405</v>
      </c>
      <c r="B2406" s="3" t="s">
        <v>384</v>
      </c>
      <c r="C2406" s="11">
        <v>19</v>
      </c>
      <c r="D2406" s="8">
        <v>16</v>
      </c>
      <c r="E2406" s="11">
        <v>0</v>
      </c>
      <c r="F2406" s="11">
        <v>5</v>
      </c>
      <c r="G2406" s="11">
        <v>0</v>
      </c>
      <c r="H2406" s="8">
        <v>20452000</v>
      </c>
      <c r="I2406" s="8">
        <v>41142000</v>
      </c>
      <c r="J2406" s="8">
        <v>1997000</v>
      </c>
      <c r="K2406" s="8">
        <v>23000000</v>
      </c>
      <c r="L2406" s="8">
        <v>15535000</v>
      </c>
      <c r="M2406" s="8">
        <v>38535000</v>
      </c>
      <c r="N2406" s="8">
        <v>148851000</v>
      </c>
      <c r="O2406" s="8">
        <v>4.84</v>
      </c>
      <c r="P2406" s="9">
        <f t="shared" si="578"/>
        <v>0.49710757863011035</v>
      </c>
      <c r="Q2406" s="9">
        <f t="shared" si="579"/>
        <v>4.8539205677896068E-2</v>
      </c>
      <c r="R2406" s="9">
        <f t="shared" si="580"/>
        <v>0.55903942443245347</v>
      </c>
      <c r="S2406" s="9">
        <f t="shared" si="581"/>
        <v>0.37759467211122455</v>
      </c>
      <c r="T2406" s="9">
        <f t="shared" si="582"/>
        <v>0.93663409654367802</v>
      </c>
      <c r="U2406" s="9">
        <f t="shared" si="583"/>
        <v>3.6179816246171796</v>
      </c>
      <c r="V2406" s="9">
        <f t="shared" si="584"/>
        <v>0</v>
      </c>
      <c r="W2406" s="9">
        <f t="shared" si="585"/>
        <v>0</v>
      </c>
      <c r="X2406" s="9">
        <f t="shared" si="586"/>
        <v>1</v>
      </c>
      <c r="Y2406" s="9">
        <f t="shared" si="587"/>
        <v>0</v>
      </c>
      <c r="Z2406" s="9">
        <f t="shared" si="588"/>
        <v>0</v>
      </c>
      <c r="AA2406" s="9">
        <f t="shared" si="589"/>
        <v>0</v>
      </c>
      <c r="AB2406" s="9">
        <f t="shared" si="590"/>
        <v>0</v>
      </c>
      <c r="AC2406" s="9">
        <f t="shared" si="591"/>
        <v>0</v>
      </c>
      <c r="AD2406" s="9">
        <f t="shared" si="592"/>
        <v>1</v>
      </c>
    </row>
    <row r="2407" spans="1:30" x14ac:dyDescent="0.35">
      <c r="A2407" s="5">
        <v>2406</v>
      </c>
      <c r="B2407" s="3" t="s">
        <v>385</v>
      </c>
      <c r="C2407" s="11">
        <v>19</v>
      </c>
      <c r="D2407" s="8">
        <v>17</v>
      </c>
      <c r="E2407" s="11">
        <v>0</v>
      </c>
      <c r="F2407" s="11">
        <v>5</v>
      </c>
      <c r="G2407" s="11">
        <v>0</v>
      </c>
      <c r="H2407" s="8">
        <v>4188000</v>
      </c>
      <c r="I2407" s="8">
        <v>8622000</v>
      </c>
      <c r="J2407" s="8">
        <v>6458000</v>
      </c>
      <c r="K2407" s="8">
        <v>1918000</v>
      </c>
      <c r="L2407" s="8">
        <v>166000</v>
      </c>
      <c r="M2407" s="8">
        <v>2084000</v>
      </c>
      <c r="N2407" s="8">
        <v>12948000</v>
      </c>
      <c r="O2407" s="8">
        <v>1.2218</v>
      </c>
      <c r="P2407" s="9">
        <f t="shared" si="578"/>
        <v>0.48573416840640221</v>
      </c>
      <c r="Q2407" s="9">
        <f t="shared" si="579"/>
        <v>0.74901414984922288</v>
      </c>
      <c r="R2407" s="9">
        <f t="shared" si="580"/>
        <v>0.22245418696358155</v>
      </c>
      <c r="S2407" s="9">
        <f t="shared" si="581"/>
        <v>1.925307353282301E-2</v>
      </c>
      <c r="T2407" s="9">
        <f t="shared" si="582"/>
        <v>0.24170726049640454</v>
      </c>
      <c r="U2407" s="9">
        <f t="shared" si="583"/>
        <v>1.5017397355601949</v>
      </c>
      <c r="V2407" s="9">
        <f t="shared" si="584"/>
        <v>0</v>
      </c>
      <c r="W2407" s="9">
        <f t="shared" si="585"/>
        <v>0</v>
      </c>
      <c r="X2407" s="9">
        <f t="shared" si="586"/>
        <v>1</v>
      </c>
      <c r="Y2407" s="9">
        <f t="shared" si="587"/>
        <v>0</v>
      </c>
      <c r="Z2407" s="9">
        <f t="shared" si="588"/>
        <v>0</v>
      </c>
      <c r="AA2407" s="9">
        <f t="shared" si="589"/>
        <v>0</v>
      </c>
      <c r="AB2407" s="9">
        <f t="shared" si="590"/>
        <v>0</v>
      </c>
      <c r="AC2407" s="9">
        <f t="shared" si="591"/>
        <v>0</v>
      </c>
      <c r="AD2407" s="9">
        <f t="shared" si="592"/>
        <v>1</v>
      </c>
    </row>
    <row r="2408" spans="1:30" x14ac:dyDescent="0.35">
      <c r="A2408" s="5">
        <v>2407</v>
      </c>
      <c r="B2408" s="3" t="s">
        <v>386</v>
      </c>
      <c r="C2408" s="11">
        <v>19</v>
      </c>
      <c r="D2408" s="8">
        <v>20.5</v>
      </c>
      <c r="E2408" s="11">
        <v>0</v>
      </c>
      <c r="F2408" s="11">
        <v>5</v>
      </c>
      <c r="G2408" s="11">
        <v>0</v>
      </c>
      <c r="H2408" s="8">
        <v>130461000</v>
      </c>
      <c r="I2408" s="8">
        <v>323469000</v>
      </c>
      <c r="J2408" s="8">
        <v>263085000</v>
      </c>
      <c r="K2408" s="8">
        <v>49672000</v>
      </c>
      <c r="L2408" s="8">
        <v>10666000</v>
      </c>
      <c r="M2408" s="8">
        <v>60338000</v>
      </c>
      <c r="N2408" s="8">
        <v>202542000</v>
      </c>
      <c r="O2408" s="8">
        <v>0.63690000000000002</v>
      </c>
      <c r="P2408" s="9">
        <f t="shared" si="578"/>
        <v>0.4033184014542352</v>
      </c>
      <c r="Q2408" s="9">
        <f t="shared" si="579"/>
        <v>0.81332368789590348</v>
      </c>
      <c r="R2408" s="9">
        <f t="shared" si="580"/>
        <v>0.15356031026157066</v>
      </c>
      <c r="S2408" s="9">
        <f t="shared" si="581"/>
        <v>3.2973793470162521E-2</v>
      </c>
      <c r="T2408" s="9">
        <f t="shared" si="582"/>
        <v>0.18653410373173318</v>
      </c>
      <c r="U2408" s="9">
        <f t="shared" si="583"/>
        <v>0.6261558294612467</v>
      </c>
      <c r="V2408" s="9">
        <f t="shared" si="584"/>
        <v>0</v>
      </c>
      <c r="W2408" s="9">
        <f t="shared" si="585"/>
        <v>0</v>
      </c>
      <c r="X2408" s="9">
        <f t="shared" si="586"/>
        <v>1</v>
      </c>
      <c r="Y2408" s="9">
        <f t="shared" si="587"/>
        <v>0</v>
      </c>
      <c r="Z2408" s="9">
        <f t="shared" si="588"/>
        <v>0</v>
      </c>
      <c r="AA2408" s="9">
        <f t="shared" si="589"/>
        <v>0</v>
      </c>
      <c r="AB2408" s="9">
        <f t="shared" si="590"/>
        <v>0</v>
      </c>
      <c r="AC2408" s="9">
        <f t="shared" si="591"/>
        <v>0</v>
      </c>
      <c r="AD2408" s="9">
        <f t="shared" si="592"/>
        <v>1</v>
      </c>
    </row>
    <row r="2409" spans="1:30" x14ac:dyDescent="0.35">
      <c r="A2409" s="5">
        <v>2408</v>
      </c>
      <c r="B2409" s="3" t="s">
        <v>387</v>
      </c>
      <c r="C2409" s="11">
        <v>19</v>
      </c>
      <c r="D2409" s="8">
        <v>5</v>
      </c>
      <c r="E2409" s="11">
        <v>0</v>
      </c>
      <c r="F2409" s="11">
        <v>5</v>
      </c>
      <c r="G2409" s="11">
        <v>0</v>
      </c>
      <c r="H2409" s="8">
        <v>2696000</v>
      </c>
      <c r="I2409" s="8">
        <v>2696000</v>
      </c>
      <c r="J2409" s="8">
        <v>545000</v>
      </c>
      <c r="K2409" s="8"/>
      <c r="L2409" s="8">
        <v>2141000</v>
      </c>
      <c r="M2409" s="8">
        <v>2141000</v>
      </c>
      <c r="N2409" s="8">
        <v>18689000</v>
      </c>
      <c r="O2409" s="8">
        <v>4.2527999999999997</v>
      </c>
      <c r="P2409" s="9">
        <f t="shared" si="578"/>
        <v>1</v>
      </c>
      <c r="Q2409" s="9">
        <f t="shared" si="579"/>
        <v>0.2021513353115727</v>
      </c>
      <c r="R2409" s="9">
        <f t="shared" si="580"/>
        <v>0</v>
      </c>
      <c r="S2409" s="9">
        <f t="shared" si="581"/>
        <v>0.79413946587537088</v>
      </c>
      <c r="T2409" s="9">
        <f t="shared" si="582"/>
        <v>0.79413946587537088</v>
      </c>
      <c r="U2409" s="9">
        <f t="shared" si="583"/>
        <v>6.9321216617210686</v>
      </c>
      <c r="V2409" s="9">
        <f t="shared" si="584"/>
        <v>0</v>
      </c>
      <c r="W2409" s="9">
        <f t="shared" si="585"/>
        <v>0</v>
      </c>
      <c r="X2409" s="9">
        <f t="shared" si="586"/>
        <v>1</v>
      </c>
      <c r="Y2409" s="9">
        <f t="shared" si="587"/>
        <v>0</v>
      </c>
      <c r="Z2409" s="9">
        <f t="shared" si="588"/>
        <v>0</v>
      </c>
      <c r="AA2409" s="9">
        <f t="shared" si="589"/>
        <v>0</v>
      </c>
      <c r="AB2409" s="9">
        <f t="shared" si="590"/>
        <v>0</v>
      </c>
      <c r="AC2409" s="9">
        <f t="shared" si="591"/>
        <v>0</v>
      </c>
      <c r="AD2409" s="9">
        <f t="shared" si="592"/>
        <v>1</v>
      </c>
    </row>
    <row r="2410" spans="1:30" x14ac:dyDescent="0.35">
      <c r="A2410" s="5">
        <v>2409</v>
      </c>
      <c r="B2410" s="3" t="s">
        <v>388</v>
      </c>
      <c r="C2410" s="11">
        <v>19</v>
      </c>
      <c r="D2410" s="8">
        <v>6.5</v>
      </c>
      <c r="E2410" s="11">
        <v>0</v>
      </c>
      <c r="F2410" s="11">
        <v>5</v>
      </c>
      <c r="G2410" s="11">
        <v>0</v>
      </c>
      <c r="H2410" s="8">
        <v>4011000</v>
      </c>
      <c r="I2410" s="8">
        <v>4011000</v>
      </c>
      <c r="J2410" s="8">
        <v>1443000</v>
      </c>
      <c r="K2410" s="8"/>
      <c r="L2410" s="8">
        <v>2558000</v>
      </c>
      <c r="M2410" s="8">
        <v>2558000</v>
      </c>
      <c r="N2410" s="8">
        <v>10662000</v>
      </c>
      <c r="O2410" s="8">
        <v>2.597</v>
      </c>
      <c r="P2410" s="9">
        <f t="shared" si="578"/>
        <v>1</v>
      </c>
      <c r="Q2410" s="9">
        <f t="shared" si="579"/>
        <v>0.35976065818997754</v>
      </c>
      <c r="R2410" s="9">
        <f t="shared" si="580"/>
        <v>0</v>
      </c>
      <c r="S2410" s="9">
        <f t="shared" si="581"/>
        <v>0.63774619795562204</v>
      </c>
      <c r="T2410" s="9">
        <f t="shared" si="582"/>
        <v>0.63774619795562204</v>
      </c>
      <c r="U2410" s="9">
        <f t="shared" si="583"/>
        <v>2.6581899775617055</v>
      </c>
      <c r="V2410" s="9">
        <f t="shared" si="584"/>
        <v>0</v>
      </c>
      <c r="W2410" s="9">
        <f t="shared" si="585"/>
        <v>0</v>
      </c>
      <c r="X2410" s="9">
        <f t="shared" si="586"/>
        <v>1</v>
      </c>
      <c r="Y2410" s="9">
        <f t="shared" si="587"/>
        <v>0</v>
      </c>
      <c r="Z2410" s="9">
        <f t="shared" si="588"/>
        <v>0</v>
      </c>
      <c r="AA2410" s="9">
        <f t="shared" si="589"/>
        <v>0</v>
      </c>
      <c r="AB2410" s="9">
        <f t="shared" si="590"/>
        <v>0</v>
      </c>
      <c r="AC2410" s="9">
        <f t="shared" si="591"/>
        <v>0</v>
      </c>
      <c r="AD2410" s="9">
        <f t="shared" si="592"/>
        <v>1</v>
      </c>
    </row>
    <row r="2411" spans="1:30" x14ac:dyDescent="0.35">
      <c r="A2411" s="5">
        <v>2410</v>
      </c>
      <c r="B2411" s="3" t="s">
        <v>1455</v>
      </c>
      <c r="C2411" s="11">
        <v>19</v>
      </c>
      <c r="D2411" s="8">
        <v>28</v>
      </c>
      <c r="E2411" s="11">
        <v>0</v>
      </c>
      <c r="F2411" s="11">
        <v>2</v>
      </c>
      <c r="G2411" s="11">
        <v>0</v>
      </c>
      <c r="H2411" s="8">
        <v>20838000</v>
      </c>
      <c r="I2411" s="8">
        <v>62656000</v>
      </c>
      <c r="J2411" s="8">
        <v>31306000</v>
      </c>
      <c r="K2411" s="8">
        <v>19469000</v>
      </c>
      <c r="L2411" s="8">
        <v>11881000</v>
      </c>
      <c r="M2411" s="8">
        <v>31350000</v>
      </c>
      <c r="N2411" s="8">
        <v>55780000</v>
      </c>
      <c r="O2411" s="8">
        <v>1.0169999999999999</v>
      </c>
      <c r="P2411" s="9">
        <f t="shared" si="578"/>
        <v>0.33257788559754853</v>
      </c>
      <c r="Q2411" s="9">
        <f t="shared" si="579"/>
        <v>0.4996488764044944</v>
      </c>
      <c r="R2411" s="9">
        <f t="shared" si="580"/>
        <v>0.31072842185903982</v>
      </c>
      <c r="S2411" s="9">
        <f t="shared" si="581"/>
        <v>0.18962270173646578</v>
      </c>
      <c r="T2411" s="9">
        <f t="shared" si="582"/>
        <v>0.5003511235955056</v>
      </c>
      <c r="U2411" s="9">
        <f t="shared" si="583"/>
        <v>0.89025791624106232</v>
      </c>
      <c r="V2411" s="9">
        <f t="shared" si="584"/>
        <v>0</v>
      </c>
      <c r="W2411" s="9">
        <f t="shared" si="585"/>
        <v>0</v>
      </c>
      <c r="X2411" s="9">
        <f t="shared" si="586"/>
        <v>1</v>
      </c>
      <c r="Y2411" s="9">
        <f t="shared" si="587"/>
        <v>0</v>
      </c>
      <c r="Z2411" s="9">
        <f t="shared" si="588"/>
        <v>0</v>
      </c>
      <c r="AA2411" s="9">
        <f t="shared" si="589"/>
        <v>1</v>
      </c>
      <c r="AB2411" s="9">
        <f t="shared" si="590"/>
        <v>0</v>
      </c>
      <c r="AC2411" s="9">
        <f t="shared" si="591"/>
        <v>0</v>
      </c>
      <c r="AD2411" s="9">
        <f t="shared" si="592"/>
        <v>0</v>
      </c>
    </row>
    <row r="2412" spans="1:30" x14ac:dyDescent="0.35">
      <c r="A2412" s="5">
        <v>2411</v>
      </c>
      <c r="B2412" s="3" t="s">
        <v>389</v>
      </c>
      <c r="C2412" s="11">
        <v>19</v>
      </c>
      <c r="D2412" s="8">
        <v>28.5</v>
      </c>
      <c r="E2412" s="11">
        <v>0</v>
      </c>
      <c r="F2412" s="11">
        <v>5</v>
      </c>
      <c r="G2412" s="11">
        <v>0</v>
      </c>
      <c r="H2412" s="8">
        <v>2928000</v>
      </c>
      <c r="I2412" s="8">
        <v>14474000</v>
      </c>
      <c r="J2412" s="8">
        <v>1821000</v>
      </c>
      <c r="K2412" s="8">
        <v>12460000</v>
      </c>
      <c r="L2412" s="8">
        <v>93000</v>
      </c>
      <c r="M2412" s="8">
        <v>12553000</v>
      </c>
      <c r="N2412" s="8">
        <v>3854000</v>
      </c>
      <c r="O2412" s="8">
        <v>0.26169999999999999</v>
      </c>
      <c r="P2412" s="9">
        <f t="shared" si="578"/>
        <v>0.20229376813596794</v>
      </c>
      <c r="Q2412" s="9">
        <f t="shared" si="579"/>
        <v>0.12581180046980794</v>
      </c>
      <c r="R2412" s="9">
        <f t="shared" si="580"/>
        <v>0.86085394500483625</v>
      </c>
      <c r="S2412" s="9">
        <f t="shared" si="581"/>
        <v>6.4253143567776705E-3</v>
      </c>
      <c r="T2412" s="9">
        <f t="shared" si="582"/>
        <v>0.86727925936161387</v>
      </c>
      <c r="U2412" s="9">
        <f t="shared" si="583"/>
        <v>0.26627055409700151</v>
      </c>
      <c r="V2412" s="9">
        <f t="shared" si="584"/>
        <v>0</v>
      </c>
      <c r="W2412" s="9">
        <f t="shared" si="585"/>
        <v>0</v>
      </c>
      <c r="X2412" s="9">
        <f t="shared" si="586"/>
        <v>1</v>
      </c>
      <c r="Y2412" s="9">
        <f t="shared" si="587"/>
        <v>0</v>
      </c>
      <c r="Z2412" s="9">
        <f t="shared" si="588"/>
        <v>0</v>
      </c>
      <c r="AA2412" s="9">
        <f t="shared" si="589"/>
        <v>0</v>
      </c>
      <c r="AB2412" s="9">
        <f t="shared" si="590"/>
        <v>0</v>
      </c>
      <c r="AC2412" s="9">
        <f t="shared" si="591"/>
        <v>0</v>
      </c>
      <c r="AD2412" s="9">
        <f t="shared" si="592"/>
        <v>1</v>
      </c>
    </row>
    <row r="2413" spans="1:30" x14ac:dyDescent="0.35">
      <c r="A2413" s="5">
        <v>2412</v>
      </c>
      <c r="B2413" s="3" t="s">
        <v>390</v>
      </c>
      <c r="C2413" s="11">
        <v>19</v>
      </c>
      <c r="D2413" s="8">
        <v>11</v>
      </c>
      <c r="E2413" s="11">
        <v>0</v>
      </c>
      <c r="F2413" s="11">
        <v>5</v>
      </c>
      <c r="G2413" s="11">
        <v>0</v>
      </c>
      <c r="H2413" s="8">
        <v>627476000</v>
      </c>
      <c r="I2413" s="8">
        <v>842162000</v>
      </c>
      <c r="J2413" s="8">
        <v>690799000</v>
      </c>
      <c r="K2413" s="8">
        <v>76335000</v>
      </c>
      <c r="L2413" s="8">
        <v>53600000</v>
      </c>
      <c r="M2413" s="8">
        <v>129935000</v>
      </c>
      <c r="N2413" s="8">
        <v>358224000</v>
      </c>
      <c r="O2413" s="8">
        <v>0.54159999999999997</v>
      </c>
      <c r="P2413" s="9">
        <f t="shared" si="578"/>
        <v>0.74507755040004175</v>
      </c>
      <c r="Q2413" s="9">
        <f t="shared" si="579"/>
        <v>0.82026854690665219</v>
      </c>
      <c r="R2413" s="9">
        <f t="shared" si="580"/>
        <v>9.0641705515090917E-2</v>
      </c>
      <c r="S2413" s="9">
        <f t="shared" si="581"/>
        <v>6.3645711870162741E-2</v>
      </c>
      <c r="T2413" s="9">
        <f t="shared" si="582"/>
        <v>0.15428741738525367</v>
      </c>
      <c r="U2413" s="9">
        <f t="shared" si="583"/>
        <v>0.4253623412122608</v>
      </c>
      <c r="V2413" s="9">
        <f t="shared" si="584"/>
        <v>0</v>
      </c>
      <c r="W2413" s="9">
        <f t="shared" si="585"/>
        <v>0</v>
      </c>
      <c r="X2413" s="9">
        <f t="shared" si="586"/>
        <v>1</v>
      </c>
      <c r="Y2413" s="9">
        <f t="shared" si="587"/>
        <v>0</v>
      </c>
      <c r="Z2413" s="9">
        <f t="shared" si="588"/>
        <v>0</v>
      </c>
      <c r="AA2413" s="9">
        <f t="shared" si="589"/>
        <v>0</v>
      </c>
      <c r="AB2413" s="9">
        <f t="shared" si="590"/>
        <v>0</v>
      </c>
      <c r="AC2413" s="9">
        <f t="shared" si="591"/>
        <v>0</v>
      </c>
      <c r="AD2413" s="9">
        <f t="shared" si="592"/>
        <v>1</v>
      </c>
    </row>
    <row r="2414" spans="1:30" x14ac:dyDescent="0.35">
      <c r="A2414" s="5">
        <v>2413</v>
      </c>
      <c r="B2414" s="3" t="s">
        <v>391</v>
      </c>
      <c r="C2414" s="11">
        <v>19</v>
      </c>
      <c r="D2414" s="8">
        <v>28</v>
      </c>
      <c r="E2414" s="11">
        <v>0</v>
      </c>
      <c r="F2414" s="11">
        <v>2</v>
      </c>
      <c r="G2414" s="11">
        <v>0</v>
      </c>
      <c r="H2414" s="8">
        <v>18640000</v>
      </c>
      <c r="I2414" s="8">
        <v>28210000</v>
      </c>
      <c r="J2414" s="8">
        <v>4410000</v>
      </c>
      <c r="K2414" s="8">
        <v>3501000</v>
      </c>
      <c r="L2414" s="8">
        <v>1654000</v>
      </c>
      <c r="M2414" s="8">
        <v>5155000</v>
      </c>
      <c r="N2414" s="8">
        <v>7673000</v>
      </c>
      <c r="O2414" s="8">
        <v>0.25590000000000002</v>
      </c>
      <c r="P2414" s="9">
        <f t="shared" si="578"/>
        <v>0.66075859624246724</v>
      </c>
      <c r="Q2414" s="9">
        <f t="shared" si="579"/>
        <v>0.15632754342431762</v>
      </c>
      <c r="R2414" s="9">
        <f t="shared" si="580"/>
        <v>0.12410492733073378</v>
      </c>
      <c r="S2414" s="9">
        <f t="shared" si="581"/>
        <v>5.8631690889755408E-2</v>
      </c>
      <c r="T2414" s="9">
        <f t="shared" si="582"/>
        <v>0.1827366182204892</v>
      </c>
      <c r="U2414" s="9">
        <f t="shared" si="583"/>
        <v>0.27199574618929456</v>
      </c>
      <c r="V2414" s="9">
        <f t="shared" si="584"/>
        <v>0</v>
      </c>
      <c r="W2414" s="9">
        <f t="shared" si="585"/>
        <v>0</v>
      </c>
      <c r="X2414" s="9">
        <f t="shared" si="586"/>
        <v>1</v>
      </c>
      <c r="Y2414" s="9">
        <f t="shared" si="587"/>
        <v>0</v>
      </c>
      <c r="Z2414" s="9">
        <f t="shared" si="588"/>
        <v>0</v>
      </c>
      <c r="AA2414" s="9">
        <f t="shared" si="589"/>
        <v>1</v>
      </c>
      <c r="AB2414" s="9">
        <f t="shared" si="590"/>
        <v>0</v>
      </c>
      <c r="AC2414" s="9">
        <f t="shared" si="591"/>
        <v>0</v>
      </c>
      <c r="AD2414" s="9">
        <f t="shared" si="592"/>
        <v>0</v>
      </c>
    </row>
    <row r="2415" spans="1:30" ht="29" x14ac:dyDescent="0.35">
      <c r="A2415" s="5">
        <v>2414</v>
      </c>
      <c r="B2415" s="3" t="s">
        <v>1456</v>
      </c>
      <c r="C2415" s="11">
        <v>19</v>
      </c>
      <c r="D2415" s="8">
        <v>28</v>
      </c>
      <c r="E2415" s="11">
        <v>0</v>
      </c>
      <c r="F2415" s="11">
        <v>5</v>
      </c>
      <c r="G2415" s="11">
        <v>0</v>
      </c>
      <c r="H2415" s="8">
        <v>369000</v>
      </c>
      <c r="I2415" s="8">
        <v>1775000</v>
      </c>
      <c r="J2415" s="8">
        <v>-664000</v>
      </c>
      <c r="K2415" s="8"/>
      <c r="L2415" s="8">
        <v>1934000</v>
      </c>
      <c r="M2415" s="8">
        <v>1934000</v>
      </c>
      <c r="N2415" s="8">
        <v>2528000</v>
      </c>
      <c r="O2415" s="8">
        <v>1.2637</v>
      </c>
      <c r="P2415" s="9">
        <f t="shared" si="578"/>
        <v>0.20788732394366197</v>
      </c>
      <c r="Q2415" s="9">
        <f t="shared" si="579"/>
        <v>-0.37408450704225354</v>
      </c>
      <c r="R2415" s="9">
        <f t="shared" si="580"/>
        <v>0</v>
      </c>
      <c r="S2415" s="9">
        <f t="shared" si="581"/>
        <v>1.0895774647887324</v>
      </c>
      <c r="T2415" s="9">
        <f t="shared" si="582"/>
        <v>1.0895774647887324</v>
      </c>
      <c r="U2415" s="9">
        <f t="shared" si="583"/>
        <v>1.424225352112676</v>
      </c>
      <c r="V2415" s="9">
        <f t="shared" si="584"/>
        <v>0</v>
      </c>
      <c r="W2415" s="9">
        <f t="shared" si="585"/>
        <v>0</v>
      </c>
      <c r="X2415" s="9">
        <f t="shared" si="586"/>
        <v>1</v>
      </c>
      <c r="Y2415" s="9">
        <f t="shared" si="587"/>
        <v>0</v>
      </c>
      <c r="Z2415" s="9">
        <f t="shared" si="588"/>
        <v>0</v>
      </c>
      <c r="AA2415" s="9">
        <f t="shared" si="589"/>
        <v>0</v>
      </c>
      <c r="AB2415" s="9">
        <f t="shared" si="590"/>
        <v>0</v>
      </c>
      <c r="AC2415" s="9">
        <f t="shared" si="591"/>
        <v>0</v>
      </c>
      <c r="AD2415" s="9">
        <f t="shared" si="592"/>
        <v>1</v>
      </c>
    </row>
    <row r="2416" spans="1:30" ht="29" x14ac:dyDescent="0.35">
      <c r="A2416" s="5">
        <v>2415</v>
      </c>
      <c r="B2416" s="3" t="s">
        <v>1457</v>
      </c>
      <c r="C2416" s="11">
        <v>19</v>
      </c>
      <c r="D2416" s="8">
        <v>19</v>
      </c>
      <c r="E2416" s="11">
        <v>0</v>
      </c>
      <c r="F2416" s="11">
        <v>5</v>
      </c>
      <c r="G2416" s="11">
        <v>0</v>
      </c>
      <c r="H2416" s="8">
        <v>89669000</v>
      </c>
      <c r="I2416" s="8">
        <v>94770000</v>
      </c>
      <c r="J2416" s="8">
        <v>-338321000</v>
      </c>
      <c r="K2416" s="8">
        <v>263530000</v>
      </c>
      <c r="L2416" s="8">
        <v>89551000</v>
      </c>
      <c r="M2416" s="8">
        <v>353081000</v>
      </c>
      <c r="N2416" s="8"/>
      <c r="O2416" s="8"/>
      <c r="P2416" s="9">
        <f t="shared" si="578"/>
        <v>0.94617494987865358</v>
      </c>
      <c r="Q2416" s="9">
        <f t="shared" si="579"/>
        <v>-3.5699166402870106</v>
      </c>
      <c r="R2416" s="9">
        <f t="shared" si="580"/>
        <v>2.7807322992508179</v>
      </c>
      <c r="S2416" s="9">
        <f t="shared" si="581"/>
        <v>0.9449298301150153</v>
      </c>
      <c r="T2416" s="9">
        <f t="shared" si="582"/>
        <v>3.725662129365833</v>
      </c>
      <c r="U2416" s="9">
        <f t="shared" si="583"/>
        <v>0</v>
      </c>
      <c r="V2416" s="9">
        <f t="shared" si="584"/>
        <v>0</v>
      </c>
      <c r="W2416" s="9">
        <f t="shared" si="585"/>
        <v>0</v>
      </c>
      <c r="X2416" s="9">
        <f t="shared" si="586"/>
        <v>1</v>
      </c>
      <c r="Y2416" s="9">
        <f t="shared" si="587"/>
        <v>0</v>
      </c>
      <c r="Z2416" s="9">
        <f t="shared" si="588"/>
        <v>0</v>
      </c>
      <c r="AA2416" s="9">
        <f t="shared" si="589"/>
        <v>0</v>
      </c>
      <c r="AB2416" s="9">
        <f t="shared" si="590"/>
        <v>0</v>
      </c>
      <c r="AC2416" s="9">
        <f t="shared" si="591"/>
        <v>0</v>
      </c>
      <c r="AD2416" s="9">
        <f t="shared" si="592"/>
        <v>1</v>
      </c>
    </row>
    <row r="2417" spans="1:30" ht="29" x14ac:dyDescent="0.35">
      <c r="A2417" s="5">
        <v>2416</v>
      </c>
      <c r="B2417" s="3" t="s">
        <v>1458</v>
      </c>
      <c r="C2417" s="11">
        <v>19</v>
      </c>
      <c r="D2417" s="8">
        <v>8</v>
      </c>
      <c r="E2417" s="11">
        <v>0</v>
      </c>
      <c r="F2417" s="11">
        <v>5</v>
      </c>
      <c r="G2417" s="11">
        <v>0</v>
      </c>
      <c r="H2417" s="8">
        <v>623316000</v>
      </c>
      <c r="I2417" s="8">
        <v>624500000</v>
      </c>
      <c r="J2417" s="8">
        <v>-1462000</v>
      </c>
      <c r="K2417" s="8">
        <v>131000</v>
      </c>
      <c r="L2417" s="8">
        <v>625821000</v>
      </c>
      <c r="M2417" s="8">
        <v>625952000</v>
      </c>
      <c r="N2417" s="8">
        <v>3196000</v>
      </c>
      <c r="O2417" s="8">
        <v>5.1000000000000004E-3</v>
      </c>
      <c r="P2417" s="9">
        <f t="shared" si="578"/>
        <v>0.99810408326661326</v>
      </c>
      <c r="Q2417" s="9">
        <f t="shared" si="579"/>
        <v>-2.3410728582866293E-3</v>
      </c>
      <c r="R2417" s="9">
        <f t="shared" si="580"/>
        <v>2.0976781425140111E-4</v>
      </c>
      <c r="S2417" s="9">
        <f t="shared" si="581"/>
        <v>1.002115292233787</v>
      </c>
      <c r="T2417" s="9">
        <f t="shared" si="582"/>
        <v>1.0023250600480385</v>
      </c>
      <c r="U2417" s="9">
        <f t="shared" si="583"/>
        <v>5.1176941553242594E-3</v>
      </c>
      <c r="V2417" s="9">
        <f t="shared" si="584"/>
        <v>0</v>
      </c>
      <c r="W2417" s="9">
        <f t="shared" si="585"/>
        <v>0</v>
      </c>
      <c r="X2417" s="9">
        <f t="shared" si="586"/>
        <v>1</v>
      </c>
      <c r="Y2417" s="9">
        <f t="shared" si="587"/>
        <v>0</v>
      </c>
      <c r="Z2417" s="9">
        <f t="shared" si="588"/>
        <v>0</v>
      </c>
      <c r="AA2417" s="9">
        <f t="shared" si="589"/>
        <v>0</v>
      </c>
      <c r="AB2417" s="9">
        <f t="shared" si="590"/>
        <v>0</v>
      </c>
      <c r="AC2417" s="9">
        <f t="shared" si="591"/>
        <v>0</v>
      </c>
      <c r="AD2417" s="9">
        <f t="shared" si="592"/>
        <v>1</v>
      </c>
    </row>
    <row r="2418" spans="1:30" x14ac:dyDescent="0.35">
      <c r="A2418" s="5">
        <v>2417</v>
      </c>
      <c r="B2418" s="3" t="s">
        <v>392</v>
      </c>
      <c r="C2418" s="11">
        <v>19</v>
      </c>
      <c r="D2418" s="8">
        <v>2</v>
      </c>
      <c r="E2418" s="11">
        <v>0</v>
      </c>
      <c r="F2418" s="11">
        <v>5</v>
      </c>
      <c r="G2418" s="11">
        <v>0</v>
      </c>
      <c r="H2418" s="8">
        <v>1123000</v>
      </c>
      <c r="I2418" s="8">
        <v>1123000</v>
      </c>
      <c r="J2418" s="8">
        <v>210000</v>
      </c>
      <c r="K2418" s="8"/>
      <c r="L2418" s="8">
        <v>903000</v>
      </c>
      <c r="M2418" s="8">
        <v>903000</v>
      </c>
      <c r="N2418" s="8">
        <v>3681000</v>
      </c>
      <c r="O2418" s="8">
        <v>3.5158</v>
      </c>
      <c r="P2418" s="9">
        <f t="shared" si="578"/>
        <v>1</v>
      </c>
      <c r="Q2418" s="9">
        <f t="shared" si="579"/>
        <v>0.18699910952804988</v>
      </c>
      <c r="R2418" s="9">
        <f t="shared" si="580"/>
        <v>0</v>
      </c>
      <c r="S2418" s="9">
        <f t="shared" si="581"/>
        <v>0.80409617097061448</v>
      </c>
      <c r="T2418" s="9">
        <f t="shared" si="582"/>
        <v>0.80409617097061448</v>
      </c>
      <c r="U2418" s="9">
        <f t="shared" si="583"/>
        <v>3.2778272484416742</v>
      </c>
      <c r="V2418" s="9">
        <f t="shared" si="584"/>
        <v>0</v>
      </c>
      <c r="W2418" s="9">
        <f t="shared" si="585"/>
        <v>0</v>
      </c>
      <c r="X2418" s="9">
        <f t="shared" si="586"/>
        <v>1</v>
      </c>
      <c r="Y2418" s="9">
        <f t="shared" si="587"/>
        <v>0</v>
      </c>
      <c r="Z2418" s="9">
        <f t="shared" si="588"/>
        <v>0</v>
      </c>
      <c r="AA2418" s="9">
        <f t="shared" si="589"/>
        <v>0</v>
      </c>
      <c r="AB2418" s="9">
        <f t="shared" si="590"/>
        <v>0</v>
      </c>
      <c r="AC2418" s="9">
        <f t="shared" si="591"/>
        <v>0</v>
      </c>
      <c r="AD2418" s="9">
        <f t="shared" si="592"/>
        <v>1</v>
      </c>
    </row>
    <row r="2419" spans="1:30" x14ac:dyDescent="0.35">
      <c r="A2419" s="5">
        <v>2418</v>
      </c>
      <c r="B2419" s="3" t="s">
        <v>393</v>
      </c>
      <c r="C2419" s="11">
        <v>19</v>
      </c>
      <c r="D2419" s="8">
        <v>14</v>
      </c>
      <c r="E2419" s="11">
        <v>0</v>
      </c>
      <c r="F2419" s="11">
        <v>5</v>
      </c>
      <c r="G2419" s="11">
        <v>0</v>
      </c>
      <c r="H2419" s="8">
        <v>145000</v>
      </c>
      <c r="I2419" s="8">
        <v>10790000</v>
      </c>
      <c r="J2419" s="8">
        <v>464000</v>
      </c>
      <c r="K2419" s="8">
        <v>1533000</v>
      </c>
      <c r="L2419" s="8">
        <v>8763000</v>
      </c>
      <c r="M2419" s="8">
        <v>10296000</v>
      </c>
      <c r="N2419" s="8">
        <v>2390000</v>
      </c>
      <c r="O2419" s="8"/>
      <c r="P2419" s="9">
        <f t="shared" si="578"/>
        <v>1.3438368860055607E-2</v>
      </c>
      <c r="Q2419" s="9">
        <f t="shared" si="579"/>
        <v>4.3002780352177944E-2</v>
      </c>
      <c r="R2419" s="9">
        <f t="shared" si="580"/>
        <v>0.14207599629286377</v>
      </c>
      <c r="S2419" s="9">
        <f t="shared" si="581"/>
        <v>0.81214087117701572</v>
      </c>
      <c r="T2419" s="9">
        <f t="shared" si="582"/>
        <v>0.95421686746987955</v>
      </c>
      <c r="U2419" s="9">
        <f t="shared" si="583"/>
        <v>0.22150139017608897</v>
      </c>
      <c r="V2419" s="9">
        <f t="shared" si="584"/>
        <v>0</v>
      </c>
      <c r="W2419" s="9">
        <f t="shared" si="585"/>
        <v>0</v>
      </c>
      <c r="X2419" s="9">
        <f t="shared" si="586"/>
        <v>1</v>
      </c>
      <c r="Y2419" s="9">
        <f t="shared" si="587"/>
        <v>0</v>
      </c>
      <c r="Z2419" s="9">
        <f t="shared" si="588"/>
        <v>0</v>
      </c>
      <c r="AA2419" s="9">
        <f t="shared" si="589"/>
        <v>0</v>
      </c>
      <c r="AB2419" s="9">
        <f t="shared" si="590"/>
        <v>0</v>
      </c>
      <c r="AC2419" s="9">
        <f t="shared" si="591"/>
        <v>0</v>
      </c>
      <c r="AD2419" s="9">
        <f t="shared" si="592"/>
        <v>1</v>
      </c>
    </row>
    <row r="2420" spans="1:30" x14ac:dyDescent="0.35">
      <c r="A2420" s="5">
        <v>2419</v>
      </c>
      <c r="B2420" s="3" t="s">
        <v>394</v>
      </c>
      <c r="C2420" s="11">
        <v>19</v>
      </c>
      <c r="D2420" s="8">
        <v>11.5</v>
      </c>
      <c r="E2420" s="11">
        <v>0</v>
      </c>
      <c r="F2420" s="11">
        <v>5</v>
      </c>
      <c r="G2420" s="11">
        <v>0</v>
      </c>
      <c r="H2420" s="8">
        <v>477910000</v>
      </c>
      <c r="I2420" s="8">
        <v>579708000</v>
      </c>
      <c r="J2420" s="8">
        <v>534683000</v>
      </c>
      <c r="K2420" s="8">
        <v>31544000</v>
      </c>
      <c r="L2420" s="8">
        <v>13371000</v>
      </c>
      <c r="M2420" s="8">
        <v>44915000</v>
      </c>
      <c r="N2420" s="8">
        <v>332606000</v>
      </c>
      <c r="O2420" s="8">
        <v>0.60729999999999995</v>
      </c>
      <c r="P2420" s="9">
        <f t="shared" si="578"/>
        <v>0.82439780027186105</v>
      </c>
      <c r="Q2420" s="9">
        <f t="shared" si="579"/>
        <v>0.92233158762687417</v>
      </c>
      <c r="R2420" s="9">
        <f t="shared" si="580"/>
        <v>5.4413601330324919E-2</v>
      </c>
      <c r="S2420" s="9">
        <f t="shared" si="581"/>
        <v>2.306506034072326E-2</v>
      </c>
      <c r="T2420" s="9">
        <f t="shared" si="582"/>
        <v>7.747866167104818E-2</v>
      </c>
      <c r="U2420" s="9">
        <f t="shared" si="583"/>
        <v>0.57374747286564964</v>
      </c>
      <c r="V2420" s="9">
        <f t="shared" si="584"/>
        <v>0</v>
      </c>
      <c r="W2420" s="9">
        <f t="shared" si="585"/>
        <v>0</v>
      </c>
      <c r="X2420" s="9">
        <f t="shared" si="586"/>
        <v>1</v>
      </c>
      <c r="Y2420" s="9">
        <f t="shared" si="587"/>
        <v>0</v>
      </c>
      <c r="Z2420" s="9">
        <f t="shared" si="588"/>
        <v>0</v>
      </c>
      <c r="AA2420" s="9">
        <f t="shared" si="589"/>
        <v>0</v>
      </c>
      <c r="AB2420" s="9">
        <f t="shared" si="590"/>
        <v>0</v>
      </c>
      <c r="AC2420" s="9">
        <f t="shared" si="591"/>
        <v>0</v>
      </c>
      <c r="AD2420" s="9">
        <f t="shared" si="592"/>
        <v>1</v>
      </c>
    </row>
    <row r="2421" spans="1:30" x14ac:dyDescent="0.35">
      <c r="A2421" s="5">
        <v>2420</v>
      </c>
      <c r="B2421" s="3" t="s">
        <v>395</v>
      </c>
      <c r="C2421" s="11">
        <v>19</v>
      </c>
      <c r="D2421" s="8">
        <v>28</v>
      </c>
      <c r="E2421" s="11">
        <v>0</v>
      </c>
      <c r="F2421" s="11">
        <v>2</v>
      </c>
      <c r="G2421" s="11">
        <v>0</v>
      </c>
      <c r="H2421" s="8">
        <v>98067000</v>
      </c>
      <c r="I2421" s="8">
        <v>198717000</v>
      </c>
      <c r="J2421" s="8">
        <v>125032000</v>
      </c>
      <c r="K2421" s="8">
        <v>18395000</v>
      </c>
      <c r="L2421" s="8">
        <v>15031000</v>
      </c>
      <c r="M2421" s="8">
        <v>33426000</v>
      </c>
      <c r="N2421" s="8">
        <v>147017000</v>
      </c>
      <c r="O2421" s="8">
        <v>0.76080000000000003</v>
      </c>
      <c r="P2421" s="9">
        <f t="shared" si="578"/>
        <v>0.49350080768127536</v>
      </c>
      <c r="Q2421" s="9">
        <f t="shared" si="579"/>
        <v>0.62919629422746925</v>
      </c>
      <c r="R2421" s="9">
        <f t="shared" si="580"/>
        <v>9.2568829038280565E-2</v>
      </c>
      <c r="S2421" s="9">
        <f t="shared" si="581"/>
        <v>7.5640232088849971E-2</v>
      </c>
      <c r="T2421" s="9">
        <f t="shared" si="582"/>
        <v>0.16820906112713055</v>
      </c>
      <c r="U2421" s="9">
        <f t="shared" si="583"/>
        <v>0.73983101596743106</v>
      </c>
      <c r="V2421" s="9">
        <f t="shared" si="584"/>
        <v>0</v>
      </c>
      <c r="W2421" s="9">
        <f t="shared" si="585"/>
        <v>0</v>
      </c>
      <c r="X2421" s="9">
        <f t="shared" si="586"/>
        <v>1</v>
      </c>
      <c r="Y2421" s="9">
        <f t="shared" si="587"/>
        <v>0</v>
      </c>
      <c r="Z2421" s="9">
        <f t="shared" si="588"/>
        <v>0</v>
      </c>
      <c r="AA2421" s="9">
        <f t="shared" si="589"/>
        <v>1</v>
      </c>
      <c r="AB2421" s="9">
        <f t="shared" si="590"/>
        <v>0</v>
      </c>
      <c r="AC2421" s="9">
        <f t="shared" si="591"/>
        <v>0</v>
      </c>
      <c r="AD2421" s="9">
        <f t="shared" si="592"/>
        <v>0</v>
      </c>
    </row>
    <row r="2422" spans="1:30" x14ac:dyDescent="0.35">
      <c r="A2422" s="5">
        <v>2421</v>
      </c>
      <c r="B2422" s="3" t="s">
        <v>396</v>
      </c>
      <c r="C2422" s="11">
        <v>19</v>
      </c>
      <c r="D2422" s="8">
        <v>2.5</v>
      </c>
      <c r="E2422" s="11">
        <v>0</v>
      </c>
      <c r="F2422" s="11">
        <v>5</v>
      </c>
      <c r="G2422" s="11">
        <v>0</v>
      </c>
      <c r="H2422" s="8">
        <v>162000</v>
      </c>
      <c r="I2422" s="8">
        <v>162000</v>
      </c>
      <c r="J2422" s="8">
        <v>-4000</v>
      </c>
      <c r="K2422" s="8">
        <v>156000</v>
      </c>
      <c r="L2422" s="8"/>
      <c r="M2422" s="8">
        <v>156000</v>
      </c>
      <c r="N2422" s="8"/>
      <c r="O2422" s="8"/>
      <c r="P2422" s="9">
        <f t="shared" ref="P2422:P2484" si="593">H2422/$I2422</f>
        <v>1</v>
      </c>
      <c r="Q2422" s="9">
        <f t="shared" ref="Q2422:Q2484" si="594">J2422/$I2422</f>
        <v>-2.4691358024691357E-2</v>
      </c>
      <c r="R2422" s="9">
        <f t="shared" ref="R2422:R2484" si="595">K2422/$I2422</f>
        <v>0.96296296296296291</v>
      </c>
      <c r="S2422" s="9">
        <f t="shared" ref="S2422:S2484" si="596">L2422/$I2422</f>
        <v>0</v>
      </c>
      <c r="T2422" s="9">
        <f t="shared" ref="T2422:T2484" si="597">M2422/$I2422</f>
        <v>0.96296296296296291</v>
      </c>
      <c r="U2422" s="9">
        <f t="shared" ref="U2422:U2484" si="598">N2422/$I2422</f>
        <v>0</v>
      </c>
      <c r="V2422" s="9">
        <f t="shared" si="584"/>
        <v>0</v>
      </c>
      <c r="W2422" s="9">
        <f t="shared" si="585"/>
        <v>0</v>
      </c>
      <c r="X2422" s="9">
        <f t="shared" si="586"/>
        <v>1</v>
      </c>
      <c r="Y2422" s="9">
        <f t="shared" si="587"/>
        <v>0</v>
      </c>
      <c r="Z2422" s="9">
        <f t="shared" si="588"/>
        <v>0</v>
      </c>
      <c r="AA2422" s="9">
        <f t="shared" si="589"/>
        <v>0</v>
      </c>
      <c r="AB2422" s="9">
        <f t="shared" si="590"/>
        <v>0</v>
      </c>
      <c r="AC2422" s="9">
        <f t="shared" si="591"/>
        <v>0</v>
      </c>
      <c r="AD2422" s="9">
        <f t="shared" si="592"/>
        <v>1</v>
      </c>
    </row>
    <row r="2423" spans="1:30" x14ac:dyDescent="0.35">
      <c r="A2423" s="5">
        <v>2422</v>
      </c>
      <c r="B2423" s="3" t="s">
        <v>397</v>
      </c>
      <c r="C2423" s="11">
        <v>19</v>
      </c>
      <c r="D2423" s="8">
        <v>7.5</v>
      </c>
      <c r="E2423" s="11">
        <v>0</v>
      </c>
      <c r="F2423" s="11">
        <v>5</v>
      </c>
      <c r="G2423" s="11">
        <v>0</v>
      </c>
      <c r="H2423" s="8">
        <v>3115000</v>
      </c>
      <c r="I2423" s="8">
        <v>6032000</v>
      </c>
      <c r="J2423" s="8">
        <v>716000</v>
      </c>
      <c r="K2423" s="8">
        <v>510000</v>
      </c>
      <c r="L2423" s="8">
        <v>4706000</v>
      </c>
      <c r="M2423" s="8">
        <v>5216000</v>
      </c>
      <c r="N2423" s="8">
        <v>78413000</v>
      </c>
      <c r="O2423" s="8">
        <v>2.8803999999999998</v>
      </c>
      <c r="P2423" s="9">
        <f t="shared" si="593"/>
        <v>0.51641246684350128</v>
      </c>
      <c r="Q2423" s="9">
        <f t="shared" si="594"/>
        <v>0.11870026525198939</v>
      </c>
      <c r="R2423" s="9">
        <f t="shared" si="595"/>
        <v>8.4549071618037139E-2</v>
      </c>
      <c r="S2423" s="9">
        <f t="shared" si="596"/>
        <v>0.78017241379310343</v>
      </c>
      <c r="T2423" s="9">
        <f t="shared" si="597"/>
        <v>0.86472148541114058</v>
      </c>
      <c r="U2423" s="9">
        <f t="shared" si="598"/>
        <v>12.999502652519894</v>
      </c>
      <c r="V2423" s="9">
        <f t="shared" si="584"/>
        <v>0</v>
      </c>
      <c r="W2423" s="9">
        <f t="shared" si="585"/>
        <v>0</v>
      </c>
      <c r="X2423" s="9">
        <f t="shared" si="586"/>
        <v>1</v>
      </c>
      <c r="Y2423" s="9">
        <f t="shared" si="587"/>
        <v>0</v>
      </c>
      <c r="Z2423" s="9">
        <f t="shared" si="588"/>
        <v>0</v>
      </c>
      <c r="AA2423" s="9">
        <f t="shared" si="589"/>
        <v>0</v>
      </c>
      <c r="AB2423" s="9">
        <f t="shared" si="590"/>
        <v>0</v>
      </c>
      <c r="AC2423" s="9">
        <f t="shared" si="591"/>
        <v>0</v>
      </c>
      <c r="AD2423" s="9">
        <f t="shared" si="592"/>
        <v>1</v>
      </c>
    </row>
    <row r="2424" spans="1:30" x14ac:dyDescent="0.35">
      <c r="A2424" s="5">
        <v>2423</v>
      </c>
      <c r="B2424" s="3" t="s">
        <v>398</v>
      </c>
      <c r="C2424" s="11">
        <v>19</v>
      </c>
      <c r="D2424" s="8">
        <v>18.5</v>
      </c>
      <c r="E2424" s="11">
        <v>0</v>
      </c>
      <c r="F2424" s="11">
        <v>5</v>
      </c>
      <c r="G2424" s="11">
        <v>0</v>
      </c>
      <c r="H2424" s="8">
        <v>1805000</v>
      </c>
      <c r="I2424" s="8">
        <v>2027000</v>
      </c>
      <c r="J2424" s="8">
        <v>782000</v>
      </c>
      <c r="K2424" s="8">
        <v>1093000</v>
      </c>
      <c r="L2424" s="8">
        <v>142000</v>
      </c>
      <c r="M2424" s="8">
        <v>1235000</v>
      </c>
      <c r="N2424" s="8">
        <v>28150000</v>
      </c>
      <c r="O2424" s="8">
        <v>20.4282</v>
      </c>
      <c r="P2424" s="9">
        <f t="shared" si="593"/>
        <v>0.89047853971386282</v>
      </c>
      <c r="Q2424" s="9">
        <f t="shared" si="594"/>
        <v>0.38579181055747408</v>
      </c>
      <c r="R2424" s="9">
        <f t="shared" si="595"/>
        <v>0.53922052294030587</v>
      </c>
      <c r="S2424" s="9">
        <f t="shared" si="596"/>
        <v>7.0054267390231864E-2</v>
      </c>
      <c r="T2424" s="9">
        <f t="shared" si="597"/>
        <v>0.60927479033053777</v>
      </c>
      <c r="U2424" s="9">
        <f t="shared" si="598"/>
        <v>13.887518500246671</v>
      </c>
      <c r="V2424" s="9">
        <f t="shared" si="584"/>
        <v>0</v>
      </c>
      <c r="W2424" s="9">
        <f t="shared" si="585"/>
        <v>0</v>
      </c>
      <c r="X2424" s="9">
        <f t="shared" si="586"/>
        <v>1</v>
      </c>
      <c r="Y2424" s="9">
        <f t="shared" si="587"/>
        <v>0</v>
      </c>
      <c r="Z2424" s="9">
        <f t="shared" si="588"/>
        <v>0</v>
      </c>
      <c r="AA2424" s="9">
        <f t="shared" si="589"/>
        <v>0</v>
      </c>
      <c r="AB2424" s="9">
        <f t="shared" si="590"/>
        <v>0</v>
      </c>
      <c r="AC2424" s="9">
        <f t="shared" si="591"/>
        <v>0</v>
      </c>
      <c r="AD2424" s="9">
        <f t="shared" si="592"/>
        <v>1</v>
      </c>
    </row>
    <row r="2425" spans="1:30" x14ac:dyDescent="0.35">
      <c r="A2425" s="5">
        <v>2424</v>
      </c>
      <c r="B2425" s="3" t="s">
        <v>399</v>
      </c>
      <c r="C2425" s="11">
        <v>19</v>
      </c>
      <c r="D2425" s="8">
        <v>29</v>
      </c>
      <c r="E2425" s="11">
        <v>0</v>
      </c>
      <c r="F2425" s="11">
        <v>2</v>
      </c>
      <c r="G2425" s="11">
        <v>0</v>
      </c>
      <c r="H2425" s="8">
        <v>7346000</v>
      </c>
      <c r="I2425" s="8">
        <v>17917000</v>
      </c>
      <c r="J2425" s="8">
        <v>14635000</v>
      </c>
      <c r="K2425" s="8">
        <v>1834000</v>
      </c>
      <c r="L2425" s="8">
        <v>1250000</v>
      </c>
      <c r="M2425" s="8">
        <v>3084000</v>
      </c>
      <c r="N2425" s="8">
        <v>12072000</v>
      </c>
      <c r="O2425" s="8">
        <v>0.65620000000000001</v>
      </c>
      <c r="P2425" s="9">
        <f t="shared" si="593"/>
        <v>0.41000167438745327</v>
      </c>
      <c r="Q2425" s="9">
        <f t="shared" si="594"/>
        <v>0.81682201261371878</v>
      </c>
      <c r="R2425" s="9">
        <f t="shared" si="595"/>
        <v>0.10236088630909193</v>
      </c>
      <c r="S2425" s="9">
        <f t="shared" si="596"/>
        <v>6.9766143885695145E-2</v>
      </c>
      <c r="T2425" s="9">
        <f t="shared" si="597"/>
        <v>0.17212703019478706</v>
      </c>
      <c r="U2425" s="9">
        <f t="shared" si="598"/>
        <v>0.67377351119048945</v>
      </c>
      <c r="V2425" s="9">
        <f t="shared" si="584"/>
        <v>0</v>
      </c>
      <c r="W2425" s="9">
        <f t="shared" si="585"/>
        <v>0</v>
      </c>
      <c r="X2425" s="9">
        <f t="shared" si="586"/>
        <v>1</v>
      </c>
      <c r="Y2425" s="9">
        <f t="shared" si="587"/>
        <v>0</v>
      </c>
      <c r="Z2425" s="9">
        <f t="shared" si="588"/>
        <v>0</v>
      </c>
      <c r="AA2425" s="9">
        <f t="shared" si="589"/>
        <v>1</v>
      </c>
      <c r="AB2425" s="9">
        <f t="shared" si="590"/>
        <v>0</v>
      </c>
      <c r="AC2425" s="9">
        <f t="shared" si="591"/>
        <v>0</v>
      </c>
      <c r="AD2425" s="9">
        <f t="shared" si="592"/>
        <v>0</v>
      </c>
    </row>
    <row r="2426" spans="1:30" x14ac:dyDescent="0.35">
      <c r="A2426" s="5">
        <v>2425</v>
      </c>
      <c r="B2426" s="3" t="s">
        <v>400</v>
      </c>
      <c r="C2426" s="11">
        <v>19</v>
      </c>
      <c r="D2426" s="8">
        <v>12.5</v>
      </c>
      <c r="E2426" s="11">
        <v>0</v>
      </c>
      <c r="F2426" s="11">
        <v>5</v>
      </c>
      <c r="G2426" s="11">
        <v>0</v>
      </c>
      <c r="H2426" s="8">
        <v>169261000</v>
      </c>
      <c r="I2426" s="8">
        <v>170891000</v>
      </c>
      <c r="J2426" s="8">
        <v>2173000</v>
      </c>
      <c r="K2426" s="8">
        <v>1956000</v>
      </c>
      <c r="L2426" s="8">
        <v>166752000</v>
      </c>
      <c r="M2426" s="8">
        <v>168708000</v>
      </c>
      <c r="N2426" s="8">
        <v>40250000</v>
      </c>
      <c r="O2426" s="8">
        <v>0.2389</v>
      </c>
      <c r="P2426" s="9">
        <f t="shared" si="593"/>
        <v>0.99046175632420663</v>
      </c>
      <c r="Q2426" s="9">
        <f t="shared" si="594"/>
        <v>1.2715707673312229E-2</v>
      </c>
      <c r="R2426" s="9">
        <f t="shared" si="595"/>
        <v>1.1445892410952011E-2</v>
      </c>
      <c r="S2426" s="9">
        <f t="shared" si="596"/>
        <v>0.97577988308336894</v>
      </c>
      <c r="T2426" s="9">
        <f t="shared" si="597"/>
        <v>0.98722577549432089</v>
      </c>
      <c r="U2426" s="9">
        <f t="shared" si="598"/>
        <v>0.23553025027649202</v>
      </c>
      <c r="V2426" s="9">
        <f t="shared" si="584"/>
        <v>0</v>
      </c>
      <c r="W2426" s="9">
        <f t="shared" si="585"/>
        <v>0</v>
      </c>
      <c r="X2426" s="9">
        <f t="shared" si="586"/>
        <v>1</v>
      </c>
      <c r="Y2426" s="9">
        <f t="shared" si="587"/>
        <v>0</v>
      </c>
      <c r="Z2426" s="9">
        <f t="shared" si="588"/>
        <v>0</v>
      </c>
      <c r="AA2426" s="9">
        <f t="shared" si="589"/>
        <v>0</v>
      </c>
      <c r="AB2426" s="9">
        <f t="shared" si="590"/>
        <v>0</v>
      </c>
      <c r="AC2426" s="9">
        <f t="shared" si="591"/>
        <v>0</v>
      </c>
      <c r="AD2426" s="9">
        <f t="shared" si="592"/>
        <v>1</v>
      </c>
    </row>
    <row r="2427" spans="1:30" x14ac:dyDescent="0.35">
      <c r="A2427" s="5">
        <v>2426</v>
      </c>
      <c r="B2427" s="3" t="s">
        <v>1459</v>
      </c>
      <c r="C2427" s="11">
        <v>19</v>
      </c>
      <c r="D2427" s="8">
        <v>12.5</v>
      </c>
      <c r="E2427" s="11">
        <v>0</v>
      </c>
      <c r="F2427" s="11">
        <v>5</v>
      </c>
      <c r="G2427" s="11">
        <v>0</v>
      </c>
      <c r="H2427" s="8">
        <v>664000</v>
      </c>
      <c r="I2427" s="8">
        <v>792000</v>
      </c>
      <c r="J2427" s="8">
        <v>-42000</v>
      </c>
      <c r="K2427" s="8">
        <v>621000</v>
      </c>
      <c r="L2427" s="8">
        <v>203000</v>
      </c>
      <c r="M2427" s="8">
        <v>824000</v>
      </c>
      <c r="N2427" s="8">
        <v>12412000</v>
      </c>
      <c r="O2427" s="8">
        <v>19.273299999999999</v>
      </c>
      <c r="P2427" s="9">
        <f t="shared" si="593"/>
        <v>0.83838383838383834</v>
      </c>
      <c r="Q2427" s="9">
        <f t="shared" si="594"/>
        <v>-5.3030303030303032E-2</v>
      </c>
      <c r="R2427" s="9">
        <f t="shared" si="595"/>
        <v>0.78409090909090906</v>
      </c>
      <c r="S2427" s="9">
        <f t="shared" si="596"/>
        <v>0.25631313131313133</v>
      </c>
      <c r="T2427" s="9">
        <f t="shared" si="597"/>
        <v>1.0404040404040404</v>
      </c>
      <c r="U2427" s="9">
        <f t="shared" si="598"/>
        <v>15.671717171717171</v>
      </c>
      <c r="V2427" s="9">
        <f t="shared" si="584"/>
        <v>0</v>
      </c>
      <c r="W2427" s="9">
        <f t="shared" si="585"/>
        <v>0</v>
      </c>
      <c r="X2427" s="9">
        <f t="shared" si="586"/>
        <v>1</v>
      </c>
      <c r="Y2427" s="9">
        <f t="shared" si="587"/>
        <v>0</v>
      </c>
      <c r="Z2427" s="9">
        <f t="shared" si="588"/>
        <v>0</v>
      </c>
      <c r="AA2427" s="9">
        <f t="shared" si="589"/>
        <v>0</v>
      </c>
      <c r="AB2427" s="9">
        <f t="shared" si="590"/>
        <v>0</v>
      </c>
      <c r="AC2427" s="9">
        <f t="shared" si="591"/>
        <v>0</v>
      </c>
      <c r="AD2427" s="9">
        <f t="shared" si="592"/>
        <v>1</v>
      </c>
    </row>
    <row r="2428" spans="1:30" ht="29" x14ac:dyDescent="0.35">
      <c r="A2428" s="5">
        <v>2427</v>
      </c>
      <c r="B2428" s="3" t="s">
        <v>401</v>
      </c>
      <c r="C2428" s="11">
        <v>19</v>
      </c>
      <c r="D2428" s="8">
        <v>22.5</v>
      </c>
      <c r="E2428" s="11">
        <v>0</v>
      </c>
      <c r="F2428" s="11">
        <v>2</v>
      </c>
      <c r="G2428" s="11">
        <v>0</v>
      </c>
      <c r="H2428" s="8">
        <v>148274000</v>
      </c>
      <c r="I2428" s="8">
        <v>210455000</v>
      </c>
      <c r="J2428" s="8">
        <v>122193000</v>
      </c>
      <c r="K2428" s="8">
        <v>23455000</v>
      </c>
      <c r="L2428" s="8">
        <v>24964000</v>
      </c>
      <c r="M2428" s="8">
        <v>48419000</v>
      </c>
      <c r="N2428" s="8">
        <v>156457000</v>
      </c>
      <c r="O2428" s="8">
        <v>0.75260000000000005</v>
      </c>
      <c r="P2428" s="9">
        <f t="shared" si="593"/>
        <v>0.70454016298020949</v>
      </c>
      <c r="Q2428" s="9">
        <f t="shared" si="594"/>
        <v>0.58061343280036115</v>
      </c>
      <c r="R2428" s="9">
        <f t="shared" si="595"/>
        <v>0.11144900334988478</v>
      </c>
      <c r="S2428" s="9">
        <f t="shared" si="596"/>
        <v>0.11861918224798651</v>
      </c>
      <c r="T2428" s="9">
        <f t="shared" si="597"/>
        <v>0.23006818559787129</v>
      </c>
      <c r="U2428" s="9">
        <f t="shared" si="598"/>
        <v>0.7434225844004656</v>
      </c>
      <c r="V2428" s="9">
        <f t="shared" si="584"/>
        <v>0</v>
      </c>
      <c r="W2428" s="9">
        <f t="shared" si="585"/>
        <v>0</v>
      </c>
      <c r="X2428" s="9">
        <f t="shared" si="586"/>
        <v>1</v>
      </c>
      <c r="Y2428" s="9">
        <f t="shared" si="587"/>
        <v>0</v>
      </c>
      <c r="Z2428" s="9">
        <f t="shared" si="588"/>
        <v>0</v>
      </c>
      <c r="AA2428" s="9">
        <f t="shared" si="589"/>
        <v>1</v>
      </c>
      <c r="AB2428" s="9">
        <f t="shared" si="590"/>
        <v>0</v>
      </c>
      <c r="AC2428" s="9">
        <f t="shared" si="591"/>
        <v>0</v>
      </c>
      <c r="AD2428" s="9">
        <f t="shared" si="592"/>
        <v>0</v>
      </c>
    </row>
    <row r="2429" spans="1:30" x14ac:dyDescent="0.35">
      <c r="A2429" s="5">
        <v>2428</v>
      </c>
      <c r="B2429" s="3" t="s">
        <v>402</v>
      </c>
      <c r="C2429" s="11">
        <v>19</v>
      </c>
      <c r="D2429" s="8">
        <v>13</v>
      </c>
      <c r="E2429" s="11">
        <v>0</v>
      </c>
      <c r="F2429" s="11">
        <v>5</v>
      </c>
      <c r="G2429" s="11">
        <v>0</v>
      </c>
      <c r="H2429" s="8">
        <v>143378000</v>
      </c>
      <c r="I2429" s="8">
        <v>437017000</v>
      </c>
      <c r="J2429" s="8">
        <v>2115000</v>
      </c>
      <c r="K2429" s="8">
        <v>98873000</v>
      </c>
      <c r="L2429" s="8">
        <v>25852000</v>
      </c>
      <c r="M2429" s="8">
        <v>124725000</v>
      </c>
      <c r="N2429" s="8">
        <v>73000000</v>
      </c>
      <c r="O2429" s="8">
        <v>0.17050000000000001</v>
      </c>
      <c r="P2429" s="9">
        <f t="shared" si="593"/>
        <v>0.32808334687208962</v>
      </c>
      <c r="Q2429" s="9">
        <f t="shared" si="594"/>
        <v>4.8396286643311356E-3</v>
      </c>
      <c r="R2429" s="9">
        <f t="shared" si="595"/>
        <v>0.2262452032758451</v>
      </c>
      <c r="S2429" s="9">
        <f t="shared" si="596"/>
        <v>5.9155593489498122E-2</v>
      </c>
      <c r="T2429" s="9">
        <f t="shared" si="597"/>
        <v>0.28540079676534325</v>
      </c>
      <c r="U2429" s="9">
        <f t="shared" si="598"/>
        <v>0.16704155673577917</v>
      </c>
      <c r="V2429" s="9">
        <f t="shared" si="584"/>
        <v>0</v>
      </c>
      <c r="W2429" s="9">
        <f t="shared" si="585"/>
        <v>0</v>
      </c>
      <c r="X2429" s="9">
        <f t="shared" si="586"/>
        <v>1</v>
      </c>
      <c r="Y2429" s="9">
        <f t="shared" si="587"/>
        <v>0</v>
      </c>
      <c r="Z2429" s="9">
        <f t="shared" si="588"/>
        <v>0</v>
      </c>
      <c r="AA2429" s="9">
        <f t="shared" si="589"/>
        <v>0</v>
      </c>
      <c r="AB2429" s="9">
        <f t="shared" si="590"/>
        <v>0</v>
      </c>
      <c r="AC2429" s="9">
        <f t="shared" si="591"/>
        <v>0</v>
      </c>
      <c r="AD2429" s="9">
        <f t="shared" si="592"/>
        <v>1</v>
      </c>
    </row>
    <row r="2430" spans="1:30" x14ac:dyDescent="0.35">
      <c r="A2430" s="5">
        <v>2429</v>
      </c>
      <c r="B2430" s="3" t="s">
        <v>1460</v>
      </c>
      <c r="C2430" s="11">
        <v>19</v>
      </c>
      <c r="D2430" s="8">
        <v>3.5</v>
      </c>
      <c r="E2430" s="11">
        <v>0</v>
      </c>
      <c r="F2430" s="11">
        <v>5</v>
      </c>
      <c r="G2430" s="11">
        <v>0</v>
      </c>
      <c r="H2430" s="8">
        <v>2439000</v>
      </c>
      <c r="I2430" s="8">
        <v>4654000</v>
      </c>
      <c r="J2430" s="8">
        <v>-2886000</v>
      </c>
      <c r="K2430" s="8">
        <v>6809000</v>
      </c>
      <c r="L2430" s="8">
        <v>631000</v>
      </c>
      <c r="M2430" s="8">
        <v>7440000</v>
      </c>
      <c r="N2430" s="8"/>
      <c r="O2430" s="8"/>
      <c r="P2430" s="9">
        <f t="shared" si="593"/>
        <v>0.52406532015470564</v>
      </c>
      <c r="Q2430" s="9">
        <f t="shared" si="594"/>
        <v>-0.62011173184357538</v>
      </c>
      <c r="R2430" s="9">
        <f t="shared" si="595"/>
        <v>1.4630425440481307</v>
      </c>
      <c r="S2430" s="9">
        <f t="shared" si="596"/>
        <v>0.13558229480017189</v>
      </c>
      <c r="T2430" s="9">
        <f t="shared" si="597"/>
        <v>1.5986248388483026</v>
      </c>
      <c r="U2430" s="9">
        <f t="shared" si="598"/>
        <v>0</v>
      </c>
      <c r="V2430" s="9">
        <f t="shared" si="584"/>
        <v>0</v>
      </c>
      <c r="W2430" s="9">
        <f t="shared" si="585"/>
        <v>0</v>
      </c>
      <c r="X2430" s="9">
        <f t="shared" si="586"/>
        <v>1</v>
      </c>
      <c r="Y2430" s="9">
        <f t="shared" si="587"/>
        <v>0</v>
      </c>
      <c r="Z2430" s="9">
        <f t="shared" si="588"/>
        <v>0</v>
      </c>
      <c r="AA2430" s="9">
        <f t="shared" si="589"/>
        <v>0</v>
      </c>
      <c r="AB2430" s="9">
        <f t="shared" si="590"/>
        <v>0</v>
      </c>
      <c r="AC2430" s="9">
        <f t="shared" si="591"/>
        <v>0</v>
      </c>
      <c r="AD2430" s="9">
        <f t="shared" si="592"/>
        <v>1</v>
      </c>
    </row>
    <row r="2431" spans="1:30" x14ac:dyDescent="0.35">
      <c r="A2431" s="5">
        <v>2430</v>
      </c>
      <c r="B2431" s="3" t="s">
        <v>403</v>
      </c>
      <c r="C2431" s="11">
        <v>19</v>
      </c>
      <c r="D2431" s="8">
        <v>3</v>
      </c>
      <c r="E2431" s="11">
        <v>0</v>
      </c>
      <c r="F2431" s="11">
        <v>5</v>
      </c>
      <c r="G2431" s="11">
        <v>0</v>
      </c>
      <c r="H2431" s="8">
        <v>15381000</v>
      </c>
      <c r="I2431" s="8">
        <v>15381000</v>
      </c>
      <c r="J2431" s="8">
        <v>576000</v>
      </c>
      <c r="K2431" s="8">
        <v>1196000</v>
      </c>
      <c r="L2431" s="8">
        <v>13599000</v>
      </c>
      <c r="M2431" s="8">
        <v>14795000</v>
      </c>
      <c r="N2431" s="8">
        <v>20165000</v>
      </c>
      <c r="O2431" s="8">
        <v>1.569</v>
      </c>
      <c r="P2431" s="9">
        <f t="shared" si="593"/>
        <v>1</v>
      </c>
      <c r="Q2431" s="9">
        <f t="shared" si="594"/>
        <v>3.7448800468110006E-2</v>
      </c>
      <c r="R2431" s="9">
        <f t="shared" si="595"/>
        <v>7.7758273194200631E-2</v>
      </c>
      <c r="S2431" s="9">
        <f t="shared" si="596"/>
        <v>0.88414277355178472</v>
      </c>
      <c r="T2431" s="9">
        <f t="shared" si="597"/>
        <v>0.96190104674598531</v>
      </c>
      <c r="U2431" s="9">
        <f t="shared" si="598"/>
        <v>1.3110330927768026</v>
      </c>
      <c r="V2431" s="9">
        <f t="shared" si="584"/>
        <v>0</v>
      </c>
      <c r="W2431" s="9">
        <f t="shared" si="585"/>
        <v>0</v>
      </c>
      <c r="X2431" s="9">
        <f t="shared" si="586"/>
        <v>1</v>
      </c>
      <c r="Y2431" s="9">
        <f t="shared" si="587"/>
        <v>0</v>
      </c>
      <c r="Z2431" s="9">
        <f t="shared" si="588"/>
        <v>0</v>
      </c>
      <c r="AA2431" s="9">
        <f t="shared" si="589"/>
        <v>0</v>
      </c>
      <c r="AB2431" s="9">
        <f t="shared" si="590"/>
        <v>0</v>
      </c>
      <c r="AC2431" s="9">
        <f t="shared" si="591"/>
        <v>0</v>
      </c>
      <c r="AD2431" s="9">
        <f t="shared" si="592"/>
        <v>1</v>
      </c>
    </row>
    <row r="2432" spans="1:30" x14ac:dyDescent="0.35">
      <c r="A2432" s="5">
        <v>2431</v>
      </c>
      <c r="B2432" s="3" t="s">
        <v>1461</v>
      </c>
      <c r="C2432" s="11">
        <v>19</v>
      </c>
      <c r="D2432" s="8">
        <v>21.5</v>
      </c>
      <c r="E2432" s="11">
        <v>0</v>
      </c>
      <c r="F2432" s="11">
        <v>0</v>
      </c>
      <c r="G2432" s="11">
        <v>0</v>
      </c>
      <c r="H2432" s="8">
        <v>5213000</v>
      </c>
      <c r="I2432" s="8">
        <v>5289000</v>
      </c>
      <c r="J2432" s="8">
        <v>1759000</v>
      </c>
      <c r="K2432" s="8">
        <v>3000</v>
      </c>
      <c r="L2432" s="8">
        <v>1368000</v>
      </c>
      <c r="M2432" s="8">
        <v>1371000</v>
      </c>
      <c r="N2432" s="8">
        <v>31691000</v>
      </c>
      <c r="O2432" s="8">
        <v>5.8362999999999996</v>
      </c>
      <c r="P2432" s="9">
        <f t="shared" si="593"/>
        <v>0.98563055397995836</v>
      </c>
      <c r="Q2432" s="9">
        <f t="shared" si="594"/>
        <v>0.33257704670069954</v>
      </c>
      <c r="R2432" s="9">
        <f t="shared" si="595"/>
        <v>5.6721497447532619E-4</v>
      </c>
      <c r="S2432" s="9">
        <f t="shared" si="596"/>
        <v>0.25865002836074874</v>
      </c>
      <c r="T2432" s="9">
        <f t="shared" si="597"/>
        <v>0.25921724333522406</v>
      </c>
      <c r="U2432" s="9">
        <f t="shared" si="598"/>
        <v>5.9918699186991873</v>
      </c>
      <c r="V2432" s="9">
        <f t="shared" si="584"/>
        <v>0</v>
      </c>
      <c r="W2432" s="9">
        <f t="shared" si="585"/>
        <v>0</v>
      </c>
      <c r="X2432" s="9">
        <f t="shared" si="586"/>
        <v>1</v>
      </c>
      <c r="Y2432" s="9">
        <f t="shared" si="587"/>
        <v>1</v>
      </c>
      <c r="Z2432" s="9">
        <f t="shared" si="588"/>
        <v>0</v>
      </c>
      <c r="AA2432" s="9">
        <f t="shared" si="589"/>
        <v>0</v>
      </c>
      <c r="AB2432" s="9">
        <f t="shared" si="590"/>
        <v>0</v>
      </c>
      <c r="AC2432" s="9">
        <f t="shared" si="591"/>
        <v>0</v>
      </c>
      <c r="AD2432" s="9">
        <f t="shared" si="592"/>
        <v>0</v>
      </c>
    </row>
    <row r="2433" spans="1:30" ht="29" x14ac:dyDescent="0.35">
      <c r="A2433" s="5">
        <v>2432</v>
      </c>
      <c r="B2433" s="3" t="s">
        <v>1462</v>
      </c>
      <c r="C2433" s="11">
        <v>19</v>
      </c>
      <c r="D2433" s="8">
        <v>7.5</v>
      </c>
      <c r="E2433" s="11">
        <v>0</v>
      </c>
      <c r="F2433" s="11">
        <v>5</v>
      </c>
      <c r="G2433" s="11">
        <v>0</v>
      </c>
      <c r="H2433" s="8">
        <v>2998000</v>
      </c>
      <c r="I2433" s="8">
        <v>3538000</v>
      </c>
      <c r="J2433" s="8">
        <v>-2006000</v>
      </c>
      <c r="K2433" s="8"/>
      <c r="L2433" s="8">
        <v>5534000</v>
      </c>
      <c r="M2433" s="8">
        <v>5534000</v>
      </c>
      <c r="N2433" s="8">
        <v>11372000</v>
      </c>
      <c r="O2433" s="8">
        <v>0.4168</v>
      </c>
      <c r="P2433" s="9">
        <f t="shared" si="593"/>
        <v>0.84737139626907854</v>
      </c>
      <c r="Q2433" s="9">
        <f t="shared" si="594"/>
        <v>-0.56698699830412658</v>
      </c>
      <c r="R2433" s="9">
        <f t="shared" si="595"/>
        <v>0</v>
      </c>
      <c r="S2433" s="9">
        <f t="shared" si="596"/>
        <v>1.56416054267948</v>
      </c>
      <c r="T2433" s="9">
        <f t="shared" si="597"/>
        <v>1.56416054267948</v>
      </c>
      <c r="U2433" s="9">
        <f t="shared" si="598"/>
        <v>3.2142453363482195</v>
      </c>
      <c r="V2433" s="9">
        <f t="shared" si="584"/>
        <v>0</v>
      </c>
      <c r="W2433" s="9">
        <f t="shared" si="585"/>
        <v>0</v>
      </c>
      <c r="X2433" s="9">
        <f t="shared" si="586"/>
        <v>1</v>
      </c>
      <c r="Y2433" s="9">
        <f t="shared" si="587"/>
        <v>0</v>
      </c>
      <c r="Z2433" s="9">
        <f t="shared" si="588"/>
        <v>0</v>
      </c>
      <c r="AA2433" s="9">
        <f t="shared" si="589"/>
        <v>0</v>
      </c>
      <c r="AB2433" s="9">
        <f t="shared" si="590"/>
        <v>0</v>
      </c>
      <c r="AC2433" s="9">
        <f t="shared" si="591"/>
        <v>0</v>
      </c>
      <c r="AD2433" s="9">
        <f t="shared" si="592"/>
        <v>1</v>
      </c>
    </row>
    <row r="2434" spans="1:30" x14ac:dyDescent="0.35">
      <c r="A2434" s="5">
        <v>2433</v>
      </c>
      <c r="B2434" s="3" t="s">
        <v>1463</v>
      </c>
      <c r="C2434" s="11">
        <v>19</v>
      </c>
      <c r="D2434" s="8">
        <v>6</v>
      </c>
      <c r="E2434" s="11">
        <v>0</v>
      </c>
      <c r="F2434" s="11">
        <v>5</v>
      </c>
      <c r="G2434" s="11">
        <v>0</v>
      </c>
      <c r="H2434" s="8">
        <v>705000</v>
      </c>
      <c r="I2434" s="8">
        <v>705000</v>
      </c>
      <c r="J2434" s="8">
        <v>-688000</v>
      </c>
      <c r="K2434" s="8">
        <v>524000</v>
      </c>
      <c r="L2434" s="8">
        <v>859000</v>
      </c>
      <c r="M2434" s="8">
        <v>1383000</v>
      </c>
      <c r="N2434" s="8">
        <v>3282000</v>
      </c>
      <c r="O2434" s="8">
        <v>2.7168999999999999</v>
      </c>
      <c r="P2434" s="9">
        <f t="shared" si="593"/>
        <v>1</v>
      </c>
      <c r="Q2434" s="9">
        <f t="shared" si="594"/>
        <v>-0.975886524822695</v>
      </c>
      <c r="R2434" s="9">
        <f t="shared" si="595"/>
        <v>0.74326241134751769</v>
      </c>
      <c r="S2434" s="9">
        <f t="shared" si="596"/>
        <v>1.2184397163120568</v>
      </c>
      <c r="T2434" s="9">
        <f t="shared" si="597"/>
        <v>1.9617021276595745</v>
      </c>
      <c r="U2434" s="9">
        <f t="shared" si="598"/>
        <v>4.6553191489361705</v>
      </c>
      <c r="V2434" s="9">
        <f t="shared" si="584"/>
        <v>0</v>
      </c>
      <c r="W2434" s="9">
        <f t="shared" si="585"/>
        <v>0</v>
      </c>
      <c r="X2434" s="9">
        <f t="shared" si="586"/>
        <v>1</v>
      </c>
      <c r="Y2434" s="9">
        <f t="shared" si="587"/>
        <v>0</v>
      </c>
      <c r="Z2434" s="9">
        <f t="shared" si="588"/>
        <v>0</v>
      </c>
      <c r="AA2434" s="9">
        <f t="shared" si="589"/>
        <v>0</v>
      </c>
      <c r="AB2434" s="9">
        <f t="shared" si="590"/>
        <v>0</v>
      </c>
      <c r="AC2434" s="9">
        <f t="shared" si="591"/>
        <v>0</v>
      </c>
      <c r="AD2434" s="9">
        <f t="shared" si="592"/>
        <v>1</v>
      </c>
    </row>
    <row r="2435" spans="1:30" ht="29" x14ac:dyDescent="0.35">
      <c r="A2435" s="5">
        <v>2434</v>
      </c>
      <c r="B2435" s="3" t="s">
        <v>404</v>
      </c>
      <c r="C2435" s="11">
        <v>19</v>
      </c>
      <c r="D2435" s="8">
        <v>26.5</v>
      </c>
      <c r="E2435" s="11">
        <v>0</v>
      </c>
      <c r="F2435" s="11">
        <v>5</v>
      </c>
      <c r="G2435" s="11">
        <v>0</v>
      </c>
      <c r="H2435" s="8">
        <v>27932000</v>
      </c>
      <c r="I2435" s="8">
        <v>28253000</v>
      </c>
      <c r="J2435" s="8">
        <v>10782000</v>
      </c>
      <c r="K2435" s="8">
        <v>57000</v>
      </c>
      <c r="L2435" s="8">
        <v>13906000</v>
      </c>
      <c r="M2435" s="8">
        <v>13963000</v>
      </c>
      <c r="N2435" s="8">
        <v>12514000</v>
      </c>
      <c r="O2435" s="8">
        <v>0.42859999999999998</v>
      </c>
      <c r="P2435" s="9">
        <f t="shared" si="593"/>
        <v>0.98863837468587412</v>
      </c>
      <c r="Q2435" s="9">
        <f t="shared" si="594"/>
        <v>0.38162319045765053</v>
      </c>
      <c r="R2435" s="9">
        <f t="shared" si="595"/>
        <v>2.0174848688634837E-3</v>
      </c>
      <c r="S2435" s="9">
        <f t="shared" si="596"/>
        <v>0.49219551905992281</v>
      </c>
      <c r="T2435" s="9">
        <f t="shared" si="597"/>
        <v>0.49421300392878631</v>
      </c>
      <c r="U2435" s="9">
        <f t="shared" si="598"/>
        <v>0.44292641489399354</v>
      </c>
      <c r="V2435" s="9">
        <f t="shared" si="584"/>
        <v>0</v>
      </c>
      <c r="W2435" s="9">
        <f t="shared" si="585"/>
        <v>0</v>
      </c>
      <c r="X2435" s="9">
        <f t="shared" si="586"/>
        <v>1</v>
      </c>
      <c r="Y2435" s="9">
        <f t="shared" si="587"/>
        <v>0</v>
      </c>
      <c r="Z2435" s="9">
        <f t="shared" si="588"/>
        <v>0</v>
      </c>
      <c r="AA2435" s="9">
        <f t="shared" si="589"/>
        <v>0</v>
      </c>
      <c r="AB2435" s="9">
        <f t="shared" si="590"/>
        <v>0</v>
      </c>
      <c r="AC2435" s="9">
        <f t="shared" si="591"/>
        <v>0</v>
      </c>
      <c r="AD2435" s="9">
        <f t="shared" si="592"/>
        <v>1</v>
      </c>
    </row>
    <row r="2436" spans="1:30" x14ac:dyDescent="0.35">
      <c r="A2436" s="5">
        <v>2435</v>
      </c>
      <c r="B2436" s="3" t="s">
        <v>405</v>
      </c>
      <c r="C2436" s="11">
        <v>19</v>
      </c>
      <c r="D2436" s="8">
        <v>10</v>
      </c>
      <c r="E2436" s="11">
        <v>0</v>
      </c>
      <c r="F2436" s="11">
        <v>5</v>
      </c>
      <c r="G2436" s="11">
        <v>0</v>
      </c>
      <c r="H2436" s="8">
        <v>109234000</v>
      </c>
      <c r="I2436" s="8">
        <v>121985000</v>
      </c>
      <c r="J2436" s="8">
        <v>8803000</v>
      </c>
      <c r="K2436" s="8">
        <v>42957000</v>
      </c>
      <c r="L2436" s="8">
        <v>70202000</v>
      </c>
      <c r="M2436" s="8">
        <v>113159000</v>
      </c>
      <c r="N2436" s="8">
        <v>412223000</v>
      </c>
      <c r="O2436" s="8">
        <v>3.3872</v>
      </c>
      <c r="P2436" s="9">
        <f t="shared" si="593"/>
        <v>0.89547075460097558</v>
      </c>
      <c r="Q2436" s="9">
        <f t="shared" si="594"/>
        <v>7.2164610402918397E-2</v>
      </c>
      <c r="R2436" s="9">
        <f t="shared" si="595"/>
        <v>0.35214985449030617</v>
      </c>
      <c r="S2436" s="9">
        <f t="shared" si="596"/>
        <v>0.57549698733450838</v>
      </c>
      <c r="T2436" s="9">
        <f t="shared" si="597"/>
        <v>0.92764684182481449</v>
      </c>
      <c r="U2436" s="9">
        <f t="shared" si="598"/>
        <v>3.379292535967537</v>
      </c>
      <c r="V2436" s="9">
        <f t="shared" si="584"/>
        <v>0</v>
      </c>
      <c r="W2436" s="9">
        <f t="shared" si="585"/>
        <v>0</v>
      </c>
      <c r="X2436" s="9">
        <f t="shared" si="586"/>
        <v>1</v>
      </c>
      <c r="Y2436" s="9">
        <f t="shared" si="587"/>
        <v>0</v>
      </c>
      <c r="Z2436" s="9">
        <f t="shared" si="588"/>
        <v>0</v>
      </c>
      <c r="AA2436" s="9">
        <f t="shared" si="589"/>
        <v>0</v>
      </c>
      <c r="AB2436" s="9">
        <f t="shared" si="590"/>
        <v>0</v>
      </c>
      <c r="AC2436" s="9">
        <f t="shared" si="591"/>
        <v>0</v>
      </c>
      <c r="AD2436" s="9">
        <f t="shared" si="592"/>
        <v>1</v>
      </c>
    </row>
    <row r="2437" spans="1:30" x14ac:dyDescent="0.35">
      <c r="A2437" s="5">
        <v>2436</v>
      </c>
      <c r="B2437" s="3" t="s">
        <v>1464</v>
      </c>
      <c r="C2437" s="11">
        <v>19</v>
      </c>
      <c r="D2437" s="8">
        <v>14.5</v>
      </c>
      <c r="E2437" s="11">
        <v>0</v>
      </c>
      <c r="F2437" s="11">
        <v>5</v>
      </c>
      <c r="G2437" s="11">
        <v>0</v>
      </c>
      <c r="H2437" s="8">
        <v>6528000</v>
      </c>
      <c r="I2437" s="8">
        <v>6528000</v>
      </c>
      <c r="J2437" s="8">
        <v>4683000</v>
      </c>
      <c r="K2437" s="8">
        <v>723000</v>
      </c>
      <c r="L2437" s="8">
        <v>1112000</v>
      </c>
      <c r="M2437" s="8">
        <v>1835000</v>
      </c>
      <c r="N2437" s="8">
        <v>18889000</v>
      </c>
      <c r="O2437" s="8">
        <v>5.4885999999999999</v>
      </c>
      <c r="P2437" s="9">
        <f t="shared" si="593"/>
        <v>1</v>
      </c>
      <c r="Q2437" s="9">
        <f t="shared" si="594"/>
        <v>0.7173713235294118</v>
      </c>
      <c r="R2437" s="9">
        <f t="shared" si="595"/>
        <v>0.11075367647058823</v>
      </c>
      <c r="S2437" s="9">
        <f t="shared" si="596"/>
        <v>0.17034313725490197</v>
      </c>
      <c r="T2437" s="9">
        <f t="shared" si="597"/>
        <v>0.28109681372549017</v>
      </c>
      <c r="U2437" s="9">
        <f t="shared" si="598"/>
        <v>2.8935355392156863</v>
      </c>
      <c r="V2437" s="9">
        <f t="shared" si="584"/>
        <v>0</v>
      </c>
      <c r="W2437" s="9">
        <f t="shared" si="585"/>
        <v>0</v>
      </c>
      <c r="X2437" s="9">
        <f t="shared" si="586"/>
        <v>1</v>
      </c>
      <c r="Y2437" s="9">
        <f t="shared" si="587"/>
        <v>0</v>
      </c>
      <c r="Z2437" s="9">
        <f t="shared" si="588"/>
        <v>0</v>
      </c>
      <c r="AA2437" s="9">
        <f t="shared" si="589"/>
        <v>0</v>
      </c>
      <c r="AB2437" s="9">
        <f t="shared" si="590"/>
        <v>0</v>
      </c>
      <c r="AC2437" s="9">
        <f t="shared" si="591"/>
        <v>0</v>
      </c>
      <c r="AD2437" s="9">
        <f t="shared" si="592"/>
        <v>1</v>
      </c>
    </row>
    <row r="2438" spans="1:30" x14ac:dyDescent="0.35">
      <c r="A2438" s="5">
        <v>2437</v>
      </c>
      <c r="B2438" s="3" t="s">
        <v>1465</v>
      </c>
      <c r="C2438" s="11">
        <v>19</v>
      </c>
      <c r="D2438" s="8">
        <v>3.5</v>
      </c>
      <c r="E2438" s="11">
        <v>0</v>
      </c>
      <c r="F2438" s="11">
        <v>5</v>
      </c>
      <c r="G2438" s="11">
        <v>0</v>
      </c>
      <c r="H2438" s="8">
        <v>73000</v>
      </c>
      <c r="I2438" s="8">
        <v>73000</v>
      </c>
      <c r="J2438" s="8">
        <v>-183000</v>
      </c>
      <c r="K2438" s="8">
        <v>150000</v>
      </c>
      <c r="L2438" s="8">
        <v>96000</v>
      </c>
      <c r="M2438" s="8">
        <v>246000</v>
      </c>
      <c r="N2438" s="8">
        <v>955000</v>
      </c>
      <c r="O2438" s="8">
        <v>16.608699999999999</v>
      </c>
      <c r="P2438" s="9">
        <f t="shared" si="593"/>
        <v>1</v>
      </c>
      <c r="Q2438" s="9">
        <f t="shared" si="594"/>
        <v>-2.506849315068493</v>
      </c>
      <c r="R2438" s="9">
        <f t="shared" si="595"/>
        <v>2.0547945205479454</v>
      </c>
      <c r="S2438" s="9">
        <f t="shared" si="596"/>
        <v>1.3150684931506849</v>
      </c>
      <c r="T2438" s="9">
        <f t="shared" si="597"/>
        <v>3.3698630136986303</v>
      </c>
      <c r="U2438" s="9">
        <f t="shared" si="598"/>
        <v>13.082191780821917</v>
      </c>
      <c r="V2438" s="9">
        <f t="shared" si="584"/>
        <v>0</v>
      </c>
      <c r="W2438" s="9">
        <f t="shared" si="585"/>
        <v>0</v>
      </c>
      <c r="X2438" s="9">
        <f t="shared" si="586"/>
        <v>1</v>
      </c>
      <c r="Y2438" s="9">
        <f t="shared" si="587"/>
        <v>0</v>
      </c>
      <c r="Z2438" s="9">
        <f t="shared" si="588"/>
        <v>0</v>
      </c>
      <c r="AA2438" s="9">
        <f t="shared" si="589"/>
        <v>0</v>
      </c>
      <c r="AB2438" s="9">
        <f t="shared" si="590"/>
        <v>0</v>
      </c>
      <c r="AC2438" s="9">
        <f t="shared" si="591"/>
        <v>0</v>
      </c>
      <c r="AD2438" s="9">
        <f t="shared" si="592"/>
        <v>1</v>
      </c>
    </row>
    <row r="2439" spans="1:30" x14ac:dyDescent="0.35">
      <c r="A2439" s="5">
        <v>2438</v>
      </c>
      <c r="B2439" s="3" t="s">
        <v>1466</v>
      </c>
      <c r="C2439" s="11">
        <v>19</v>
      </c>
      <c r="D2439" s="8">
        <v>28</v>
      </c>
      <c r="E2439" s="11">
        <v>0</v>
      </c>
      <c r="F2439" s="11">
        <v>3</v>
      </c>
      <c r="G2439" s="11">
        <v>0</v>
      </c>
      <c r="H2439" s="8">
        <v>9292000</v>
      </c>
      <c r="I2439" s="8">
        <v>11880000</v>
      </c>
      <c r="J2439" s="8">
        <v>6346000</v>
      </c>
      <c r="K2439" s="8">
        <v>720000</v>
      </c>
      <c r="L2439" s="8">
        <v>2396000</v>
      </c>
      <c r="M2439" s="8">
        <v>3116000</v>
      </c>
      <c r="N2439" s="8">
        <v>30600000</v>
      </c>
      <c r="O2439" s="8">
        <v>2.6111</v>
      </c>
      <c r="P2439" s="9">
        <f t="shared" si="593"/>
        <v>0.78215488215488216</v>
      </c>
      <c r="Q2439" s="9">
        <f t="shared" si="594"/>
        <v>0.53417508417508419</v>
      </c>
      <c r="R2439" s="9">
        <f t="shared" si="595"/>
        <v>6.0606060606060608E-2</v>
      </c>
      <c r="S2439" s="9">
        <f t="shared" si="596"/>
        <v>0.20168350168350169</v>
      </c>
      <c r="T2439" s="9">
        <f t="shared" si="597"/>
        <v>0.26228956228956229</v>
      </c>
      <c r="U2439" s="9">
        <f t="shared" si="598"/>
        <v>2.5757575757575757</v>
      </c>
      <c r="V2439" s="9">
        <f t="shared" si="584"/>
        <v>0</v>
      </c>
      <c r="W2439" s="9">
        <f t="shared" si="585"/>
        <v>0</v>
      </c>
      <c r="X2439" s="9">
        <f t="shared" si="586"/>
        <v>1</v>
      </c>
      <c r="Y2439" s="9">
        <f t="shared" si="587"/>
        <v>0</v>
      </c>
      <c r="Z2439" s="9">
        <f t="shared" si="588"/>
        <v>0</v>
      </c>
      <c r="AA2439" s="9">
        <f t="shared" si="589"/>
        <v>0</v>
      </c>
      <c r="AB2439" s="9">
        <f t="shared" si="590"/>
        <v>1</v>
      </c>
      <c r="AC2439" s="9">
        <f t="shared" si="591"/>
        <v>0</v>
      </c>
      <c r="AD2439" s="9">
        <f t="shared" si="592"/>
        <v>0</v>
      </c>
    </row>
    <row r="2440" spans="1:30" x14ac:dyDescent="0.35">
      <c r="A2440" s="5">
        <v>2439</v>
      </c>
      <c r="B2440" s="3" t="s">
        <v>406</v>
      </c>
      <c r="C2440" s="11">
        <v>19</v>
      </c>
      <c r="D2440" s="8">
        <v>6</v>
      </c>
      <c r="E2440" s="11">
        <v>0</v>
      </c>
      <c r="F2440" s="11">
        <v>5</v>
      </c>
      <c r="G2440" s="11">
        <v>0</v>
      </c>
      <c r="H2440" s="8">
        <v>20267000</v>
      </c>
      <c r="I2440" s="8">
        <v>35701000</v>
      </c>
      <c r="J2440" s="8">
        <v>25023000</v>
      </c>
      <c r="K2440" s="8">
        <v>1100000</v>
      </c>
      <c r="L2440" s="8">
        <v>1868000</v>
      </c>
      <c r="M2440" s="8">
        <v>2968000</v>
      </c>
      <c r="N2440" s="8">
        <v>18678000</v>
      </c>
      <c r="O2440" s="8">
        <v>0.53220000000000001</v>
      </c>
      <c r="P2440" s="9">
        <f t="shared" si="593"/>
        <v>0.56768717963082271</v>
      </c>
      <c r="Q2440" s="9">
        <f t="shared" si="594"/>
        <v>0.70090473656200103</v>
      </c>
      <c r="R2440" s="9">
        <f t="shared" si="595"/>
        <v>3.0811461863813339E-2</v>
      </c>
      <c r="S2440" s="9">
        <f t="shared" si="596"/>
        <v>5.2323464328730286E-2</v>
      </c>
      <c r="T2440" s="9">
        <f t="shared" si="597"/>
        <v>8.3134926192543632E-2</v>
      </c>
      <c r="U2440" s="9">
        <f t="shared" si="598"/>
        <v>0.52317862244755053</v>
      </c>
      <c r="V2440" s="9">
        <f t="shared" si="584"/>
        <v>0</v>
      </c>
      <c r="W2440" s="9">
        <f t="shared" si="585"/>
        <v>0</v>
      </c>
      <c r="X2440" s="9">
        <f t="shared" si="586"/>
        <v>1</v>
      </c>
      <c r="Y2440" s="9">
        <f t="shared" si="587"/>
        <v>0</v>
      </c>
      <c r="Z2440" s="9">
        <f t="shared" si="588"/>
        <v>0</v>
      </c>
      <c r="AA2440" s="9">
        <f t="shared" si="589"/>
        <v>0</v>
      </c>
      <c r="AB2440" s="9">
        <f t="shared" si="590"/>
        <v>0</v>
      </c>
      <c r="AC2440" s="9">
        <f t="shared" si="591"/>
        <v>0</v>
      </c>
      <c r="AD2440" s="9">
        <f t="shared" si="592"/>
        <v>1</v>
      </c>
    </row>
    <row r="2441" spans="1:30" x14ac:dyDescent="0.35">
      <c r="A2441" s="5">
        <v>2440</v>
      </c>
      <c r="B2441" s="3" t="s">
        <v>407</v>
      </c>
      <c r="C2441" s="11">
        <v>19</v>
      </c>
      <c r="D2441" s="8">
        <v>27</v>
      </c>
      <c r="E2441" s="11">
        <v>0</v>
      </c>
      <c r="F2441" s="11">
        <v>0</v>
      </c>
      <c r="G2441" s="11">
        <v>2</v>
      </c>
      <c r="H2441" s="8">
        <v>119083000</v>
      </c>
      <c r="I2441" s="8">
        <v>192509000</v>
      </c>
      <c r="J2441" s="8">
        <v>148471000</v>
      </c>
      <c r="K2441" s="8">
        <v>2915000</v>
      </c>
      <c r="L2441" s="8">
        <v>9544000</v>
      </c>
      <c r="M2441" s="8">
        <v>12459000</v>
      </c>
      <c r="N2441" s="8">
        <v>103553000</v>
      </c>
      <c r="O2441" s="8">
        <v>0.57569999999999999</v>
      </c>
      <c r="P2441" s="9">
        <f t="shared" si="593"/>
        <v>0.61858406619950235</v>
      </c>
      <c r="Q2441" s="9">
        <f t="shared" si="594"/>
        <v>0.77124186401674721</v>
      </c>
      <c r="R2441" s="9">
        <f t="shared" si="595"/>
        <v>1.5142149198219304E-2</v>
      </c>
      <c r="S2441" s="9">
        <f t="shared" si="596"/>
        <v>4.9576902898046324E-2</v>
      </c>
      <c r="T2441" s="9">
        <f t="shared" si="597"/>
        <v>6.4719052096265633E-2</v>
      </c>
      <c r="U2441" s="9">
        <f t="shared" si="598"/>
        <v>0.53791251318120192</v>
      </c>
      <c r="V2441" s="9">
        <f t="shared" si="584"/>
        <v>0</v>
      </c>
      <c r="W2441" s="9">
        <f t="shared" si="585"/>
        <v>0</v>
      </c>
      <c r="X2441" s="9">
        <f t="shared" si="586"/>
        <v>0</v>
      </c>
      <c r="Y2441" s="9">
        <f t="shared" si="587"/>
        <v>1</v>
      </c>
      <c r="Z2441" s="9">
        <f t="shared" si="588"/>
        <v>0</v>
      </c>
      <c r="AA2441" s="9">
        <f t="shared" si="589"/>
        <v>0</v>
      </c>
      <c r="AB2441" s="9">
        <f t="shared" si="590"/>
        <v>0</v>
      </c>
      <c r="AC2441" s="9">
        <f t="shared" si="591"/>
        <v>0</v>
      </c>
      <c r="AD2441" s="9">
        <f t="shared" si="592"/>
        <v>0</v>
      </c>
    </row>
    <row r="2442" spans="1:30" x14ac:dyDescent="0.35">
      <c r="A2442" s="5">
        <v>2441</v>
      </c>
      <c r="B2442" s="3" t="s">
        <v>408</v>
      </c>
      <c r="C2442" s="11">
        <v>19</v>
      </c>
      <c r="D2442" s="8">
        <v>27</v>
      </c>
      <c r="E2442" s="11">
        <v>0</v>
      </c>
      <c r="F2442" s="11">
        <v>3</v>
      </c>
      <c r="G2442" s="11">
        <v>0</v>
      </c>
      <c r="H2442" s="8">
        <v>1006000</v>
      </c>
      <c r="I2442" s="8">
        <v>1450000</v>
      </c>
      <c r="J2442" s="8">
        <v>408000</v>
      </c>
      <c r="K2442" s="8">
        <v>473000</v>
      </c>
      <c r="L2442" s="8">
        <v>407000</v>
      </c>
      <c r="M2442" s="8">
        <v>880000</v>
      </c>
      <c r="N2442" s="8">
        <v>15480000</v>
      </c>
      <c r="O2442" s="8">
        <v>11.5868</v>
      </c>
      <c r="P2442" s="9">
        <f t="shared" si="593"/>
        <v>0.69379310344827583</v>
      </c>
      <c r="Q2442" s="9">
        <f t="shared" si="594"/>
        <v>0.2813793103448276</v>
      </c>
      <c r="R2442" s="9">
        <f t="shared" si="595"/>
        <v>0.32620689655172413</v>
      </c>
      <c r="S2442" s="9">
        <f t="shared" si="596"/>
        <v>0.28068965517241379</v>
      </c>
      <c r="T2442" s="9">
        <f t="shared" si="597"/>
        <v>0.60689655172413792</v>
      </c>
      <c r="U2442" s="9">
        <f t="shared" si="598"/>
        <v>10.675862068965516</v>
      </c>
      <c r="V2442" s="9">
        <f t="shared" si="584"/>
        <v>0</v>
      </c>
      <c r="W2442" s="9">
        <f t="shared" si="585"/>
        <v>0</v>
      </c>
      <c r="X2442" s="9">
        <f t="shared" si="586"/>
        <v>1</v>
      </c>
      <c r="Y2442" s="9">
        <f t="shared" si="587"/>
        <v>0</v>
      </c>
      <c r="Z2442" s="9">
        <f t="shared" si="588"/>
        <v>0</v>
      </c>
      <c r="AA2442" s="9">
        <f t="shared" si="589"/>
        <v>0</v>
      </c>
      <c r="AB2442" s="9">
        <f t="shared" si="590"/>
        <v>1</v>
      </c>
      <c r="AC2442" s="9">
        <f t="shared" si="591"/>
        <v>0</v>
      </c>
      <c r="AD2442" s="9">
        <f t="shared" si="592"/>
        <v>0</v>
      </c>
    </row>
    <row r="2443" spans="1:30" x14ac:dyDescent="0.35">
      <c r="A2443" s="5">
        <v>2442</v>
      </c>
      <c r="B2443" s="3" t="s">
        <v>409</v>
      </c>
      <c r="C2443" s="11">
        <v>19</v>
      </c>
      <c r="D2443" s="8">
        <v>17.5</v>
      </c>
      <c r="E2443" s="11">
        <v>0</v>
      </c>
      <c r="F2443" s="11">
        <v>5</v>
      </c>
      <c r="G2443" s="11">
        <v>0</v>
      </c>
      <c r="H2443" s="8">
        <v>30514000</v>
      </c>
      <c r="I2443" s="8">
        <v>69052000</v>
      </c>
      <c r="J2443" s="8">
        <v>63717000</v>
      </c>
      <c r="K2443" s="8">
        <v>4889000</v>
      </c>
      <c r="L2443" s="8">
        <v>436000</v>
      </c>
      <c r="M2443" s="8">
        <v>5325000</v>
      </c>
      <c r="N2443" s="8">
        <v>4099000</v>
      </c>
      <c r="O2443" s="8">
        <v>5.5500000000000001E-2</v>
      </c>
      <c r="P2443" s="9">
        <f t="shared" si="593"/>
        <v>0.44189885883102592</v>
      </c>
      <c r="Q2443" s="9">
        <f t="shared" si="594"/>
        <v>0.92273938481144646</v>
      </c>
      <c r="R2443" s="9">
        <f t="shared" si="595"/>
        <v>7.0801714649829109E-2</v>
      </c>
      <c r="S2443" s="9">
        <f t="shared" si="596"/>
        <v>6.3140821409951925E-3</v>
      </c>
      <c r="T2443" s="9">
        <f t="shared" si="597"/>
        <v>7.7115796790824309E-2</v>
      </c>
      <c r="U2443" s="9">
        <f t="shared" si="598"/>
        <v>5.936106122921856E-2</v>
      </c>
      <c r="V2443" s="9">
        <f t="shared" si="584"/>
        <v>0</v>
      </c>
      <c r="W2443" s="9">
        <f t="shared" si="585"/>
        <v>0</v>
      </c>
      <c r="X2443" s="9">
        <f t="shared" si="586"/>
        <v>1</v>
      </c>
      <c r="Y2443" s="9">
        <f t="shared" si="587"/>
        <v>0</v>
      </c>
      <c r="Z2443" s="9">
        <f t="shared" si="588"/>
        <v>0</v>
      </c>
      <c r="AA2443" s="9">
        <f t="shared" si="589"/>
        <v>0</v>
      </c>
      <c r="AB2443" s="9">
        <f t="shared" si="590"/>
        <v>0</v>
      </c>
      <c r="AC2443" s="9">
        <f t="shared" si="591"/>
        <v>0</v>
      </c>
      <c r="AD2443" s="9">
        <f t="shared" si="592"/>
        <v>1</v>
      </c>
    </row>
    <row r="2444" spans="1:30" ht="29" x14ac:dyDescent="0.35">
      <c r="A2444" s="5">
        <v>2443</v>
      </c>
      <c r="B2444" s="3" t="s">
        <v>410</v>
      </c>
      <c r="C2444" s="11">
        <v>19</v>
      </c>
      <c r="D2444" s="8">
        <v>28</v>
      </c>
      <c r="E2444" s="11">
        <v>0</v>
      </c>
      <c r="F2444" s="11">
        <v>3</v>
      </c>
      <c r="G2444" s="11">
        <v>0</v>
      </c>
      <c r="H2444" s="8">
        <v>16020000</v>
      </c>
      <c r="I2444" s="8">
        <v>31239000</v>
      </c>
      <c r="J2444" s="8">
        <v>-7551000</v>
      </c>
      <c r="K2444" s="8">
        <v>3391000</v>
      </c>
      <c r="L2444" s="8">
        <v>23786000</v>
      </c>
      <c r="M2444" s="8">
        <v>27177000</v>
      </c>
      <c r="N2444" s="8">
        <v>132681000</v>
      </c>
      <c r="O2444" s="8">
        <v>3.2789000000000001</v>
      </c>
      <c r="P2444" s="9">
        <f t="shared" si="593"/>
        <v>0.51282051282051277</v>
      </c>
      <c r="Q2444" s="9">
        <f t="shared" si="594"/>
        <v>-0.24171708441371362</v>
      </c>
      <c r="R2444" s="9">
        <f t="shared" si="595"/>
        <v>0.10855020967380517</v>
      </c>
      <c r="S2444" s="9">
        <f t="shared" si="596"/>
        <v>0.76142001984698615</v>
      </c>
      <c r="T2444" s="9">
        <f t="shared" si="597"/>
        <v>0.86997022952079128</v>
      </c>
      <c r="U2444" s="9">
        <f t="shared" si="598"/>
        <v>4.2472870450398537</v>
      </c>
      <c r="V2444" s="9">
        <f t="shared" si="584"/>
        <v>0</v>
      </c>
      <c r="W2444" s="9">
        <f t="shared" si="585"/>
        <v>0</v>
      </c>
      <c r="X2444" s="9">
        <f t="shared" si="586"/>
        <v>1</v>
      </c>
      <c r="Y2444" s="9">
        <f t="shared" si="587"/>
        <v>0</v>
      </c>
      <c r="Z2444" s="9">
        <f t="shared" si="588"/>
        <v>0</v>
      </c>
      <c r="AA2444" s="9">
        <f t="shared" si="589"/>
        <v>0</v>
      </c>
      <c r="AB2444" s="9">
        <f t="shared" si="590"/>
        <v>1</v>
      </c>
      <c r="AC2444" s="9">
        <f t="shared" si="591"/>
        <v>0</v>
      </c>
      <c r="AD2444" s="9">
        <f t="shared" si="592"/>
        <v>0</v>
      </c>
    </row>
    <row r="2445" spans="1:30" x14ac:dyDescent="0.35">
      <c r="A2445" s="5">
        <v>2444</v>
      </c>
      <c r="B2445" s="3" t="s">
        <v>411</v>
      </c>
      <c r="C2445" s="11">
        <v>19</v>
      </c>
      <c r="D2445" s="8">
        <v>14.5</v>
      </c>
      <c r="E2445" s="11">
        <v>0</v>
      </c>
      <c r="F2445" s="11">
        <v>0</v>
      </c>
      <c r="G2445" s="11">
        <v>0</v>
      </c>
      <c r="H2445" s="8">
        <v>132548000</v>
      </c>
      <c r="I2445" s="8">
        <v>213502000</v>
      </c>
      <c r="J2445" s="8"/>
      <c r="K2445" s="8">
        <v>9848000</v>
      </c>
      <c r="L2445" s="8">
        <v>17801000</v>
      </c>
      <c r="M2445" s="8">
        <v>27649000</v>
      </c>
      <c r="N2445" s="8">
        <v>112070000</v>
      </c>
      <c r="O2445" s="8">
        <v>0.53749999999999998</v>
      </c>
      <c r="P2445" s="9">
        <f t="shared" si="593"/>
        <v>0.62082790793528864</v>
      </c>
      <c r="Q2445" s="9">
        <f t="shared" si="594"/>
        <v>0</v>
      </c>
      <c r="R2445" s="9">
        <f t="shared" si="595"/>
        <v>4.6126031606261303E-2</v>
      </c>
      <c r="S2445" s="9">
        <f t="shared" si="596"/>
        <v>8.337626813800339E-2</v>
      </c>
      <c r="T2445" s="9">
        <f t="shared" si="597"/>
        <v>0.12950229974426469</v>
      </c>
      <c r="U2445" s="9">
        <f t="shared" si="598"/>
        <v>0.52491311556800402</v>
      </c>
      <c r="V2445" s="9">
        <f t="shared" si="584"/>
        <v>0</v>
      </c>
      <c r="W2445" s="9">
        <f t="shared" si="585"/>
        <v>0</v>
      </c>
      <c r="X2445" s="9">
        <f t="shared" si="586"/>
        <v>1</v>
      </c>
      <c r="Y2445" s="9">
        <f t="shared" si="587"/>
        <v>1</v>
      </c>
      <c r="Z2445" s="9">
        <f t="shared" si="588"/>
        <v>0</v>
      </c>
      <c r="AA2445" s="9">
        <f t="shared" si="589"/>
        <v>0</v>
      </c>
      <c r="AB2445" s="9">
        <f t="shared" si="590"/>
        <v>0</v>
      </c>
      <c r="AC2445" s="9">
        <f t="shared" si="591"/>
        <v>0</v>
      </c>
      <c r="AD2445" s="9">
        <f t="shared" si="592"/>
        <v>0</v>
      </c>
    </row>
    <row r="2446" spans="1:30" x14ac:dyDescent="0.35">
      <c r="A2446" s="5">
        <v>2445</v>
      </c>
      <c r="B2446" s="3" t="s">
        <v>1467</v>
      </c>
      <c r="C2446" s="11">
        <v>19</v>
      </c>
      <c r="D2446" s="8">
        <v>27</v>
      </c>
      <c r="E2446" s="11">
        <v>0</v>
      </c>
      <c r="F2446" s="11">
        <v>5</v>
      </c>
      <c r="G2446" s="11">
        <v>0</v>
      </c>
      <c r="H2446" s="8">
        <v>20914000</v>
      </c>
      <c r="I2446" s="8">
        <v>21434000</v>
      </c>
      <c r="J2446" s="8">
        <v>20385000</v>
      </c>
      <c r="K2446" s="8"/>
      <c r="L2446" s="8">
        <v>539000</v>
      </c>
      <c r="M2446" s="8">
        <v>539000</v>
      </c>
      <c r="N2446" s="8">
        <v>7793000</v>
      </c>
      <c r="O2446" s="8">
        <v>0.33379999999999999</v>
      </c>
      <c r="P2446" s="9">
        <f t="shared" si="593"/>
        <v>0.97573947933190264</v>
      </c>
      <c r="Q2446" s="9">
        <f t="shared" si="594"/>
        <v>0.95105906503685733</v>
      </c>
      <c r="R2446" s="9">
        <f t="shared" si="595"/>
        <v>0</v>
      </c>
      <c r="S2446" s="9">
        <f t="shared" si="596"/>
        <v>2.5146962769431742E-2</v>
      </c>
      <c r="T2446" s="9">
        <f t="shared" si="597"/>
        <v>2.5146962769431742E-2</v>
      </c>
      <c r="U2446" s="9">
        <f t="shared" si="598"/>
        <v>0.3635812260893907</v>
      </c>
      <c r="V2446" s="9">
        <f t="shared" si="584"/>
        <v>0</v>
      </c>
      <c r="W2446" s="9">
        <f t="shared" si="585"/>
        <v>0</v>
      </c>
      <c r="X2446" s="9">
        <f t="shared" si="586"/>
        <v>1</v>
      </c>
      <c r="Y2446" s="9">
        <f t="shared" si="587"/>
        <v>0</v>
      </c>
      <c r="Z2446" s="9">
        <f t="shared" si="588"/>
        <v>0</v>
      </c>
      <c r="AA2446" s="9">
        <f t="shared" si="589"/>
        <v>0</v>
      </c>
      <c r="AB2446" s="9">
        <f t="shared" si="590"/>
        <v>0</v>
      </c>
      <c r="AC2446" s="9">
        <f t="shared" si="591"/>
        <v>0</v>
      </c>
      <c r="AD2446" s="9">
        <f t="shared" si="592"/>
        <v>1</v>
      </c>
    </row>
    <row r="2447" spans="1:30" x14ac:dyDescent="0.35">
      <c r="A2447" s="5">
        <v>2446</v>
      </c>
      <c r="B2447" s="3" t="s">
        <v>413</v>
      </c>
      <c r="C2447" s="11">
        <v>19</v>
      </c>
      <c r="D2447" s="8">
        <v>23.5</v>
      </c>
      <c r="E2447" s="11">
        <v>0</v>
      </c>
      <c r="F2447" s="11">
        <v>5</v>
      </c>
      <c r="G2447" s="11">
        <v>0</v>
      </c>
      <c r="H2447" s="8">
        <v>25210000</v>
      </c>
      <c r="I2447" s="8">
        <v>26280000</v>
      </c>
      <c r="J2447" s="8">
        <v>22057000</v>
      </c>
      <c r="K2447" s="8">
        <v>306000</v>
      </c>
      <c r="L2447" s="8">
        <v>2815000</v>
      </c>
      <c r="M2447" s="8">
        <v>3121000</v>
      </c>
      <c r="N2447" s="8">
        <v>26769000</v>
      </c>
      <c r="O2447" s="8">
        <v>1.0559000000000001</v>
      </c>
      <c r="P2447" s="9">
        <f t="shared" si="593"/>
        <v>0.95928462709284623</v>
      </c>
      <c r="Q2447" s="9">
        <f t="shared" si="594"/>
        <v>0.83930745814307461</v>
      </c>
      <c r="R2447" s="9">
        <f t="shared" si="595"/>
        <v>1.1643835616438357E-2</v>
      </c>
      <c r="S2447" s="9">
        <f t="shared" si="596"/>
        <v>0.10711567732115677</v>
      </c>
      <c r="T2447" s="9">
        <f t="shared" si="597"/>
        <v>0.11875951293759512</v>
      </c>
      <c r="U2447" s="9">
        <f t="shared" si="598"/>
        <v>1.018607305936073</v>
      </c>
      <c r="V2447" s="9">
        <f t="shared" si="584"/>
        <v>0</v>
      </c>
      <c r="W2447" s="9">
        <f t="shared" si="585"/>
        <v>0</v>
      </c>
      <c r="X2447" s="9">
        <f t="shared" si="586"/>
        <v>1</v>
      </c>
      <c r="Y2447" s="9">
        <f t="shared" si="587"/>
        <v>0</v>
      </c>
      <c r="Z2447" s="9">
        <f t="shared" si="588"/>
        <v>0</v>
      </c>
      <c r="AA2447" s="9">
        <f t="shared" si="589"/>
        <v>0</v>
      </c>
      <c r="AB2447" s="9">
        <f t="shared" si="590"/>
        <v>0</v>
      </c>
      <c r="AC2447" s="9">
        <f t="shared" si="591"/>
        <v>0</v>
      </c>
      <c r="AD2447" s="9">
        <f t="shared" si="592"/>
        <v>1</v>
      </c>
    </row>
    <row r="2448" spans="1:30" ht="29" x14ac:dyDescent="0.35">
      <c r="A2448" s="5">
        <v>2447</v>
      </c>
      <c r="B2448" s="3" t="s">
        <v>414</v>
      </c>
      <c r="C2448" s="11">
        <v>19</v>
      </c>
      <c r="D2448" s="8">
        <v>27.5</v>
      </c>
      <c r="E2448" s="11">
        <v>0</v>
      </c>
      <c r="F2448" s="11">
        <v>2</v>
      </c>
      <c r="G2448" s="11">
        <v>0</v>
      </c>
      <c r="H2448" s="8">
        <v>44847000</v>
      </c>
      <c r="I2448" s="8">
        <v>99300000</v>
      </c>
      <c r="J2448" s="8">
        <v>83971000</v>
      </c>
      <c r="K2448" s="8">
        <v>8468000</v>
      </c>
      <c r="L2448" s="8">
        <v>5399000</v>
      </c>
      <c r="M2448" s="8">
        <v>13867000</v>
      </c>
      <c r="N2448" s="8">
        <v>39410000</v>
      </c>
      <c r="O2448" s="8">
        <v>0.38550000000000001</v>
      </c>
      <c r="P2448" s="9">
        <f t="shared" si="593"/>
        <v>0.45163141993957706</v>
      </c>
      <c r="Q2448" s="9">
        <f t="shared" si="594"/>
        <v>0.84562940584088619</v>
      </c>
      <c r="R2448" s="9">
        <f t="shared" si="595"/>
        <v>8.5276938569989927E-2</v>
      </c>
      <c r="S2448" s="9">
        <f t="shared" si="596"/>
        <v>5.43705941591138E-2</v>
      </c>
      <c r="T2448" s="9">
        <f t="shared" si="597"/>
        <v>0.13964753272910371</v>
      </c>
      <c r="U2448" s="9">
        <f t="shared" si="598"/>
        <v>0.39687814702920443</v>
      </c>
      <c r="V2448" s="9">
        <f t="shared" si="584"/>
        <v>0</v>
      </c>
      <c r="W2448" s="9">
        <f t="shared" si="585"/>
        <v>0</v>
      </c>
      <c r="X2448" s="9">
        <f t="shared" si="586"/>
        <v>1</v>
      </c>
      <c r="Y2448" s="9">
        <f t="shared" si="587"/>
        <v>0</v>
      </c>
      <c r="Z2448" s="9">
        <f t="shared" si="588"/>
        <v>0</v>
      </c>
      <c r="AA2448" s="9">
        <f t="shared" si="589"/>
        <v>1</v>
      </c>
      <c r="AB2448" s="9">
        <f t="shared" si="590"/>
        <v>0</v>
      </c>
      <c r="AC2448" s="9">
        <f t="shared" si="591"/>
        <v>0</v>
      </c>
      <c r="AD2448" s="9">
        <f t="shared" si="592"/>
        <v>0</v>
      </c>
    </row>
    <row r="2449" spans="1:30" ht="29" x14ac:dyDescent="0.35">
      <c r="A2449" s="5">
        <v>2448</v>
      </c>
      <c r="B2449" s="3" t="s">
        <v>415</v>
      </c>
      <c r="C2449" s="11">
        <v>19</v>
      </c>
      <c r="D2449" s="8">
        <v>10</v>
      </c>
      <c r="E2449" s="11">
        <v>0</v>
      </c>
      <c r="F2449" s="11">
        <v>5</v>
      </c>
      <c r="G2449" s="11">
        <v>0</v>
      </c>
      <c r="H2449" s="8">
        <v>25026000</v>
      </c>
      <c r="I2449" s="8">
        <v>30631000</v>
      </c>
      <c r="J2449" s="8">
        <v>363000</v>
      </c>
      <c r="K2449" s="8"/>
      <c r="L2449" s="8">
        <v>30258000</v>
      </c>
      <c r="M2449" s="8">
        <v>30258000</v>
      </c>
      <c r="N2449" s="8">
        <v>81332000</v>
      </c>
      <c r="O2449" s="8">
        <v>4.3974000000000002</v>
      </c>
      <c r="P2449" s="9">
        <f t="shared" si="593"/>
        <v>0.81701544187261266</v>
      </c>
      <c r="Q2449" s="9">
        <f t="shared" si="594"/>
        <v>1.1850739446965493E-2</v>
      </c>
      <c r="R2449" s="9">
        <f t="shared" si="595"/>
        <v>0</v>
      </c>
      <c r="S2449" s="9">
        <f t="shared" si="596"/>
        <v>0.98782279390160299</v>
      </c>
      <c r="T2449" s="9">
        <f t="shared" si="597"/>
        <v>0.98782279390160299</v>
      </c>
      <c r="U2449" s="9">
        <f t="shared" si="598"/>
        <v>2.6552185694231336</v>
      </c>
      <c r="V2449" s="9">
        <f t="shared" si="584"/>
        <v>0</v>
      </c>
      <c r="W2449" s="9">
        <f t="shared" si="585"/>
        <v>0</v>
      </c>
      <c r="X2449" s="9">
        <f t="shared" si="586"/>
        <v>1</v>
      </c>
      <c r="Y2449" s="9">
        <f t="shared" si="587"/>
        <v>0</v>
      </c>
      <c r="Z2449" s="9">
        <f t="shared" si="588"/>
        <v>0</v>
      </c>
      <c r="AA2449" s="9">
        <f t="shared" si="589"/>
        <v>0</v>
      </c>
      <c r="AB2449" s="9">
        <f t="shared" si="590"/>
        <v>0</v>
      </c>
      <c r="AC2449" s="9">
        <f t="shared" si="591"/>
        <v>0</v>
      </c>
      <c r="AD2449" s="9">
        <f t="shared" si="592"/>
        <v>1</v>
      </c>
    </row>
    <row r="2450" spans="1:30" x14ac:dyDescent="0.35">
      <c r="A2450" s="5">
        <v>2449</v>
      </c>
      <c r="B2450" s="3" t="s">
        <v>416</v>
      </c>
      <c r="C2450" s="11">
        <v>19</v>
      </c>
      <c r="D2450" s="8">
        <v>15.5</v>
      </c>
      <c r="E2450" s="11">
        <v>0</v>
      </c>
      <c r="F2450" s="11">
        <v>5</v>
      </c>
      <c r="G2450" s="11">
        <v>0</v>
      </c>
      <c r="H2450" s="8">
        <v>26983000</v>
      </c>
      <c r="I2450" s="8">
        <v>27738000</v>
      </c>
      <c r="J2450" s="8">
        <v>5889000</v>
      </c>
      <c r="K2450" s="8">
        <v>7847000</v>
      </c>
      <c r="L2450" s="8">
        <v>13992000</v>
      </c>
      <c r="M2450" s="8">
        <v>21839000</v>
      </c>
      <c r="N2450" s="8">
        <v>39938000</v>
      </c>
      <c r="O2450" s="8">
        <v>1.4793000000000001</v>
      </c>
      <c r="P2450" s="9">
        <f t="shared" si="593"/>
        <v>0.97278102242411135</v>
      </c>
      <c r="Q2450" s="9">
        <f t="shared" si="594"/>
        <v>0.21230802509193164</v>
      </c>
      <c r="R2450" s="9">
        <f t="shared" si="595"/>
        <v>0.28289710865960055</v>
      </c>
      <c r="S2450" s="9">
        <f t="shared" si="596"/>
        <v>0.50443434998918446</v>
      </c>
      <c r="T2450" s="9">
        <f t="shared" si="597"/>
        <v>0.78733145864878507</v>
      </c>
      <c r="U2450" s="9">
        <f t="shared" si="598"/>
        <v>1.4398298363256183</v>
      </c>
      <c r="V2450" s="9">
        <f t="shared" si="584"/>
        <v>0</v>
      </c>
      <c r="W2450" s="9">
        <f t="shared" si="585"/>
        <v>0</v>
      </c>
      <c r="X2450" s="9">
        <f t="shared" si="586"/>
        <v>1</v>
      </c>
      <c r="Y2450" s="9">
        <f t="shared" si="587"/>
        <v>0</v>
      </c>
      <c r="Z2450" s="9">
        <f t="shared" si="588"/>
        <v>0</v>
      </c>
      <c r="AA2450" s="9">
        <f t="shared" si="589"/>
        <v>0</v>
      </c>
      <c r="AB2450" s="9">
        <f t="shared" si="590"/>
        <v>0</v>
      </c>
      <c r="AC2450" s="9">
        <f t="shared" si="591"/>
        <v>0</v>
      </c>
      <c r="AD2450" s="9">
        <f t="shared" si="592"/>
        <v>1</v>
      </c>
    </row>
    <row r="2451" spans="1:30" x14ac:dyDescent="0.35">
      <c r="A2451" s="5">
        <v>2450</v>
      </c>
      <c r="B2451" s="3" t="s">
        <v>1468</v>
      </c>
      <c r="C2451" s="11">
        <v>19</v>
      </c>
      <c r="D2451" s="8">
        <v>4</v>
      </c>
      <c r="E2451" s="11">
        <v>0</v>
      </c>
      <c r="F2451" s="11">
        <v>5</v>
      </c>
      <c r="G2451" s="11">
        <v>0</v>
      </c>
      <c r="H2451" s="8">
        <v>1794000</v>
      </c>
      <c r="I2451" s="8">
        <v>2072000</v>
      </c>
      <c r="J2451" s="8">
        <v>-1254000</v>
      </c>
      <c r="K2451" s="8">
        <v>3000</v>
      </c>
      <c r="L2451" s="8">
        <v>3313000</v>
      </c>
      <c r="M2451" s="8">
        <v>3316000</v>
      </c>
      <c r="N2451" s="8">
        <v>618000</v>
      </c>
      <c r="O2451" s="8">
        <v>0.24429999999999999</v>
      </c>
      <c r="P2451" s="9">
        <f t="shared" si="593"/>
        <v>0.86583011583011582</v>
      </c>
      <c r="Q2451" s="9">
        <f t="shared" si="594"/>
        <v>-0.60521235521235517</v>
      </c>
      <c r="R2451" s="9">
        <f t="shared" si="595"/>
        <v>1.4478764478764478E-3</v>
      </c>
      <c r="S2451" s="9">
        <f t="shared" si="596"/>
        <v>1.5989382239382239</v>
      </c>
      <c r="T2451" s="9">
        <f t="shared" si="597"/>
        <v>1.6003861003861004</v>
      </c>
      <c r="U2451" s="9">
        <f t="shared" si="598"/>
        <v>0.29826254826254828</v>
      </c>
      <c r="V2451" s="9">
        <f t="shared" si="584"/>
        <v>0</v>
      </c>
      <c r="W2451" s="9">
        <f t="shared" si="585"/>
        <v>0</v>
      </c>
      <c r="X2451" s="9">
        <f t="shared" si="586"/>
        <v>1</v>
      </c>
      <c r="Y2451" s="9">
        <f t="shared" si="587"/>
        <v>0</v>
      </c>
      <c r="Z2451" s="9">
        <f t="shared" si="588"/>
        <v>0</v>
      </c>
      <c r="AA2451" s="9">
        <f t="shared" si="589"/>
        <v>0</v>
      </c>
      <c r="AB2451" s="9">
        <f t="shared" si="590"/>
        <v>0</v>
      </c>
      <c r="AC2451" s="9">
        <f t="shared" si="591"/>
        <v>0</v>
      </c>
      <c r="AD2451" s="9">
        <f t="shared" si="592"/>
        <v>1</v>
      </c>
    </row>
    <row r="2452" spans="1:30" x14ac:dyDescent="0.35">
      <c r="A2452" s="5">
        <v>2451</v>
      </c>
      <c r="B2452" s="3" t="s">
        <v>1469</v>
      </c>
      <c r="C2452" s="11">
        <v>19</v>
      </c>
      <c r="D2452" s="8">
        <v>4.5</v>
      </c>
      <c r="E2452" s="11">
        <v>0</v>
      </c>
      <c r="F2452" s="11">
        <v>5</v>
      </c>
      <c r="G2452" s="11">
        <v>0</v>
      </c>
      <c r="H2452" s="8">
        <v>10391000</v>
      </c>
      <c r="I2452" s="8">
        <v>10764000</v>
      </c>
      <c r="J2452" s="8">
        <v>-853000</v>
      </c>
      <c r="K2452" s="8">
        <v>1493000</v>
      </c>
      <c r="L2452" s="8">
        <v>10124000</v>
      </c>
      <c r="M2452" s="8">
        <v>11617000</v>
      </c>
      <c r="N2452" s="8">
        <v>48021000</v>
      </c>
      <c r="O2452" s="8">
        <v>4.1387999999999998</v>
      </c>
      <c r="P2452" s="9">
        <f t="shared" si="593"/>
        <v>0.96534745447788928</v>
      </c>
      <c r="Q2452" s="9">
        <f t="shared" si="594"/>
        <v>-7.924563359345968E-2</v>
      </c>
      <c r="R2452" s="9">
        <f t="shared" si="595"/>
        <v>0.13870308435525827</v>
      </c>
      <c r="S2452" s="9">
        <f t="shared" si="596"/>
        <v>0.94054254923820146</v>
      </c>
      <c r="T2452" s="9">
        <f t="shared" si="597"/>
        <v>1.0792456335934597</v>
      </c>
      <c r="U2452" s="9">
        <f t="shared" si="598"/>
        <v>4.4612597547380153</v>
      </c>
      <c r="V2452" s="9">
        <f t="shared" si="584"/>
        <v>0</v>
      </c>
      <c r="W2452" s="9">
        <f t="shared" si="585"/>
        <v>0</v>
      </c>
      <c r="X2452" s="9">
        <f t="shared" si="586"/>
        <v>1</v>
      </c>
      <c r="Y2452" s="9">
        <f t="shared" si="587"/>
        <v>0</v>
      </c>
      <c r="Z2452" s="9">
        <f t="shared" si="588"/>
        <v>0</v>
      </c>
      <c r="AA2452" s="9">
        <f t="shared" si="589"/>
        <v>0</v>
      </c>
      <c r="AB2452" s="9">
        <f t="shared" si="590"/>
        <v>0</v>
      </c>
      <c r="AC2452" s="9">
        <f t="shared" si="591"/>
        <v>0</v>
      </c>
      <c r="AD2452" s="9">
        <f t="shared" si="592"/>
        <v>1</v>
      </c>
    </row>
    <row r="2453" spans="1:30" x14ac:dyDescent="0.35">
      <c r="A2453" s="5">
        <v>2452</v>
      </c>
      <c r="B2453" s="3" t="s">
        <v>417</v>
      </c>
      <c r="C2453" s="11">
        <v>19</v>
      </c>
      <c r="D2453" s="8">
        <v>16</v>
      </c>
      <c r="E2453" s="11">
        <v>0</v>
      </c>
      <c r="F2453" s="11">
        <v>5</v>
      </c>
      <c r="G2453" s="11">
        <v>0</v>
      </c>
      <c r="H2453" s="8">
        <v>335000</v>
      </c>
      <c r="I2453" s="8">
        <v>1641000</v>
      </c>
      <c r="J2453" s="8">
        <v>1266000</v>
      </c>
      <c r="K2453" s="8">
        <v>270000</v>
      </c>
      <c r="L2453" s="8">
        <v>95000</v>
      </c>
      <c r="M2453" s="8">
        <v>365000</v>
      </c>
      <c r="N2453" s="8">
        <v>1331000</v>
      </c>
      <c r="O2453" s="8">
        <v>0.81210000000000004</v>
      </c>
      <c r="P2453" s="9">
        <f t="shared" si="593"/>
        <v>0.20414381474710541</v>
      </c>
      <c r="Q2453" s="9">
        <f t="shared" si="594"/>
        <v>0.77148080438756861</v>
      </c>
      <c r="R2453" s="9">
        <f t="shared" si="595"/>
        <v>0.16453382084095064</v>
      </c>
      <c r="S2453" s="9">
        <f t="shared" si="596"/>
        <v>5.7891529555149299E-2</v>
      </c>
      <c r="T2453" s="9">
        <f t="shared" si="597"/>
        <v>0.22242535039609995</v>
      </c>
      <c r="U2453" s="9">
        <f t="shared" si="598"/>
        <v>0.81109079829372333</v>
      </c>
      <c r="V2453" s="9">
        <f t="shared" si="584"/>
        <v>0</v>
      </c>
      <c r="W2453" s="9">
        <f t="shared" si="585"/>
        <v>0</v>
      </c>
      <c r="X2453" s="9">
        <f t="shared" si="586"/>
        <v>1</v>
      </c>
      <c r="Y2453" s="9">
        <f t="shared" si="587"/>
        <v>0</v>
      </c>
      <c r="Z2453" s="9">
        <f t="shared" si="588"/>
        <v>0</v>
      </c>
      <c r="AA2453" s="9">
        <f t="shared" si="589"/>
        <v>0</v>
      </c>
      <c r="AB2453" s="9">
        <f t="shared" si="590"/>
        <v>0</v>
      </c>
      <c r="AC2453" s="9">
        <f t="shared" si="591"/>
        <v>0</v>
      </c>
      <c r="AD2453" s="9">
        <f t="shared" si="592"/>
        <v>1</v>
      </c>
    </row>
    <row r="2454" spans="1:30" ht="29" x14ac:dyDescent="0.35">
      <c r="A2454" s="5">
        <v>2453</v>
      </c>
      <c r="B2454" s="3" t="s">
        <v>418</v>
      </c>
      <c r="C2454" s="11">
        <v>19</v>
      </c>
      <c r="D2454" s="8">
        <v>28.5</v>
      </c>
      <c r="E2454" s="11">
        <v>0</v>
      </c>
      <c r="F2454" s="11">
        <v>1</v>
      </c>
      <c r="G2454" s="11">
        <v>1</v>
      </c>
      <c r="H2454" s="8">
        <v>74786000</v>
      </c>
      <c r="I2454" s="8">
        <v>75575000</v>
      </c>
      <c r="J2454" s="8">
        <v>13626000</v>
      </c>
      <c r="K2454" s="8">
        <v>122000</v>
      </c>
      <c r="L2454" s="8">
        <v>46024000</v>
      </c>
      <c r="M2454" s="8">
        <v>46146000</v>
      </c>
      <c r="N2454" s="8">
        <v>116874000</v>
      </c>
      <c r="O2454" s="8">
        <v>1.4993000000000001</v>
      </c>
      <c r="P2454" s="9">
        <f t="shared" si="593"/>
        <v>0.98956003969566653</v>
      </c>
      <c r="Q2454" s="9">
        <f t="shared" si="594"/>
        <v>0.180297717499173</v>
      </c>
      <c r="R2454" s="9">
        <f t="shared" si="595"/>
        <v>1.6142904399603043E-3</v>
      </c>
      <c r="S2454" s="9">
        <f t="shared" si="596"/>
        <v>0.60898445253059874</v>
      </c>
      <c r="T2454" s="9">
        <f t="shared" si="597"/>
        <v>0.61059874297055905</v>
      </c>
      <c r="U2454" s="9">
        <f t="shared" si="598"/>
        <v>1.5464637777042674</v>
      </c>
      <c r="V2454" s="9">
        <f t="shared" si="584"/>
        <v>1</v>
      </c>
      <c r="W2454" s="9">
        <f t="shared" si="585"/>
        <v>2</v>
      </c>
      <c r="X2454" s="9">
        <f t="shared" si="586"/>
        <v>0</v>
      </c>
      <c r="Y2454" s="9">
        <f t="shared" si="587"/>
        <v>0</v>
      </c>
      <c r="Z2454" s="9">
        <f t="shared" si="588"/>
        <v>1</v>
      </c>
      <c r="AA2454" s="9">
        <f t="shared" si="589"/>
        <v>0</v>
      </c>
      <c r="AB2454" s="9">
        <f t="shared" si="590"/>
        <v>0</v>
      </c>
      <c r="AC2454" s="9">
        <f t="shared" si="591"/>
        <v>0</v>
      </c>
      <c r="AD2454" s="9">
        <f t="shared" si="592"/>
        <v>0</v>
      </c>
    </row>
    <row r="2455" spans="1:30" x14ac:dyDescent="0.35">
      <c r="A2455" s="5">
        <v>2454</v>
      </c>
      <c r="B2455" s="3" t="s">
        <v>1470</v>
      </c>
      <c r="C2455" s="11">
        <v>19</v>
      </c>
      <c r="D2455" s="8">
        <v>6</v>
      </c>
      <c r="E2455" s="11">
        <v>0</v>
      </c>
      <c r="F2455" s="11">
        <v>5</v>
      </c>
      <c r="G2455" s="11">
        <v>0</v>
      </c>
      <c r="H2455" s="8">
        <v>2130000</v>
      </c>
      <c r="I2455" s="8">
        <v>4170000</v>
      </c>
      <c r="J2455" s="8">
        <v>-751000</v>
      </c>
      <c r="K2455" s="8">
        <v>229000</v>
      </c>
      <c r="L2455" s="8">
        <v>4682000</v>
      </c>
      <c r="M2455" s="8">
        <v>4911000</v>
      </c>
      <c r="N2455" s="8">
        <v>247000</v>
      </c>
      <c r="O2455" s="8">
        <v>5.9700000000000003E-2</v>
      </c>
      <c r="P2455" s="9">
        <f t="shared" si="593"/>
        <v>0.51079136690647486</v>
      </c>
      <c r="Q2455" s="9">
        <f t="shared" si="594"/>
        <v>-0.1800959232613909</v>
      </c>
      <c r="R2455" s="9">
        <f t="shared" si="595"/>
        <v>5.4916067146282971E-2</v>
      </c>
      <c r="S2455" s="9">
        <f t="shared" si="596"/>
        <v>1.1227817745803357</v>
      </c>
      <c r="T2455" s="9">
        <f t="shared" si="597"/>
        <v>1.1776978417266186</v>
      </c>
      <c r="U2455" s="9">
        <f t="shared" si="598"/>
        <v>5.9232613908872904E-2</v>
      </c>
      <c r="V2455" s="9">
        <f t="shared" si="584"/>
        <v>0</v>
      </c>
      <c r="W2455" s="9">
        <f t="shared" si="585"/>
        <v>0</v>
      </c>
      <c r="X2455" s="9">
        <f t="shared" si="586"/>
        <v>1</v>
      </c>
      <c r="Y2455" s="9">
        <f t="shared" si="587"/>
        <v>0</v>
      </c>
      <c r="Z2455" s="9">
        <f t="shared" si="588"/>
        <v>0</v>
      </c>
      <c r="AA2455" s="9">
        <f t="shared" si="589"/>
        <v>0</v>
      </c>
      <c r="AB2455" s="9">
        <f t="shared" si="590"/>
        <v>0</v>
      </c>
      <c r="AC2455" s="9">
        <f t="shared" si="591"/>
        <v>0</v>
      </c>
      <c r="AD2455" s="9">
        <f t="shared" si="592"/>
        <v>1</v>
      </c>
    </row>
    <row r="2456" spans="1:30" x14ac:dyDescent="0.35">
      <c r="A2456" s="5">
        <v>2455</v>
      </c>
      <c r="B2456" s="3" t="s">
        <v>419</v>
      </c>
      <c r="C2456" s="11">
        <v>19</v>
      </c>
      <c r="D2456" s="8">
        <v>26.5</v>
      </c>
      <c r="E2456" s="11">
        <v>0</v>
      </c>
      <c r="F2456" s="11">
        <v>5</v>
      </c>
      <c r="G2456" s="11">
        <v>0</v>
      </c>
      <c r="H2456" s="8">
        <v>24268000</v>
      </c>
      <c r="I2456" s="8">
        <v>67562000</v>
      </c>
      <c r="J2456" s="8">
        <v>58389000</v>
      </c>
      <c r="K2456" s="8">
        <v>8605000</v>
      </c>
      <c r="L2456" s="8">
        <v>456000</v>
      </c>
      <c r="M2456" s="8">
        <v>9061000</v>
      </c>
      <c r="N2456" s="8">
        <v>44743000</v>
      </c>
      <c r="O2456" s="8">
        <v>0.66239999999999999</v>
      </c>
      <c r="P2456" s="9">
        <f t="shared" si="593"/>
        <v>0.3591959977502146</v>
      </c>
      <c r="Q2456" s="9">
        <f t="shared" si="594"/>
        <v>0.86422841242118353</v>
      </c>
      <c r="R2456" s="9">
        <f t="shared" si="595"/>
        <v>0.12736449483437434</v>
      </c>
      <c r="S2456" s="9">
        <f t="shared" si="596"/>
        <v>6.7493561469465085E-3</v>
      </c>
      <c r="T2456" s="9">
        <f t="shared" si="597"/>
        <v>0.13411385098132086</v>
      </c>
      <c r="U2456" s="9">
        <f t="shared" si="598"/>
        <v>0.66225096947988515</v>
      </c>
      <c r="V2456" s="9">
        <f t="shared" si="584"/>
        <v>0</v>
      </c>
      <c r="W2456" s="9">
        <f t="shared" si="585"/>
        <v>0</v>
      </c>
      <c r="X2456" s="9">
        <f t="shared" si="586"/>
        <v>1</v>
      </c>
      <c r="Y2456" s="9">
        <f t="shared" si="587"/>
        <v>0</v>
      </c>
      <c r="Z2456" s="9">
        <f t="shared" si="588"/>
        <v>0</v>
      </c>
      <c r="AA2456" s="9">
        <f t="shared" si="589"/>
        <v>0</v>
      </c>
      <c r="AB2456" s="9">
        <f t="shared" si="590"/>
        <v>0</v>
      </c>
      <c r="AC2456" s="9">
        <f t="shared" si="591"/>
        <v>0</v>
      </c>
      <c r="AD2456" s="9">
        <f t="shared" si="592"/>
        <v>1</v>
      </c>
    </row>
    <row r="2457" spans="1:30" ht="29" x14ac:dyDescent="0.35">
      <c r="A2457" s="5">
        <v>2456</v>
      </c>
      <c r="B2457" s="3" t="s">
        <v>420</v>
      </c>
      <c r="C2457" s="11">
        <v>19</v>
      </c>
      <c r="D2457" s="8">
        <v>28</v>
      </c>
      <c r="E2457" s="11">
        <v>0</v>
      </c>
      <c r="F2457" s="11">
        <v>2</v>
      </c>
      <c r="G2457" s="11">
        <v>0</v>
      </c>
      <c r="H2457" s="8">
        <v>127132000</v>
      </c>
      <c r="I2457" s="8">
        <v>248098000</v>
      </c>
      <c r="J2457" s="8">
        <v>36240000</v>
      </c>
      <c r="K2457" s="8">
        <v>14171000</v>
      </c>
      <c r="L2457" s="8">
        <v>26097000</v>
      </c>
      <c r="M2457" s="8">
        <v>40268000</v>
      </c>
      <c r="N2457" s="8">
        <v>167549000</v>
      </c>
      <c r="O2457" s="8">
        <v>0.72170000000000001</v>
      </c>
      <c r="P2457" s="9">
        <f t="shared" si="593"/>
        <v>0.51242654112487807</v>
      </c>
      <c r="Q2457" s="9">
        <f t="shared" si="594"/>
        <v>0.14607131053051617</v>
      </c>
      <c r="R2457" s="9">
        <f t="shared" si="595"/>
        <v>5.7118557989181695E-2</v>
      </c>
      <c r="S2457" s="9">
        <f t="shared" si="596"/>
        <v>0.10518827237623843</v>
      </c>
      <c r="T2457" s="9">
        <f t="shared" si="597"/>
        <v>0.16230683036542012</v>
      </c>
      <c r="U2457" s="9">
        <f t="shared" si="598"/>
        <v>0.67533394062023877</v>
      </c>
      <c r="V2457" s="9">
        <f t="shared" si="584"/>
        <v>0</v>
      </c>
      <c r="W2457" s="9">
        <f t="shared" si="585"/>
        <v>0</v>
      </c>
      <c r="X2457" s="9">
        <f t="shared" si="586"/>
        <v>1</v>
      </c>
      <c r="Y2457" s="9">
        <f t="shared" si="587"/>
        <v>0</v>
      </c>
      <c r="Z2457" s="9">
        <f t="shared" si="588"/>
        <v>0</v>
      </c>
      <c r="AA2457" s="9">
        <f t="shared" si="589"/>
        <v>1</v>
      </c>
      <c r="AB2457" s="9">
        <f t="shared" si="590"/>
        <v>0</v>
      </c>
      <c r="AC2457" s="9">
        <f t="shared" si="591"/>
        <v>0</v>
      </c>
      <c r="AD2457" s="9">
        <f t="shared" si="592"/>
        <v>0</v>
      </c>
    </row>
    <row r="2458" spans="1:30" x14ac:dyDescent="0.35">
      <c r="A2458" s="5">
        <v>2457</v>
      </c>
      <c r="B2458" s="3" t="s">
        <v>421</v>
      </c>
      <c r="C2458" s="11">
        <v>19</v>
      </c>
      <c r="D2458" s="8">
        <v>18</v>
      </c>
      <c r="E2458" s="11">
        <v>0</v>
      </c>
      <c r="F2458" s="11">
        <v>5</v>
      </c>
      <c r="G2458" s="11">
        <v>0</v>
      </c>
      <c r="H2458" s="8">
        <v>1148000</v>
      </c>
      <c r="I2458" s="8">
        <v>2159000</v>
      </c>
      <c r="J2458" s="8">
        <v>710000</v>
      </c>
      <c r="K2458" s="8"/>
      <c r="L2458" s="8">
        <v>1349000</v>
      </c>
      <c r="M2458" s="8">
        <v>1349000</v>
      </c>
      <c r="N2458" s="8">
        <v>1819000</v>
      </c>
      <c r="O2458" s="8">
        <v>0.79239999999999999</v>
      </c>
      <c r="P2458" s="9">
        <f t="shared" si="593"/>
        <v>0.53172765169059755</v>
      </c>
      <c r="Q2458" s="9">
        <f t="shared" si="594"/>
        <v>0.32885595182955074</v>
      </c>
      <c r="R2458" s="9">
        <f t="shared" si="595"/>
        <v>0</v>
      </c>
      <c r="S2458" s="9">
        <f t="shared" si="596"/>
        <v>0.6248263084761464</v>
      </c>
      <c r="T2458" s="9">
        <f t="shared" si="597"/>
        <v>0.6248263084761464</v>
      </c>
      <c r="U2458" s="9">
        <f t="shared" si="598"/>
        <v>0.84251968503937003</v>
      </c>
      <c r="V2458" s="9">
        <f t="shared" si="584"/>
        <v>0</v>
      </c>
      <c r="W2458" s="9">
        <f t="shared" si="585"/>
        <v>0</v>
      </c>
      <c r="X2458" s="9">
        <f t="shared" si="586"/>
        <v>1</v>
      </c>
      <c r="Y2458" s="9">
        <f t="shared" si="587"/>
        <v>0</v>
      </c>
      <c r="Z2458" s="9">
        <f t="shared" si="588"/>
        <v>0</v>
      </c>
      <c r="AA2458" s="9">
        <f t="shared" si="589"/>
        <v>0</v>
      </c>
      <c r="AB2458" s="9">
        <f t="shared" si="590"/>
        <v>0</v>
      </c>
      <c r="AC2458" s="9">
        <f t="shared" si="591"/>
        <v>0</v>
      </c>
      <c r="AD2458" s="9">
        <f t="shared" si="592"/>
        <v>1</v>
      </c>
    </row>
    <row r="2459" spans="1:30" x14ac:dyDescent="0.35">
      <c r="A2459" s="5">
        <v>2458</v>
      </c>
      <c r="B2459" s="3" t="s">
        <v>422</v>
      </c>
      <c r="C2459" s="11">
        <v>19</v>
      </c>
      <c r="D2459" s="8">
        <v>10.5</v>
      </c>
      <c r="E2459" s="11">
        <v>0</v>
      </c>
      <c r="F2459" s="11">
        <v>5</v>
      </c>
      <c r="G2459" s="11">
        <v>0</v>
      </c>
      <c r="H2459" s="8">
        <v>3675000</v>
      </c>
      <c r="I2459" s="8">
        <v>12528000</v>
      </c>
      <c r="J2459" s="8">
        <v>4004000</v>
      </c>
      <c r="K2459" s="8">
        <v>2500000</v>
      </c>
      <c r="L2459" s="8">
        <v>5924000</v>
      </c>
      <c r="M2459" s="8">
        <v>8424000</v>
      </c>
      <c r="N2459" s="8">
        <v>3881000</v>
      </c>
      <c r="O2459" s="8">
        <v>0.31090000000000001</v>
      </c>
      <c r="P2459" s="9">
        <f t="shared" si="593"/>
        <v>0.29334291187739464</v>
      </c>
      <c r="Q2459" s="9">
        <f t="shared" si="594"/>
        <v>0.31960408684546615</v>
      </c>
      <c r="R2459" s="9">
        <f t="shared" si="595"/>
        <v>0.19955300127713921</v>
      </c>
      <c r="S2459" s="9">
        <f t="shared" si="596"/>
        <v>0.47286079182630908</v>
      </c>
      <c r="T2459" s="9">
        <f t="shared" si="597"/>
        <v>0.67241379310344829</v>
      </c>
      <c r="U2459" s="9">
        <f t="shared" si="598"/>
        <v>0.3097860791826309</v>
      </c>
      <c r="V2459" s="9">
        <f t="shared" si="584"/>
        <v>0</v>
      </c>
      <c r="W2459" s="9">
        <f t="shared" si="585"/>
        <v>0</v>
      </c>
      <c r="X2459" s="9">
        <f t="shared" si="586"/>
        <v>1</v>
      </c>
      <c r="Y2459" s="9">
        <f t="shared" si="587"/>
        <v>0</v>
      </c>
      <c r="Z2459" s="9">
        <f t="shared" si="588"/>
        <v>0</v>
      </c>
      <c r="AA2459" s="9">
        <f t="shared" si="589"/>
        <v>0</v>
      </c>
      <c r="AB2459" s="9">
        <f t="shared" si="590"/>
        <v>0</v>
      </c>
      <c r="AC2459" s="9">
        <f t="shared" si="591"/>
        <v>0</v>
      </c>
      <c r="AD2459" s="9">
        <f t="shared" si="592"/>
        <v>1</v>
      </c>
    </row>
    <row r="2460" spans="1:30" x14ac:dyDescent="0.35">
      <c r="A2460" s="5">
        <v>2459</v>
      </c>
      <c r="B2460" s="3" t="s">
        <v>1471</v>
      </c>
      <c r="C2460" s="11">
        <v>19</v>
      </c>
      <c r="D2460" s="8">
        <v>2</v>
      </c>
      <c r="E2460" s="11">
        <v>0</v>
      </c>
      <c r="F2460" s="11">
        <v>5</v>
      </c>
      <c r="G2460" s="11">
        <v>0</v>
      </c>
      <c r="H2460" s="8">
        <v>716000</v>
      </c>
      <c r="I2460" s="8">
        <v>774000</v>
      </c>
      <c r="J2460" s="8">
        <v>-271000</v>
      </c>
      <c r="K2460" s="8">
        <v>442000</v>
      </c>
      <c r="L2460" s="8">
        <v>593000</v>
      </c>
      <c r="M2460" s="8">
        <v>1035000</v>
      </c>
      <c r="N2460" s="8">
        <v>1022000</v>
      </c>
      <c r="O2460" s="8">
        <v>1.2395</v>
      </c>
      <c r="P2460" s="9">
        <f t="shared" si="593"/>
        <v>0.92506459948320419</v>
      </c>
      <c r="Q2460" s="9">
        <f t="shared" si="594"/>
        <v>-0.35012919896640826</v>
      </c>
      <c r="R2460" s="9">
        <f t="shared" si="595"/>
        <v>0.57105943152454786</v>
      </c>
      <c r="S2460" s="9">
        <f t="shared" si="596"/>
        <v>0.76614987080103358</v>
      </c>
      <c r="T2460" s="9">
        <f t="shared" si="597"/>
        <v>1.3372093023255813</v>
      </c>
      <c r="U2460" s="9">
        <f t="shared" si="598"/>
        <v>1.3204134366925064</v>
      </c>
      <c r="V2460" s="9">
        <f t="shared" si="584"/>
        <v>0</v>
      </c>
      <c r="W2460" s="9">
        <f t="shared" si="585"/>
        <v>0</v>
      </c>
      <c r="X2460" s="9">
        <f t="shared" si="586"/>
        <v>1</v>
      </c>
      <c r="Y2460" s="9">
        <f t="shared" si="587"/>
        <v>0</v>
      </c>
      <c r="Z2460" s="9">
        <f t="shared" si="588"/>
        <v>0</v>
      </c>
      <c r="AA2460" s="9">
        <f t="shared" si="589"/>
        <v>0</v>
      </c>
      <c r="AB2460" s="9">
        <f t="shared" si="590"/>
        <v>0</v>
      </c>
      <c r="AC2460" s="9">
        <f t="shared" si="591"/>
        <v>0</v>
      </c>
      <c r="AD2460" s="9">
        <f t="shared" si="592"/>
        <v>1</v>
      </c>
    </row>
    <row r="2461" spans="1:30" x14ac:dyDescent="0.35">
      <c r="A2461" s="5">
        <v>2460</v>
      </c>
      <c r="B2461" s="3" t="s">
        <v>423</v>
      </c>
      <c r="C2461" s="11">
        <v>19</v>
      </c>
      <c r="D2461" s="8">
        <v>11.5</v>
      </c>
      <c r="E2461" s="11">
        <v>0</v>
      </c>
      <c r="F2461" s="11">
        <v>5</v>
      </c>
      <c r="G2461" s="11">
        <v>0</v>
      </c>
      <c r="H2461" s="8">
        <v>214122000</v>
      </c>
      <c r="I2461" s="8">
        <v>594338000</v>
      </c>
      <c r="J2461" s="8">
        <v>471119000</v>
      </c>
      <c r="K2461" s="8">
        <v>27163000</v>
      </c>
      <c r="L2461" s="8">
        <v>96046000</v>
      </c>
      <c r="M2461" s="8">
        <v>123209000</v>
      </c>
      <c r="N2461" s="8">
        <v>278828000</v>
      </c>
      <c r="O2461" s="8">
        <v>0.53610000000000002</v>
      </c>
      <c r="P2461" s="9">
        <f t="shared" si="593"/>
        <v>0.36026974549835278</v>
      </c>
      <c r="Q2461" s="9">
        <f t="shared" si="594"/>
        <v>0.79267857683674947</v>
      </c>
      <c r="R2461" s="9">
        <f t="shared" si="595"/>
        <v>4.5702950173133805E-2</v>
      </c>
      <c r="S2461" s="9">
        <f t="shared" si="596"/>
        <v>0.1616016475473552</v>
      </c>
      <c r="T2461" s="9">
        <f t="shared" si="597"/>
        <v>0.20730459772048901</v>
      </c>
      <c r="U2461" s="9">
        <f t="shared" si="598"/>
        <v>0.46914045543108468</v>
      </c>
      <c r="V2461" s="9">
        <f t="shared" si="584"/>
        <v>0</v>
      </c>
      <c r="W2461" s="9">
        <f t="shared" si="585"/>
        <v>0</v>
      </c>
      <c r="X2461" s="9">
        <f t="shared" si="586"/>
        <v>1</v>
      </c>
      <c r="Y2461" s="9">
        <f t="shared" si="587"/>
        <v>0</v>
      </c>
      <c r="Z2461" s="9">
        <f t="shared" si="588"/>
        <v>0</v>
      </c>
      <c r="AA2461" s="9">
        <f t="shared" si="589"/>
        <v>0</v>
      </c>
      <c r="AB2461" s="9">
        <f t="shared" si="590"/>
        <v>0</v>
      </c>
      <c r="AC2461" s="9">
        <f t="shared" si="591"/>
        <v>0</v>
      </c>
      <c r="AD2461" s="9">
        <f t="shared" si="592"/>
        <v>1</v>
      </c>
    </row>
    <row r="2462" spans="1:30" ht="29" x14ac:dyDescent="0.35">
      <c r="A2462" s="5">
        <v>2461</v>
      </c>
      <c r="B2462" s="3" t="s">
        <v>1472</v>
      </c>
      <c r="C2462" s="11">
        <v>19</v>
      </c>
      <c r="D2462" s="8">
        <v>13.5</v>
      </c>
      <c r="E2462" s="11">
        <v>0</v>
      </c>
      <c r="F2462" s="11">
        <v>5</v>
      </c>
      <c r="G2462" s="11">
        <v>0</v>
      </c>
      <c r="H2462" s="8">
        <v>19463000</v>
      </c>
      <c r="I2462" s="8">
        <v>21974000</v>
      </c>
      <c r="J2462" s="8">
        <v>-9353000</v>
      </c>
      <c r="K2462" s="8">
        <v>11019000</v>
      </c>
      <c r="L2462" s="8">
        <v>20258000</v>
      </c>
      <c r="M2462" s="8">
        <v>31277000</v>
      </c>
      <c r="N2462" s="8">
        <v>7057000</v>
      </c>
      <c r="O2462" s="8">
        <v>0.47070000000000001</v>
      </c>
      <c r="P2462" s="9">
        <f t="shared" si="593"/>
        <v>0.88572858833166468</v>
      </c>
      <c r="Q2462" s="9">
        <f t="shared" si="594"/>
        <v>-0.42563939200873757</v>
      </c>
      <c r="R2462" s="9">
        <f t="shared" si="595"/>
        <v>0.50145626649676889</v>
      </c>
      <c r="S2462" s="9">
        <f t="shared" si="596"/>
        <v>0.92190770911076725</v>
      </c>
      <c r="T2462" s="9">
        <f t="shared" si="597"/>
        <v>1.4233639756075362</v>
      </c>
      <c r="U2462" s="9">
        <f t="shared" si="598"/>
        <v>0.32115227086556841</v>
      </c>
      <c r="V2462" s="9">
        <f t="shared" si="584"/>
        <v>0</v>
      </c>
      <c r="W2462" s="9">
        <f t="shared" si="585"/>
        <v>0</v>
      </c>
      <c r="X2462" s="9">
        <f t="shared" si="586"/>
        <v>1</v>
      </c>
      <c r="Y2462" s="9">
        <f t="shared" si="587"/>
        <v>0</v>
      </c>
      <c r="Z2462" s="9">
        <f t="shared" si="588"/>
        <v>0</v>
      </c>
      <c r="AA2462" s="9">
        <f t="shared" si="589"/>
        <v>0</v>
      </c>
      <c r="AB2462" s="9">
        <f t="shared" si="590"/>
        <v>0</v>
      </c>
      <c r="AC2462" s="9">
        <f t="shared" si="591"/>
        <v>0</v>
      </c>
      <c r="AD2462" s="9">
        <f t="shared" si="592"/>
        <v>1</v>
      </c>
    </row>
    <row r="2463" spans="1:30" x14ac:dyDescent="0.35">
      <c r="A2463" s="5">
        <v>2462</v>
      </c>
      <c r="B2463" s="3" t="s">
        <v>424</v>
      </c>
      <c r="C2463" s="11">
        <v>19</v>
      </c>
      <c r="D2463" s="8">
        <v>16.5</v>
      </c>
      <c r="E2463" s="11">
        <v>0</v>
      </c>
      <c r="F2463" s="11">
        <v>5</v>
      </c>
      <c r="G2463" s="11">
        <v>0</v>
      </c>
      <c r="H2463" s="8">
        <v>201365000</v>
      </c>
      <c r="I2463" s="8">
        <v>285381000</v>
      </c>
      <c r="J2463" s="8">
        <v>62596000</v>
      </c>
      <c r="K2463" s="8">
        <v>33843000</v>
      </c>
      <c r="L2463" s="8">
        <v>188932000</v>
      </c>
      <c r="M2463" s="8">
        <v>222775000</v>
      </c>
      <c r="N2463" s="8">
        <v>230565000</v>
      </c>
      <c r="O2463" s="8">
        <v>0.7823</v>
      </c>
      <c r="P2463" s="9">
        <f t="shared" si="593"/>
        <v>0.70560058308016305</v>
      </c>
      <c r="Q2463" s="9">
        <f t="shared" si="594"/>
        <v>0.21934186228235236</v>
      </c>
      <c r="R2463" s="9">
        <f t="shared" si="595"/>
        <v>0.11858883387471486</v>
      </c>
      <c r="S2463" s="9">
        <f t="shared" si="596"/>
        <v>0.66203426296775192</v>
      </c>
      <c r="T2463" s="9">
        <f t="shared" si="597"/>
        <v>0.78062309684246678</v>
      </c>
      <c r="U2463" s="9">
        <f t="shared" si="598"/>
        <v>0.80791993860838673</v>
      </c>
      <c r="V2463" s="9">
        <f t="shared" si="584"/>
        <v>0</v>
      </c>
      <c r="W2463" s="9">
        <f t="shared" si="585"/>
        <v>0</v>
      </c>
      <c r="X2463" s="9">
        <f t="shared" si="586"/>
        <v>1</v>
      </c>
      <c r="Y2463" s="9">
        <f t="shared" si="587"/>
        <v>0</v>
      </c>
      <c r="Z2463" s="9">
        <f t="shared" si="588"/>
        <v>0</v>
      </c>
      <c r="AA2463" s="9">
        <f t="shared" si="589"/>
        <v>0</v>
      </c>
      <c r="AB2463" s="9">
        <f t="shared" si="590"/>
        <v>0</v>
      </c>
      <c r="AC2463" s="9">
        <f t="shared" si="591"/>
        <v>0</v>
      </c>
      <c r="AD2463" s="9">
        <f t="shared" si="592"/>
        <v>1</v>
      </c>
    </row>
    <row r="2464" spans="1:30" x14ac:dyDescent="0.35">
      <c r="A2464" s="5">
        <v>2463</v>
      </c>
      <c r="B2464" s="3" t="s">
        <v>425</v>
      </c>
      <c r="C2464" s="11">
        <v>19</v>
      </c>
      <c r="D2464" s="8">
        <v>18</v>
      </c>
      <c r="E2464" s="11">
        <v>0</v>
      </c>
      <c r="F2464" s="11">
        <v>5</v>
      </c>
      <c r="G2464" s="11">
        <v>0</v>
      </c>
      <c r="H2464" s="8">
        <v>18954000</v>
      </c>
      <c r="I2464" s="8">
        <v>43420000</v>
      </c>
      <c r="J2464" s="8">
        <v>43360000</v>
      </c>
      <c r="K2464" s="8"/>
      <c r="L2464" s="8">
        <v>50000</v>
      </c>
      <c r="M2464" s="8">
        <v>50000</v>
      </c>
      <c r="N2464" s="8">
        <v>22479000</v>
      </c>
      <c r="O2464" s="8">
        <v>0.54720000000000002</v>
      </c>
      <c r="P2464" s="9">
        <f t="shared" si="593"/>
        <v>0.43652694610778442</v>
      </c>
      <c r="Q2464" s="9">
        <f t="shared" si="594"/>
        <v>0.99861814831874707</v>
      </c>
      <c r="R2464" s="9">
        <f t="shared" si="595"/>
        <v>0</v>
      </c>
      <c r="S2464" s="9">
        <f t="shared" si="596"/>
        <v>1.1515430677107323E-3</v>
      </c>
      <c r="T2464" s="9">
        <f t="shared" si="597"/>
        <v>1.1515430677107323E-3</v>
      </c>
      <c r="U2464" s="9">
        <f t="shared" si="598"/>
        <v>0.51771073238139109</v>
      </c>
      <c r="V2464" s="9">
        <f t="shared" si="584"/>
        <v>0</v>
      </c>
      <c r="W2464" s="9">
        <f t="shared" si="585"/>
        <v>0</v>
      </c>
      <c r="X2464" s="9">
        <f t="shared" si="586"/>
        <v>1</v>
      </c>
      <c r="Y2464" s="9">
        <f t="shared" si="587"/>
        <v>0</v>
      </c>
      <c r="Z2464" s="9">
        <f t="shared" si="588"/>
        <v>0</v>
      </c>
      <c r="AA2464" s="9">
        <f t="shared" si="589"/>
        <v>0</v>
      </c>
      <c r="AB2464" s="9">
        <f t="shared" si="590"/>
        <v>0</v>
      </c>
      <c r="AC2464" s="9">
        <f t="shared" si="591"/>
        <v>0</v>
      </c>
      <c r="AD2464" s="9">
        <f t="shared" si="592"/>
        <v>1</v>
      </c>
    </row>
    <row r="2465" spans="1:30" x14ac:dyDescent="0.35">
      <c r="A2465" s="5">
        <v>2464</v>
      </c>
      <c r="B2465" s="3" t="s">
        <v>425</v>
      </c>
      <c r="C2465" s="11">
        <v>19</v>
      </c>
      <c r="D2465" s="8">
        <v>10</v>
      </c>
      <c r="E2465" s="11">
        <v>0</v>
      </c>
      <c r="F2465" s="11">
        <v>5</v>
      </c>
      <c r="G2465" s="11">
        <v>0</v>
      </c>
      <c r="H2465" s="8">
        <v>16349000</v>
      </c>
      <c r="I2465" s="8">
        <v>50770000</v>
      </c>
      <c r="J2465" s="8">
        <v>29712000</v>
      </c>
      <c r="K2465" s="8">
        <v>14351000</v>
      </c>
      <c r="L2465" s="8">
        <v>6697000</v>
      </c>
      <c r="M2465" s="8">
        <v>21048000</v>
      </c>
      <c r="N2465" s="8">
        <v>27794000</v>
      </c>
      <c r="O2465" s="8">
        <v>0.58860000000000001</v>
      </c>
      <c r="P2465" s="9">
        <f t="shared" si="593"/>
        <v>0.32202087847153832</v>
      </c>
      <c r="Q2465" s="9">
        <f t="shared" si="594"/>
        <v>0.58522749655308248</v>
      </c>
      <c r="R2465" s="9">
        <f t="shared" si="595"/>
        <v>0.28266692928895015</v>
      </c>
      <c r="S2465" s="9">
        <f t="shared" si="596"/>
        <v>0.13190860744534175</v>
      </c>
      <c r="T2465" s="9">
        <f t="shared" si="597"/>
        <v>0.41457553673429193</v>
      </c>
      <c r="U2465" s="9">
        <f t="shared" si="598"/>
        <v>0.54744928107149893</v>
      </c>
      <c r="V2465" s="9">
        <f t="shared" ref="V2465:V2528" si="599">IF(G2465=1,1,0)</f>
        <v>0</v>
      </c>
      <c r="W2465" s="9">
        <f t="shared" ref="W2465:W2528" si="600">IF(G2465=1,2,0)</f>
        <v>0</v>
      </c>
      <c r="X2465" s="9">
        <f t="shared" ref="X2465:X2528" si="601">IF(G2465=0,1,0)</f>
        <v>1</v>
      </c>
      <c r="Y2465" s="9">
        <f t="shared" ref="Y2465:Y2528" si="602">IF($F2465=0,1,0)</f>
        <v>0</v>
      </c>
      <c r="Z2465" s="9">
        <f t="shared" ref="Z2465:Z2528" si="603">IF($F2465=1,1,0)</f>
        <v>0</v>
      </c>
      <c r="AA2465" s="9">
        <f t="shared" ref="AA2465:AA2528" si="604">IF($F2465=2,1,0)</f>
        <v>0</v>
      </c>
      <c r="AB2465" s="9">
        <f t="shared" ref="AB2465:AB2528" si="605">IF($F2465=3,1,0)</f>
        <v>0</v>
      </c>
      <c r="AC2465" s="9">
        <f t="shared" ref="AC2465:AC2528" si="606">IF($F2465=4,1,0)</f>
        <v>0</v>
      </c>
      <c r="AD2465" s="9">
        <f t="shared" ref="AD2465:AD2528" si="607">IF($F2465=5,1,0)</f>
        <v>1</v>
      </c>
    </row>
    <row r="2466" spans="1:30" x14ac:dyDescent="0.35">
      <c r="A2466" s="5">
        <v>2465</v>
      </c>
      <c r="B2466" s="3" t="s">
        <v>425</v>
      </c>
      <c r="C2466" s="11">
        <v>19</v>
      </c>
      <c r="D2466" s="8">
        <v>4</v>
      </c>
      <c r="E2466" s="11">
        <v>0</v>
      </c>
      <c r="F2466" s="11">
        <v>5</v>
      </c>
      <c r="G2466" s="11">
        <v>0</v>
      </c>
      <c r="H2466" s="8">
        <v>18973000</v>
      </c>
      <c r="I2466" s="8">
        <v>34901000</v>
      </c>
      <c r="J2466" s="8">
        <v>13922000</v>
      </c>
      <c r="K2466" s="8">
        <v>15427000</v>
      </c>
      <c r="L2466" s="8">
        <v>4551000</v>
      </c>
      <c r="M2466" s="8">
        <v>19978000</v>
      </c>
      <c r="N2466" s="8">
        <v>33065000</v>
      </c>
      <c r="O2466" s="8">
        <v>1.5242</v>
      </c>
      <c r="P2466" s="9">
        <f t="shared" si="593"/>
        <v>0.54362339187988884</v>
      </c>
      <c r="Q2466" s="9">
        <f t="shared" si="594"/>
        <v>0.39889974499298014</v>
      </c>
      <c r="R2466" s="9">
        <f t="shared" si="595"/>
        <v>0.44202171857539896</v>
      </c>
      <c r="S2466" s="9">
        <f t="shared" si="596"/>
        <v>0.13039740981633763</v>
      </c>
      <c r="T2466" s="9">
        <f t="shared" si="597"/>
        <v>0.57241912839173659</v>
      </c>
      <c r="U2466" s="9">
        <f t="shared" si="598"/>
        <v>0.94739405747686312</v>
      </c>
      <c r="V2466" s="9">
        <f t="shared" si="599"/>
        <v>0</v>
      </c>
      <c r="W2466" s="9">
        <f t="shared" si="600"/>
        <v>0</v>
      </c>
      <c r="X2466" s="9">
        <f t="shared" si="601"/>
        <v>1</v>
      </c>
      <c r="Y2466" s="9">
        <f t="shared" si="602"/>
        <v>0</v>
      </c>
      <c r="Z2466" s="9">
        <f t="shared" si="603"/>
        <v>0</v>
      </c>
      <c r="AA2466" s="9">
        <f t="shared" si="604"/>
        <v>0</v>
      </c>
      <c r="AB2466" s="9">
        <f t="shared" si="605"/>
        <v>0</v>
      </c>
      <c r="AC2466" s="9">
        <f t="shared" si="606"/>
        <v>0</v>
      </c>
      <c r="AD2466" s="9">
        <f t="shared" si="607"/>
        <v>1</v>
      </c>
    </row>
    <row r="2467" spans="1:30" x14ac:dyDescent="0.35">
      <c r="A2467" s="5">
        <v>2466</v>
      </c>
      <c r="B2467" s="3" t="s">
        <v>426</v>
      </c>
      <c r="C2467" s="11">
        <v>19</v>
      </c>
      <c r="D2467" s="8">
        <v>13</v>
      </c>
      <c r="E2467" s="11">
        <v>0</v>
      </c>
      <c r="F2467" s="11">
        <v>5</v>
      </c>
      <c r="G2467" s="11">
        <v>0</v>
      </c>
      <c r="H2467" s="8">
        <v>30380000</v>
      </c>
      <c r="I2467" s="8">
        <v>53220000</v>
      </c>
      <c r="J2467" s="8">
        <v>37719000</v>
      </c>
      <c r="K2467" s="8">
        <v>606000</v>
      </c>
      <c r="L2467" s="8">
        <v>842000</v>
      </c>
      <c r="M2467" s="8">
        <v>1448000</v>
      </c>
      <c r="N2467" s="8">
        <v>22477000</v>
      </c>
      <c r="O2467" s="8">
        <v>0.42730000000000001</v>
      </c>
      <c r="P2467" s="9">
        <f t="shared" si="593"/>
        <v>0.5708380308154829</v>
      </c>
      <c r="Q2467" s="9">
        <f t="shared" si="594"/>
        <v>0.70873731679819618</v>
      </c>
      <c r="R2467" s="9">
        <f t="shared" si="595"/>
        <v>1.1386696730552424E-2</v>
      </c>
      <c r="S2467" s="9">
        <f t="shared" si="596"/>
        <v>1.5821119879744456E-2</v>
      </c>
      <c r="T2467" s="9">
        <f t="shared" si="597"/>
        <v>2.7207816610296882E-2</v>
      </c>
      <c r="U2467" s="9">
        <f t="shared" si="598"/>
        <v>0.4223412251033446</v>
      </c>
      <c r="V2467" s="9">
        <f t="shared" si="599"/>
        <v>0</v>
      </c>
      <c r="W2467" s="9">
        <f t="shared" si="600"/>
        <v>0</v>
      </c>
      <c r="X2467" s="9">
        <f t="shared" si="601"/>
        <v>1</v>
      </c>
      <c r="Y2467" s="9">
        <f t="shared" si="602"/>
        <v>0</v>
      </c>
      <c r="Z2467" s="9">
        <f t="shared" si="603"/>
        <v>0</v>
      </c>
      <c r="AA2467" s="9">
        <f t="shared" si="604"/>
        <v>0</v>
      </c>
      <c r="AB2467" s="9">
        <f t="shared" si="605"/>
        <v>0</v>
      </c>
      <c r="AC2467" s="9">
        <f t="shared" si="606"/>
        <v>0</v>
      </c>
      <c r="AD2467" s="9">
        <f t="shared" si="607"/>
        <v>1</v>
      </c>
    </row>
    <row r="2468" spans="1:30" x14ac:dyDescent="0.35">
      <c r="A2468" s="5">
        <v>2467</v>
      </c>
      <c r="B2468" s="3" t="s">
        <v>427</v>
      </c>
      <c r="C2468" s="11">
        <v>19</v>
      </c>
      <c r="D2468" s="8">
        <v>6</v>
      </c>
      <c r="E2468" s="11">
        <v>0</v>
      </c>
      <c r="F2468" s="11">
        <v>2</v>
      </c>
      <c r="G2468" s="11">
        <v>0</v>
      </c>
      <c r="H2468" s="8">
        <v>13160000</v>
      </c>
      <c r="I2468" s="8">
        <v>81991000</v>
      </c>
      <c r="J2468" s="8">
        <v>3000</v>
      </c>
      <c r="K2468" s="8">
        <v>3000000</v>
      </c>
      <c r="L2468" s="8">
        <v>4386000</v>
      </c>
      <c r="M2468" s="8">
        <v>7386000</v>
      </c>
      <c r="N2468" s="8">
        <v>9181000</v>
      </c>
      <c r="O2468" s="8">
        <v>0.1139</v>
      </c>
      <c r="P2468" s="9">
        <f t="shared" si="593"/>
        <v>0.16050542132673098</v>
      </c>
      <c r="Q2468" s="9">
        <f t="shared" si="594"/>
        <v>3.6589381761412838E-5</v>
      </c>
      <c r="R2468" s="9">
        <f t="shared" si="595"/>
        <v>3.658938176141284E-2</v>
      </c>
      <c r="S2468" s="9">
        <f t="shared" si="596"/>
        <v>5.3493676135185568E-2</v>
      </c>
      <c r="T2468" s="9">
        <f t="shared" si="597"/>
        <v>9.0083057896598401E-2</v>
      </c>
      <c r="U2468" s="9">
        <f t="shared" si="598"/>
        <v>0.11197570465051042</v>
      </c>
      <c r="V2468" s="9">
        <f t="shared" si="599"/>
        <v>0</v>
      </c>
      <c r="W2468" s="9">
        <f t="shared" si="600"/>
        <v>0</v>
      </c>
      <c r="X2468" s="9">
        <f t="shared" si="601"/>
        <v>1</v>
      </c>
      <c r="Y2468" s="9">
        <f t="shared" si="602"/>
        <v>0</v>
      </c>
      <c r="Z2468" s="9">
        <f t="shared" si="603"/>
        <v>0</v>
      </c>
      <c r="AA2468" s="9">
        <f t="shared" si="604"/>
        <v>1</v>
      </c>
      <c r="AB2468" s="9">
        <f t="shared" si="605"/>
        <v>0</v>
      </c>
      <c r="AC2468" s="9">
        <f t="shared" si="606"/>
        <v>0</v>
      </c>
      <c r="AD2468" s="9">
        <f t="shared" si="607"/>
        <v>0</v>
      </c>
    </row>
    <row r="2469" spans="1:30" x14ac:dyDescent="0.35">
      <c r="A2469" s="5">
        <v>2468</v>
      </c>
      <c r="B2469" s="3" t="s">
        <v>428</v>
      </c>
      <c r="C2469" s="11">
        <v>19</v>
      </c>
      <c r="D2469" s="8">
        <v>29</v>
      </c>
      <c r="E2469" s="11">
        <v>0</v>
      </c>
      <c r="F2469" s="11">
        <v>2</v>
      </c>
      <c r="G2469" s="11">
        <v>0</v>
      </c>
      <c r="H2469" s="8">
        <v>7367000</v>
      </c>
      <c r="I2469" s="8">
        <v>19801000</v>
      </c>
      <c r="J2469" s="8">
        <v>18519000</v>
      </c>
      <c r="K2469" s="8"/>
      <c r="L2469" s="8">
        <v>46000</v>
      </c>
      <c r="M2469" s="8">
        <v>46000</v>
      </c>
      <c r="N2469" s="8">
        <v>16697000</v>
      </c>
      <c r="O2469" s="8">
        <v>0.92</v>
      </c>
      <c r="P2469" s="9">
        <f t="shared" si="593"/>
        <v>0.37205191656987019</v>
      </c>
      <c r="Q2469" s="9">
        <f t="shared" si="594"/>
        <v>0.93525579516186053</v>
      </c>
      <c r="R2469" s="9">
        <f t="shared" si="595"/>
        <v>0</v>
      </c>
      <c r="S2469" s="9">
        <f t="shared" si="596"/>
        <v>2.3231149941922123E-3</v>
      </c>
      <c r="T2469" s="9">
        <f t="shared" si="597"/>
        <v>2.3231149941922123E-3</v>
      </c>
      <c r="U2469" s="9">
        <f t="shared" si="598"/>
        <v>0.84324024039189938</v>
      </c>
      <c r="V2469" s="9">
        <f t="shared" si="599"/>
        <v>0</v>
      </c>
      <c r="W2469" s="9">
        <f t="shared" si="600"/>
        <v>0</v>
      </c>
      <c r="X2469" s="9">
        <f t="shared" si="601"/>
        <v>1</v>
      </c>
      <c r="Y2469" s="9">
        <f t="shared" si="602"/>
        <v>0</v>
      </c>
      <c r="Z2469" s="9">
        <f t="shared" si="603"/>
        <v>0</v>
      </c>
      <c r="AA2469" s="9">
        <f t="shared" si="604"/>
        <v>1</v>
      </c>
      <c r="AB2469" s="9">
        <f t="shared" si="605"/>
        <v>0</v>
      </c>
      <c r="AC2469" s="9">
        <f t="shared" si="606"/>
        <v>0</v>
      </c>
      <c r="AD2469" s="9">
        <f t="shared" si="607"/>
        <v>0</v>
      </c>
    </row>
    <row r="2470" spans="1:30" x14ac:dyDescent="0.35">
      <c r="A2470" s="5">
        <v>2469</v>
      </c>
      <c r="B2470" s="3" t="s">
        <v>429</v>
      </c>
      <c r="C2470" s="11">
        <v>19</v>
      </c>
      <c r="D2470" s="8">
        <v>23.5</v>
      </c>
      <c r="E2470" s="11">
        <v>0</v>
      </c>
      <c r="F2470" s="11">
        <v>5</v>
      </c>
      <c r="G2470" s="11">
        <v>0</v>
      </c>
      <c r="H2470" s="8">
        <v>60105000</v>
      </c>
      <c r="I2470" s="8">
        <v>98038000</v>
      </c>
      <c r="J2470" s="8">
        <v>87545000</v>
      </c>
      <c r="K2470" s="8">
        <v>5551000</v>
      </c>
      <c r="L2470" s="8">
        <v>4111000</v>
      </c>
      <c r="M2470" s="8">
        <v>9662000</v>
      </c>
      <c r="N2470" s="8">
        <v>41224000</v>
      </c>
      <c r="O2470" s="8">
        <v>0.40939999999999999</v>
      </c>
      <c r="P2470" s="9">
        <f t="shared" si="593"/>
        <v>0.61307860217466692</v>
      </c>
      <c r="Q2470" s="9">
        <f t="shared" si="594"/>
        <v>0.89297007282890306</v>
      </c>
      <c r="R2470" s="9">
        <f t="shared" si="595"/>
        <v>5.6620902099186028E-2</v>
      </c>
      <c r="S2470" s="9">
        <f t="shared" si="596"/>
        <v>4.1932719965727575E-2</v>
      </c>
      <c r="T2470" s="9">
        <f t="shared" si="597"/>
        <v>9.855362206491361E-2</v>
      </c>
      <c r="U2470" s="9">
        <f t="shared" si="598"/>
        <v>0.42049001407617453</v>
      </c>
      <c r="V2470" s="9">
        <f t="shared" si="599"/>
        <v>0</v>
      </c>
      <c r="W2470" s="9">
        <f t="shared" si="600"/>
        <v>0</v>
      </c>
      <c r="X2470" s="9">
        <f t="shared" si="601"/>
        <v>1</v>
      </c>
      <c r="Y2470" s="9">
        <f t="shared" si="602"/>
        <v>0</v>
      </c>
      <c r="Z2470" s="9">
        <f t="shared" si="603"/>
        <v>0</v>
      </c>
      <c r="AA2470" s="9">
        <f t="shared" si="604"/>
        <v>0</v>
      </c>
      <c r="AB2470" s="9">
        <f t="shared" si="605"/>
        <v>0</v>
      </c>
      <c r="AC2470" s="9">
        <f t="shared" si="606"/>
        <v>0</v>
      </c>
      <c r="AD2470" s="9">
        <f t="shared" si="607"/>
        <v>1</v>
      </c>
    </row>
    <row r="2471" spans="1:30" x14ac:dyDescent="0.35">
      <c r="A2471" s="5">
        <v>2470</v>
      </c>
      <c r="B2471" s="3" t="s">
        <v>430</v>
      </c>
      <c r="C2471" s="11">
        <v>19</v>
      </c>
      <c r="D2471" s="8">
        <v>28.5</v>
      </c>
      <c r="E2471" s="11">
        <v>0</v>
      </c>
      <c r="F2471" s="11">
        <v>0</v>
      </c>
      <c r="G2471" s="11">
        <v>0</v>
      </c>
      <c r="H2471" s="8">
        <v>212367000</v>
      </c>
      <c r="I2471" s="8">
        <v>564359000</v>
      </c>
      <c r="J2471" s="8">
        <v>427707000</v>
      </c>
      <c r="K2471" s="8">
        <v>54170000</v>
      </c>
      <c r="L2471" s="8">
        <v>64925000</v>
      </c>
      <c r="M2471" s="8">
        <v>119095000</v>
      </c>
      <c r="N2471" s="8">
        <v>347805000</v>
      </c>
      <c r="O2471" s="8">
        <v>0.69189999999999996</v>
      </c>
      <c r="P2471" s="9">
        <f t="shared" si="593"/>
        <v>0.37629771120864558</v>
      </c>
      <c r="Q2471" s="9">
        <f t="shared" si="594"/>
        <v>0.7578633458490075</v>
      </c>
      <c r="R2471" s="9">
        <f t="shared" si="595"/>
        <v>9.5985002454111651E-2</v>
      </c>
      <c r="S2471" s="9">
        <f t="shared" si="596"/>
        <v>0.11504202112485137</v>
      </c>
      <c r="T2471" s="9">
        <f t="shared" si="597"/>
        <v>0.21102702357896302</v>
      </c>
      <c r="U2471" s="9">
        <f t="shared" si="598"/>
        <v>0.61628325232697623</v>
      </c>
      <c r="V2471" s="9">
        <f t="shared" si="599"/>
        <v>0</v>
      </c>
      <c r="W2471" s="9">
        <f t="shared" si="600"/>
        <v>0</v>
      </c>
      <c r="X2471" s="9">
        <f t="shared" si="601"/>
        <v>1</v>
      </c>
      <c r="Y2471" s="9">
        <f t="shared" si="602"/>
        <v>1</v>
      </c>
      <c r="Z2471" s="9">
        <f t="shared" si="603"/>
        <v>0</v>
      </c>
      <c r="AA2471" s="9">
        <f t="shared" si="604"/>
        <v>0</v>
      </c>
      <c r="AB2471" s="9">
        <f t="shared" si="605"/>
        <v>0</v>
      </c>
      <c r="AC2471" s="9">
        <f t="shared" si="606"/>
        <v>0</v>
      </c>
      <c r="AD2471" s="9">
        <f t="shared" si="607"/>
        <v>0</v>
      </c>
    </row>
    <row r="2472" spans="1:30" x14ac:dyDescent="0.35">
      <c r="A2472" s="5">
        <v>2471</v>
      </c>
      <c r="B2472" s="3" t="s">
        <v>431</v>
      </c>
      <c r="C2472" s="11">
        <v>19</v>
      </c>
      <c r="D2472" s="8">
        <v>23.5</v>
      </c>
      <c r="E2472" s="11">
        <v>0</v>
      </c>
      <c r="F2472" s="11">
        <v>2</v>
      </c>
      <c r="G2472" s="11">
        <v>0</v>
      </c>
      <c r="H2472" s="8">
        <v>23369000</v>
      </c>
      <c r="I2472" s="8">
        <v>45825000</v>
      </c>
      <c r="J2472" s="8">
        <v>44709000</v>
      </c>
      <c r="K2472" s="8"/>
      <c r="L2472" s="8">
        <v>547000</v>
      </c>
      <c r="M2472" s="8">
        <v>547000</v>
      </c>
      <c r="N2472" s="8">
        <v>39561000</v>
      </c>
      <c r="O2472" s="8">
        <v>0.9486</v>
      </c>
      <c r="P2472" s="9">
        <f t="shared" si="593"/>
        <v>0.509961811238407</v>
      </c>
      <c r="Q2472" s="9">
        <f t="shared" si="594"/>
        <v>0.97564648117839603</v>
      </c>
      <c r="R2472" s="9">
        <f t="shared" si="595"/>
        <v>0</v>
      </c>
      <c r="S2472" s="9">
        <f t="shared" si="596"/>
        <v>1.1936715766503E-2</v>
      </c>
      <c r="T2472" s="9">
        <f t="shared" si="597"/>
        <v>1.1936715766503E-2</v>
      </c>
      <c r="U2472" s="9">
        <f t="shared" si="598"/>
        <v>0.86330605564648122</v>
      </c>
      <c r="V2472" s="9">
        <f t="shared" si="599"/>
        <v>0</v>
      </c>
      <c r="W2472" s="9">
        <f t="shared" si="600"/>
        <v>0</v>
      </c>
      <c r="X2472" s="9">
        <f t="shared" si="601"/>
        <v>1</v>
      </c>
      <c r="Y2472" s="9">
        <f t="shared" si="602"/>
        <v>0</v>
      </c>
      <c r="Z2472" s="9">
        <f t="shared" si="603"/>
        <v>0</v>
      </c>
      <c r="AA2472" s="9">
        <f t="shared" si="604"/>
        <v>1</v>
      </c>
      <c r="AB2472" s="9">
        <f t="shared" si="605"/>
        <v>0</v>
      </c>
      <c r="AC2472" s="9">
        <f t="shared" si="606"/>
        <v>0</v>
      </c>
      <c r="AD2472" s="9">
        <f t="shared" si="607"/>
        <v>0</v>
      </c>
    </row>
    <row r="2473" spans="1:30" x14ac:dyDescent="0.35">
      <c r="A2473" s="5">
        <v>2472</v>
      </c>
      <c r="B2473" s="3" t="s">
        <v>432</v>
      </c>
      <c r="C2473" s="11">
        <v>19</v>
      </c>
      <c r="D2473" s="8">
        <v>28.5</v>
      </c>
      <c r="E2473" s="11">
        <v>0</v>
      </c>
      <c r="F2473" s="11">
        <v>5</v>
      </c>
      <c r="G2473" s="11">
        <v>0</v>
      </c>
      <c r="H2473" s="8">
        <v>326145000</v>
      </c>
      <c r="I2473" s="8">
        <v>1079119000</v>
      </c>
      <c r="J2473" s="8">
        <v>516760000</v>
      </c>
      <c r="K2473" s="8">
        <v>74282000</v>
      </c>
      <c r="L2473" s="8">
        <v>49697000</v>
      </c>
      <c r="M2473" s="8">
        <v>123979000</v>
      </c>
      <c r="N2473" s="8">
        <v>415546000</v>
      </c>
      <c r="O2473" s="8">
        <v>0.40410000000000001</v>
      </c>
      <c r="P2473" s="9">
        <f t="shared" si="593"/>
        <v>0.30223265460065107</v>
      </c>
      <c r="Q2473" s="9">
        <f t="shared" si="594"/>
        <v>0.47887211697690429</v>
      </c>
      <c r="R2473" s="9">
        <f t="shared" si="595"/>
        <v>6.8835781781249328E-2</v>
      </c>
      <c r="S2473" s="9">
        <f t="shared" si="596"/>
        <v>4.6053308300567405E-2</v>
      </c>
      <c r="T2473" s="9">
        <f t="shared" si="597"/>
        <v>0.11488909008181675</v>
      </c>
      <c r="U2473" s="9">
        <f t="shared" si="598"/>
        <v>0.38507893939407978</v>
      </c>
      <c r="V2473" s="9">
        <f t="shared" si="599"/>
        <v>0</v>
      </c>
      <c r="W2473" s="9">
        <f t="shared" si="600"/>
        <v>0</v>
      </c>
      <c r="X2473" s="9">
        <f t="shared" si="601"/>
        <v>1</v>
      </c>
      <c r="Y2473" s="9">
        <f t="shared" si="602"/>
        <v>0</v>
      </c>
      <c r="Z2473" s="9">
        <f t="shared" si="603"/>
        <v>0</v>
      </c>
      <c r="AA2473" s="9">
        <f t="shared" si="604"/>
        <v>0</v>
      </c>
      <c r="AB2473" s="9">
        <f t="shared" si="605"/>
        <v>0</v>
      </c>
      <c r="AC2473" s="9">
        <f t="shared" si="606"/>
        <v>0</v>
      </c>
      <c r="AD2473" s="9">
        <f t="shared" si="607"/>
        <v>1</v>
      </c>
    </row>
    <row r="2474" spans="1:30" x14ac:dyDescent="0.35">
      <c r="A2474" s="5">
        <v>2473</v>
      </c>
      <c r="B2474" s="3" t="s">
        <v>433</v>
      </c>
      <c r="C2474" s="11">
        <v>19</v>
      </c>
      <c r="D2474" s="8">
        <v>28</v>
      </c>
      <c r="E2474" s="11">
        <v>0</v>
      </c>
      <c r="F2474" s="11">
        <v>2</v>
      </c>
      <c r="G2474" s="11">
        <v>0</v>
      </c>
      <c r="H2474" s="8">
        <v>16071000</v>
      </c>
      <c r="I2474" s="8">
        <v>48279000</v>
      </c>
      <c r="J2474" s="8">
        <v>32866000</v>
      </c>
      <c r="K2474" s="8">
        <v>2067000</v>
      </c>
      <c r="L2474" s="8">
        <v>3224000</v>
      </c>
      <c r="M2474" s="8">
        <v>5291000</v>
      </c>
      <c r="N2474" s="8">
        <v>19503000</v>
      </c>
      <c r="O2474" s="8">
        <v>0.38840000000000002</v>
      </c>
      <c r="P2474" s="9">
        <f t="shared" si="593"/>
        <v>0.33287764866712233</v>
      </c>
      <c r="Q2474" s="9">
        <f t="shared" si="594"/>
        <v>0.68075146544046061</v>
      </c>
      <c r="R2474" s="9">
        <f t="shared" si="595"/>
        <v>4.2813645684459084E-2</v>
      </c>
      <c r="S2474" s="9">
        <f t="shared" si="596"/>
        <v>6.6778516539282087E-2</v>
      </c>
      <c r="T2474" s="9">
        <f t="shared" si="597"/>
        <v>0.10959216222374117</v>
      </c>
      <c r="U2474" s="9">
        <f t="shared" si="598"/>
        <v>0.40396445659603553</v>
      </c>
      <c r="V2474" s="9">
        <f t="shared" si="599"/>
        <v>0</v>
      </c>
      <c r="W2474" s="9">
        <f t="shared" si="600"/>
        <v>0</v>
      </c>
      <c r="X2474" s="9">
        <f t="shared" si="601"/>
        <v>1</v>
      </c>
      <c r="Y2474" s="9">
        <f t="shared" si="602"/>
        <v>0</v>
      </c>
      <c r="Z2474" s="9">
        <f t="shared" si="603"/>
        <v>0</v>
      </c>
      <c r="AA2474" s="9">
        <f t="shared" si="604"/>
        <v>1</v>
      </c>
      <c r="AB2474" s="9">
        <f t="shared" si="605"/>
        <v>0</v>
      </c>
      <c r="AC2474" s="9">
        <f t="shared" si="606"/>
        <v>0</v>
      </c>
      <c r="AD2474" s="9">
        <f t="shared" si="607"/>
        <v>0</v>
      </c>
    </row>
    <row r="2475" spans="1:30" x14ac:dyDescent="0.35">
      <c r="A2475" s="5">
        <v>2474</v>
      </c>
      <c r="B2475" s="3" t="s">
        <v>434</v>
      </c>
      <c r="C2475" s="11">
        <v>19</v>
      </c>
      <c r="D2475" s="8">
        <v>28</v>
      </c>
      <c r="E2475" s="11">
        <v>0</v>
      </c>
      <c r="F2475" s="11">
        <v>5</v>
      </c>
      <c r="G2475" s="11">
        <v>0</v>
      </c>
      <c r="H2475" s="8">
        <v>49875000</v>
      </c>
      <c r="I2475" s="8">
        <v>106518000</v>
      </c>
      <c r="J2475" s="8">
        <v>52920000</v>
      </c>
      <c r="K2475" s="8">
        <v>16910000</v>
      </c>
      <c r="L2475" s="8">
        <v>21210000</v>
      </c>
      <c r="M2475" s="8">
        <v>38120000</v>
      </c>
      <c r="N2475" s="8">
        <v>59545000</v>
      </c>
      <c r="O2475" s="8">
        <v>0.57679999999999998</v>
      </c>
      <c r="P2475" s="9">
        <f t="shared" si="593"/>
        <v>0.46823072156818568</v>
      </c>
      <c r="Q2475" s="9">
        <f t="shared" si="594"/>
        <v>0.49681743930603278</v>
      </c>
      <c r="R2475" s="9">
        <f t="shared" si="595"/>
        <v>0.15875251131264201</v>
      </c>
      <c r="S2475" s="9">
        <f t="shared" si="596"/>
        <v>0.19912127527741791</v>
      </c>
      <c r="T2475" s="9">
        <f t="shared" si="597"/>
        <v>0.35787378659005992</v>
      </c>
      <c r="U2475" s="9">
        <f t="shared" si="598"/>
        <v>0.5590135000657166</v>
      </c>
      <c r="V2475" s="9">
        <f t="shared" si="599"/>
        <v>0</v>
      </c>
      <c r="W2475" s="9">
        <f t="shared" si="600"/>
        <v>0</v>
      </c>
      <c r="X2475" s="9">
        <f t="shared" si="601"/>
        <v>1</v>
      </c>
      <c r="Y2475" s="9">
        <f t="shared" si="602"/>
        <v>0</v>
      </c>
      <c r="Z2475" s="9">
        <f t="shared" si="603"/>
        <v>0</v>
      </c>
      <c r="AA2475" s="9">
        <f t="shared" si="604"/>
        <v>0</v>
      </c>
      <c r="AB2475" s="9">
        <f t="shared" si="605"/>
        <v>0</v>
      </c>
      <c r="AC2475" s="9">
        <f t="shared" si="606"/>
        <v>0</v>
      </c>
      <c r="AD2475" s="9">
        <f t="shared" si="607"/>
        <v>1</v>
      </c>
    </row>
    <row r="2476" spans="1:30" ht="29" x14ac:dyDescent="0.35">
      <c r="A2476" s="5">
        <v>2475</v>
      </c>
      <c r="B2476" s="3" t="s">
        <v>435</v>
      </c>
      <c r="C2476" s="11">
        <v>19</v>
      </c>
      <c r="D2476" s="8">
        <v>24</v>
      </c>
      <c r="E2476" s="11">
        <v>0</v>
      </c>
      <c r="F2476" s="11">
        <v>2</v>
      </c>
      <c r="G2476" s="11">
        <v>0</v>
      </c>
      <c r="H2476" s="8">
        <v>315744000</v>
      </c>
      <c r="I2476" s="8">
        <v>585973000</v>
      </c>
      <c r="J2476" s="8">
        <v>542592000</v>
      </c>
      <c r="K2476" s="8">
        <v>4760000</v>
      </c>
      <c r="L2476" s="8"/>
      <c r="M2476" s="8">
        <v>4760000</v>
      </c>
      <c r="N2476" s="8">
        <v>243593000</v>
      </c>
      <c r="O2476" s="8">
        <v>0.41420000000000001</v>
      </c>
      <c r="P2476" s="9">
        <f t="shared" si="593"/>
        <v>0.53883711365540732</v>
      </c>
      <c r="Q2476" s="9">
        <f t="shared" si="594"/>
        <v>0.92596757871096447</v>
      </c>
      <c r="R2476" s="9">
        <f t="shared" si="595"/>
        <v>8.1232411732281174E-3</v>
      </c>
      <c r="S2476" s="9">
        <f t="shared" si="596"/>
        <v>0</v>
      </c>
      <c r="T2476" s="9">
        <f t="shared" si="597"/>
        <v>8.1232411732281174E-3</v>
      </c>
      <c r="U2476" s="9">
        <f t="shared" si="598"/>
        <v>0.41570686703994891</v>
      </c>
      <c r="V2476" s="9">
        <f t="shared" si="599"/>
        <v>0</v>
      </c>
      <c r="W2476" s="9">
        <f t="shared" si="600"/>
        <v>0</v>
      </c>
      <c r="X2476" s="9">
        <f t="shared" si="601"/>
        <v>1</v>
      </c>
      <c r="Y2476" s="9">
        <f t="shared" si="602"/>
        <v>0</v>
      </c>
      <c r="Z2476" s="9">
        <f t="shared" si="603"/>
        <v>0</v>
      </c>
      <c r="AA2476" s="9">
        <f t="shared" si="604"/>
        <v>1</v>
      </c>
      <c r="AB2476" s="9">
        <f t="shared" si="605"/>
        <v>0</v>
      </c>
      <c r="AC2476" s="9">
        <f t="shared" si="606"/>
        <v>0</v>
      </c>
      <c r="AD2476" s="9">
        <f t="shared" si="607"/>
        <v>0</v>
      </c>
    </row>
    <row r="2477" spans="1:30" ht="29" x14ac:dyDescent="0.35">
      <c r="A2477" s="5">
        <v>2476</v>
      </c>
      <c r="B2477" s="3" t="s">
        <v>436</v>
      </c>
      <c r="C2477" s="11">
        <v>19</v>
      </c>
      <c r="D2477" s="8">
        <v>18.5</v>
      </c>
      <c r="E2477" s="11">
        <v>0</v>
      </c>
      <c r="F2477" s="11">
        <v>5</v>
      </c>
      <c r="G2477" s="11">
        <v>0</v>
      </c>
      <c r="H2477" s="8">
        <v>116311000</v>
      </c>
      <c r="I2477" s="8">
        <v>182336000</v>
      </c>
      <c r="J2477" s="8">
        <v>114589000</v>
      </c>
      <c r="K2477" s="8">
        <v>20171000</v>
      </c>
      <c r="L2477" s="8">
        <v>43701000</v>
      </c>
      <c r="M2477" s="8">
        <v>63872000</v>
      </c>
      <c r="N2477" s="8">
        <v>78863000</v>
      </c>
      <c r="O2477" s="8">
        <v>0.43309999999999998</v>
      </c>
      <c r="P2477" s="9">
        <f t="shared" si="593"/>
        <v>0.63789377851877849</v>
      </c>
      <c r="Q2477" s="9">
        <f t="shared" si="594"/>
        <v>0.62844967532467533</v>
      </c>
      <c r="R2477" s="9">
        <f t="shared" si="595"/>
        <v>0.11062543875043875</v>
      </c>
      <c r="S2477" s="9">
        <f t="shared" si="596"/>
        <v>0.23967291154791154</v>
      </c>
      <c r="T2477" s="9">
        <f t="shared" si="597"/>
        <v>0.35029835029835033</v>
      </c>
      <c r="U2477" s="9">
        <f t="shared" si="598"/>
        <v>0.43251469813969812</v>
      </c>
      <c r="V2477" s="9">
        <f t="shared" si="599"/>
        <v>0</v>
      </c>
      <c r="W2477" s="9">
        <f t="shared" si="600"/>
        <v>0</v>
      </c>
      <c r="X2477" s="9">
        <f t="shared" si="601"/>
        <v>1</v>
      </c>
      <c r="Y2477" s="9">
        <f t="shared" si="602"/>
        <v>0</v>
      </c>
      <c r="Z2477" s="9">
        <f t="shared" si="603"/>
        <v>0</v>
      </c>
      <c r="AA2477" s="9">
        <f t="shared" si="604"/>
        <v>0</v>
      </c>
      <c r="AB2477" s="9">
        <f t="shared" si="605"/>
        <v>0</v>
      </c>
      <c r="AC2477" s="9">
        <f t="shared" si="606"/>
        <v>0</v>
      </c>
      <c r="AD2477" s="9">
        <f t="shared" si="607"/>
        <v>1</v>
      </c>
    </row>
    <row r="2478" spans="1:30" x14ac:dyDescent="0.35">
      <c r="A2478" s="5">
        <v>2477</v>
      </c>
      <c r="B2478" s="3" t="s">
        <v>437</v>
      </c>
      <c r="C2478" s="11">
        <v>19</v>
      </c>
      <c r="D2478" s="8">
        <v>2.5</v>
      </c>
      <c r="E2478" s="11">
        <v>0</v>
      </c>
      <c r="F2478" s="11">
        <v>5</v>
      </c>
      <c r="G2478" s="11">
        <v>0</v>
      </c>
      <c r="H2478" s="8">
        <v>2105000</v>
      </c>
      <c r="I2478" s="8">
        <v>3271000</v>
      </c>
      <c r="J2478" s="8"/>
      <c r="K2478" s="8">
        <v>867000</v>
      </c>
      <c r="L2478" s="8">
        <v>2394000</v>
      </c>
      <c r="M2478" s="8">
        <v>3261000</v>
      </c>
      <c r="N2478" s="8"/>
      <c r="O2478" s="8"/>
      <c r="P2478" s="9">
        <f t="shared" si="593"/>
        <v>0.64353408743503515</v>
      </c>
      <c r="Q2478" s="9">
        <f t="shared" si="594"/>
        <v>0</v>
      </c>
      <c r="R2478" s="9">
        <f t="shared" si="595"/>
        <v>0.2650565576276368</v>
      </c>
      <c r="S2478" s="9">
        <f t="shared" si="596"/>
        <v>0.73188627331091405</v>
      </c>
      <c r="T2478" s="9">
        <f t="shared" si="597"/>
        <v>0.99694283093855085</v>
      </c>
      <c r="U2478" s="9">
        <f t="shared" si="598"/>
        <v>0</v>
      </c>
      <c r="V2478" s="9">
        <f t="shared" si="599"/>
        <v>0</v>
      </c>
      <c r="W2478" s="9">
        <f t="shared" si="600"/>
        <v>0</v>
      </c>
      <c r="X2478" s="9">
        <f t="shared" si="601"/>
        <v>1</v>
      </c>
      <c r="Y2478" s="9">
        <f t="shared" si="602"/>
        <v>0</v>
      </c>
      <c r="Z2478" s="9">
        <f t="shared" si="603"/>
        <v>0</v>
      </c>
      <c r="AA2478" s="9">
        <f t="shared" si="604"/>
        <v>0</v>
      </c>
      <c r="AB2478" s="9">
        <f t="shared" si="605"/>
        <v>0</v>
      </c>
      <c r="AC2478" s="9">
        <f t="shared" si="606"/>
        <v>0</v>
      </c>
      <c r="AD2478" s="9">
        <f t="shared" si="607"/>
        <v>1</v>
      </c>
    </row>
    <row r="2479" spans="1:30" x14ac:dyDescent="0.35">
      <c r="A2479" s="5">
        <v>2478</v>
      </c>
      <c r="B2479" s="3" t="s">
        <v>438</v>
      </c>
      <c r="C2479" s="11">
        <v>19</v>
      </c>
      <c r="D2479" s="8">
        <v>6.5</v>
      </c>
      <c r="E2479" s="11">
        <v>0</v>
      </c>
      <c r="F2479" s="11">
        <v>5</v>
      </c>
      <c r="G2479" s="11">
        <v>0</v>
      </c>
      <c r="H2479" s="8">
        <v>273000</v>
      </c>
      <c r="I2479" s="8">
        <v>372000</v>
      </c>
      <c r="J2479" s="8">
        <v>255000</v>
      </c>
      <c r="K2479" s="8">
        <v>10000</v>
      </c>
      <c r="L2479" s="8">
        <v>97000</v>
      </c>
      <c r="M2479" s="8">
        <v>107000</v>
      </c>
      <c r="N2479" s="8">
        <v>116000</v>
      </c>
      <c r="O2479" s="8">
        <v>0.30809999999999998</v>
      </c>
      <c r="P2479" s="9">
        <f t="shared" si="593"/>
        <v>0.7338709677419355</v>
      </c>
      <c r="Q2479" s="9">
        <f t="shared" si="594"/>
        <v>0.68548387096774188</v>
      </c>
      <c r="R2479" s="9">
        <f t="shared" si="595"/>
        <v>2.6881720430107527E-2</v>
      </c>
      <c r="S2479" s="9">
        <f t="shared" si="596"/>
        <v>0.260752688172043</v>
      </c>
      <c r="T2479" s="9">
        <f t="shared" si="597"/>
        <v>0.28763440860215056</v>
      </c>
      <c r="U2479" s="9">
        <f t="shared" si="598"/>
        <v>0.31182795698924731</v>
      </c>
      <c r="V2479" s="9">
        <f t="shared" si="599"/>
        <v>0</v>
      </c>
      <c r="W2479" s="9">
        <f t="shared" si="600"/>
        <v>0</v>
      </c>
      <c r="X2479" s="9">
        <f t="shared" si="601"/>
        <v>1</v>
      </c>
      <c r="Y2479" s="9">
        <f t="shared" si="602"/>
        <v>0</v>
      </c>
      <c r="Z2479" s="9">
        <f t="shared" si="603"/>
        <v>0</v>
      </c>
      <c r="AA2479" s="9">
        <f t="shared" si="604"/>
        <v>0</v>
      </c>
      <c r="AB2479" s="9">
        <f t="shared" si="605"/>
        <v>0</v>
      </c>
      <c r="AC2479" s="9">
        <f t="shared" si="606"/>
        <v>0</v>
      </c>
      <c r="AD2479" s="9">
        <f t="shared" si="607"/>
        <v>1</v>
      </c>
    </row>
    <row r="2480" spans="1:30" x14ac:dyDescent="0.35">
      <c r="A2480" s="5">
        <v>2479</v>
      </c>
      <c r="B2480" s="3" t="s">
        <v>439</v>
      </c>
      <c r="C2480" s="11">
        <v>19</v>
      </c>
      <c r="D2480" s="8">
        <v>2.5</v>
      </c>
      <c r="E2480" s="11">
        <v>0</v>
      </c>
      <c r="F2480" s="11">
        <v>5</v>
      </c>
      <c r="G2480" s="11">
        <v>0</v>
      </c>
      <c r="H2480" s="8">
        <v>10000</v>
      </c>
      <c r="I2480" s="8">
        <v>10000</v>
      </c>
      <c r="J2480" s="8">
        <v>-8000</v>
      </c>
      <c r="K2480" s="8">
        <v>7000</v>
      </c>
      <c r="L2480" s="8">
        <v>1000</v>
      </c>
      <c r="M2480" s="8">
        <v>8000</v>
      </c>
      <c r="N2480" s="8"/>
      <c r="O2480" s="8"/>
      <c r="P2480" s="9">
        <f t="shared" si="593"/>
        <v>1</v>
      </c>
      <c r="Q2480" s="9">
        <f t="shared" si="594"/>
        <v>-0.8</v>
      </c>
      <c r="R2480" s="9">
        <f t="shared" si="595"/>
        <v>0.7</v>
      </c>
      <c r="S2480" s="9">
        <f t="shared" si="596"/>
        <v>0.1</v>
      </c>
      <c r="T2480" s="9">
        <f t="shared" si="597"/>
        <v>0.8</v>
      </c>
      <c r="U2480" s="9">
        <f t="shared" si="598"/>
        <v>0</v>
      </c>
      <c r="V2480" s="9">
        <f t="shared" si="599"/>
        <v>0</v>
      </c>
      <c r="W2480" s="9">
        <f t="shared" si="600"/>
        <v>0</v>
      </c>
      <c r="X2480" s="9">
        <f t="shared" si="601"/>
        <v>1</v>
      </c>
      <c r="Y2480" s="9">
        <f t="shared" si="602"/>
        <v>0</v>
      </c>
      <c r="Z2480" s="9">
        <f t="shared" si="603"/>
        <v>0</v>
      </c>
      <c r="AA2480" s="9">
        <f t="shared" si="604"/>
        <v>0</v>
      </c>
      <c r="AB2480" s="9">
        <f t="shared" si="605"/>
        <v>0</v>
      </c>
      <c r="AC2480" s="9">
        <f t="shared" si="606"/>
        <v>0</v>
      </c>
      <c r="AD2480" s="9">
        <f t="shared" si="607"/>
        <v>1</v>
      </c>
    </row>
    <row r="2481" spans="1:30" x14ac:dyDescent="0.35">
      <c r="A2481" s="5">
        <v>2480</v>
      </c>
      <c r="B2481" s="3" t="s">
        <v>440</v>
      </c>
      <c r="C2481" s="11">
        <v>19</v>
      </c>
      <c r="D2481" s="8">
        <v>12.5</v>
      </c>
      <c r="E2481" s="11">
        <v>0</v>
      </c>
      <c r="F2481" s="11">
        <v>5</v>
      </c>
      <c r="G2481" s="11">
        <v>0</v>
      </c>
      <c r="H2481" s="8">
        <v>2632000</v>
      </c>
      <c r="I2481" s="8">
        <v>2632000</v>
      </c>
      <c r="J2481" s="8">
        <v>392000</v>
      </c>
      <c r="K2481" s="8">
        <v>1000000</v>
      </c>
      <c r="L2481" s="8">
        <v>1230000</v>
      </c>
      <c r="M2481" s="8">
        <v>2230000</v>
      </c>
      <c r="N2481" s="8">
        <v>22826000</v>
      </c>
      <c r="O2481" s="8">
        <v>4.0162000000000004</v>
      </c>
      <c r="P2481" s="9">
        <f t="shared" si="593"/>
        <v>1</v>
      </c>
      <c r="Q2481" s="9">
        <f t="shared" si="594"/>
        <v>0.14893617021276595</v>
      </c>
      <c r="R2481" s="9">
        <f t="shared" si="595"/>
        <v>0.37993920972644379</v>
      </c>
      <c r="S2481" s="9">
        <f t="shared" si="596"/>
        <v>0.46732522796352582</v>
      </c>
      <c r="T2481" s="9">
        <f t="shared" si="597"/>
        <v>0.84726443768996962</v>
      </c>
      <c r="U2481" s="9">
        <f t="shared" si="598"/>
        <v>8.6724924012158056</v>
      </c>
      <c r="V2481" s="9">
        <f t="shared" si="599"/>
        <v>0</v>
      </c>
      <c r="W2481" s="9">
        <f t="shared" si="600"/>
        <v>0</v>
      </c>
      <c r="X2481" s="9">
        <f t="shared" si="601"/>
        <v>1</v>
      </c>
      <c r="Y2481" s="9">
        <f t="shared" si="602"/>
        <v>0</v>
      </c>
      <c r="Z2481" s="9">
        <f t="shared" si="603"/>
        <v>0</v>
      </c>
      <c r="AA2481" s="9">
        <f t="shared" si="604"/>
        <v>0</v>
      </c>
      <c r="AB2481" s="9">
        <f t="shared" si="605"/>
        <v>0</v>
      </c>
      <c r="AC2481" s="9">
        <f t="shared" si="606"/>
        <v>0</v>
      </c>
      <c r="AD2481" s="9">
        <f t="shared" si="607"/>
        <v>1</v>
      </c>
    </row>
    <row r="2482" spans="1:30" x14ac:dyDescent="0.35">
      <c r="A2482" s="5">
        <v>2481</v>
      </c>
      <c r="B2482" s="3" t="s">
        <v>441</v>
      </c>
      <c r="C2482" s="11">
        <v>19</v>
      </c>
      <c r="D2482" s="8">
        <v>28</v>
      </c>
      <c r="E2482" s="11">
        <v>0</v>
      </c>
      <c r="F2482" s="11">
        <v>2</v>
      </c>
      <c r="G2482" s="11">
        <v>0</v>
      </c>
      <c r="H2482" s="8">
        <v>101588000</v>
      </c>
      <c r="I2482" s="8">
        <v>415908000</v>
      </c>
      <c r="J2482" s="8">
        <v>270657000</v>
      </c>
      <c r="K2482" s="8">
        <v>107691000</v>
      </c>
      <c r="L2482" s="8">
        <v>8622000</v>
      </c>
      <c r="M2482" s="8">
        <v>116313000</v>
      </c>
      <c r="N2482" s="8">
        <v>154644000</v>
      </c>
      <c r="O2482" s="8">
        <v>0.38829999999999998</v>
      </c>
      <c r="P2482" s="9">
        <f t="shared" si="593"/>
        <v>0.24425594121776931</v>
      </c>
      <c r="Q2482" s="9">
        <f t="shared" si="594"/>
        <v>0.65076170691595259</v>
      </c>
      <c r="R2482" s="9">
        <f t="shared" si="595"/>
        <v>0.25892985948815606</v>
      </c>
      <c r="S2482" s="9">
        <f t="shared" si="596"/>
        <v>2.073054617848178E-2</v>
      </c>
      <c r="T2482" s="9">
        <f t="shared" si="597"/>
        <v>0.2796604056666378</v>
      </c>
      <c r="U2482" s="9">
        <f t="shared" si="598"/>
        <v>0.37182261461669408</v>
      </c>
      <c r="V2482" s="9">
        <f t="shared" si="599"/>
        <v>0</v>
      </c>
      <c r="W2482" s="9">
        <f t="shared" si="600"/>
        <v>0</v>
      </c>
      <c r="X2482" s="9">
        <f t="shared" si="601"/>
        <v>1</v>
      </c>
      <c r="Y2482" s="9">
        <f t="shared" si="602"/>
        <v>0</v>
      </c>
      <c r="Z2482" s="9">
        <f t="shared" si="603"/>
        <v>0</v>
      </c>
      <c r="AA2482" s="9">
        <f t="shared" si="604"/>
        <v>1</v>
      </c>
      <c r="AB2482" s="9">
        <f t="shared" si="605"/>
        <v>0</v>
      </c>
      <c r="AC2482" s="9">
        <f t="shared" si="606"/>
        <v>0</v>
      </c>
      <c r="AD2482" s="9">
        <f t="shared" si="607"/>
        <v>0</v>
      </c>
    </row>
    <row r="2483" spans="1:30" ht="29" x14ac:dyDescent="0.35">
      <c r="A2483" s="5">
        <v>2482</v>
      </c>
      <c r="B2483" s="3" t="s">
        <v>442</v>
      </c>
      <c r="C2483" s="11">
        <v>19</v>
      </c>
      <c r="D2483" s="8">
        <v>28.5</v>
      </c>
      <c r="E2483" s="11">
        <v>0</v>
      </c>
      <c r="F2483" s="11">
        <v>5</v>
      </c>
      <c r="G2483" s="11">
        <v>0</v>
      </c>
      <c r="H2483" s="8">
        <v>16983000</v>
      </c>
      <c r="I2483" s="8">
        <v>78032000</v>
      </c>
      <c r="J2483" s="8">
        <v>8116000</v>
      </c>
      <c r="K2483" s="8">
        <v>47318000</v>
      </c>
      <c r="L2483" s="8">
        <v>22588000</v>
      </c>
      <c r="M2483" s="8">
        <v>69906000</v>
      </c>
      <c r="N2483" s="8">
        <v>18822000</v>
      </c>
      <c r="O2483" s="8">
        <v>0.21510000000000001</v>
      </c>
      <c r="P2483" s="9">
        <f t="shared" si="593"/>
        <v>0.21764148041828993</v>
      </c>
      <c r="Q2483" s="9">
        <f t="shared" si="594"/>
        <v>0.10400861185154808</v>
      </c>
      <c r="R2483" s="9">
        <f t="shared" si="595"/>
        <v>0.60639224933360669</v>
      </c>
      <c r="S2483" s="9">
        <f t="shared" si="596"/>
        <v>0.28947098626204631</v>
      </c>
      <c r="T2483" s="9">
        <f t="shared" si="597"/>
        <v>0.89586323559565306</v>
      </c>
      <c r="U2483" s="9">
        <f t="shared" si="598"/>
        <v>0.24120873487799877</v>
      </c>
      <c r="V2483" s="9">
        <f t="shared" si="599"/>
        <v>0</v>
      </c>
      <c r="W2483" s="9">
        <f t="shared" si="600"/>
        <v>0</v>
      </c>
      <c r="X2483" s="9">
        <f t="shared" si="601"/>
        <v>1</v>
      </c>
      <c r="Y2483" s="9">
        <f t="shared" si="602"/>
        <v>0</v>
      </c>
      <c r="Z2483" s="9">
        <f t="shared" si="603"/>
        <v>0</v>
      </c>
      <c r="AA2483" s="9">
        <f t="shared" si="604"/>
        <v>0</v>
      </c>
      <c r="AB2483" s="9">
        <f t="shared" si="605"/>
        <v>0</v>
      </c>
      <c r="AC2483" s="9">
        <f t="shared" si="606"/>
        <v>0</v>
      </c>
      <c r="AD2483" s="9">
        <f t="shared" si="607"/>
        <v>1</v>
      </c>
    </row>
    <row r="2484" spans="1:30" x14ac:dyDescent="0.35">
      <c r="A2484" s="5">
        <v>2483</v>
      </c>
      <c r="B2484" s="3" t="s">
        <v>1473</v>
      </c>
      <c r="C2484" s="11">
        <v>19</v>
      </c>
      <c r="D2484" s="8">
        <v>9</v>
      </c>
      <c r="E2484" s="11">
        <v>0</v>
      </c>
      <c r="F2484" s="11">
        <v>5</v>
      </c>
      <c r="G2484" s="11">
        <v>0</v>
      </c>
      <c r="H2484" s="8">
        <v>1677000</v>
      </c>
      <c r="I2484" s="8">
        <v>1677000</v>
      </c>
      <c r="J2484" s="8">
        <v>101000</v>
      </c>
      <c r="K2484" s="8">
        <v>810000</v>
      </c>
      <c r="L2484" s="8">
        <v>754000</v>
      </c>
      <c r="M2484" s="8">
        <v>1564000</v>
      </c>
      <c r="N2484" s="8">
        <v>6865000</v>
      </c>
      <c r="O2484" s="8">
        <v>4.0997000000000003</v>
      </c>
      <c r="P2484" s="9">
        <f t="shared" si="593"/>
        <v>1</v>
      </c>
      <c r="Q2484" s="9">
        <f t="shared" si="594"/>
        <v>6.0226595110316042E-2</v>
      </c>
      <c r="R2484" s="9">
        <f t="shared" si="595"/>
        <v>0.48300536672629696</v>
      </c>
      <c r="S2484" s="9">
        <f t="shared" si="596"/>
        <v>0.44961240310077522</v>
      </c>
      <c r="T2484" s="9">
        <f t="shared" si="597"/>
        <v>0.93261776982707212</v>
      </c>
      <c r="U2484" s="9">
        <f t="shared" si="598"/>
        <v>4.0936195587358375</v>
      </c>
      <c r="V2484" s="9">
        <f t="shared" si="599"/>
        <v>0</v>
      </c>
      <c r="W2484" s="9">
        <f t="shared" si="600"/>
        <v>0</v>
      </c>
      <c r="X2484" s="9">
        <f t="shared" si="601"/>
        <v>1</v>
      </c>
      <c r="Y2484" s="9">
        <f t="shared" si="602"/>
        <v>0</v>
      </c>
      <c r="Z2484" s="9">
        <f t="shared" si="603"/>
        <v>0</v>
      </c>
      <c r="AA2484" s="9">
        <f t="shared" si="604"/>
        <v>0</v>
      </c>
      <c r="AB2484" s="9">
        <f t="shared" si="605"/>
        <v>0</v>
      </c>
      <c r="AC2484" s="9">
        <f t="shared" si="606"/>
        <v>0</v>
      </c>
      <c r="AD2484" s="9">
        <f t="shared" si="607"/>
        <v>1</v>
      </c>
    </row>
    <row r="2485" spans="1:30" x14ac:dyDescent="0.35">
      <c r="A2485" s="5">
        <v>2484</v>
      </c>
      <c r="B2485" s="3" t="s">
        <v>443</v>
      </c>
      <c r="C2485" s="11">
        <v>19</v>
      </c>
      <c r="D2485" s="8">
        <v>10</v>
      </c>
      <c r="E2485" s="11">
        <v>0</v>
      </c>
      <c r="F2485" s="11">
        <v>5</v>
      </c>
      <c r="G2485" s="11">
        <v>0</v>
      </c>
      <c r="H2485" s="8">
        <v>98387000</v>
      </c>
      <c r="I2485" s="8">
        <v>98908000</v>
      </c>
      <c r="J2485" s="8">
        <v>7101000</v>
      </c>
      <c r="K2485" s="8">
        <v>5190000</v>
      </c>
      <c r="L2485" s="8">
        <v>86603000</v>
      </c>
      <c r="M2485" s="8">
        <v>91793000</v>
      </c>
      <c r="N2485" s="8">
        <v>80935000</v>
      </c>
      <c r="O2485" s="8">
        <v>1.0661</v>
      </c>
      <c r="P2485" s="9">
        <f t="shared" ref="P2485:P2546" si="608">H2485/$I2485</f>
        <v>0.99473247866704417</v>
      </c>
      <c r="Q2485" s="9">
        <f t="shared" ref="Q2485:Q2546" si="609">J2485/$I2485</f>
        <v>7.179399037489384E-2</v>
      </c>
      <c r="R2485" s="9">
        <f t="shared" ref="R2485:R2546" si="610">K2485/$I2485</f>
        <v>5.2473005216969307E-2</v>
      </c>
      <c r="S2485" s="9">
        <f t="shared" ref="S2485:S2546" si="611">L2485/$I2485</f>
        <v>0.8755914587293242</v>
      </c>
      <c r="T2485" s="9">
        <f t="shared" ref="T2485:T2546" si="612">M2485/$I2485</f>
        <v>0.92806446394629349</v>
      </c>
      <c r="U2485" s="9">
        <f t="shared" ref="U2485:U2546" si="613">N2485/$I2485</f>
        <v>0.81828567962146637</v>
      </c>
      <c r="V2485" s="9">
        <f t="shared" si="599"/>
        <v>0</v>
      </c>
      <c r="W2485" s="9">
        <f t="shared" si="600"/>
        <v>0</v>
      </c>
      <c r="X2485" s="9">
        <f t="shared" si="601"/>
        <v>1</v>
      </c>
      <c r="Y2485" s="9">
        <f t="shared" si="602"/>
        <v>0</v>
      </c>
      <c r="Z2485" s="9">
        <f t="shared" si="603"/>
        <v>0</v>
      </c>
      <c r="AA2485" s="9">
        <f t="shared" si="604"/>
        <v>0</v>
      </c>
      <c r="AB2485" s="9">
        <f t="shared" si="605"/>
        <v>0</v>
      </c>
      <c r="AC2485" s="9">
        <f t="shared" si="606"/>
        <v>0</v>
      </c>
      <c r="AD2485" s="9">
        <f t="shared" si="607"/>
        <v>1</v>
      </c>
    </row>
    <row r="2486" spans="1:30" x14ac:dyDescent="0.35">
      <c r="A2486" s="5">
        <v>2485</v>
      </c>
      <c r="B2486" s="3" t="s">
        <v>444</v>
      </c>
      <c r="C2486" s="11">
        <v>19</v>
      </c>
      <c r="D2486" s="8">
        <v>4</v>
      </c>
      <c r="E2486" s="11">
        <v>0</v>
      </c>
      <c r="F2486" s="11">
        <v>5</v>
      </c>
      <c r="G2486" s="11">
        <v>0</v>
      </c>
      <c r="H2486" s="8">
        <v>1781000</v>
      </c>
      <c r="I2486" s="8">
        <v>1781000</v>
      </c>
      <c r="J2486" s="8">
        <v>220000</v>
      </c>
      <c r="K2486" s="8">
        <v>1285000</v>
      </c>
      <c r="L2486" s="8">
        <v>266000</v>
      </c>
      <c r="M2486" s="8">
        <v>1551000</v>
      </c>
      <c r="N2486" s="8">
        <v>5611000</v>
      </c>
      <c r="O2486" s="8">
        <v>3.4005999999999998</v>
      </c>
      <c r="P2486" s="9">
        <f t="shared" si="608"/>
        <v>1</v>
      </c>
      <c r="Q2486" s="9">
        <f t="shared" si="609"/>
        <v>0.12352610892756878</v>
      </c>
      <c r="R2486" s="9">
        <f t="shared" si="610"/>
        <v>0.72150477259966306</v>
      </c>
      <c r="S2486" s="9">
        <f t="shared" si="611"/>
        <v>0.1493542953396968</v>
      </c>
      <c r="T2486" s="9">
        <f t="shared" si="612"/>
        <v>0.87085906793935997</v>
      </c>
      <c r="U2486" s="9">
        <f t="shared" si="613"/>
        <v>3.1504772599663111</v>
      </c>
      <c r="V2486" s="9">
        <f t="shared" si="599"/>
        <v>0</v>
      </c>
      <c r="W2486" s="9">
        <f t="shared" si="600"/>
        <v>0</v>
      </c>
      <c r="X2486" s="9">
        <f t="shared" si="601"/>
        <v>1</v>
      </c>
      <c r="Y2486" s="9">
        <f t="shared" si="602"/>
        <v>0</v>
      </c>
      <c r="Z2486" s="9">
        <f t="shared" si="603"/>
        <v>0</v>
      </c>
      <c r="AA2486" s="9">
        <f t="shared" si="604"/>
        <v>0</v>
      </c>
      <c r="AB2486" s="9">
        <f t="shared" si="605"/>
        <v>0</v>
      </c>
      <c r="AC2486" s="9">
        <f t="shared" si="606"/>
        <v>0</v>
      </c>
      <c r="AD2486" s="9">
        <f t="shared" si="607"/>
        <v>1</v>
      </c>
    </row>
    <row r="2487" spans="1:30" x14ac:dyDescent="0.35">
      <c r="A2487" s="5">
        <v>2486</v>
      </c>
      <c r="B2487" s="3" t="s">
        <v>1474</v>
      </c>
      <c r="C2487" s="11">
        <v>19</v>
      </c>
      <c r="D2487" s="8">
        <v>12</v>
      </c>
      <c r="E2487" s="11">
        <v>0</v>
      </c>
      <c r="F2487" s="11">
        <v>5</v>
      </c>
      <c r="G2487" s="11">
        <v>0</v>
      </c>
      <c r="H2487" s="8">
        <v>5110211000</v>
      </c>
      <c r="I2487" s="8">
        <v>5390442000</v>
      </c>
      <c r="J2487" s="8">
        <v>270141000</v>
      </c>
      <c r="K2487" s="8">
        <v>3418238000</v>
      </c>
      <c r="L2487" s="8">
        <v>1202063000</v>
      </c>
      <c r="M2487" s="8">
        <v>4620301000</v>
      </c>
      <c r="N2487" s="8">
        <v>10339963000</v>
      </c>
      <c r="O2487" s="8">
        <v>1.8662000000000001</v>
      </c>
      <c r="P2487" s="9">
        <f t="shared" si="608"/>
        <v>0.94801335400696274</v>
      </c>
      <c r="Q2487" s="9">
        <f t="shared" si="609"/>
        <v>5.01148143324796E-2</v>
      </c>
      <c r="R2487" s="9">
        <f t="shared" si="610"/>
        <v>0.6341294461567345</v>
      </c>
      <c r="S2487" s="9">
        <f t="shared" si="611"/>
        <v>0.22299896743161321</v>
      </c>
      <c r="T2487" s="9">
        <f t="shared" si="612"/>
        <v>0.85712841358834768</v>
      </c>
      <c r="U2487" s="9">
        <f t="shared" si="613"/>
        <v>1.9182031825961581</v>
      </c>
      <c r="V2487" s="9">
        <f t="shared" si="599"/>
        <v>0</v>
      </c>
      <c r="W2487" s="9">
        <f t="shared" si="600"/>
        <v>0</v>
      </c>
      <c r="X2487" s="9">
        <f t="shared" si="601"/>
        <v>1</v>
      </c>
      <c r="Y2487" s="9">
        <f t="shared" si="602"/>
        <v>0</v>
      </c>
      <c r="Z2487" s="9">
        <f t="shared" si="603"/>
        <v>0</v>
      </c>
      <c r="AA2487" s="9">
        <f t="shared" si="604"/>
        <v>0</v>
      </c>
      <c r="AB2487" s="9">
        <f t="shared" si="605"/>
        <v>0</v>
      </c>
      <c r="AC2487" s="9">
        <f t="shared" si="606"/>
        <v>0</v>
      </c>
      <c r="AD2487" s="9">
        <f t="shared" si="607"/>
        <v>1</v>
      </c>
    </row>
    <row r="2488" spans="1:30" x14ac:dyDescent="0.35">
      <c r="A2488" s="5">
        <v>2487</v>
      </c>
      <c r="B2488" s="3" t="s">
        <v>445</v>
      </c>
      <c r="C2488" s="11">
        <v>19</v>
      </c>
      <c r="D2488" s="8">
        <v>7</v>
      </c>
      <c r="E2488" s="11">
        <v>0</v>
      </c>
      <c r="F2488" s="11">
        <v>5</v>
      </c>
      <c r="G2488" s="11">
        <v>0</v>
      </c>
      <c r="H2488" s="8">
        <v>3425000</v>
      </c>
      <c r="I2488" s="8">
        <v>3437000</v>
      </c>
      <c r="J2488" s="8">
        <v>1923000</v>
      </c>
      <c r="K2488" s="8">
        <v>342000</v>
      </c>
      <c r="L2488" s="8">
        <v>1162000</v>
      </c>
      <c r="M2488" s="8">
        <v>1504000</v>
      </c>
      <c r="N2488" s="8">
        <v>11265000</v>
      </c>
      <c r="O2488" s="8">
        <v>4.2119999999999997</v>
      </c>
      <c r="P2488" s="9">
        <f t="shared" si="608"/>
        <v>0.99650858306662782</v>
      </c>
      <c r="Q2488" s="9">
        <f t="shared" si="609"/>
        <v>0.55949956357288333</v>
      </c>
      <c r="R2488" s="9">
        <f t="shared" si="610"/>
        <v>9.9505382601105613E-2</v>
      </c>
      <c r="S2488" s="9">
        <f t="shared" si="611"/>
        <v>0.3380855397148676</v>
      </c>
      <c r="T2488" s="9">
        <f t="shared" si="612"/>
        <v>0.43759092231597324</v>
      </c>
      <c r="U2488" s="9">
        <f t="shared" si="613"/>
        <v>3.2775676462030843</v>
      </c>
      <c r="V2488" s="9">
        <f t="shared" si="599"/>
        <v>0</v>
      </c>
      <c r="W2488" s="9">
        <f t="shared" si="600"/>
        <v>0</v>
      </c>
      <c r="X2488" s="9">
        <f t="shared" si="601"/>
        <v>1</v>
      </c>
      <c r="Y2488" s="9">
        <f t="shared" si="602"/>
        <v>0</v>
      </c>
      <c r="Z2488" s="9">
        <f t="shared" si="603"/>
        <v>0</v>
      </c>
      <c r="AA2488" s="9">
        <f t="shared" si="604"/>
        <v>0</v>
      </c>
      <c r="AB2488" s="9">
        <f t="shared" si="605"/>
        <v>0</v>
      </c>
      <c r="AC2488" s="9">
        <f t="shared" si="606"/>
        <v>0</v>
      </c>
      <c r="AD2488" s="9">
        <f t="shared" si="607"/>
        <v>1</v>
      </c>
    </row>
    <row r="2489" spans="1:30" x14ac:dyDescent="0.35">
      <c r="A2489" s="5">
        <v>2488</v>
      </c>
      <c r="B2489" s="3" t="s">
        <v>446</v>
      </c>
      <c r="C2489" s="11">
        <v>19</v>
      </c>
      <c r="D2489" s="8">
        <v>24</v>
      </c>
      <c r="E2489" s="11">
        <v>0</v>
      </c>
      <c r="F2489" s="11">
        <v>5</v>
      </c>
      <c r="G2489" s="11">
        <v>0</v>
      </c>
      <c r="H2489" s="8">
        <v>445177000</v>
      </c>
      <c r="I2489" s="8">
        <v>517031000</v>
      </c>
      <c r="J2489" s="8">
        <v>89857000</v>
      </c>
      <c r="K2489" s="8">
        <v>175792000</v>
      </c>
      <c r="L2489" s="8">
        <v>251372000</v>
      </c>
      <c r="M2489" s="8">
        <v>427164000</v>
      </c>
      <c r="N2489" s="8">
        <v>749708000</v>
      </c>
      <c r="O2489" s="8">
        <v>1.5055000000000001</v>
      </c>
      <c r="P2489" s="9">
        <f t="shared" si="608"/>
        <v>0.86102574120313868</v>
      </c>
      <c r="Q2489" s="9">
        <f t="shared" si="609"/>
        <v>0.17379422123625082</v>
      </c>
      <c r="R2489" s="9">
        <f t="shared" si="610"/>
        <v>0.34000282381520641</v>
      </c>
      <c r="S2489" s="9">
        <f t="shared" si="611"/>
        <v>0.48618361374849867</v>
      </c>
      <c r="T2489" s="9">
        <f t="shared" si="612"/>
        <v>0.82618643756370502</v>
      </c>
      <c r="U2489" s="9">
        <f t="shared" si="613"/>
        <v>1.4500252402660576</v>
      </c>
      <c r="V2489" s="9">
        <f t="shared" si="599"/>
        <v>0</v>
      </c>
      <c r="W2489" s="9">
        <f t="shared" si="600"/>
        <v>0</v>
      </c>
      <c r="X2489" s="9">
        <f t="shared" si="601"/>
        <v>1</v>
      </c>
      <c r="Y2489" s="9">
        <f t="shared" si="602"/>
        <v>0</v>
      </c>
      <c r="Z2489" s="9">
        <f t="shared" si="603"/>
        <v>0</v>
      </c>
      <c r="AA2489" s="9">
        <f t="shared" si="604"/>
        <v>0</v>
      </c>
      <c r="AB2489" s="9">
        <f t="shared" si="605"/>
        <v>0</v>
      </c>
      <c r="AC2489" s="9">
        <f t="shared" si="606"/>
        <v>0</v>
      </c>
      <c r="AD2489" s="9">
        <f t="shared" si="607"/>
        <v>1</v>
      </c>
    </row>
    <row r="2490" spans="1:30" x14ac:dyDescent="0.35">
      <c r="A2490" s="5">
        <v>2489</v>
      </c>
      <c r="B2490" s="3" t="s">
        <v>1475</v>
      </c>
      <c r="C2490" s="11">
        <v>19</v>
      </c>
      <c r="D2490" s="8">
        <v>14</v>
      </c>
      <c r="E2490" s="11">
        <v>0</v>
      </c>
      <c r="F2490" s="11">
        <v>5</v>
      </c>
      <c r="G2490" s="11">
        <v>0</v>
      </c>
      <c r="H2490" s="8">
        <v>16359000</v>
      </c>
      <c r="I2490" s="8">
        <v>38115000</v>
      </c>
      <c r="J2490" s="8">
        <v>-2146000</v>
      </c>
      <c r="K2490" s="8">
        <v>32504000</v>
      </c>
      <c r="L2490" s="8">
        <v>4357000</v>
      </c>
      <c r="M2490" s="8">
        <v>36861000</v>
      </c>
      <c r="N2490" s="8">
        <v>16101000</v>
      </c>
      <c r="O2490" s="8">
        <v>0.42049999999999998</v>
      </c>
      <c r="P2490" s="9">
        <f t="shared" si="608"/>
        <v>0.42920110192837463</v>
      </c>
      <c r="Q2490" s="9">
        <f t="shared" si="609"/>
        <v>-5.6303292666929031E-2</v>
      </c>
      <c r="R2490" s="9">
        <f t="shared" si="610"/>
        <v>0.85278761642398004</v>
      </c>
      <c r="S2490" s="9">
        <f t="shared" si="611"/>
        <v>0.11431195067558704</v>
      </c>
      <c r="T2490" s="9">
        <f t="shared" si="612"/>
        <v>0.96709956709956713</v>
      </c>
      <c r="U2490" s="9">
        <f t="shared" si="613"/>
        <v>0.42243211334120423</v>
      </c>
      <c r="V2490" s="9">
        <f t="shared" si="599"/>
        <v>0</v>
      </c>
      <c r="W2490" s="9">
        <f t="shared" si="600"/>
        <v>0</v>
      </c>
      <c r="X2490" s="9">
        <f t="shared" si="601"/>
        <v>1</v>
      </c>
      <c r="Y2490" s="9">
        <f t="shared" si="602"/>
        <v>0</v>
      </c>
      <c r="Z2490" s="9">
        <f t="shared" si="603"/>
        <v>0</v>
      </c>
      <c r="AA2490" s="9">
        <f t="shared" si="604"/>
        <v>0</v>
      </c>
      <c r="AB2490" s="9">
        <f t="shared" si="605"/>
        <v>0</v>
      </c>
      <c r="AC2490" s="9">
        <f t="shared" si="606"/>
        <v>0</v>
      </c>
      <c r="AD2490" s="9">
        <f t="shared" si="607"/>
        <v>1</v>
      </c>
    </row>
    <row r="2491" spans="1:30" ht="29" x14ac:dyDescent="0.35">
      <c r="A2491" s="5">
        <v>2490</v>
      </c>
      <c r="B2491" s="3" t="s">
        <v>447</v>
      </c>
      <c r="C2491" s="11">
        <v>19</v>
      </c>
      <c r="D2491" s="8">
        <v>10.5</v>
      </c>
      <c r="E2491" s="11">
        <v>0</v>
      </c>
      <c r="F2491" s="11">
        <v>5</v>
      </c>
      <c r="G2491" s="11">
        <v>0</v>
      </c>
      <c r="H2491" s="8">
        <v>51890000</v>
      </c>
      <c r="I2491" s="8">
        <v>123957000</v>
      </c>
      <c r="J2491" s="8">
        <v>88505000</v>
      </c>
      <c r="K2491" s="8">
        <v>35298000</v>
      </c>
      <c r="L2491" s="8">
        <v>144000</v>
      </c>
      <c r="M2491" s="8">
        <v>35442000</v>
      </c>
      <c r="N2491" s="8">
        <v>88573000</v>
      </c>
      <c r="O2491" s="8">
        <v>0.72599999999999998</v>
      </c>
      <c r="P2491" s="9">
        <f t="shared" si="608"/>
        <v>0.41861290608840163</v>
      </c>
      <c r="Q2491" s="9">
        <f t="shared" si="609"/>
        <v>0.71399759594052781</v>
      </c>
      <c r="R2491" s="9">
        <f t="shared" si="610"/>
        <v>0.28476003775502795</v>
      </c>
      <c r="S2491" s="9">
        <f t="shared" si="611"/>
        <v>1.1616931677920568E-3</v>
      </c>
      <c r="T2491" s="9">
        <f t="shared" si="612"/>
        <v>0.28592173092282003</v>
      </c>
      <c r="U2491" s="9">
        <f t="shared" si="613"/>
        <v>0.71454617326976289</v>
      </c>
      <c r="V2491" s="9">
        <f t="shared" si="599"/>
        <v>0</v>
      </c>
      <c r="W2491" s="9">
        <f t="shared" si="600"/>
        <v>0</v>
      </c>
      <c r="X2491" s="9">
        <f t="shared" si="601"/>
        <v>1</v>
      </c>
      <c r="Y2491" s="9">
        <f t="shared" si="602"/>
        <v>0</v>
      </c>
      <c r="Z2491" s="9">
        <f t="shared" si="603"/>
        <v>0</v>
      </c>
      <c r="AA2491" s="9">
        <f t="shared" si="604"/>
        <v>0</v>
      </c>
      <c r="AB2491" s="9">
        <f t="shared" si="605"/>
        <v>0</v>
      </c>
      <c r="AC2491" s="9">
        <f t="shared" si="606"/>
        <v>0</v>
      </c>
      <c r="AD2491" s="9">
        <f t="shared" si="607"/>
        <v>1</v>
      </c>
    </row>
    <row r="2492" spans="1:30" x14ac:dyDescent="0.35">
      <c r="A2492" s="5">
        <v>2491</v>
      </c>
      <c r="B2492" s="3" t="s">
        <v>448</v>
      </c>
      <c r="C2492" s="11">
        <v>19</v>
      </c>
      <c r="D2492" s="8">
        <v>5</v>
      </c>
      <c r="E2492" s="11">
        <v>0</v>
      </c>
      <c r="F2492" s="11">
        <v>5</v>
      </c>
      <c r="G2492" s="11">
        <v>0</v>
      </c>
      <c r="H2492" s="8">
        <v>506000</v>
      </c>
      <c r="I2492" s="8">
        <v>506000</v>
      </c>
      <c r="J2492" s="8">
        <v>115000</v>
      </c>
      <c r="K2492" s="8">
        <v>97000</v>
      </c>
      <c r="L2492" s="8">
        <v>285000</v>
      </c>
      <c r="M2492" s="8">
        <v>382000</v>
      </c>
      <c r="N2492" s="8">
        <v>1811000</v>
      </c>
      <c r="O2492" s="8">
        <v>3.5063</v>
      </c>
      <c r="P2492" s="9">
        <f t="shared" si="608"/>
        <v>1</v>
      </c>
      <c r="Q2492" s="9">
        <f t="shared" si="609"/>
        <v>0.22727272727272727</v>
      </c>
      <c r="R2492" s="9">
        <f t="shared" si="610"/>
        <v>0.19169960474308301</v>
      </c>
      <c r="S2492" s="9">
        <f t="shared" si="611"/>
        <v>0.56324110671936756</v>
      </c>
      <c r="T2492" s="9">
        <f t="shared" si="612"/>
        <v>0.75494071146245056</v>
      </c>
      <c r="U2492" s="9">
        <f t="shared" si="613"/>
        <v>3.5790513833992095</v>
      </c>
      <c r="V2492" s="9">
        <f t="shared" si="599"/>
        <v>0</v>
      </c>
      <c r="W2492" s="9">
        <f t="shared" si="600"/>
        <v>0</v>
      </c>
      <c r="X2492" s="9">
        <f t="shared" si="601"/>
        <v>1</v>
      </c>
      <c r="Y2492" s="9">
        <f t="shared" si="602"/>
        <v>0</v>
      </c>
      <c r="Z2492" s="9">
        <f t="shared" si="603"/>
        <v>0</v>
      </c>
      <c r="AA2492" s="9">
        <f t="shared" si="604"/>
        <v>0</v>
      </c>
      <c r="AB2492" s="9">
        <f t="shared" si="605"/>
        <v>0</v>
      </c>
      <c r="AC2492" s="9">
        <f t="shared" si="606"/>
        <v>0</v>
      </c>
      <c r="AD2492" s="9">
        <f t="shared" si="607"/>
        <v>1</v>
      </c>
    </row>
    <row r="2493" spans="1:30" x14ac:dyDescent="0.35">
      <c r="A2493" s="5">
        <v>2492</v>
      </c>
      <c r="B2493" s="3" t="s">
        <v>449</v>
      </c>
      <c r="C2493" s="11">
        <v>19</v>
      </c>
      <c r="D2493" s="8">
        <v>14</v>
      </c>
      <c r="E2493" s="11">
        <v>0</v>
      </c>
      <c r="F2493" s="11">
        <v>5</v>
      </c>
      <c r="G2493" s="11">
        <v>0</v>
      </c>
      <c r="H2493" s="8">
        <v>46877000</v>
      </c>
      <c r="I2493" s="8">
        <v>46877000</v>
      </c>
      <c r="J2493" s="8">
        <v>985000</v>
      </c>
      <c r="K2493" s="8"/>
      <c r="L2493" s="8">
        <v>45892000</v>
      </c>
      <c r="M2493" s="8">
        <v>45892000</v>
      </c>
      <c r="N2493" s="8">
        <v>10085000</v>
      </c>
      <c r="O2493" s="8">
        <v>0.23400000000000001</v>
      </c>
      <c r="P2493" s="9">
        <f t="shared" si="608"/>
        <v>1</v>
      </c>
      <c r="Q2493" s="9">
        <f t="shared" si="609"/>
        <v>2.1012436802696419E-2</v>
      </c>
      <c r="R2493" s="9">
        <f t="shared" si="610"/>
        <v>0</v>
      </c>
      <c r="S2493" s="9">
        <f t="shared" si="611"/>
        <v>0.97898756319730362</v>
      </c>
      <c r="T2493" s="9">
        <f t="shared" si="612"/>
        <v>0.97898756319730362</v>
      </c>
      <c r="U2493" s="9">
        <f t="shared" si="613"/>
        <v>0.2151374874672014</v>
      </c>
      <c r="V2493" s="9">
        <f t="shared" si="599"/>
        <v>0</v>
      </c>
      <c r="W2493" s="9">
        <f t="shared" si="600"/>
        <v>0</v>
      </c>
      <c r="X2493" s="9">
        <f t="shared" si="601"/>
        <v>1</v>
      </c>
      <c r="Y2493" s="9">
        <f t="shared" si="602"/>
        <v>0</v>
      </c>
      <c r="Z2493" s="9">
        <f t="shared" si="603"/>
        <v>0</v>
      </c>
      <c r="AA2493" s="9">
        <f t="shared" si="604"/>
        <v>0</v>
      </c>
      <c r="AB2493" s="9">
        <f t="shared" si="605"/>
        <v>0</v>
      </c>
      <c r="AC2493" s="9">
        <f t="shared" si="606"/>
        <v>0</v>
      </c>
      <c r="AD2493" s="9">
        <f t="shared" si="607"/>
        <v>1</v>
      </c>
    </row>
    <row r="2494" spans="1:30" x14ac:dyDescent="0.35">
      <c r="A2494" s="5">
        <v>2493</v>
      </c>
      <c r="B2494" s="3" t="s">
        <v>450</v>
      </c>
      <c r="C2494" s="11">
        <v>19</v>
      </c>
      <c r="D2494" s="8">
        <v>7</v>
      </c>
      <c r="E2494" s="11">
        <v>0</v>
      </c>
      <c r="F2494" s="11">
        <v>5</v>
      </c>
      <c r="G2494" s="11">
        <v>0</v>
      </c>
      <c r="H2494" s="8">
        <v>4634000</v>
      </c>
      <c r="I2494" s="8">
        <v>4634000</v>
      </c>
      <c r="J2494" s="8"/>
      <c r="K2494" s="8">
        <v>2000</v>
      </c>
      <c r="L2494" s="8">
        <v>74000</v>
      </c>
      <c r="M2494" s="8">
        <v>76000</v>
      </c>
      <c r="N2494" s="8">
        <v>1237000</v>
      </c>
      <c r="O2494" s="8">
        <v>0.28210000000000002</v>
      </c>
      <c r="P2494" s="9">
        <f t="shared" si="608"/>
        <v>1</v>
      </c>
      <c r="Q2494" s="9">
        <f t="shared" si="609"/>
        <v>0</v>
      </c>
      <c r="R2494" s="9">
        <f t="shared" si="610"/>
        <v>4.3159257660768235E-4</v>
      </c>
      <c r="S2494" s="9">
        <f t="shared" si="611"/>
        <v>1.5968925334484248E-2</v>
      </c>
      <c r="T2494" s="9">
        <f t="shared" si="612"/>
        <v>1.6400517911091931E-2</v>
      </c>
      <c r="U2494" s="9">
        <f t="shared" si="613"/>
        <v>0.26694000863185152</v>
      </c>
      <c r="V2494" s="9">
        <f t="shared" si="599"/>
        <v>0</v>
      </c>
      <c r="W2494" s="9">
        <f t="shared" si="600"/>
        <v>0</v>
      </c>
      <c r="X2494" s="9">
        <f t="shared" si="601"/>
        <v>1</v>
      </c>
      <c r="Y2494" s="9">
        <f t="shared" si="602"/>
        <v>0</v>
      </c>
      <c r="Z2494" s="9">
        <f t="shared" si="603"/>
        <v>0</v>
      </c>
      <c r="AA2494" s="9">
        <f t="shared" si="604"/>
        <v>0</v>
      </c>
      <c r="AB2494" s="9">
        <f t="shared" si="605"/>
        <v>0</v>
      </c>
      <c r="AC2494" s="9">
        <f t="shared" si="606"/>
        <v>0</v>
      </c>
      <c r="AD2494" s="9">
        <f t="shared" si="607"/>
        <v>1</v>
      </c>
    </row>
    <row r="2495" spans="1:30" ht="29" x14ac:dyDescent="0.35">
      <c r="A2495" s="5">
        <v>2494</v>
      </c>
      <c r="B2495" s="3" t="s">
        <v>1476</v>
      </c>
      <c r="C2495" s="11">
        <v>19</v>
      </c>
      <c r="D2495" s="8">
        <v>25</v>
      </c>
      <c r="E2495" s="11">
        <v>0</v>
      </c>
      <c r="F2495" s="11">
        <v>5</v>
      </c>
      <c r="G2495" s="11">
        <v>0</v>
      </c>
      <c r="H2495" s="8">
        <v>57481000</v>
      </c>
      <c r="I2495" s="8">
        <v>738731000</v>
      </c>
      <c r="J2495" s="8">
        <v>-112168000</v>
      </c>
      <c r="K2495" s="8">
        <v>849682000</v>
      </c>
      <c r="L2495" s="8">
        <v>1108000</v>
      </c>
      <c r="M2495" s="8">
        <v>850790000</v>
      </c>
      <c r="N2495" s="8">
        <v>5304000</v>
      </c>
      <c r="O2495" s="8">
        <v>7.1999999999999998E-3</v>
      </c>
      <c r="P2495" s="9">
        <f t="shared" si="608"/>
        <v>7.7810461453492547E-2</v>
      </c>
      <c r="Q2495" s="9">
        <f t="shared" si="609"/>
        <v>-0.1518387613353169</v>
      </c>
      <c r="R2495" s="9">
        <f t="shared" si="610"/>
        <v>1.1501913416385667</v>
      </c>
      <c r="S2495" s="9">
        <f t="shared" si="611"/>
        <v>1.4998693705827967E-3</v>
      </c>
      <c r="T2495" s="9">
        <f t="shared" si="612"/>
        <v>1.1516912110091495</v>
      </c>
      <c r="U2495" s="9">
        <f t="shared" si="613"/>
        <v>7.1798800916707166E-3</v>
      </c>
      <c r="V2495" s="9">
        <f t="shared" si="599"/>
        <v>0</v>
      </c>
      <c r="W2495" s="9">
        <f t="shared" si="600"/>
        <v>0</v>
      </c>
      <c r="X2495" s="9">
        <f t="shared" si="601"/>
        <v>1</v>
      </c>
      <c r="Y2495" s="9">
        <f t="shared" si="602"/>
        <v>0</v>
      </c>
      <c r="Z2495" s="9">
        <f t="shared" si="603"/>
        <v>0</v>
      </c>
      <c r="AA2495" s="9">
        <f t="shared" si="604"/>
        <v>0</v>
      </c>
      <c r="AB2495" s="9">
        <f t="shared" si="605"/>
        <v>0</v>
      </c>
      <c r="AC2495" s="9">
        <f t="shared" si="606"/>
        <v>0</v>
      </c>
      <c r="AD2495" s="9">
        <f t="shared" si="607"/>
        <v>1</v>
      </c>
    </row>
    <row r="2496" spans="1:30" x14ac:dyDescent="0.35">
      <c r="A2496" s="5">
        <v>2495</v>
      </c>
      <c r="B2496" s="3" t="s">
        <v>451</v>
      </c>
      <c r="C2496" s="11">
        <v>19</v>
      </c>
      <c r="D2496" s="8">
        <v>28.5</v>
      </c>
      <c r="E2496" s="11">
        <v>0</v>
      </c>
      <c r="F2496" s="11">
        <v>2</v>
      </c>
      <c r="G2496" s="11">
        <v>0</v>
      </c>
      <c r="H2496" s="8">
        <v>47180000</v>
      </c>
      <c r="I2496" s="8">
        <v>70778000</v>
      </c>
      <c r="J2496" s="8">
        <v>64971000</v>
      </c>
      <c r="K2496" s="8">
        <v>5025000</v>
      </c>
      <c r="L2496" s="8">
        <v>133000</v>
      </c>
      <c r="M2496" s="8">
        <v>5158000</v>
      </c>
      <c r="N2496" s="8">
        <v>21655000</v>
      </c>
      <c r="O2496" s="8">
        <v>0.3211</v>
      </c>
      <c r="P2496" s="9">
        <f t="shared" si="608"/>
        <v>0.66659131368504343</v>
      </c>
      <c r="Q2496" s="9">
        <f t="shared" si="609"/>
        <v>0.91795473169628983</v>
      </c>
      <c r="R2496" s="9">
        <f t="shared" si="610"/>
        <v>7.099663737319506E-2</v>
      </c>
      <c r="S2496" s="9">
        <f t="shared" si="611"/>
        <v>1.8791149792308345E-3</v>
      </c>
      <c r="T2496" s="9">
        <f t="shared" si="612"/>
        <v>7.2875752352425896E-2</v>
      </c>
      <c r="U2496" s="9">
        <f t="shared" si="613"/>
        <v>0.30595665319732118</v>
      </c>
      <c r="V2496" s="9">
        <f t="shared" si="599"/>
        <v>0</v>
      </c>
      <c r="W2496" s="9">
        <f t="shared" si="600"/>
        <v>0</v>
      </c>
      <c r="X2496" s="9">
        <f t="shared" si="601"/>
        <v>1</v>
      </c>
      <c r="Y2496" s="9">
        <f t="shared" si="602"/>
        <v>0</v>
      </c>
      <c r="Z2496" s="9">
        <f t="shared" si="603"/>
        <v>0</v>
      </c>
      <c r="AA2496" s="9">
        <f t="shared" si="604"/>
        <v>1</v>
      </c>
      <c r="AB2496" s="9">
        <f t="shared" si="605"/>
        <v>0</v>
      </c>
      <c r="AC2496" s="9">
        <f t="shared" si="606"/>
        <v>0</v>
      </c>
      <c r="AD2496" s="9">
        <f t="shared" si="607"/>
        <v>0</v>
      </c>
    </row>
    <row r="2497" spans="1:30" x14ac:dyDescent="0.35">
      <c r="A2497" s="5">
        <v>2496</v>
      </c>
      <c r="B2497" s="3" t="s">
        <v>452</v>
      </c>
      <c r="C2497" s="11">
        <v>19</v>
      </c>
      <c r="D2497" s="8">
        <v>9</v>
      </c>
      <c r="E2497" s="11">
        <v>0</v>
      </c>
      <c r="F2497" s="11">
        <v>0</v>
      </c>
      <c r="G2497" s="11">
        <v>0</v>
      </c>
      <c r="H2497" s="8">
        <v>549183000</v>
      </c>
      <c r="I2497" s="8">
        <v>1242061000</v>
      </c>
      <c r="J2497" s="8">
        <v>133991000</v>
      </c>
      <c r="K2497" s="8">
        <v>608000</v>
      </c>
      <c r="L2497" s="8">
        <v>1045023000</v>
      </c>
      <c r="M2497" s="8">
        <v>1045631000</v>
      </c>
      <c r="N2497" s="8">
        <v>1260164000</v>
      </c>
      <c r="O2497" s="8">
        <v>1.0008999999999999</v>
      </c>
      <c r="P2497" s="9">
        <f t="shared" si="608"/>
        <v>0.44215461237411047</v>
      </c>
      <c r="Q2497" s="9">
        <f t="shared" si="609"/>
        <v>0.10787795446439426</v>
      </c>
      <c r="R2497" s="9">
        <f t="shared" si="610"/>
        <v>4.8950896936623891E-4</v>
      </c>
      <c r="S2497" s="9">
        <f t="shared" si="611"/>
        <v>0.84136205870726155</v>
      </c>
      <c r="T2497" s="9">
        <f t="shared" si="612"/>
        <v>0.84185156767662783</v>
      </c>
      <c r="U2497" s="9">
        <f t="shared" si="613"/>
        <v>1.0145749685401926</v>
      </c>
      <c r="V2497" s="9">
        <f t="shared" si="599"/>
        <v>0</v>
      </c>
      <c r="W2497" s="9">
        <f t="shared" si="600"/>
        <v>0</v>
      </c>
      <c r="X2497" s="9">
        <f t="shared" si="601"/>
        <v>1</v>
      </c>
      <c r="Y2497" s="9">
        <f t="shared" si="602"/>
        <v>1</v>
      </c>
      <c r="Z2497" s="9">
        <f t="shared" si="603"/>
        <v>0</v>
      </c>
      <c r="AA2497" s="9">
        <f t="shared" si="604"/>
        <v>0</v>
      </c>
      <c r="AB2497" s="9">
        <f t="shared" si="605"/>
        <v>0</v>
      </c>
      <c r="AC2497" s="9">
        <f t="shared" si="606"/>
        <v>0</v>
      </c>
      <c r="AD2497" s="9">
        <f t="shared" si="607"/>
        <v>0</v>
      </c>
    </row>
    <row r="2498" spans="1:30" x14ac:dyDescent="0.35">
      <c r="A2498" s="5">
        <v>2497</v>
      </c>
      <c r="B2498" s="3" t="s">
        <v>453</v>
      </c>
      <c r="C2498" s="11">
        <v>19</v>
      </c>
      <c r="D2498" s="8">
        <v>17.5</v>
      </c>
      <c r="E2498" s="11">
        <v>0</v>
      </c>
      <c r="F2498" s="11">
        <v>5</v>
      </c>
      <c r="G2498" s="11">
        <v>0</v>
      </c>
      <c r="H2498" s="8">
        <v>776000</v>
      </c>
      <c r="I2498" s="8">
        <v>899000</v>
      </c>
      <c r="J2498" s="8">
        <v>694000</v>
      </c>
      <c r="K2498" s="8"/>
      <c r="L2498" s="8">
        <v>194000</v>
      </c>
      <c r="M2498" s="8">
        <v>194000</v>
      </c>
      <c r="N2498" s="8">
        <v>2960000</v>
      </c>
      <c r="O2498" s="8">
        <v>4.7896000000000001</v>
      </c>
      <c r="P2498" s="9">
        <f t="shared" si="608"/>
        <v>0.86318131256952169</v>
      </c>
      <c r="Q2498" s="9">
        <f t="shared" si="609"/>
        <v>0.77196885428253614</v>
      </c>
      <c r="R2498" s="9">
        <f t="shared" si="610"/>
        <v>0</v>
      </c>
      <c r="S2498" s="9">
        <f t="shared" si="611"/>
        <v>0.21579532814238042</v>
      </c>
      <c r="T2498" s="9">
        <f t="shared" si="612"/>
        <v>0.21579532814238042</v>
      </c>
      <c r="U2498" s="9">
        <f t="shared" si="613"/>
        <v>3.292547274749722</v>
      </c>
      <c r="V2498" s="9">
        <f t="shared" si="599"/>
        <v>0</v>
      </c>
      <c r="W2498" s="9">
        <f t="shared" si="600"/>
        <v>0</v>
      </c>
      <c r="X2498" s="9">
        <f t="shared" si="601"/>
        <v>1</v>
      </c>
      <c r="Y2498" s="9">
        <f t="shared" si="602"/>
        <v>0</v>
      </c>
      <c r="Z2498" s="9">
        <f t="shared" si="603"/>
        <v>0</v>
      </c>
      <c r="AA2498" s="9">
        <f t="shared" si="604"/>
        <v>0</v>
      </c>
      <c r="AB2498" s="9">
        <f t="shared" si="605"/>
        <v>0</v>
      </c>
      <c r="AC2498" s="9">
        <f t="shared" si="606"/>
        <v>0</v>
      </c>
      <c r="AD2498" s="9">
        <f t="shared" si="607"/>
        <v>1</v>
      </c>
    </row>
    <row r="2499" spans="1:30" x14ac:dyDescent="0.35">
      <c r="A2499" s="5">
        <v>2498</v>
      </c>
      <c r="B2499" s="3" t="s">
        <v>454</v>
      </c>
      <c r="C2499" s="11">
        <v>19</v>
      </c>
      <c r="D2499" s="8">
        <v>4.5</v>
      </c>
      <c r="E2499" s="11">
        <v>0</v>
      </c>
      <c r="F2499" s="11">
        <v>5</v>
      </c>
      <c r="G2499" s="11">
        <v>0</v>
      </c>
      <c r="H2499" s="8">
        <v>63218000</v>
      </c>
      <c r="I2499" s="8">
        <v>63527000</v>
      </c>
      <c r="J2499" s="8">
        <v>1638000</v>
      </c>
      <c r="K2499" s="8">
        <v>184000</v>
      </c>
      <c r="L2499" s="8">
        <v>61696000</v>
      </c>
      <c r="M2499" s="8">
        <v>61880000</v>
      </c>
      <c r="N2499" s="8">
        <v>69441000</v>
      </c>
      <c r="O2499" s="8">
        <v>1.371</v>
      </c>
      <c r="P2499" s="9">
        <f t="shared" si="608"/>
        <v>0.99513592645646731</v>
      </c>
      <c r="Q2499" s="9">
        <f t="shared" si="609"/>
        <v>2.5784312182221731E-2</v>
      </c>
      <c r="R2499" s="9">
        <f t="shared" si="610"/>
        <v>2.8964062524595843E-3</v>
      </c>
      <c r="S2499" s="9">
        <f t="shared" si="611"/>
        <v>0.97117760952036147</v>
      </c>
      <c r="T2499" s="9">
        <f t="shared" si="612"/>
        <v>0.97407401577282104</v>
      </c>
      <c r="U2499" s="9">
        <f t="shared" si="613"/>
        <v>1.0930942748752499</v>
      </c>
      <c r="V2499" s="9">
        <f t="shared" si="599"/>
        <v>0</v>
      </c>
      <c r="W2499" s="9">
        <f t="shared" si="600"/>
        <v>0</v>
      </c>
      <c r="X2499" s="9">
        <f t="shared" si="601"/>
        <v>1</v>
      </c>
      <c r="Y2499" s="9">
        <f t="shared" si="602"/>
        <v>0</v>
      </c>
      <c r="Z2499" s="9">
        <f t="shared" si="603"/>
        <v>0</v>
      </c>
      <c r="AA2499" s="9">
        <f t="shared" si="604"/>
        <v>0</v>
      </c>
      <c r="AB2499" s="9">
        <f t="shared" si="605"/>
        <v>0</v>
      </c>
      <c r="AC2499" s="9">
        <f t="shared" si="606"/>
        <v>0</v>
      </c>
      <c r="AD2499" s="9">
        <f t="shared" si="607"/>
        <v>1</v>
      </c>
    </row>
    <row r="2500" spans="1:30" x14ac:dyDescent="0.35">
      <c r="A2500" s="5">
        <v>2499</v>
      </c>
      <c r="B2500" s="3" t="s">
        <v>1477</v>
      </c>
      <c r="C2500" s="11">
        <v>19</v>
      </c>
      <c r="D2500" s="8">
        <v>6</v>
      </c>
      <c r="E2500" s="11">
        <v>0</v>
      </c>
      <c r="F2500" s="11">
        <v>5</v>
      </c>
      <c r="G2500" s="11">
        <v>0</v>
      </c>
      <c r="H2500" s="8">
        <v>16017000</v>
      </c>
      <c r="I2500" s="8">
        <v>19124000</v>
      </c>
      <c r="J2500" s="8">
        <v>5454000</v>
      </c>
      <c r="K2500" s="8">
        <v>3178000</v>
      </c>
      <c r="L2500" s="8">
        <v>10482000</v>
      </c>
      <c r="M2500" s="8">
        <v>13660000</v>
      </c>
      <c r="N2500" s="8">
        <v>118998000</v>
      </c>
      <c r="O2500" s="8">
        <v>8.2260000000000009</v>
      </c>
      <c r="P2500" s="9">
        <f t="shared" si="608"/>
        <v>0.83753398870529183</v>
      </c>
      <c r="Q2500" s="9">
        <f t="shared" si="609"/>
        <v>0.28519138255595061</v>
      </c>
      <c r="R2500" s="9">
        <f t="shared" si="610"/>
        <v>0.16617862371888725</v>
      </c>
      <c r="S2500" s="9">
        <f t="shared" si="611"/>
        <v>0.54810709056682705</v>
      </c>
      <c r="T2500" s="9">
        <f t="shared" si="612"/>
        <v>0.7142857142857143</v>
      </c>
      <c r="U2500" s="9">
        <f t="shared" si="613"/>
        <v>6.2224430035557416</v>
      </c>
      <c r="V2500" s="9">
        <f t="shared" si="599"/>
        <v>0</v>
      </c>
      <c r="W2500" s="9">
        <f t="shared" si="600"/>
        <v>0</v>
      </c>
      <c r="X2500" s="9">
        <f t="shared" si="601"/>
        <v>1</v>
      </c>
      <c r="Y2500" s="9">
        <f t="shared" si="602"/>
        <v>0</v>
      </c>
      <c r="Z2500" s="9">
        <f t="shared" si="603"/>
        <v>0</v>
      </c>
      <c r="AA2500" s="9">
        <f t="shared" si="604"/>
        <v>0</v>
      </c>
      <c r="AB2500" s="9">
        <f t="shared" si="605"/>
        <v>0</v>
      </c>
      <c r="AC2500" s="9">
        <f t="shared" si="606"/>
        <v>0</v>
      </c>
      <c r="AD2500" s="9">
        <f t="shared" si="607"/>
        <v>1</v>
      </c>
    </row>
    <row r="2501" spans="1:30" ht="29" x14ac:dyDescent="0.35">
      <c r="A2501" s="5">
        <v>2500</v>
      </c>
      <c r="B2501" s="3" t="s">
        <v>455</v>
      </c>
      <c r="C2501" s="11">
        <v>19</v>
      </c>
      <c r="D2501" s="8">
        <v>18</v>
      </c>
      <c r="E2501" s="11">
        <v>0</v>
      </c>
      <c r="F2501" s="11">
        <v>5</v>
      </c>
      <c r="G2501" s="11">
        <v>0</v>
      </c>
      <c r="H2501" s="8">
        <v>159773000</v>
      </c>
      <c r="I2501" s="8">
        <v>185896000</v>
      </c>
      <c r="J2501" s="8">
        <v>36150000</v>
      </c>
      <c r="K2501" s="8">
        <v>48680000</v>
      </c>
      <c r="L2501" s="8">
        <v>57816000</v>
      </c>
      <c r="M2501" s="8">
        <v>106496000</v>
      </c>
      <c r="N2501" s="8">
        <v>95474000</v>
      </c>
      <c r="O2501" s="8">
        <v>0.49969999999999998</v>
      </c>
      <c r="P2501" s="9">
        <f t="shared" si="608"/>
        <v>0.85947519042905707</v>
      </c>
      <c r="Q2501" s="9">
        <f t="shared" si="609"/>
        <v>0.19446357102896242</v>
      </c>
      <c r="R2501" s="9">
        <f t="shared" si="610"/>
        <v>0.26186685028187806</v>
      </c>
      <c r="S2501" s="9">
        <f t="shared" si="611"/>
        <v>0.3110126092008435</v>
      </c>
      <c r="T2501" s="9">
        <f t="shared" si="612"/>
        <v>0.57287945948272156</v>
      </c>
      <c r="U2501" s="9">
        <f t="shared" si="613"/>
        <v>0.5135882428884968</v>
      </c>
      <c r="V2501" s="9">
        <f t="shared" si="599"/>
        <v>0</v>
      </c>
      <c r="W2501" s="9">
        <f t="shared" si="600"/>
        <v>0</v>
      </c>
      <c r="X2501" s="9">
        <f t="shared" si="601"/>
        <v>1</v>
      </c>
      <c r="Y2501" s="9">
        <f t="shared" si="602"/>
        <v>0</v>
      </c>
      <c r="Z2501" s="9">
        <f t="shared" si="603"/>
        <v>0</v>
      </c>
      <c r="AA2501" s="9">
        <f t="shared" si="604"/>
        <v>0</v>
      </c>
      <c r="AB2501" s="9">
        <f t="shared" si="605"/>
        <v>0</v>
      </c>
      <c r="AC2501" s="9">
        <f t="shared" si="606"/>
        <v>0</v>
      </c>
      <c r="AD2501" s="9">
        <f t="shared" si="607"/>
        <v>1</v>
      </c>
    </row>
    <row r="2502" spans="1:30" x14ac:dyDescent="0.35">
      <c r="A2502" s="5">
        <v>2501</v>
      </c>
      <c r="B2502" s="3" t="s">
        <v>456</v>
      </c>
      <c r="C2502" s="11">
        <v>19</v>
      </c>
      <c r="D2502" s="8">
        <v>14</v>
      </c>
      <c r="E2502" s="11">
        <v>0</v>
      </c>
      <c r="F2502" s="11">
        <v>5</v>
      </c>
      <c r="G2502" s="11">
        <v>0</v>
      </c>
      <c r="H2502" s="8">
        <v>3995000</v>
      </c>
      <c r="I2502" s="8">
        <v>4971000</v>
      </c>
      <c r="J2502" s="8">
        <v>713000</v>
      </c>
      <c r="K2502" s="8"/>
      <c r="L2502" s="8">
        <v>1522000</v>
      </c>
      <c r="M2502" s="8">
        <v>1522000</v>
      </c>
      <c r="N2502" s="8">
        <v>20764000</v>
      </c>
      <c r="O2502" s="8">
        <v>4.1931000000000003</v>
      </c>
      <c r="P2502" s="9">
        <f t="shared" si="608"/>
        <v>0.80366123516395094</v>
      </c>
      <c r="Q2502" s="9">
        <f t="shared" si="609"/>
        <v>0.14343190504928585</v>
      </c>
      <c r="R2502" s="9">
        <f t="shared" si="610"/>
        <v>0</v>
      </c>
      <c r="S2502" s="9">
        <f t="shared" si="611"/>
        <v>0.30617581975457653</v>
      </c>
      <c r="T2502" s="9">
        <f t="shared" si="612"/>
        <v>0.30617581975457653</v>
      </c>
      <c r="U2502" s="9">
        <f t="shared" si="613"/>
        <v>4.1770267551800444</v>
      </c>
      <c r="V2502" s="9">
        <f t="shared" si="599"/>
        <v>0</v>
      </c>
      <c r="W2502" s="9">
        <f t="shared" si="600"/>
        <v>0</v>
      </c>
      <c r="X2502" s="9">
        <f t="shared" si="601"/>
        <v>1</v>
      </c>
      <c r="Y2502" s="9">
        <f t="shared" si="602"/>
        <v>0</v>
      </c>
      <c r="Z2502" s="9">
        <f t="shared" si="603"/>
        <v>0</v>
      </c>
      <c r="AA2502" s="9">
        <f t="shared" si="604"/>
        <v>0</v>
      </c>
      <c r="AB2502" s="9">
        <f t="shared" si="605"/>
        <v>0</v>
      </c>
      <c r="AC2502" s="9">
        <f t="shared" si="606"/>
        <v>0</v>
      </c>
      <c r="AD2502" s="9">
        <f t="shared" si="607"/>
        <v>1</v>
      </c>
    </row>
    <row r="2503" spans="1:30" ht="29" x14ac:dyDescent="0.35">
      <c r="A2503" s="5">
        <v>2502</v>
      </c>
      <c r="B2503" s="3" t="s">
        <v>457</v>
      </c>
      <c r="C2503" s="11">
        <v>19</v>
      </c>
      <c r="D2503" s="8">
        <v>28</v>
      </c>
      <c r="E2503" s="11">
        <v>0</v>
      </c>
      <c r="F2503" s="11">
        <v>2</v>
      </c>
      <c r="G2503" s="11">
        <v>0</v>
      </c>
      <c r="H2503" s="8">
        <v>1676000</v>
      </c>
      <c r="I2503" s="8">
        <v>2175000</v>
      </c>
      <c r="J2503" s="8">
        <v>593000</v>
      </c>
      <c r="K2503" s="8">
        <v>920000</v>
      </c>
      <c r="L2503" s="8">
        <v>572000</v>
      </c>
      <c r="M2503" s="8">
        <v>1492000</v>
      </c>
      <c r="N2503" s="8">
        <v>1799000</v>
      </c>
      <c r="O2503" s="8">
        <v>1.2867999999999999</v>
      </c>
      <c r="P2503" s="9">
        <f t="shared" si="608"/>
        <v>0.77057471264367816</v>
      </c>
      <c r="Q2503" s="9">
        <f t="shared" si="609"/>
        <v>0.27264367816091956</v>
      </c>
      <c r="R2503" s="9">
        <f t="shared" si="610"/>
        <v>0.42298850574712643</v>
      </c>
      <c r="S2503" s="9">
        <f t="shared" si="611"/>
        <v>0.26298850574712646</v>
      </c>
      <c r="T2503" s="9">
        <f t="shared" si="612"/>
        <v>0.68597701149425283</v>
      </c>
      <c r="U2503" s="9">
        <f t="shared" si="613"/>
        <v>0.82712643678160924</v>
      </c>
      <c r="V2503" s="9">
        <f t="shared" si="599"/>
        <v>0</v>
      </c>
      <c r="W2503" s="9">
        <f t="shared" si="600"/>
        <v>0</v>
      </c>
      <c r="X2503" s="9">
        <f t="shared" si="601"/>
        <v>1</v>
      </c>
      <c r="Y2503" s="9">
        <f t="shared" si="602"/>
        <v>0</v>
      </c>
      <c r="Z2503" s="9">
        <f t="shared" si="603"/>
        <v>0</v>
      </c>
      <c r="AA2503" s="9">
        <f t="shared" si="604"/>
        <v>1</v>
      </c>
      <c r="AB2503" s="9">
        <f t="shared" si="605"/>
        <v>0</v>
      </c>
      <c r="AC2503" s="9">
        <f t="shared" si="606"/>
        <v>0</v>
      </c>
      <c r="AD2503" s="9">
        <f t="shared" si="607"/>
        <v>0</v>
      </c>
    </row>
    <row r="2504" spans="1:30" x14ac:dyDescent="0.35">
      <c r="A2504" s="5">
        <v>2503</v>
      </c>
      <c r="B2504" s="3" t="s">
        <v>458</v>
      </c>
      <c r="C2504" s="11">
        <v>19</v>
      </c>
      <c r="D2504" s="8">
        <v>2.5</v>
      </c>
      <c r="E2504" s="11">
        <v>0</v>
      </c>
      <c r="F2504" s="11">
        <v>5</v>
      </c>
      <c r="G2504" s="11">
        <v>0</v>
      </c>
      <c r="H2504" s="8">
        <v>6425000</v>
      </c>
      <c r="I2504" s="8">
        <v>6425000</v>
      </c>
      <c r="J2504" s="8">
        <v>3239000</v>
      </c>
      <c r="K2504" s="8">
        <v>2261000</v>
      </c>
      <c r="L2504" s="8">
        <v>915000</v>
      </c>
      <c r="M2504" s="8">
        <v>3176000</v>
      </c>
      <c r="N2504" s="8">
        <v>6758000</v>
      </c>
      <c r="O2504" s="8">
        <v>1.8171999999999999</v>
      </c>
      <c r="P2504" s="9">
        <f t="shared" si="608"/>
        <v>1</v>
      </c>
      <c r="Q2504" s="9">
        <f t="shared" si="609"/>
        <v>0.50412451361867705</v>
      </c>
      <c r="R2504" s="9">
        <f t="shared" si="610"/>
        <v>0.35190661478599222</v>
      </c>
      <c r="S2504" s="9">
        <f t="shared" si="611"/>
        <v>0.1424124513618677</v>
      </c>
      <c r="T2504" s="9">
        <f t="shared" si="612"/>
        <v>0.49431906614785992</v>
      </c>
      <c r="U2504" s="9">
        <f t="shared" si="613"/>
        <v>1.0518287937743191</v>
      </c>
      <c r="V2504" s="9">
        <f t="shared" si="599"/>
        <v>0</v>
      </c>
      <c r="W2504" s="9">
        <f t="shared" si="600"/>
        <v>0</v>
      </c>
      <c r="X2504" s="9">
        <f t="shared" si="601"/>
        <v>1</v>
      </c>
      <c r="Y2504" s="9">
        <f t="shared" si="602"/>
        <v>0</v>
      </c>
      <c r="Z2504" s="9">
        <f t="shared" si="603"/>
        <v>0</v>
      </c>
      <c r="AA2504" s="9">
        <f t="shared" si="604"/>
        <v>0</v>
      </c>
      <c r="AB2504" s="9">
        <f t="shared" si="605"/>
        <v>0</v>
      </c>
      <c r="AC2504" s="9">
        <f t="shared" si="606"/>
        <v>0</v>
      </c>
      <c r="AD2504" s="9">
        <f t="shared" si="607"/>
        <v>1</v>
      </c>
    </row>
    <row r="2505" spans="1:30" x14ac:dyDescent="0.35">
      <c r="A2505" s="5">
        <v>2504</v>
      </c>
      <c r="B2505" s="3" t="s">
        <v>459</v>
      </c>
      <c r="C2505" s="11">
        <v>19</v>
      </c>
      <c r="D2505" s="8">
        <v>9.5</v>
      </c>
      <c r="E2505" s="11">
        <v>0</v>
      </c>
      <c r="F2505" s="11">
        <v>5</v>
      </c>
      <c r="G2505" s="11">
        <v>0</v>
      </c>
      <c r="H2505" s="8">
        <v>2717000</v>
      </c>
      <c r="I2505" s="8">
        <v>10240000</v>
      </c>
      <c r="J2505" s="8">
        <v>240000</v>
      </c>
      <c r="K2505" s="8">
        <v>8530000</v>
      </c>
      <c r="L2505" s="8">
        <v>1200000</v>
      </c>
      <c r="M2505" s="8">
        <v>9730000</v>
      </c>
      <c r="N2505" s="8">
        <v>170500000</v>
      </c>
      <c r="O2505" s="8">
        <v>22.215</v>
      </c>
      <c r="P2505" s="9">
        <f t="shared" si="608"/>
        <v>0.26533203124999999</v>
      </c>
      <c r="Q2505" s="9">
        <f t="shared" si="609"/>
        <v>2.34375E-2</v>
      </c>
      <c r="R2505" s="9">
        <f t="shared" si="610"/>
        <v>0.8330078125</v>
      </c>
      <c r="S2505" s="9">
        <f t="shared" si="611"/>
        <v>0.1171875</v>
      </c>
      <c r="T2505" s="9">
        <f t="shared" si="612"/>
        <v>0.9501953125</v>
      </c>
      <c r="U2505" s="9">
        <f t="shared" si="613"/>
        <v>16.650390625</v>
      </c>
      <c r="V2505" s="9">
        <f t="shared" si="599"/>
        <v>0</v>
      </c>
      <c r="W2505" s="9">
        <f t="shared" si="600"/>
        <v>0</v>
      </c>
      <c r="X2505" s="9">
        <f t="shared" si="601"/>
        <v>1</v>
      </c>
      <c r="Y2505" s="9">
        <f t="shared" si="602"/>
        <v>0</v>
      </c>
      <c r="Z2505" s="9">
        <f t="shared" si="603"/>
        <v>0</v>
      </c>
      <c r="AA2505" s="9">
        <f t="shared" si="604"/>
        <v>0</v>
      </c>
      <c r="AB2505" s="9">
        <f t="shared" si="605"/>
        <v>0</v>
      </c>
      <c r="AC2505" s="9">
        <f t="shared" si="606"/>
        <v>0</v>
      </c>
      <c r="AD2505" s="9">
        <f t="shared" si="607"/>
        <v>1</v>
      </c>
    </row>
    <row r="2506" spans="1:30" x14ac:dyDescent="0.35">
      <c r="A2506" s="5">
        <v>2505</v>
      </c>
      <c r="B2506" s="3" t="s">
        <v>460</v>
      </c>
      <c r="C2506" s="11">
        <v>19</v>
      </c>
      <c r="D2506" s="8">
        <v>29</v>
      </c>
      <c r="E2506" s="11">
        <v>0</v>
      </c>
      <c r="F2506" s="11">
        <v>2</v>
      </c>
      <c r="G2506" s="11">
        <v>0</v>
      </c>
      <c r="H2506" s="8">
        <v>3515000</v>
      </c>
      <c r="I2506" s="8">
        <v>6273000</v>
      </c>
      <c r="J2506" s="8">
        <v>3973000</v>
      </c>
      <c r="K2506" s="8">
        <v>1000000</v>
      </c>
      <c r="L2506" s="8">
        <v>1204000</v>
      </c>
      <c r="M2506" s="8">
        <v>2204000</v>
      </c>
      <c r="N2506" s="8">
        <v>8034000</v>
      </c>
      <c r="O2506" s="8">
        <v>1.2971999999999999</v>
      </c>
      <c r="P2506" s="9">
        <f t="shared" si="608"/>
        <v>0.56033795632073968</v>
      </c>
      <c r="Q2506" s="9">
        <f t="shared" si="609"/>
        <v>0.63334927466921731</v>
      </c>
      <c r="R2506" s="9">
        <f t="shared" si="610"/>
        <v>0.15941335883947075</v>
      </c>
      <c r="S2506" s="9">
        <f t="shared" si="611"/>
        <v>0.19193368404272279</v>
      </c>
      <c r="T2506" s="9">
        <f t="shared" si="612"/>
        <v>0.35134704288219354</v>
      </c>
      <c r="U2506" s="9">
        <f t="shared" si="613"/>
        <v>1.280726924916308</v>
      </c>
      <c r="V2506" s="9">
        <f t="shared" si="599"/>
        <v>0</v>
      </c>
      <c r="W2506" s="9">
        <f t="shared" si="600"/>
        <v>0</v>
      </c>
      <c r="X2506" s="9">
        <f t="shared" si="601"/>
        <v>1</v>
      </c>
      <c r="Y2506" s="9">
        <f t="shared" si="602"/>
        <v>0</v>
      </c>
      <c r="Z2506" s="9">
        <f t="shared" si="603"/>
        <v>0</v>
      </c>
      <c r="AA2506" s="9">
        <f t="shared" si="604"/>
        <v>1</v>
      </c>
      <c r="AB2506" s="9">
        <f t="shared" si="605"/>
        <v>0</v>
      </c>
      <c r="AC2506" s="9">
        <f t="shared" si="606"/>
        <v>0</v>
      </c>
      <c r="AD2506" s="9">
        <f t="shared" si="607"/>
        <v>0</v>
      </c>
    </row>
    <row r="2507" spans="1:30" x14ac:dyDescent="0.35">
      <c r="A2507" s="5">
        <v>2506</v>
      </c>
      <c r="B2507" s="3" t="s">
        <v>1478</v>
      </c>
      <c r="C2507" s="11">
        <v>19</v>
      </c>
      <c r="D2507" s="8">
        <v>5.5</v>
      </c>
      <c r="E2507" s="11">
        <v>0</v>
      </c>
      <c r="F2507" s="11">
        <v>5</v>
      </c>
      <c r="G2507" s="11">
        <v>0</v>
      </c>
      <c r="H2507" s="8">
        <v>318000</v>
      </c>
      <c r="I2507" s="8">
        <v>318000</v>
      </c>
      <c r="J2507" s="8">
        <v>-1474000</v>
      </c>
      <c r="K2507" s="8">
        <v>1193000</v>
      </c>
      <c r="L2507" s="8">
        <v>589000</v>
      </c>
      <c r="M2507" s="8">
        <v>1782000</v>
      </c>
      <c r="N2507" s="8">
        <v>11115000</v>
      </c>
      <c r="O2507" s="8">
        <v>36.087699999999998</v>
      </c>
      <c r="P2507" s="9">
        <f t="shared" si="608"/>
        <v>1</v>
      </c>
      <c r="Q2507" s="9">
        <f t="shared" si="609"/>
        <v>-4.6352201257861632</v>
      </c>
      <c r="R2507" s="9">
        <f t="shared" si="610"/>
        <v>3.7515723270440251</v>
      </c>
      <c r="S2507" s="9">
        <f t="shared" si="611"/>
        <v>1.8522012578616351</v>
      </c>
      <c r="T2507" s="9">
        <f t="shared" si="612"/>
        <v>5.6037735849056602</v>
      </c>
      <c r="U2507" s="9">
        <f t="shared" si="613"/>
        <v>34.952830188679243</v>
      </c>
      <c r="V2507" s="9">
        <f t="shared" si="599"/>
        <v>0</v>
      </c>
      <c r="W2507" s="9">
        <f t="shared" si="600"/>
        <v>0</v>
      </c>
      <c r="X2507" s="9">
        <f t="shared" si="601"/>
        <v>1</v>
      </c>
      <c r="Y2507" s="9">
        <f t="shared" si="602"/>
        <v>0</v>
      </c>
      <c r="Z2507" s="9">
        <f t="shared" si="603"/>
        <v>0</v>
      </c>
      <c r="AA2507" s="9">
        <f t="shared" si="604"/>
        <v>0</v>
      </c>
      <c r="AB2507" s="9">
        <f t="shared" si="605"/>
        <v>0</v>
      </c>
      <c r="AC2507" s="9">
        <f t="shared" si="606"/>
        <v>0</v>
      </c>
      <c r="AD2507" s="9">
        <f t="shared" si="607"/>
        <v>1</v>
      </c>
    </row>
    <row r="2508" spans="1:30" x14ac:dyDescent="0.35">
      <c r="A2508" s="5">
        <v>2507</v>
      </c>
      <c r="B2508" s="3" t="s">
        <v>461</v>
      </c>
      <c r="C2508" s="11">
        <v>19</v>
      </c>
      <c r="D2508" s="8">
        <v>18</v>
      </c>
      <c r="E2508" s="11">
        <v>0</v>
      </c>
      <c r="F2508" s="11">
        <v>5</v>
      </c>
      <c r="G2508" s="11">
        <v>0</v>
      </c>
      <c r="H2508" s="8">
        <v>32937000</v>
      </c>
      <c r="I2508" s="8">
        <v>58867000</v>
      </c>
      <c r="J2508" s="8">
        <v>819000</v>
      </c>
      <c r="K2508" s="8">
        <v>5377000</v>
      </c>
      <c r="L2508" s="8">
        <v>52641000</v>
      </c>
      <c r="M2508" s="8">
        <v>58018000</v>
      </c>
      <c r="N2508" s="8">
        <v>31625000</v>
      </c>
      <c r="O2508" s="8">
        <v>0.54120000000000001</v>
      </c>
      <c r="P2508" s="9">
        <f t="shared" si="608"/>
        <v>0.55951551803217425</v>
      </c>
      <c r="Q2508" s="9">
        <f t="shared" si="609"/>
        <v>1.3912718501027741E-2</v>
      </c>
      <c r="R2508" s="9">
        <f t="shared" si="610"/>
        <v>9.1341498632510579E-2</v>
      </c>
      <c r="S2508" s="9">
        <f t="shared" si="611"/>
        <v>0.89423615947814561</v>
      </c>
      <c r="T2508" s="9">
        <f t="shared" si="612"/>
        <v>0.98557765811065623</v>
      </c>
      <c r="U2508" s="9">
        <f t="shared" si="613"/>
        <v>0.53722798851648634</v>
      </c>
      <c r="V2508" s="9">
        <f t="shared" si="599"/>
        <v>0</v>
      </c>
      <c r="W2508" s="9">
        <f t="shared" si="600"/>
        <v>0</v>
      </c>
      <c r="X2508" s="9">
        <f t="shared" si="601"/>
        <v>1</v>
      </c>
      <c r="Y2508" s="9">
        <f t="shared" si="602"/>
        <v>0</v>
      </c>
      <c r="Z2508" s="9">
        <f t="shared" si="603"/>
        <v>0</v>
      </c>
      <c r="AA2508" s="9">
        <f t="shared" si="604"/>
        <v>0</v>
      </c>
      <c r="AB2508" s="9">
        <f t="shared" si="605"/>
        <v>0</v>
      </c>
      <c r="AC2508" s="9">
        <f t="shared" si="606"/>
        <v>0</v>
      </c>
      <c r="AD2508" s="9">
        <f t="shared" si="607"/>
        <v>1</v>
      </c>
    </row>
    <row r="2509" spans="1:30" ht="29" x14ac:dyDescent="0.35">
      <c r="A2509" s="5">
        <v>2508</v>
      </c>
      <c r="B2509" s="3" t="s">
        <v>462</v>
      </c>
      <c r="C2509" s="11">
        <v>19</v>
      </c>
      <c r="D2509" s="8">
        <v>6</v>
      </c>
      <c r="E2509" s="11">
        <v>0</v>
      </c>
      <c r="F2509" s="11">
        <v>5</v>
      </c>
      <c r="G2509" s="11">
        <v>0</v>
      </c>
      <c r="H2509" s="8">
        <v>593000</v>
      </c>
      <c r="I2509" s="8">
        <v>593000</v>
      </c>
      <c r="J2509" s="8">
        <v>43000</v>
      </c>
      <c r="K2509" s="8"/>
      <c r="L2509" s="8">
        <v>520000</v>
      </c>
      <c r="M2509" s="8">
        <v>520000</v>
      </c>
      <c r="N2509" s="8">
        <v>4525000</v>
      </c>
      <c r="O2509" s="8">
        <v>8.5945</v>
      </c>
      <c r="P2509" s="9">
        <f t="shared" si="608"/>
        <v>1</v>
      </c>
      <c r="Q2509" s="9">
        <f t="shared" si="609"/>
        <v>7.2512647554806076E-2</v>
      </c>
      <c r="R2509" s="9">
        <f t="shared" si="610"/>
        <v>0</v>
      </c>
      <c r="S2509" s="9">
        <f t="shared" si="611"/>
        <v>0.87689713322091067</v>
      </c>
      <c r="T2509" s="9">
        <f t="shared" si="612"/>
        <v>0.87689713322091067</v>
      </c>
      <c r="U2509" s="9">
        <f t="shared" si="613"/>
        <v>7.6306913996627319</v>
      </c>
      <c r="V2509" s="9">
        <f t="shared" si="599"/>
        <v>0</v>
      </c>
      <c r="W2509" s="9">
        <f t="shared" si="600"/>
        <v>0</v>
      </c>
      <c r="X2509" s="9">
        <f t="shared" si="601"/>
        <v>1</v>
      </c>
      <c r="Y2509" s="9">
        <f t="shared" si="602"/>
        <v>0</v>
      </c>
      <c r="Z2509" s="9">
        <f t="shared" si="603"/>
        <v>0</v>
      </c>
      <c r="AA2509" s="9">
        <f t="shared" si="604"/>
        <v>0</v>
      </c>
      <c r="AB2509" s="9">
        <f t="shared" si="605"/>
        <v>0</v>
      </c>
      <c r="AC2509" s="9">
        <f t="shared" si="606"/>
        <v>0</v>
      </c>
      <c r="AD2509" s="9">
        <f t="shared" si="607"/>
        <v>1</v>
      </c>
    </row>
    <row r="2510" spans="1:30" x14ac:dyDescent="0.35">
      <c r="A2510" s="5">
        <v>2509</v>
      </c>
      <c r="B2510" s="3" t="s">
        <v>1479</v>
      </c>
      <c r="C2510" s="11">
        <v>19</v>
      </c>
      <c r="D2510" s="8">
        <v>5</v>
      </c>
      <c r="E2510" s="11">
        <v>0</v>
      </c>
      <c r="F2510" s="11">
        <v>5</v>
      </c>
      <c r="G2510" s="11">
        <v>0</v>
      </c>
      <c r="H2510" s="8">
        <v>5631000</v>
      </c>
      <c r="I2510" s="8">
        <v>5631000</v>
      </c>
      <c r="J2510" s="8">
        <v>-14000</v>
      </c>
      <c r="K2510" s="8">
        <v>340000</v>
      </c>
      <c r="L2510" s="8">
        <v>5305000</v>
      </c>
      <c r="M2510" s="8">
        <v>5645000</v>
      </c>
      <c r="N2510" s="8">
        <v>8124000</v>
      </c>
      <c r="O2510" s="8">
        <v>1.7751999999999999</v>
      </c>
      <c r="P2510" s="9">
        <f t="shared" si="608"/>
        <v>1</v>
      </c>
      <c r="Q2510" s="9">
        <f t="shared" si="609"/>
        <v>-2.4862369028591726E-3</v>
      </c>
      <c r="R2510" s="9">
        <f t="shared" si="610"/>
        <v>6.0380039069437043E-2</v>
      </c>
      <c r="S2510" s="9">
        <f t="shared" si="611"/>
        <v>0.94210619783342209</v>
      </c>
      <c r="T2510" s="9">
        <f t="shared" si="612"/>
        <v>1.0024862369028591</v>
      </c>
      <c r="U2510" s="9">
        <f t="shared" si="613"/>
        <v>1.442727757059137</v>
      </c>
      <c r="V2510" s="9">
        <f t="shared" si="599"/>
        <v>0</v>
      </c>
      <c r="W2510" s="9">
        <f t="shared" si="600"/>
        <v>0</v>
      </c>
      <c r="X2510" s="9">
        <f t="shared" si="601"/>
        <v>1</v>
      </c>
      <c r="Y2510" s="9">
        <f t="shared" si="602"/>
        <v>0</v>
      </c>
      <c r="Z2510" s="9">
        <f t="shared" si="603"/>
        <v>0</v>
      </c>
      <c r="AA2510" s="9">
        <f t="shared" si="604"/>
        <v>0</v>
      </c>
      <c r="AB2510" s="9">
        <f t="shared" si="605"/>
        <v>0</v>
      </c>
      <c r="AC2510" s="9">
        <f t="shared" si="606"/>
        <v>0</v>
      </c>
      <c r="AD2510" s="9">
        <f t="shared" si="607"/>
        <v>1</v>
      </c>
    </row>
    <row r="2511" spans="1:30" x14ac:dyDescent="0.35">
      <c r="A2511" s="5">
        <v>2510</v>
      </c>
      <c r="B2511" s="3" t="s">
        <v>1480</v>
      </c>
      <c r="C2511" s="11">
        <v>19</v>
      </c>
      <c r="D2511" s="8">
        <v>14.5</v>
      </c>
      <c r="E2511" s="11">
        <v>0</v>
      </c>
      <c r="F2511" s="11">
        <v>5</v>
      </c>
      <c r="G2511" s="11">
        <v>0</v>
      </c>
      <c r="H2511" s="8">
        <v>6803000</v>
      </c>
      <c r="I2511" s="8">
        <v>11717000</v>
      </c>
      <c r="J2511" s="8">
        <v>73000</v>
      </c>
      <c r="K2511" s="8">
        <v>3700000</v>
      </c>
      <c r="L2511" s="8">
        <v>1678000</v>
      </c>
      <c r="M2511" s="8">
        <v>5378000</v>
      </c>
      <c r="N2511" s="8">
        <v>38635000</v>
      </c>
      <c r="O2511" s="8">
        <v>3.1716000000000002</v>
      </c>
      <c r="P2511" s="9">
        <f t="shared" si="608"/>
        <v>0.58060937099940257</v>
      </c>
      <c r="Q2511" s="9">
        <f t="shared" si="609"/>
        <v>6.2302637193820945E-3</v>
      </c>
      <c r="R2511" s="9">
        <f t="shared" si="610"/>
        <v>0.31578048988648971</v>
      </c>
      <c r="S2511" s="9">
        <f t="shared" si="611"/>
        <v>0.14321071946744046</v>
      </c>
      <c r="T2511" s="9">
        <f t="shared" si="612"/>
        <v>0.45899120935393017</v>
      </c>
      <c r="U2511" s="9">
        <f t="shared" si="613"/>
        <v>3.2973457369633867</v>
      </c>
      <c r="V2511" s="9">
        <f t="shared" si="599"/>
        <v>0</v>
      </c>
      <c r="W2511" s="9">
        <f t="shared" si="600"/>
        <v>0</v>
      </c>
      <c r="X2511" s="9">
        <f t="shared" si="601"/>
        <v>1</v>
      </c>
      <c r="Y2511" s="9">
        <f t="shared" si="602"/>
        <v>0</v>
      </c>
      <c r="Z2511" s="9">
        <f t="shared" si="603"/>
        <v>0</v>
      </c>
      <c r="AA2511" s="9">
        <f t="shared" si="604"/>
        <v>0</v>
      </c>
      <c r="AB2511" s="9">
        <f t="shared" si="605"/>
        <v>0</v>
      </c>
      <c r="AC2511" s="9">
        <f t="shared" si="606"/>
        <v>0</v>
      </c>
      <c r="AD2511" s="9">
        <f t="shared" si="607"/>
        <v>1</v>
      </c>
    </row>
    <row r="2512" spans="1:30" x14ac:dyDescent="0.35">
      <c r="A2512" s="5">
        <v>2511</v>
      </c>
      <c r="B2512" s="3" t="s">
        <v>463</v>
      </c>
      <c r="C2512" s="11">
        <v>19</v>
      </c>
      <c r="D2512" s="8">
        <v>27.5</v>
      </c>
      <c r="E2512" s="11">
        <v>0</v>
      </c>
      <c r="F2512" s="11">
        <v>5</v>
      </c>
      <c r="G2512" s="11">
        <v>0</v>
      </c>
      <c r="H2512" s="8">
        <v>18062000</v>
      </c>
      <c r="I2512" s="8">
        <v>27731000</v>
      </c>
      <c r="J2512" s="8">
        <v>13641000</v>
      </c>
      <c r="K2512" s="8">
        <v>7810000</v>
      </c>
      <c r="L2512" s="8">
        <v>6143000</v>
      </c>
      <c r="M2512" s="8">
        <v>13953000</v>
      </c>
      <c r="N2512" s="8">
        <v>10883000</v>
      </c>
      <c r="O2512" s="8">
        <v>0.44180000000000003</v>
      </c>
      <c r="P2512" s="9">
        <f t="shared" si="608"/>
        <v>0.65132883776279249</v>
      </c>
      <c r="Q2512" s="9">
        <f t="shared" si="609"/>
        <v>0.49190436695395046</v>
      </c>
      <c r="R2512" s="9">
        <f t="shared" si="610"/>
        <v>0.28163427211424036</v>
      </c>
      <c r="S2512" s="9">
        <f t="shared" si="611"/>
        <v>0.22152104143377446</v>
      </c>
      <c r="T2512" s="9">
        <f t="shared" si="612"/>
        <v>0.5031553135480149</v>
      </c>
      <c r="U2512" s="9">
        <f t="shared" si="613"/>
        <v>0.39244888392052218</v>
      </c>
      <c r="V2512" s="9">
        <f t="shared" si="599"/>
        <v>0</v>
      </c>
      <c r="W2512" s="9">
        <f t="shared" si="600"/>
        <v>0</v>
      </c>
      <c r="X2512" s="9">
        <f t="shared" si="601"/>
        <v>1</v>
      </c>
      <c r="Y2512" s="9">
        <f t="shared" si="602"/>
        <v>0</v>
      </c>
      <c r="Z2512" s="9">
        <f t="shared" si="603"/>
        <v>0</v>
      </c>
      <c r="AA2512" s="9">
        <f t="shared" si="604"/>
        <v>0</v>
      </c>
      <c r="AB2512" s="9">
        <f t="shared" si="605"/>
        <v>0</v>
      </c>
      <c r="AC2512" s="9">
        <f t="shared" si="606"/>
        <v>0</v>
      </c>
      <c r="AD2512" s="9">
        <f t="shared" si="607"/>
        <v>1</v>
      </c>
    </row>
    <row r="2513" spans="1:30" x14ac:dyDescent="0.35">
      <c r="A2513" s="5">
        <v>2512</v>
      </c>
      <c r="B2513" s="3" t="s">
        <v>1481</v>
      </c>
      <c r="C2513" s="11">
        <v>19</v>
      </c>
      <c r="D2513" s="8">
        <v>11.5</v>
      </c>
      <c r="E2513" s="11">
        <v>0</v>
      </c>
      <c r="F2513" s="11">
        <v>5</v>
      </c>
      <c r="G2513" s="11">
        <v>0</v>
      </c>
      <c r="H2513" s="8">
        <v>7737000</v>
      </c>
      <c r="I2513" s="8">
        <v>13492000</v>
      </c>
      <c r="J2513" s="8">
        <v>2500000</v>
      </c>
      <c r="K2513" s="8"/>
      <c r="L2513" s="8">
        <v>10972000</v>
      </c>
      <c r="M2513" s="8">
        <v>10972000</v>
      </c>
      <c r="N2513" s="8">
        <v>7726000</v>
      </c>
      <c r="O2513" s="8">
        <v>0.60419999999999996</v>
      </c>
      <c r="P2513" s="9">
        <f t="shared" si="608"/>
        <v>0.57345093388674773</v>
      </c>
      <c r="Q2513" s="9">
        <f t="shared" si="609"/>
        <v>0.18529498962348059</v>
      </c>
      <c r="R2513" s="9">
        <f t="shared" si="610"/>
        <v>0</v>
      </c>
      <c r="S2513" s="9">
        <f t="shared" si="611"/>
        <v>0.81322265045953157</v>
      </c>
      <c r="T2513" s="9">
        <f t="shared" si="612"/>
        <v>0.81322265045953157</v>
      </c>
      <c r="U2513" s="9">
        <f t="shared" si="613"/>
        <v>0.57263563593240441</v>
      </c>
      <c r="V2513" s="9">
        <f t="shared" si="599"/>
        <v>0</v>
      </c>
      <c r="W2513" s="9">
        <f t="shared" si="600"/>
        <v>0</v>
      </c>
      <c r="X2513" s="9">
        <f t="shared" si="601"/>
        <v>1</v>
      </c>
      <c r="Y2513" s="9">
        <f t="shared" si="602"/>
        <v>0</v>
      </c>
      <c r="Z2513" s="9">
        <f t="shared" si="603"/>
        <v>0</v>
      </c>
      <c r="AA2513" s="9">
        <f t="shared" si="604"/>
        <v>0</v>
      </c>
      <c r="AB2513" s="9">
        <f t="shared" si="605"/>
        <v>0</v>
      </c>
      <c r="AC2513" s="9">
        <f t="shared" si="606"/>
        <v>0</v>
      </c>
      <c r="AD2513" s="9">
        <f t="shared" si="607"/>
        <v>1</v>
      </c>
    </row>
    <row r="2514" spans="1:30" x14ac:dyDescent="0.35">
      <c r="A2514" s="5">
        <v>2513</v>
      </c>
      <c r="B2514" s="3" t="s">
        <v>464</v>
      </c>
      <c r="C2514" s="11">
        <v>19</v>
      </c>
      <c r="D2514" s="8">
        <v>5</v>
      </c>
      <c r="E2514" s="11">
        <v>0</v>
      </c>
      <c r="F2514" s="11">
        <v>5</v>
      </c>
      <c r="G2514" s="11">
        <v>0</v>
      </c>
      <c r="H2514" s="8">
        <v>7277000</v>
      </c>
      <c r="I2514" s="8">
        <v>7282000</v>
      </c>
      <c r="J2514" s="8">
        <v>5441000</v>
      </c>
      <c r="K2514" s="8">
        <v>1789000</v>
      </c>
      <c r="L2514" s="8">
        <v>42000</v>
      </c>
      <c r="M2514" s="8">
        <v>1831000</v>
      </c>
      <c r="N2514" s="8">
        <v>114988000</v>
      </c>
      <c r="O2514" s="8">
        <v>16.292999999999999</v>
      </c>
      <c r="P2514" s="9">
        <f t="shared" si="608"/>
        <v>0.99931337544630594</v>
      </c>
      <c r="Q2514" s="9">
        <f t="shared" si="609"/>
        <v>0.74718483932985447</v>
      </c>
      <c r="R2514" s="9">
        <f t="shared" si="610"/>
        <v>0.24567426531172754</v>
      </c>
      <c r="S2514" s="9">
        <f t="shared" si="611"/>
        <v>5.7676462510299368E-3</v>
      </c>
      <c r="T2514" s="9">
        <f t="shared" si="612"/>
        <v>0.25144191156275747</v>
      </c>
      <c r="U2514" s="9">
        <f t="shared" si="613"/>
        <v>15.790716836034056</v>
      </c>
      <c r="V2514" s="9">
        <f t="shared" si="599"/>
        <v>0</v>
      </c>
      <c r="W2514" s="9">
        <f t="shared" si="600"/>
        <v>0</v>
      </c>
      <c r="X2514" s="9">
        <f t="shared" si="601"/>
        <v>1</v>
      </c>
      <c r="Y2514" s="9">
        <f t="shared" si="602"/>
        <v>0</v>
      </c>
      <c r="Z2514" s="9">
        <f t="shared" si="603"/>
        <v>0</v>
      </c>
      <c r="AA2514" s="9">
        <f t="shared" si="604"/>
        <v>0</v>
      </c>
      <c r="AB2514" s="9">
        <f t="shared" si="605"/>
        <v>0</v>
      </c>
      <c r="AC2514" s="9">
        <f t="shared" si="606"/>
        <v>0</v>
      </c>
      <c r="AD2514" s="9">
        <f t="shared" si="607"/>
        <v>1</v>
      </c>
    </row>
    <row r="2515" spans="1:30" x14ac:dyDescent="0.35">
      <c r="A2515" s="5">
        <v>2514</v>
      </c>
      <c r="B2515" s="3" t="s">
        <v>1482</v>
      </c>
      <c r="C2515" s="11">
        <v>19</v>
      </c>
      <c r="D2515" s="8">
        <v>24</v>
      </c>
      <c r="E2515" s="11">
        <v>0</v>
      </c>
      <c r="F2515" s="11">
        <v>5</v>
      </c>
      <c r="G2515" s="11">
        <v>0</v>
      </c>
      <c r="H2515" s="8">
        <v>34000</v>
      </c>
      <c r="I2515" s="8">
        <v>6007000</v>
      </c>
      <c r="J2515" s="8">
        <v>-4379000</v>
      </c>
      <c r="K2515" s="8">
        <v>8922000</v>
      </c>
      <c r="L2515" s="8">
        <v>1454000</v>
      </c>
      <c r="M2515" s="8">
        <v>10376000</v>
      </c>
      <c r="N2515" s="8">
        <v>1385000</v>
      </c>
      <c r="O2515" s="8">
        <v>0.2253</v>
      </c>
      <c r="P2515" s="9">
        <f t="shared" si="608"/>
        <v>5.660063259530548E-3</v>
      </c>
      <c r="Q2515" s="9">
        <f t="shared" si="609"/>
        <v>-0.72898285333777257</v>
      </c>
      <c r="R2515" s="9">
        <f t="shared" si="610"/>
        <v>1.4852671882803397</v>
      </c>
      <c r="S2515" s="9">
        <f t="shared" si="611"/>
        <v>0.24205094056933577</v>
      </c>
      <c r="T2515" s="9">
        <f t="shared" si="612"/>
        <v>1.7273181288496753</v>
      </c>
      <c r="U2515" s="9">
        <f t="shared" si="613"/>
        <v>0.23056434160146497</v>
      </c>
      <c r="V2515" s="9">
        <f t="shared" si="599"/>
        <v>0</v>
      </c>
      <c r="W2515" s="9">
        <f t="shared" si="600"/>
        <v>0</v>
      </c>
      <c r="X2515" s="9">
        <f t="shared" si="601"/>
        <v>1</v>
      </c>
      <c r="Y2515" s="9">
        <f t="shared" si="602"/>
        <v>0</v>
      </c>
      <c r="Z2515" s="9">
        <f t="shared" si="603"/>
        <v>0</v>
      </c>
      <c r="AA2515" s="9">
        <f t="shared" si="604"/>
        <v>0</v>
      </c>
      <c r="AB2515" s="9">
        <f t="shared" si="605"/>
        <v>0</v>
      </c>
      <c r="AC2515" s="9">
        <f t="shared" si="606"/>
        <v>0</v>
      </c>
      <c r="AD2515" s="9">
        <f t="shared" si="607"/>
        <v>1</v>
      </c>
    </row>
    <row r="2516" spans="1:30" ht="29" x14ac:dyDescent="0.35">
      <c r="A2516" s="5">
        <v>2515</v>
      </c>
      <c r="B2516" s="3" t="s">
        <v>465</v>
      </c>
      <c r="C2516" s="11">
        <v>19</v>
      </c>
      <c r="D2516" s="8">
        <v>15.5</v>
      </c>
      <c r="E2516" s="11">
        <v>0</v>
      </c>
      <c r="F2516" s="11">
        <v>5</v>
      </c>
      <c r="G2516" s="11">
        <v>0</v>
      </c>
      <c r="H2516" s="8">
        <v>7753000</v>
      </c>
      <c r="I2516" s="8">
        <v>18169000</v>
      </c>
      <c r="J2516" s="8">
        <v>15446000</v>
      </c>
      <c r="K2516" s="8">
        <v>2452000</v>
      </c>
      <c r="L2516" s="8">
        <v>261000</v>
      </c>
      <c r="M2516" s="8">
        <v>2713000</v>
      </c>
      <c r="N2516" s="8">
        <v>4593000</v>
      </c>
      <c r="O2516" s="8">
        <v>0.25540000000000002</v>
      </c>
      <c r="P2516" s="9">
        <f t="shared" si="608"/>
        <v>0.42671583466343771</v>
      </c>
      <c r="Q2516" s="9">
        <f t="shared" si="609"/>
        <v>0.85012934118553585</v>
      </c>
      <c r="R2516" s="9">
        <f t="shared" si="610"/>
        <v>0.13495514337608014</v>
      </c>
      <c r="S2516" s="9">
        <f t="shared" si="611"/>
        <v>1.4365127414827454E-2</v>
      </c>
      <c r="T2516" s="9">
        <f t="shared" si="612"/>
        <v>0.14932027079090759</v>
      </c>
      <c r="U2516" s="9">
        <f t="shared" si="613"/>
        <v>0.25279321921954978</v>
      </c>
      <c r="V2516" s="9">
        <f t="shared" si="599"/>
        <v>0</v>
      </c>
      <c r="W2516" s="9">
        <f t="shared" si="600"/>
        <v>0</v>
      </c>
      <c r="X2516" s="9">
        <f t="shared" si="601"/>
        <v>1</v>
      </c>
      <c r="Y2516" s="9">
        <f t="shared" si="602"/>
        <v>0</v>
      </c>
      <c r="Z2516" s="9">
        <f t="shared" si="603"/>
        <v>0</v>
      </c>
      <c r="AA2516" s="9">
        <f t="shared" si="604"/>
        <v>0</v>
      </c>
      <c r="AB2516" s="9">
        <f t="shared" si="605"/>
        <v>0</v>
      </c>
      <c r="AC2516" s="9">
        <f t="shared" si="606"/>
        <v>0</v>
      </c>
      <c r="AD2516" s="9">
        <f t="shared" si="607"/>
        <v>1</v>
      </c>
    </row>
    <row r="2517" spans="1:30" x14ac:dyDescent="0.35">
      <c r="A2517" s="5">
        <v>2516</v>
      </c>
      <c r="B2517" s="3" t="s">
        <v>466</v>
      </c>
      <c r="C2517" s="11">
        <v>19</v>
      </c>
      <c r="D2517" s="8">
        <v>7</v>
      </c>
      <c r="E2517" s="11">
        <v>0</v>
      </c>
      <c r="F2517" s="11">
        <v>5</v>
      </c>
      <c r="G2517" s="11">
        <v>0</v>
      </c>
      <c r="H2517" s="8">
        <v>257118000</v>
      </c>
      <c r="I2517" s="8">
        <v>263466000</v>
      </c>
      <c r="J2517" s="8">
        <v>209573000</v>
      </c>
      <c r="K2517" s="8">
        <v>2499000</v>
      </c>
      <c r="L2517" s="8">
        <v>51384000</v>
      </c>
      <c r="M2517" s="8">
        <v>53883000</v>
      </c>
      <c r="N2517" s="8">
        <v>267817000</v>
      </c>
      <c r="O2517" s="8">
        <v>1.2938000000000001</v>
      </c>
      <c r="P2517" s="9">
        <f t="shared" si="608"/>
        <v>0.97590580947826289</v>
      </c>
      <c r="Q2517" s="9">
        <f t="shared" si="609"/>
        <v>0.79544609171581915</v>
      </c>
      <c r="R2517" s="9">
        <f t="shared" si="610"/>
        <v>9.485094850948509E-3</v>
      </c>
      <c r="S2517" s="9">
        <f t="shared" si="611"/>
        <v>0.19503085787160393</v>
      </c>
      <c r="T2517" s="9">
        <f t="shared" si="612"/>
        <v>0.20451595272255244</v>
      </c>
      <c r="U2517" s="9">
        <f t="shared" si="613"/>
        <v>1.0165144648645366</v>
      </c>
      <c r="V2517" s="9">
        <f t="shared" si="599"/>
        <v>0</v>
      </c>
      <c r="W2517" s="9">
        <f t="shared" si="600"/>
        <v>0</v>
      </c>
      <c r="X2517" s="9">
        <f t="shared" si="601"/>
        <v>1</v>
      </c>
      <c r="Y2517" s="9">
        <f t="shared" si="602"/>
        <v>0</v>
      </c>
      <c r="Z2517" s="9">
        <f t="shared" si="603"/>
        <v>0</v>
      </c>
      <c r="AA2517" s="9">
        <f t="shared" si="604"/>
        <v>0</v>
      </c>
      <c r="AB2517" s="9">
        <f t="shared" si="605"/>
        <v>0</v>
      </c>
      <c r="AC2517" s="9">
        <f t="shared" si="606"/>
        <v>0</v>
      </c>
      <c r="AD2517" s="9">
        <f t="shared" si="607"/>
        <v>1</v>
      </c>
    </row>
    <row r="2518" spans="1:30" ht="29" x14ac:dyDescent="0.35">
      <c r="A2518" s="5">
        <v>2517</v>
      </c>
      <c r="B2518" s="3" t="s">
        <v>467</v>
      </c>
      <c r="C2518" s="11">
        <v>19</v>
      </c>
      <c r="D2518" s="8">
        <v>3.5</v>
      </c>
      <c r="E2518" s="11">
        <v>0</v>
      </c>
      <c r="F2518" s="11">
        <v>2</v>
      </c>
      <c r="G2518" s="11">
        <v>0</v>
      </c>
      <c r="H2518" s="8">
        <v>7323000</v>
      </c>
      <c r="I2518" s="8">
        <v>33341000</v>
      </c>
      <c r="J2518" s="8">
        <v>-146000</v>
      </c>
      <c r="K2518" s="8">
        <v>13770000</v>
      </c>
      <c r="L2518" s="8">
        <v>453000</v>
      </c>
      <c r="M2518" s="8">
        <v>14223000</v>
      </c>
      <c r="N2518" s="8">
        <v>208000</v>
      </c>
      <c r="O2518" s="8">
        <v>1.2500000000000001E-2</v>
      </c>
      <c r="P2518" s="9">
        <f t="shared" si="608"/>
        <v>0.21963948291892865</v>
      </c>
      <c r="Q2518" s="9">
        <f t="shared" si="609"/>
        <v>-4.3789928316487212E-3</v>
      </c>
      <c r="R2518" s="9">
        <f t="shared" si="610"/>
        <v>0.41300500884796498</v>
      </c>
      <c r="S2518" s="9">
        <f t="shared" si="611"/>
        <v>1.3586875018745689E-2</v>
      </c>
      <c r="T2518" s="9">
        <f t="shared" si="612"/>
        <v>0.42659188386671065</v>
      </c>
      <c r="U2518" s="9">
        <f t="shared" si="613"/>
        <v>6.2385651300200951E-3</v>
      </c>
      <c r="V2518" s="9">
        <f t="shared" si="599"/>
        <v>0</v>
      </c>
      <c r="W2518" s="9">
        <f t="shared" si="600"/>
        <v>0</v>
      </c>
      <c r="X2518" s="9">
        <f t="shared" si="601"/>
        <v>1</v>
      </c>
      <c r="Y2518" s="9">
        <f t="shared" si="602"/>
        <v>0</v>
      </c>
      <c r="Z2518" s="9">
        <f t="shared" si="603"/>
        <v>0</v>
      </c>
      <c r="AA2518" s="9">
        <f t="shared" si="604"/>
        <v>1</v>
      </c>
      <c r="AB2518" s="9">
        <f t="shared" si="605"/>
        <v>0</v>
      </c>
      <c r="AC2518" s="9">
        <f t="shared" si="606"/>
        <v>0</v>
      </c>
      <c r="AD2518" s="9">
        <f t="shared" si="607"/>
        <v>0</v>
      </c>
    </row>
    <row r="2519" spans="1:30" x14ac:dyDescent="0.35">
      <c r="A2519" s="5">
        <v>2518</v>
      </c>
      <c r="B2519" s="3" t="s">
        <v>468</v>
      </c>
      <c r="C2519" s="11">
        <v>19</v>
      </c>
      <c r="D2519" s="8">
        <v>9</v>
      </c>
      <c r="E2519" s="11">
        <v>0</v>
      </c>
      <c r="F2519" s="11">
        <v>5</v>
      </c>
      <c r="G2519" s="11">
        <v>0</v>
      </c>
      <c r="H2519" s="8">
        <v>41534000</v>
      </c>
      <c r="I2519" s="8">
        <v>66302000</v>
      </c>
      <c r="J2519" s="8">
        <v>2322000</v>
      </c>
      <c r="K2519" s="8">
        <v>55274000</v>
      </c>
      <c r="L2519" s="8">
        <v>4816000</v>
      </c>
      <c r="M2519" s="8">
        <v>60090000</v>
      </c>
      <c r="N2519" s="8">
        <v>71628000</v>
      </c>
      <c r="O2519" s="8">
        <v>1.0947</v>
      </c>
      <c r="P2519" s="9">
        <f t="shared" si="608"/>
        <v>0.62643660824711167</v>
      </c>
      <c r="Q2519" s="9">
        <f t="shared" si="609"/>
        <v>3.5021567976833277E-2</v>
      </c>
      <c r="R2519" s="9">
        <f t="shared" si="610"/>
        <v>0.8336701758619649</v>
      </c>
      <c r="S2519" s="9">
        <f t="shared" si="611"/>
        <v>7.263732617417272E-2</v>
      </c>
      <c r="T2519" s="9">
        <f t="shared" si="612"/>
        <v>0.90630750203613764</v>
      </c>
      <c r="U2519" s="9">
        <f t="shared" si="613"/>
        <v>1.0803294018279992</v>
      </c>
      <c r="V2519" s="9">
        <f t="shared" si="599"/>
        <v>0</v>
      </c>
      <c r="W2519" s="9">
        <f t="shared" si="600"/>
        <v>0</v>
      </c>
      <c r="X2519" s="9">
        <f t="shared" si="601"/>
        <v>1</v>
      </c>
      <c r="Y2519" s="9">
        <f t="shared" si="602"/>
        <v>0</v>
      </c>
      <c r="Z2519" s="9">
        <f t="shared" si="603"/>
        <v>0</v>
      </c>
      <c r="AA2519" s="9">
        <f t="shared" si="604"/>
        <v>0</v>
      </c>
      <c r="AB2519" s="9">
        <f t="shared" si="605"/>
        <v>0</v>
      </c>
      <c r="AC2519" s="9">
        <f t="shared" si="606"/>
        <v>0</v>
      </c>
      <c r="AD2519" s="9">
        <f t="shared" si="607"/>
        <v>1</v>
      </c>
    </row>
    <row r="2520" spans="1:30" x14ac:dyDescent="0.35">
      <c r="A2520" s="5">
        <v>2519</v>
      </c>
      <c r="B2520" s="3" t="s">
        <v>469</v>
      </c>
      <c r="C2520" s="11">
        <v>19</v>
      </c>
      <c r="D2520" s="8">
        <v>17</v>
      </c>
      <c r="E2520" s="11">
        <v>0</v>
      </c>
      <c r="F2520" s="11">
        <v>5</v>
      </c>
      <c r="G2520" s="11">
        <v>0</v>
      </c>
      <c r="H2520" s="8">
        <v>1469000</v>
      </c>
      <c r="I2520" s="8">
        <v>1469000</v>
      </c>
      <c r="J2520" s="8">
        <v>66000</v>
      </c>
      <c r="K2520" s="8">
        <v>881000</v>
      </c>
      <c r="L2520" s="8">
        <v>512000</v>
      </c>
      <c r="M2520" s="8">
        <v>1393000</v>
      </c>
      <c r="N2520" s="8">
        <v>469000</v>
      </c>
      <c r="O2520" s="8">
        <v>0.32950000000000002</v>
      </c>
      <c r="P2520" s="9">
        <f t="shared" si="608"/>
        <v>1</v>
      </c>
      <c r="Q2520" s="9">
        <f t="shared" si="609"/>
        <v>4.4928522804629001E-2</v>
      </c>
      <c r="R2520" s="9">
        <f t="shared" si="610"/>
        <v>0.59972770592239621</v>
      </c>
      <c r="S2520" s="9">
        <f t="shared" si="611"/>
        <v>0.34853641933287949</v>
      </c>
      <c r="T2520" s="9">
        <f t="shared" si="612"/>
        <v>0.9482641252552757</v>
      </c>
      <c r="U2520" s="9">
        <f t="shared" si="613"/>
        <v>0.31926480599046969</v>
      </c>
      <c r="V2520" s="9">
        <f t="shared" si="599"/>
        <v>0</v>
      </c>
      <c r="W2520" s="9">
        <f t="shared" si="600"/>
        <v>0</v>
      </c>
      <c r="X2520" s="9">
        <f t="shared" si="601"/>
        <v>1</v>
      </c>
      <c r="Y2520" s="9">
        <f t="shared" si="602"/>
        <v>0</v>
      </c>
      <c r="Z2520" s="9">
        <f t="shared" si="603"/>
        <v>0</v>
      </c>
      <c r="AA2520" s="9">
        <f t="shared" si="604"/>
        <v>0</v>
      </c>
      <c r="AB2520" s="9">
        <f t="shared" si="605"/>
        <v>0</v>
      </c>
      <c r="AC2520" s="9">
        <f t="shared" si="606"/>
        <v>0</v>
      </c>
      <c r="AD2520" s="9">
        <f t="shared" si="607"/>
        <v>1</v>
      </c>
    </row>
    <row r="2521" spans="1:30" x14ac:dyDescent="0.35">
      <c r="A2521" s="5">
        <v>2520</v>
      </c>
      <c r="B2521" s="3" t="s">
        <v>1483</v>
      </c>
      <c r="C2521" s="11">
        <v>19</v>
      </c>
      <c r="D2521" s="8">
        <v>12.5</v>
      </c>
      <c r="E2521" s="11">
        <v>0</v>
      </c>
      <c r="F2521" s="11">
        <v>5</v>
      </c>
      <c r="G2521" s="11">
        <v>0</v>
      </c>
      <c r="H2521" s="8">
        <v>8311000</v>
      </c>
      <c r="I2521" s="8">
        <v>8717000</v>
      </c>
      <c r="J2521" s="8">
        <v>1567000</v>
      </c>
      <c r="K2521" s="8">
        <v>6699000</v>
      </c>
      <c r="L2521" s="8">
        <v>429000</v>
      </c>
      <c r="M2521" s="8">
        <v>7128000</v>
      </c>
      <c r="N2521" s="8">
        <v>6190000</v>
      </c>
      <c r="O2521" s="8">
        <v>0.72250000000000003</v>
      </c>
      <c r="P2521" s="9">
        <f t="shared" si="608"/>
        <v>0.95342434323735226</v>
      </c>
      <c r="Q2521" s="9">
        <f t="shared" si="609"/>
        <v>0.17976368016519445</v>
      </c>
      <c r="R2521" s="9">
        <f t="shared" si="610"/>
        <v>0.76849833658368705</v>
      </c>
      <c r="S2521" s="9">
        <f t="shared" si="611"/>
        <v>4.9214179190088331E-2</v>
      </c>
      <c r="T2521" s="9">
        <f t="shared" si="612"/>
        <v>0.81771251577377535</v>
      </c>
      <c r="U2521" s="9">
        <f t="shared" si="613"/>
        <v>0.71010668808076172</v>
      </c>
      <c r="V2521" s="9">
        <f t="shared" si="599"/>
        <v>0</v>
      </c>
      <c r="W2521" s="9">
        <f t="shared" si="600"/>
        <v>0</v>
      </c>
      <c r="X2521" s="9">
        <f t="shared" si="601"/>
        <v>1</v>
      </c>
      <c r="Y2521" s="9">
        <f t="shared" si="602"/>
        <v>0</v>
      </c>
      <c r="Z2521" s="9">
        <f t="shared" si="603"/>
        <v>0</v>
      </c>
      <c r="AA2521" s="9">
        <f t="shared" si="604"/>
        <v>0</v>
      </c>
      <c r="AB2521" s="9">
        <f t="shared" si="605"/>
        <v>0</v>
      </c>
      <c r="AC2521" s="9">
        <f t="shared" si="606"/>
        <v>0</v>
      </c>
      <c r="AD2521" s="9">
        <f t="shared" si="607"/>
        <v>1</v>
      </c>
    </row>
    <row r="2522" spans="1:30" x14ac:dyDescent="0.35">
      <c r="A2522" s="5">
        <v>2521</v>
      </c>
      <c r="B2522" s="3" t="s">
        <v>470</v>
      </c>
      <c r="C2522" s="11">
        <v>19</v>
      </c>
      <c r="D2522" s="8">
        <v>29.5</v>
      </c>
      <c r="E2522" s="11">
        <v>0</v>
      </c>
      <c r="F2522" s="11">
        <v>2</v>
      </c>
      <c r="G2522" s="11">
        <v>0</v>
      </c>
      <c r="H2522" s="8">
        <v>24350000</v>
      </c>
      <c r="I2522" s="8">
        <v>54967000</v>
      </c>
      <c r="J2522" s="8">
        <v>46489000</v>
      </c>
      <c r="K2522" s="8">
        <v>6680000</v>
      </c>
      <c r="L2522" s="8"/>
      <c r="M2522" s="8">
        <v>6680000</v>
      </c>
      <c r="N2522" s="8">
        <v>42562000</v>
      </c>
      <c r="O2522" s="8">
        <v>0.84660000000000002</v>
      </c>
      <c r="P2522" s="9">
        <f t="shared" si="608"/>
        <v>0.44299306856841375</v>
      </c>
      <c r="Q2522" s="9">
        <f t="shared" si="609"/>
        <v>0.8457620026561391</v>
      </c>
      <c r="R2522" s="9">
        <f t="shared" si="610"/>
        <v>0.12152746193170448</v>
      </c>
      <c r="S2522" s="9">
        <f t="shared" si="611"/>
        <v>0</v>
      </c>
      <c r="T2522" s="9">
        <f t="shared" si="612"/>
        <v>0.12152746193170448</v>
      </c>
      <c r="U2522" s="9">
        <f t="shared" si="613"/>
        <v>0.77431913693670751</v>
      </c>
      <c r="V2522" s="9">
        <f t="shared" si="599"/>
        <v>0</v>
      </c>
      <c r="W2522" s="9">
        <f t="shared" si="600"/>
        <v>0</v>
      </c>
      <c r="X2522" s="9">
        <f t="shared" si="601"/>
        <v>1</v>
      </c>
      <c r="Y2522" s="9">
        <f t="shared" si="602"/>
        <v>0</v>
      </c>
      <c r="Z2522" s="9">
        <f t="shared" si="603"/>
        <v>0</v>
      </c>
      <c r="AA2522" s="9">
        <f t="shared" si="604"/>
        <v>1</v>
      </c>
      <c r="AB2522" s="9">
        <f t="shared" si="605"/>
        <v>0</v>
      </c>
      <c r="AC2522" s="9">
        <f t="shared" si="606"/>
        <v>0</v>
      </c>
      <c r="AD2522" s="9">
        <f t="shared" si="607"/>
        <v>0</v>
      </c>
    </row>
    <row r="2523" spans="1:30" x14ac:dyDescent="0.35">
      <c r="A2523" s="5">
        <v>2522</v>
      </c>
      <c r="B2523" s="3" t="s">
        <v>1484</v>
      </c>
      <c r="C2523" s="11">
        <v>19</v>
      </c>
      <c r="D2523" s="8">
        <v>28</v>
      </c>
      <c r="E2523" s="11">
        <v>0</v>
      </c>
      <c r="F2523" s="11">
        <v>2</v>
      </c>
      <c r="G2523" s="11">
        <v>0</v>
      </c>
      <c r="H2523" s="8">
        <v>190832000</v>
      </c>
      <c r="I2523" s="8">
        <v>335982000</v>
      </c>
      <c r="J2523" s="8">
        <v>284477000</v>
      </c>
      <c r="K2523" s="8">
        <v>22843000</v>
      </c>
      <c r="L2523" s="8">
        <v>12720000</v>
      </c>
      <c r="M2523" s="8">
        <v>35563000</v>
      </c>
      <c r="N2523" s="8">
        <v>169613000</v>
      </c>
      <c r="O2523" s="8">
        <v>0.52149999999999996</v>
      </c>
      <c r="P2523" s="9">
        <f t="shared" si="608"/>
        <v>0.56798280860284178</v>
      </c>
      <c r="Q2523" s="9">
        <f t="shared" si="609"/>
        <v>0.84670309718973036</v>
      </c>
      <c r="R2523" s="9">
        <f t="shared" si="610"/>
        <v>6.7988761302688841E-2</v>
      </c>
      <c r="S2523" s="9">
        <f t="shared" si="611"/>
        <v>3.7859171027019307E-2</v>
      </c>
      <c r="T2523" s="9">
        <f t="shared" si="612"/>
        <v>0.10584793232970814</v>
      </c>
      <c r="U2523" s="9">
        <f t="shared" si="613"/>
        <v>0.50482763957592969</v>
      </c>
      <c r="V2523" s="9">
        <f t="shared" si="599"/>
        <v>0</v>
      </c>
      <c r="W2523" s="9">
        <f t="shared" si="600"/>
        <v>0</v>
      </c>
      <c r="X2523" s="9">
        <f t="shared" si="601"/>
        <v>1</v>
      </c>
      <c r="Y2523" s="9">
        <f t="shared" si="602"/>
        <v>0</v>
      </c>
      <c r="Z2523" s="9">
        <f t="shared" si="603"/>
        <v>0</v>
      </c>
      <c r="AA2523" s="9">
        <f t="shared" si="604"/>
        <v>1</v>
      </c>
      <c r="AB2523" s="9">
        <f t="shared" si="605"/>
        <v>0</v>
      </c>
      <c r="AC2523" s="9">
        <f t="shared" si="606"/>
        <v>0</v>
      </c>
      <c r="AD2523" s="9">
        <f t="shared" si="607"/>
        <v>0</v>
      </c>
    </row>
    <row r="2524" spans="1:30" x14ac:dyDescent="0.35">
      <c r="A2524" s="5">
        <v>2523</v>
      </c>
      <c r="B2524" s="3" t="s">
        <v>471</v>
      </c>
      <c r="C2524" s="11">
        <v>19</v>
      </c>
      <c r="D2524" s="8">
        <v>8</v>
      </c>
      <c r="E2524" s="11">
        <v>0</v>
      </c>
      <c r="F2524" s="11">
        <v>5</v>
      </c>
      <c r="G2524" s="11">
        <v>0</v>
      </c>
      <c r="H2524" s="8">
        <v>4698000</v>
      </c>
      <c r="I2524" s="8">
        <v>5580000</v>
      </c>
      <c r="J2524" s="8">
        <v>4527000</v>
      </c>
      <c r="K2524" s="8">
        <v>882000</v>
      </c>
      <c r="L2524" s="8">
        <v>141000</v>
      </c>
      <c r="M2524" s="8">
        <v>1023000</v>
      </c>
      <c r="N2524" s="8">
        <v>1196000</v>
      </c>
      <c r="O2524" s="8">
        <v>0.2203</v>
      </c>
      <c r="P2524" s="9">
        <f t="shared" si="608"/>
        <v>0.84193548387096773</v>
      </c>
      <c r="Q2524" s="9">
        <f t="shared" si="609"/>
        <v>0.81129032258064515</v>
      </c>
      <c r="R2524" s="9">
        <f t="shared" si="610"/>
        <v>0.15806451612903225</v>
      </c>
      <c r="S2524" s="9">
        <f t="shared" si="611"/>
        <v>2.5268817204301075E-2</v>
      </c>
      <c r="T2524" s="9">
        <f t="shared" si="612"/>
        <v>0.18333333333333332</v>
      </c>
      <c r="U2524" s="9">
        <f t="shared" si="613"/>
        <v>0.21433691756272402</v>
      </c>
      <c r="V2524" s="9">
        <f t="shared" si="599"/>
        <v>0</v>
      </c>
      <c r="W2524" s="9">
        <f t="shared" si="600"/>
        <v>0</v>
      </c>
      <c r="X2524" s="9">
        <f t="shared" si="601"/>
        <v>1</v>
      </c>
      <c r="Y2524" s="9">
        <f t="shared" si="602"/>
        <v>0</v>
      </c>
      <c r="Z2524" s="9">
        <f t="shared" si="603"/>
        <v>0</v>
      </c>
      <c r="AA2524" s="9">
        <f t="shared" si="604"/>
        <v>0</v>
      </c>
      <c r="AB2524" s="9">
        <f t="shared" si="605"/>
        <v>0</v>
      </c>
      <c r="AC2524" s="9">
        <f t="shared" si="606"/>
        <v>0</v>
      </c>
      <c r="AD2524" s="9">
        <f t="shared" si="607"/>
        <v>1</v>
      </c>
    </row>
    <row r="2525" spans="1:30" x14ac:dyDescent="0.35">
      <c r="A2525" s="5">
        <v>2524</v>
      </c>
      <c r="B2525" s="3" t="s">
        <v>1485</v>
      </c>
      <c r="C2525" s="11">
        <v>19</v>
      </c>
      <c r="D2525" s="8">
        <v>28</v>
      </c>
      <c r="E2525" s="11">
        <v>0</v>
      </c>
      <c r="F2525" s="11">
        <v>5</v>
      </c>
      <c r="G2525" s="11">
        <v>0</v>
      </c>
      <c r="H2525" s="8">
        <v>109389000</v>
      </c>
      <c r="I2525" s="8">
        <v>566281000</v>
      </c>
      <c r="J2525" s="8">
        <v>-85916000</v>
      </c>
      <c r="K2525" s="8">
        <v>319409000</v>
      </c>
      <c r="L2525" s="8">
        <v>18536000</v>
      </c>
      <c r="M2525" s="8">
        <v>337945000</v>
      </c>
      <c r="N2525" s="8">
        <v>141874000</v>
      </c>
      <c r="O2525" s="8">
        <v>0.25090000000000001</v>
      </c>
      <c r="P2525" s="9">
        <f t="shared" si="608"/>
        <v>0.19317088159412024</v>
      </c>
      <c r="Q2525" s="9">
        <f t="shared" si="609"/>
        <v>-0.15171972925102556</v>
      </c>
      <c r="R2525" s="9">
        <f t="shared" si="610"/>
        <v>0.56404682480959101</v>
      </c>
      <c r="S2525" s="9">
        <f t="shared" si="611"/>
        <v>3.2732865838691394E-2</v>
      </c>
      <c r="T2525" s="9">
        <f t="shared" si="612"/>
        <v>0.5967796906482824</v>
      </c>
      <c r="U2525" s="9">
        <f t="shared" si="613"/>
        <v>0.25053639447553422</v>
      </c>
      <c r="V2525" s="9">
        <f t="shared" si="599"/>
        <v>0</v>
      </c>
      <c r="W2525" s="9">
        <f t="shared" si="600"/>
        <v>0</v>
      </c>
      <c r="X2525" s="9">
        <f t="shared" si="601"/>
        <v>1</v>
      </c>
      <c r="Y2525" s="9">
        <f t="shared" si="602"/>
        <v>0</v>
      </c>
      <c r="Z2525" s="9">
        <f t="shared" si="603"/>
        <v>0</v>
      </c>
      <c r="AA2525" s="9">
        <f t="shared" si="604"/>
        <v>0</v>
      </c>
      <c r="AB2525" s="9">
        <f t="shared" si="605"/>
        <v>0</v>
      </c>
      <c r="AC2525" s="9">
        <f t="shared" si="606"/>
        <v>0</v>
      </c>
      <c r="AD2525" s="9">
        <f t="shared" si="607"/>
        <v>1</v>
      </c>
    </row>
    <row r="2526" spans="1:30" ht="29" x14ac:dyDescent="0.35">
      <c r="A2526" s="5">
        <v>2525</v>
      </c>
      <c r="B2526" s="3" t="s">
        <v>472</v>
      </c>
      <c r="C2526" s="11">
        <v>19</v>
      </c>
      <c r="D2526" s="8">
        <v>18.5</v>
      </c>
      <c r="E2526" s="11">
        <v>0</v>
      </c>
      <c r="F2526" s="11">
        <v>2</v>
      </c>
      <c r="G2526" s="11">
        <v>0</v>
      </c>
      <c r="H2526" s="8">
        <v>16452000</v>
      </c>
      <c r="I2526" s="8">
        <v>28496000</v>
      </c>
      <c r="J2526" s="8">
        <v>24659000</v>
      </c>
      <c r="K2526" s="8">
        <v>245000</v>
      </c>
      <c r="L2526" s="8">
        <v>76000</v>
      </c>
      <c r="M2526" s="8">
        <v>321000</v>
      </c>
      <c r="N2526" s="8">
        <v>30897000</v>
      </c>
      <c r="O2526" s="8">
        <v>1.1122000000000001</v>
      </c>
      <c r="P2526" s="9">
        <f t="shared" si="608"/>
        <v>0.57734418865805726</v>
      </c>
      <c r="Q2526" s="9">
        <f t="shared" si="609"/>
        <v>0.86534952274003374</v>
      </c>
      <c r="R2526" s="9">
        <f t="shared" si="610"/>
        <v>8.5976979225154404E-3</v>
      </c>
      <c r="S2526" s="9">
        <f t="shared" si="611"/>
        <v>2.6670409882088714E-3</v>
      </c>
      <c r="T2526" s="9">
        <f t="shared" si="612"/>
        <v>1.1264738910724312E-2</v>
      </c>
      <c r="U2526" s="9">
        <f t="shared" si="613"/>
        <v>1.0842574396406512</v>
      </c>
      <c r="V2526" s="9">
        <f t="shared" si="599"/>
        <v>0</v>
      </c>
      <c r="W2526" s="9">
        <f t="shared" si="600"/>
        <v>0</v>
      </c>
      <c r="X2526" s="9">
        <f t="shared" si="601"/>
        <v>1</v>
      </c>
      <c r="Y2526" s="9">
        <f t="shared" si="602"/>
        <v>0</v>
      </c>
      <c r="Z2526" s="9">
        <f t="shared" si="603"/>
        <v>0</v>
      </c>
      <c r="AA2526" s="9">
        <f t="shared" si="604"/>
        <v>1</v>
      </c>
      <c r="AB2526" s="9">
        <f t="shared" si="605"/>
        <v>0</v>
      </c>
      <c r="AC2526" s="9">
        <f t="shared" si="606"/>
        <v>0</v>
      </c>
      <c r="AD2526" s="9">
        <f t="shared" si="607"/>
        <v>0</v>
      </c>
    </row>
    <row r="2527" spans="1:30" x14ac:dyDescent="0.35">
      <c r="A2527" s="5">
        <v>2526</v>
      </c>
      <c r="B2527" s="3" t="s">
        <v>473</v>
      </c>
      <c r="C2527" s="11">
        <v>19</v>
      </c>
      <c r="D2527" s="8">
        <v>27</v>
      </c>
      <c r="E2527" s="11">
        <v>0</v>
      </c>
      <c r="F2527" s="11">
        <v>5</v>
      </c>
      <c r="G2527" s="11">
        <v>0</v>
      </c>
      <c r="H2527" s="8">
        <v>59202000</v>
      </c>
      <c r="I2527" s="8">
        <v>129679000</v>
      </c>
      <c r="J2527" s="8">
        <v>76580000</v>
      </c>
      <c r="K2527" s="8">
        <v>21101000</v>
      </c>
      <c r="L2527" s="8">
        <v>1664000</v>
      </c>
      <c r="M2527" s="8">
        <v>22765000</v>
      </c>
      <c r="N2527" s="8">
        <v>88578000</v>
      </c>
      <c r="O2527" s="8">
        <v>0.6885</v>
      </c>
      <c r="P2527" s="9">
        <f t="shared" si="608"/>
        <v>0.45652727118500297</v>
      </c>
      <c r="Q2527" s="9">
        <f t="shared" si="609"/>
        <v>0.59053509049267805</v>
      </c>
      <c r="R2527" s="9">
        <f t="shared" si="610"/>
        <v>0.1627171708603552</v>
      </c>
      <c r="S2527" s="9">
        <f t="shared" si="611"/>
        <v>1.283168438991664E-2</v>
      </c>
      <c r="T2527" s="9">
        <f t="shared" si="612"/>
        <v>0.17554885525027183</v>
      </c>
      <c r="U2527" s="9">
        <f t="shared" si="613"/>
        <v>0.68305585329930063</v>
      </c>
      <c r="V2527" s="9">
        <f t="shared" si="599"/>
        <v>0</v>
      </c>
      <c r="W2527" s="9">
        <f t="shared" si="600"/>
        <v>0</v>
      </c>
      <c r="X2527" s="9">
        <f t="shared" si="601"/>
        <v>1</v>
      </c>
      <c r="Y2527" s="9">
        <f t="shared" si="602"/>
        <v>0</v>
      </c>
      <c r="Z2527" s="9">
        <f t="shared" si="603"/>
        <v>0</v>
      </c>
      <c r="AA2527" s="9">
        <f t="shared" si="604"/>
        <v>0</v>
      </c>
      <c r="AB2527" s="9">
        <f t="shared" si="605"/>
        <v>0</v>
      </c>
      <c r="AC2527" s="9">
        <f t="shared" si="606"/>
        <v>0</v>
      </c>
      <c r="AD2527" s="9">
        <f t="shared" si="607"/>
        <v>1</v>
      </c>
    </row>
    <row r="2528" spans="1:30" x14ac:dyDescent="0.35">
      <c r="A2528" s="5">
        <v>2527</v>
      </c>
      <c r="B2528" s="3" t="s">
        <v>474</v>
      </c>
      <c r="C2528" s="11">
        <v>19</v>
      </c>
      <c r="D2528" s="8">
        <v>21</v>
      </c>
      <c r="E2528" s="11">
        <v>0</v>
      </c>
      <c r="F2528" s="11">
        <v>2</v>
      </c>
      <c r="G2528" s="11">
        <v>0</v>
      </c>
      <c r="H2528" s="8">
        <v>286805000</v>
      </c>
      <c r="I2528" s="8">
        <v>376089000</v>
      </c>
      <c r="J2528" s="8">
        <v>360594000</v>
      </c>
      <c r="K2528" s="8">
        <v>829000</v>
      </c>
      <c r="L2528" s="8">
        <v>4894000</v>
      </c>
      <c r="M2528" s="8">
        <v>5723000</v>
      </c>
      <c r="N2528" s="8">
        <v>155370000</v>
      </c>
      <c r="O2528" s="8">
        <v>0.43590000000000001</v>
      </c>
      <c r="P2528" s="9">
        <f t="shared" si="608"/>
        <v>0.76259874657328452</v>
      </c>
      <c r="Q2528" s="9">
        <f t="shared" si="609"/>
        <v>0.95879964582851396</v>
      </c>
      <c r="R2528" s="9">
        <f t="shared" si="610"/>
        <v>2.2042654797135783E-3</v>
      </c>
      <c r="S2528" s="9">
        <f t="shared" si="611"/>
        <v>1.3012877271071475E-2</v>
      </c>
      <c r="T2528" s="9">
        <f t="shared" si="612"/>
        <v>1.5217142750785053E-2</v>
      </c>
      <c r="U2528" s="9">
        <f t="shared" si="613"/>
        <v>0.41312029865271255</v>
      </c>
      <c r="V2528" s="9">
        <f t="shared" si="599"/>
        <v>0</v>
      </c>
      <c r="W2528" s="9">
        <f t="shared" si="600"/>
        <v>0</v>
      </c>
      <c r="X2528" s="9">
        <f t="shared" si="601"/>
        <v>1</v>
      </c>
      <c r="Y2528" s="9">
        <f t="shared" si="602"/>
        <v>0</v>
      </c>
      <c r="Z2528" s="9">
        <f t="shared" si="603"/>
        <v>0</v>
      </c>
      <c r="AA2528" s="9">
        <f t="shared" si="604"/>
        <v>1</v>
      </c>
      <c r="AB2528" s="9">
        <f t="shared" si="605"/>
        <v>0</v>
      </c>
      <c r="AC2528" s="9">
        <f t="shared" si="606"/>
        <v>0</v>
      </c>
      <c r="AD2528" s="9">
        <f t="shared" si="607"/>
        <v>0</v>
      </c>
    </row>
    <row r="2529" spans="1:30" x14ac:dyDescent="0.35">
      <c r="A2529" s="5">
        <v>2528</v>
      </c>
      <c r="B2529" s="3" t="s">
        <v>475</v>
      </c>
      <c r="C2529" s="11">
        <v>19</v>
      </c>
      <c r="D2529" s="8">
        <v>28.5</v>
      </c>
      <c r="E2529" s="11">
        <v>0</v>
      </c>
      <c r="F2529" s="11">
        <v>5</v>
      </c>
      <c r="G2529" s="11">
        <v>0</v>
      </c>
      <c r="H2529" s="8">
        <v>182338000</v>
      </c>
      <c r="I2529" s="8">
        <v>263896000</v>
      </c>
      <c r="J2529" s="8">
        <v>111189000</v>
      </c>
      <c r="K2529" s="8">
        <v>20546000</v>
      </c>
      <c r="L2529" s="8">
        <v>100681000</v>
      </c>
      <c r="M2529" s="8">
        <v>121227000</v>
      </c>
      <c r="N2529" s="8">
        <v>77006000</v>
      </c>
      <c r="O2529" s="8">
        <v>0.31290000000000001</v>
      </c>
      <c r="P2529" s="9">
        <f t="shared" si="608"/>
        <v>0.69094643344347773</v>
      </c>
      <c r="Q2529" s="9">
        <f t="shared" si="609"/>
        <v>0.4213364355655258</v>
      </c>
      <c r="R2529" s="9">
        <f t="shared" si="610"/>
        <v>7.7856428289932403E-2</v>
      </c>
      <c r="S2529" s="9">
        <f t="shared" si="611"/>
        <v>0.3815177191014642</v>
      </c>
      <c r="T2529" s="9">
        <f t="shared" si="612"/>
        <v>0.45937414739139659</v>
      </c>
      <c r="U2529" s="9">
        <f t="shared" si="613"/>
        <v>0.29180434716706583</v>
      </c>
      <c r="V2529" s="9">
        <f t="shared" ref="V2529:V2592" si="614">IF(G2529=1,1,0)</f>
        <v>0</v>
      </c>
      <c r="W2529" s="9">
        <f t="shared" ref="W2529:W2592" si="615">IF(G2529=1,2,0)</f>
        <v>0</v>
      </c>
      <c r="X2529" s="9">
        <f t="shared" ref="X2529:X2592" si="616">IF(G2529=0,1,0)</f>
        <v>1</v>
      </c>
      <c r="Y2529" s="9">
        <f t="shared" ref="Y2529:Y2592" si="617">IF($F2529=0,1,0)</f>
        <v>0</v>
      </c>
      <c r="Z2529" s="9">
        <f t="shared" ref="Z2529:Z2592" si="618">IF($F2529=1,1,0)</f>
        <v>0</v>
      </c>
      <c r="AA2529" s="9">
        <f t="shared" ref="AA2529:AA2592" si="619">IF($F2529=2,1,0)</f>
        <v>0</v>
      </c>
      <c r="AB2529" s="9">
        <f t="shared" ref="AB2529:AB2592" si="620">IF($F2529=3,1,0)</f>
        <v>0</v>
      </c>
      <c r="AC2529" s="9">
        <f t="shared" ref="AC2529:AC2592" si="621">IF($F2529=4,1,0)</f>
        <v>0</v>
      </c>
      <c r="AD2529" s="9">
        <f t="shared" ref="AD2529:AD2592" si="622">IF($F2529=5,1,0)</f>
        <v>1</v>
      </c>
    </row>
    <row r="2530" spans="1:30" x14ac:dyDescent="0.35">
      <c r="A2530" s="5">
        <v>2529</v>
      </c>
      <c r="B2530" s="3" t="s">
        <v>476</v>
      </c>
      <c r="C2530" s="11">
        <v>19</v>
      </c>
      <c r="D2530" s="8">
        <v>13</v>
      </c>
      <c r="E2530" s="11">
        <v>0</v>
      </c>
      <c r="F2530" s="11">
        <v>5</v>
      </c>
      <c r="G2530" s="11">
        <v>0</v>
      </c>
      <c r="H2530" s="8">
        <v>7436000</v>
      </c>
      <c r="I2530" s="8">
        <v>8458000</v>
      </c>
      <c r="J2530" s="8">
        <v>414000</v>
      </c>
      <c r="K2530" s="8">
        <v>6343000</v>
      </c>
      <c r="L2530" s="8">
        <v>1651000</v>
      </c>
      <c r="M2530" s="8">
        <v>7994000</v>
      </c>
      <c r="N2530" s="8">
        <v>11636000</v>
      </c>
      <c r="O2530" s="8">
        <v>1.2444</v>
      </c>
      <c r="P2530" s="9">
        <f t="shared" si="608"/>
        <v>0.8791676519271695</v>
      </c>
      <c r="Q2530" s="9">
        <f t="shared" si="609"/>
        <v>4.8947741782927406E-2</v>
      </c>
      <c r="R2530" s="9">
        <f t="shared" si="610"/>
        <v>0.74994088436982742</v>
      </c>
      <c r="S2530" s="9">
        <f t="shared" si="611"/>
        <v>0.19519981082998344</v>
      </c>
      <c r="T2530" s="9">
        <f t="shared" si="612"/>
        <v>0.94514069519981081</v>
      </c>
      <c r="U2530" s="9">
        <f t="shared" si="613"/>
        <v>1.3757389453771578</v>
      </c>
      <c r="V2530" s="9">
        <f t="shared" si="614"/>
        <v>0</v>
      </c>
      <c r="W2530" s="9">
        <f t="shared" si="615"/>
        <v>0</v>
      </c>
      <c r="X2530" s="9">
        <f t="shared" si="616"/>
        <v>1</v>
      </c>
      <c r="Y2530" s="9">
        <f t="shared" si="617"/>
        <v>0</v>
      </c>
      <c r="Z2530" s="9">
        <f t="shared" si="618"/>
        <v>0</v>
      </c>
      <c r="AA2530" s="9">
        <f t="shared" si="619"/>
        <v>0</v>
      </c>
      <c r="AB2530" s="9">
        <f t="shared" si="620"/>
        <v>0</v>
      </c>
      <c r="AC2530" s="9">
        <f t="shared" si="621"/>
        <v>0</v>
      </c>
      <c r="AD2530" s="9">
        <f t="shared" si="622"/>
        <v>1</v>
      </c>
    </row>
    <row r="2531" spans="1:30" x14ac:dyDescent="0.35">
      <c r="A2531" s="5">
        <v>2530</v>
      </c>
      <c r="B2531" s="3" t="s">
        <v>477</v>
      </c>
      <c r="C2531" s="11">
        <v>19</v>
      </c>
      <c r="D2531" s="8">
        <v>4.5</v>
      </c>
      <c r="E2531" s="11">
        <v>0</v>
      </c>
      <c r="F2531" s="11">
        <v>5</v>
      </c>
      <c r="G2531" s="11">
        <v>0</v>
      </c>
      <c r="H2531" s="8">
        <v>7438000</v>
      </c>
      <c r="I2531" s="8">
        <v>7979000</v>
      </c>
      <c r="J2531" s="8">
        <v>3843000</v>
      </c>
      <c r="K2531" s="8">
        <v>743000</v>
      </c>
      <c r="L2531" s="8">
        <v>3383000</v>
      </c>
      <c r="M2531" s="8">
        <v>4126000</v>
      </c>
      <c r="N2531" s="8">
        <v>5173000</v>
      </c>
      <c r="O2531" s="8">
        <v>0.51029999999999998</v>
      </c>
      <c r="P2531" s="9">
        <f t="shared" si="608"/>
        <v>0.93219701717007142</v>
      </c>
      <c r="Q2531" s="9">
        <f t="shared" si="609"/>
        <v>0.48163930317082343</v>
      </c>
      <c r="R2531" s="9">
        <f t="shared" si="610"/>
        <v>9.3119438526131096E-2</v>
      </c>
      <c r="S2531" s="9">
        <f t="shared" si="611"/>
        <v>0.42398796841709485</v>
      </c>
      <c r="T2531" s="9">
        <f t="shared" si="612"/>
        <v>0.51710740694322599</v>
      </c>
      <c r="U2531" s="9">
        <f t="shared" si="613"/>
        <v>0.64832685800225587</v>
      </c>
      <c r="V2531" s="9">
        <f t="shared" si="614"/>
        <v>0</v>
      </c>
      <c r="W2531" s="9">
        <f t="shared" si="615"/>
        <v>0</v>
      </c>
      <c r="X2531" s="9">
        <f t="shared" si="616"/>
        <v>1</v>
      </c>
      <c r="Y2531" s="9">
        <f t="shared" si="617"/>
        <v>0</v>
      </c>
      <c r="Z2531" s="9">
        <f t="shared" si="618"/>
        <v>0</v>
      </c>
      <c r="AA2531" s="9">
        <f t="shared" si="619"/>
        <v>0</v>
      </c>
      <c r="AB2531" s="9">
        <f t="shared" si="620"/>
        <v>0</v>
      </c>
      <c r="AC2531" s="9">
        <f t="shared" si="621"/>
        <v>0</v>
      </c>
      <c r="AD2531" s="9">
        <f t="shared" si="622"/>
        <v>1</v>
      </c>
    </row>
    <row r="2532" spans="1:30" x14ac:dyDescent="0.35">
      <c r="A2532" s="5">
        <v>2531</v>
      </c>
      <c r="B2532" s="3" t="s">
        <v>1486</v>
      </c>
      <c r="C2532" s="11">
        <v>19</v>
      </c>
      <c r="D2532" s="8">
        <v>3.5</v>
      </c>
      <c r="E2532" s="11">
        <v>0</v>
      </c>
      <c r="F2532" s="11">
        <v>5</v>
      </c>
      <c r="G2532" s="11">
        <v>0</v>
      </c>
      <c r="H2532" s="8">
        <v>2237000</v>
      </c>
      <c r="I2532" s="8">
        <v>2237000</v>
      </c>
      <c r="J2532" s="8">
        <v>1226000</v>
      </c>
      <c r="K2532" s="8">
        <v>362000</v>
      </c>
      <c r="L2532" s="8">
        <v>639000</v>
      </c>
      <c r="M2532" s="8">
        <v>1001000</v>
      </c>
      <c r="N2532" s="8">
        <v>4481000</v>
      </c>
      <c r="O2532" s="8">
        <v>1.8828</v>
      </c>
      <c r="P2532" s="9">
        <f t="shared" si="608"/>
        <v>1</v>
      </c>
      <c r="Q2532" s="9">
        <f t="shared" si="609"/>
        <v>0.5480554313813143</v>
      </c>
      <c r="R2532" s="9">
        <f t="shared" si="610"/>
        <v>0.16182387125614661</v>
      </c>
      <c r="S2532" s="9">
        <f t="shared" si="611"/>
        <v>0.28565042467590523</v>
      </c>
      <c r="T2532" s="9">
        <f t="shared" si="612"/>
        <v>0.44747429593205185</v>
      </c>
      <c r="U2532" s="9">
        <f t="shared" si="613"/>
        <v>2.0031291908806437</v>
      </c>
      <c r="V2532" s="9">
        <f t="shared" si="614"/>
        <v>0</v>
      </c>
      <c r="W2532" s="9">
        <f t="shared" si="615"/>
        <v>0</v>
      </c>
      <c r="X2532" s="9">
        <f t="shared" si="616"/>
        <v>1</v>
      </c>
      <c r="Y2532" s="9">
        <f t="shared" si="617"/>
        <v>0</v>
      </c>
      <c r="Z2532" s="9">
        <f t="shared" si="618"/>
        <v>0</v>
      </c>
      <c r="AA2532" s="9">
        <f t="shared" si="619"/>
        <v>0</v>
      </c>
      <c r="AB2532" s="9">
        <f t="shared" si="620"/>
        <v>0</v>
      </c>
      <c r="AC2532" s="9">
        <f t="shared" si="621"/>
        <v>0</v>
      </c>
      <c r="AD2532" s="9">
        <f t="shared" si="622"/>
        <v>1</v>
      </c>
    </row>
    <row r="2533" spans="1:30" x14ac:dyDescent="0.35">
      <c r="A2533" s="5">
        <v>2532</v>
      </c>
      <c r="B2533" s="3" t="s">
        <v>478</v>
      </c>
      <c r="C2533" s="11">
        <v>19</v>
      </c>
      <c r="D2533" s="8">
        <v>15.5</v>
      </c>
      <c r="E2533" s="11">
        <v>0</v>
      </c>
      <c r="F2533" s="11">
        <v>5</v>
      </c>
      <c r="G2533" s="11">
        <v>0</v>
      </c>
      <c r="H2533" s="8">
        <v>56761000</v>
      </c>
      <c r="I2533" s="8">
        <v>103463000</v>
      </c>
      <c r="J2533" s="8">
        <v>93894000</v>
      </c>
      <c r="K2533" s="8">
        <v>8000000</v>
      </c>
      <c r="L2533" s="8">
        <v>1047000</v>
      </c>
      <c r="M2533" s="8">
        <v>9047000</v>
      </c>
      <c r="N2533" s="8">
        <v>74273000</v>
      </c>
      <c r="O2533" s="8">
        <v>0.77439999999999998</v>
      </c>
      <c r="P2533" s="9">
        <f t="shared" si="608"/>
        <v>0.54861158095164453</v>
      </c>
      <c r="Q2533" s="9">
        <f t="shared" si="609"/>
        <v>0.90751283067376742</v>
      </c>
      <c r="R2533" s="9">
        <f t="shared" si="610"/>
        <v>7.7322327788678077E-2</v>
      </c>
      <c r="S2533" s="9">
        <f t="shared" si="611"/>
        <v>1.0119559649343244E-2</v>
      </c>
      <c r="T2533" s="9">
        <f t="shared" si="612"/>
        <v>8.7441887438021323E-2</v>
      </c>
      <c r="U2533" s="9">
        <f t="shared" si="613"/>
        <v>0.71787015648106089</v>
      </c>
      <c r="V2533" s="9">
        <f t="shared" si="614"/>
        <v>0</v>
      </c>
      <c r="W2533" s="9">
        <f t="shared" si="615"/>
        <v>0</v>
      </c>
      <c r="X2533" s="9">
        <f t="shared" si="616"/>
        <v>1</v>
      </c>
      <c r="Y2533" s="9">
        <f t="shared" si="617"/>
        <v>0</v>
      </c>
      <c r="Z2533" s="9">
        <f t="shared" si="618"/>
        <v>0</v>
      </c>
      <c r="AA2533" s="9">
        <f t="shared" si="619"/>
        <v>0</v>
      </c>
      <c r="AB2533" s="9">
        <f t="shared" si="620"/>
        <v>0</v>
      </c>
      <c r="AC2533" s="9">
        <f t="shared" si="621"/>
        <v>0</v>
      </c>
      <c r="AD2533" s="9">
        <f t="shared" si="622"/>
        <v>1</v>
      </c>
    </row>
    <row r="2534" spans="1:30" x14ac:dyDescent="0.35">
      <c r="A2534" s="5">
        <v>2533</v>
      </c>
      <c r="B2534" s="3" t="s">
        <v>479</v>
      </c>
      <c r="C2534" s="11">
        <v>19</v>
      </c>
      <c r="D2534" s="8">
        <v>13</v>
      </c>
      <c r="E2534" s="11">
        <v>0</v>
      </c>
      <c r="F2534" s="11">
        <v>5</v>
      </c>
      <c r="G2534" s="11">
        <v>0</v>
      </c>
      <c r="H2534" s="8">
        <v>262203000</v>
      </c>
      <c r="I2534" s="8">
        <v>407452000</v>
      </c>
      <c r="J2534" s="8">
        <v>63298000</v>
      </c>
      <c r="K2534" s="8">
        <v>236046000</v>
      </c>
      <c r="L2534" s="8">
        <v>108098000</v>
      </c>
      <c r="M2534" s="8">
        <v>344144000</v>
      </c>
      <c r="N2534" s="8">
        <v>997938000</v>
      </c>
      <c r="O2534" s="8">
        <v>2.3193000000000001</v>
      </c>
      <c r="P2534" s="9">
        <f t="shared" si="608"/>
        <v>0.64351874576637247</v>
      </c>
      <c r="Q2534" s="9">
        <f t="shared" si="609"/>
        <v>0.15535081432904979</v>
      </c>
      <c r="R2534" s="9">
        <f t="shared" si="610"/>
        <v>0.57932222691261792</v>
      </c>
      <c r="S2534" s="9">
        <f t="shared" si="611"/>
        <v>0.26530241599010435</v>
      </c>
      <c r="T2534" s="9">
        <f t="shared" si="612"/>
        <v>0.84462464290272232</v>
      </c>
      <c r="U2534" s="9">
        <f t="shared" si="613"/>
        <v>2.4492161039828004</v>
      </c>
      <c r="V2534" s="9">
        <f t="shared" si="614"/>
        <v>0</v>
      </c>
      <c r="W2534" s="9">
        <f t="shared" si="615"/>
        <v>0</v>
      </c>
      <c r="X2534" s="9">
        <f t="shared" si="616"/>
        <v>1</v>
      </c>
      <c r="Y2534" s="9">
        <f t="shared" si="617"/>
        <v>0</v>
      </c>
      <c r="Z2534" s="9">
        <f t="shared" si="618"/>
        <v>0</v>
      </c>
      <c r="AA2534" s="9">
        <f t="shared" si="619"/>
        <v>0</v>
      </c>
      <c r="AB2534" s="9">
        <f t="shared" si="620"/>
        <v>0</v>
      </c>
      <c r="AC2534" s="9">
        <f t="shared" si="621"/>
        <v>0</v>
      </c>
      <c r="AD2534" s="9">
        <f t="shared" si="622"/>
        <v>1</v>
      </c>
    </row>
    <row r="2535" spans="1:30" x14ac:dyDescent="0.35">
      <c r="A2535" s="5">
        <v>2534</v>
      </c>
      <c r="B2535" s="3" t="s">
        <v>480</v>
      </c>
      <c r="C2535" s="11">
        <v>19</v>
      </c>
      <c r="D2535" s="8">
        <v>14.5</v>
      </c>
      <c r="E2535" s="11">
        <v>0</v>
      </c>
      <c r="F2535" s="11">
        <v>5</v>
      </c>
      <c r="G2535" s="11">
        <v>0</v>
      </c>
      <c r="H2535" s="8">
        <v>20612000</v>
      </c>
      <c r="I2535" s="8">
        <v>20612000</v>
      </c>
      <c r="J2535" s="8">
        <v>16832000</v>
      </c>
      <c r="K2535" s="8">
        <v>856000</v>
      </c>
      <c r="L2535" s="8">
        <v>2824000</v>
      </c>
      <c r="M2535" s="8">
        <v>3680000</v>
      </c>
      <c r="N2535" s="8">
        <v>16781000</v>
      </c>
      <c r="O2535" s="8">
        <v>0.82499999999999996</v>
      </c>
      <c r="P2535" s="9">
        <f t="shared" si="608"/>
        <v>1</v>
      </c>
      <c r="Q2535" s="9">
        <f t="shared" si="609"/>
        <v>0.81661168251503979</v>
      </c>
      <c r="R2535" s="9">
        <f t="shared" si="610"/>
        <v>4.1529206287599457E-2</v>
      </c>
      <c r="S2535" s="9">
        <f t="shared" si="611"/>
        <v>0.13700756840675335</v>
      </c>
      <c r="T2535" s="9">
        <f t="shared" si="612"/>
        <v>0.17853677469435281</v>
      </c>
      <c r="U2535" s="9">
        <f t="shared" si="613"/>
        <v>0.81413739569182997</v>
      </c>
      <c r="V2535" s="9">
        <f t="shared" si="614"/>
        <v>0</v>
      </c>
      <c r="W2535" s="9">
        <f t="shared" si="615"/>
        <v>0</v>
      </c>
      <c r="X2535" s="9">
        <f t="shared" si="616"/>
        <v>1</v>
      </c>
      <c r="Y2535" s="9">
        <f t="shared" si="617"/>
        <v>0</v>
      </c>
      <c r="Z2535" s="9">
        <f t="shared" si="618"/>
        <v>0</v>
      </c>
      <c r="AA2535" s="9">
        <f t="shared" si="619"/>
        <v>0</v>
      </c>
      <c r="AB2535" s="9">
        <f t="shared" si="620"/>
        <v>0</v>
      </c>
      <c r="AC2535" s="9">
        <f t="shared" si="621"/>
        <v>0</v>
      </c>
      <c r="AD2535" s="9">
        <f t="shared" si="622"/>
        <v>1</v>
      </c>
    </row>
    <row r="2536" spans="1:30" x14ac:dyDescent="0.35">
      <c r="A2536" s="5">
        <v>2535</v>
      </c>
      <c r="B2536" s="3" t="s">
        <v>480</v>
      </c>
      <c r="C2536" s="11">
        <v>19</v>
      </c>
      <c r="D2536" s="8">
        <v>30.5</v>
      </c>
      <c r="E2536" s="11">
        <v>0</v>
      </c>
      <c r="F2536" s="11">
        <v>5</v>
      </c>
      <c r="G2536" s="11">
        <v>0</v>
      </c>
      <c r="H2536" s="8">
        <v>333000</v>
      </c>
      <c r="I2536" s="8">
        <v>423000</v>
      </c>
      <c r="J2536" s="8">
        <v>-7792000</v>
      </c>
      <c r="K2536" s="8">
        <v>14102000</v>
      </c>
      <c r="L2536" s="8">
        <v>106000</v>
      </c>
      <c r="M2536" s="8">
        <v>14208000</v>
      </c>
      <c r="N2536" s="8">
        <v>4810000</v>
      </c>
      <c r="O2536" s="8">
        <v>7.9833999999999996</v>
      </c>
      <c r="P2536" s="9">
        <f t="shared" si="608"/>
        <v>0.78723404255319152</v>
      </c>
      <c r="Q2536" s="9">
        <f t="shared" si="609"/>
        <v>-18.42080378250591</v>
      </c>
      <c r="R2536" s="9">
        <f t="shared" si="610"/>
        <v>33.33806146572104</v>
      </c>
      <c r="S2536" s="9">
        <f t="shared" si="611"/>
        <v>0.25059101654846333</v>
      </c>
      <c r="T2536" s="9">
        <f t="shared" si="612"/>
        <v>33.588652482269502</v>
      </c>
      <c r="U2536" s="9">
        <f t="shared" si="613"/>
        <v>11.371158392434989</v>
      </c>
      <c r="V2536" s="9">
        <f t="shared" si="614"/>
        <v>0</v>
      </c>
      <c r="W2536" s="9">
        <f t="shared" si="615"/>
        <v>0</v>
      </c>
      <c r="X2536" s="9">
        <f t="shared" si="616"/>
        <v>1</v>
      </c>
      <c r="Y2536" s="9">
        <f t="shared" si="617"/>
        <v>0</v>
      </c>
      <c r="Z2536" s="9">
        <f t="shared" si="618"/>
        <v>0</v>
      </c>
      <c r="AA2536" s="9">
        <f t="shared" si="619"/>
        <v>0</v>
      </c>
      <c r="AB2536" s="9">
        <f t="shared" si="620"/>
        <v>0</v>
      </c>
      <c r="AC2536" s="9">
        <f t="shared" si="621"/>
        <v>0</v>
      </c>
      <c r="AD2536" s="9">
        <f t="shared" si="622"/>
        <v>1</v>
      </c>
    </row>
    <row r="2537" spans="1:30" x14ac:dyDescent="0.35">
      <c r="A2537" s="5">
        <v>2536</v>
      </c>
      <c r="B2537" s="3" t="s">
        <v>481</v>
      </c>
      <c r="C2537" s="11">
        <v>19</v>
      </c>
      <c r="D2537" s="8">
        <v>8.5</v>
      </c>
      <c r="E2537" s="11">
        <v>0</v>
      </c>
      <c r="F2537" s="11">
        <v>5</v>
      </c>
      <c r="G2537" s="11">
        <v>0</v>
      </c>
      <c r="H2537" s="8">
        <v>252898000</v>
      </c>
      <c r="I2537" s="8">
        <v>310205000</v>
      </c>
      <c r="J2537" s="8">
        <v>249477000</v>
      </c>
      <c r="K2537" s="8">
        <v>20225000</v>
      </c>
      <c r="L2537" s="8">
        <v>40483000</v>
      </c>
      <c r="M2537" s="8">
        <v>60708000</v>
      </c>
      <c r="N2537" s="8">
        <v>129626000</v>
      </c>
      <c r="O2537" s="8">
        <v>0.42720000000000002</v>
      </c>
      <c r="P2537" s="9">
        <f t="shared" si="608"/>
        <v>0.81526087587240692</v>
      </c>
      <c r="Q2537" s="9">
        <f t="shared" si="609"/>
        <v>0.80423268483744625</v>
      </c>
      <c r="R2537" s="9">
        <f t="shared" si="610"/>
        <v>6.5198820135071972E-2</v>
      </c>
      <c r="S2537" s="9">
        <f t="shared" si="611"/>
        <v>0.13050402153414678</v>
      </c>
      <c r="T2537" s="9">
        <f t="shared" si="612"/>
        <v>0.19570284166921875</v>
      </c>
      <c r="U2537" s="9">
        <f t="shared" si="613"/>
        <v>0.4178720523524766</v>
      </c>
      <c r="V2537" s="9">
        <f t="shared" si="614"/>
        <v>0</v>
      </c>
      <c r="W2537" s="9">
        <f t="shared" si="615"/>
        <v>0</v>
      </c>
      <c r="X2537" s="9">
        <f t="shared" si="616"/>
        <v>1</v>
      </c>
      <c r="Y2537" s="9">
        <f t="shared" si="617"/>
        <v>0</v>
      </c>
      <c r="Z2537" s="9">
        <f t="shared" si="618"/>
        <v>0</v>
      </c>
      <c r="AA2537" s="9">
        <f t="shared" si="619"/>
        <v>0</v>
      </c>
      <c r="AB2537" s="9">
        <f t="shared" si="620"/>
        <v>0</v>
      </c>
      <c r="AC2537" s="9">
        <f t="shared" si="621"/>
        <v>0</v>
      </c>
      <c r="AD2537" s="9">
        <f t="shared" si="622"/>
        <v>1</v>
      </c>
    </row>
    <row r="2538" spans="1:30" x14ac:dyDescent="0.35">
      <c r="A2538" s="5">
        <v>2537</v>
      </c>
      <c r="B2538" s="3" t="s">
        <v>481</v>
      </c>
      <c r="C2538" s="11">
        <v>19</v>
      </c>
      <c r="D2538" s="8">
        <v>4.5</v>
      </c>
      <c r="E2538" s="11">
        <v>0</v>
      </c>
      <c r="F2538" s="11">
        <v>5</v>
      </c>
      <c r="G2538" s="11">
        <v>0</v>
      </c>
      <c r="H2538" s="8">
        <v>842000</v>
      </c>
      <c r="I2538" s="8">
        <v>842000</v>
      </c>
      <c r="J2538" s="8">
        <v>-228000</v>
      </c>
      <c r="K2538" s="8"/>
      <c r="L2538" s="8">
        <v>570000</v>
      </c>
      <c r="M2538" s="8">
        <v>570000</v>
      </c>
      <c r="N2538" s="8">
        <v>5081000</v>
      </c>
      <c r="O2538" s="8">
        <v>6.9459999999999997</v>
      </c>
      <c r="P2538" s="9">
        <f t="shared" si="608"/>
        <v>1</v>
      </c>
      <c r="Q2538" s="9">
        <f t="shared" si="609"/>
        <v>-0.27078384798099764</v>
      </c>
      <c r="R2538" s="9">
        <f t="shared" si="610"/>
        <v>0</v>
      </c>
      <c r="S2538" s="9">
        <f t="shared" si="611"/>
        <v>0.6769596199524941</v>
      </c>
      <c r="T2538" s="9">
        <f t="shared" si="612"/>
        <v>0.6769596199524941</v>
      </c>
      <c r="U2538" s="9">
        <f t="shared" si="613"/>
        <v>6.0344418052256534</v>
      </c>
      <c r="V2538" s="9">
        <f t="shared" si="614"/>
        <v>0</v>
      </c>
      <c r="W2538" s="9">
        <f t="shared" si="615"/>
        <v>0</v>
      </c>
      <c r="X2538" s="9">
        <f t="shared" si="616"/>
        <v>1</v>
      </c>
      <c r="Y2538" s="9">
        <f t="shared" si="617"/>
        <v>0</v>
      </c>
      <c r="Z2538" s="9">
        <f t="shared" si="618"/>
        <v>0</v>
      </c>
      <c r="AA2538" s="9">
        <f t="shared" si="619"/>
        <v>0</v>
      </c>
      <c r="AB2538" s="9">
        <f t="shared" si="620"/>
        <v>0</v>
      </c>
      <c r="AC2538" s="9">
        <f t="shared" si="621"/>
        <v>0</v>
      </c>
      <c r="AD2538" s="9">
        <f t="shared" si="622"/>
        <v>1</v>
      </c>
    </row>
    <row r="2539" spans="1:30" x14ac:dyDescent="0.35">
      <c r="A2539" s="5">
        <v>2538</v>
      </c>
      <c r="B2539" s="3" t="s">
        <v>481</v>
      </c>
      <c r="C2539" s="11">
        <v>19</v>
      </c>
      <c r="D2539" s="8">
        <v>9</v>
      </c>
      <c r="E2539" s="11">
        <v>0</v>
      </c>
      <c r="F2539" s="11">
        <v>5</v>
      </c>
      <c r="G2539" s="11">
        <v>0</v>
      </c>
      <c r="H2539" s="8">
        <v>3900000</v>
      </c>
      <c r="I2539" s="8">
        <v>3900000</v>
      </c>
      <c r="J2539" s="8">
        <v>2550000</v>
      </c>
      <c r="K2539" s="8">
        <v>400000</v>
      </c>
      <c r="L2539" s="8">
        <v>940000</v>
      </c>
      <c r="M2539" s="8">
        <v>1340000</v>
      </c>
      <c r="N2539" s="8">
        <v>5172000</v>
      </c>
      <c r="O2539" s="8">
        <v>1.5198</v>
      </c>
      <c r="P2539" s="9">
        <f t="shared" si="608"/>
        <v>1</v>
      </c>
      <c r="Q2539" s="9">
        <f t="shared" si="609"/>
        <v>0.65384615384615385</v>
      </c>
      <c r="R2539" s="9">
        <f t="shared" si="610"/>
        <v>0.10256410256410256</v>
      </c>
      <c r="S2539" s="9">
        <f t="shared" si="611"/>
        <v>0.24102564102564103</v>
      </c>
      <c r="T2539" s="9">
        <f t="shared" si="612"/>
        <v>0.34358974358974359</v>
      </c>
      <c r="U2539" s="9">
        <f t="shared" si="613"/>
        <v>1.3261538461538462</v>
      </c>
      <c r="V2539" s="9">
        <f t="shared" si="614"/>
        <v>0</v>
      </c>
      <c r="W2539" s="9">
        <f t="shared" si="615"/>
        <v>0</v>
      </c>
      <c r="X2539" s="9">
        <f t="shared" si="616"/>
        <v>1</v>
      </c>
      <c r="Y2539" s="9">
        <f t="shared" si="617"/>
        <v>0</v>
      </c>
      <c r="Z2539" s="9">
        <f t="shared" si="618"/>
        <v>0</v>
      </c>
      <c r="AA2539" s="9">
        <f t="shared" si="619"/>
        <v>0</v>
      </c>
      <c r="AB2539" s="9">
        <f t="shared" si="620"/>
        <v>0</v>
      </c>
      <c r="AC2539" s="9">
        <f t="shared" si="621"/>
        <v>0</v>
      </c>
      <c r="AD2539" s="9">
        <f t="shared" si="622"/>
        <v>1</v>
      </c>
    </row>
    <row r="2540" spans="1:30" x14ac:dyDescent="0.35">
      <c r="A2540" s="5">
        <v>2539</v>
      </c>
      <c r="B2540" s="3" t="s">
        <v>482</v>
      </c>
      <c r="C2540" s="11">
        <v>19</v>
      </c>
      <c r="D2540" s="8">
        <v>4.5</v>
      </c>
      <c r="E2540" s="11">
        <v>0</v>
      </c>
      <c r="F2540" s="11">
        <v>5</v>
      </c>
      <c r="G2540" s="11">
        <v>0</v>
      </c>
      <c r="H2540" s="8">
        <v>2553000</v>
      </c>
      <c r="I2540" s="8">
        <v>4225000</v>
      </c>
      <c r="J2540" s="8">
        <v>3194000</v>
      </c>
      <c r="K2540" s="8">
        <v>521000</v>
      </c>
      <c r="L2540" s="8">
        <v>510000</v>
      </c>
      <c r="M2540" s="8">
        <v>1031000</v>
      </c>
      <c r="N2540" s="8">
        <v>10570000</v>
      </c>
      <c r="O2540" s="8">
        <v>2.8296000000000001</v>
      </c>
      <c r="P2540" s="9">
        <f t="shared" si="608"/>
        <v>0.60426035502958575</v>
      </c>
      <c r="Q2540" s="9">
        <f t="shared" si="609"/>
        <v>0.75597633136094677</v>
      </c>
      <c r="R2540" s="9">
        <f t="shared" si="610"/>
        <v>0.12331360946745562</v>
      </c>
      <c r="S2540" s="9">
        <f t="shared" si="611"/>
        <v>0.12071005917159763</v>
      </c>
      <c r="T2540" s="9">
        <f t="shared" si="612"/>
        <v>0.24402366863905325</v>
      </c>
      <c r="U2540" s="9">
        <f t="shared" si="613"/>
        <v>2.5017751479289942</v>
      </c>
      <c r="V2540" s="9">
        <f t="shared" si="614"/>
        <v>0</v>
      </c>
      <c r="W2540" s="9">
        <f t="shared" si="615"/>
        <v>0</v>
      </c>
      <c r="X2540" s="9">
        <f t="shared" si="616"/>
        <v>1</v>
      </c>
      <c r="Y2540" s="9">
        <f t="shared" si="617"/>
        <v>0</v>
      </c>
      <c r="Z2540" s="9">
        <f t="shared" si="618"/>
        <v>0</v>
      </c>
      <c r="AA2540" s="9">
        <f t="shared" si="619"/>
        <v>0</v>
      </c>
      <c r="AB2540" s="9">
        <f t="shared" si="620"/>
        <v>0</v>
      </c>
      <c r="AC2540" s="9">
        <f t="shared" si="621"/>
        <v>0</v>
      </c>
      <c r="AD2540" s="9">
        <f t="shared" si="622"/>
        <v>1</v>
      </c>
    </row>
    <row r="2541" spans="1:30" x14ac:dyDescent="0.35">
      <c r="A2541" s="5">
        <v>2540</v>
      </c>
      <c r="B2541" s="3" t="s">
        <v>483</v>
      </c>
      <c r="C2541" s="11">
        <v>19</v>
      </c>
      <c r="D2541" s="8">
        <v>10</v>
      </c>
      <c r="E2541" s="11">
        <v>0</v>
      </c>
      <c r="F2541" s="11">
        <v>5</v>
      </c>
      <c r="G2541" s="11">
        <v>0</v>
      </c>
      <c r="H2541" s="8">
        <v>6212000</v>
      </c>
      <c r="I2541" s="8">
        <v>6212000</v>
      </c>
      <c r="J2541" s="8">
        <v>556000</v>
      </c>
      <c r="K2541" s="8">
        <v>355000</v>
      </c>
      <c r="L2541" s="8">
        <v>5301000</v>
      </c>
      <c r="M2541" s="8">
        <v>5656000</v>
      </c>
      <c r="N2541" s="8">
        <v>6505000</v>
      </c>
      <c r="O2541" s="8">
        <v>1.1986000000000001</v>
      </c>
      <c r="P2541" s="9">
        <f t="shared" si="608"/>
        <v>1</v>
      </c>
      <c r="Q2541" s="9">
        <f t="shared" si="609"/>
        <v>8.9504185447520923E-2</v>
      </c>
      <c r="R2541" s="9">
        <f t="shared" si="610"/>
        <v>5.714745653573728E-2</v>
      </c>
      <c r="S2541" s="9">
        <f t="shared" si="611"/>
        <v>0.8533483580167418</v>
      </c>
      <c r="T2541" s="9">
        <f t="shared" si="612"/>
        <v>0.91049581455247908</v>
      </c>
      <c r="U2541" s="9">
        <f t="shared" si="613"/>
        <v>1.0471667739858339</v>
      </c>
      <c r="V2541" s="9">
        <f t="shared" si="614"/>
        <v>0</v>
      </c>
      <c r="W2541" s="9">
        <f t="shared" si="615"/>
        <v>0</v>
      </c>
      <c r="X2541" s="9">
        <f t="shared" si="616"/>
        <v>1</v>
      </c>
      <c r="Y2541" s="9">
        <f t="shared" si="617"/>
        <v>0</v>
      </c>
      <c r="Z2541" s="9">
        <f t="shared" si="618"/>
        <v>0</v>
      </c>
      <c r="AA2541" s="9">
        <f t="shared" si="619"/>
        <v>0</v>
      </c>
      <c r="AB2541" s="9">
        <f t="shared" si="620"/>
        <v>0</v>
      </c>
      <c r="AC2541" s="9">
        <f t="shared" si="621"/>
        <v>0</v>
      </c>
      <c r="AD2541" s="9">
        <f t="shared" si="622"/>
        <v>1</v>
      </c>
    </row>
    <row r="2542" spans="1:30" x14ac:dyDescent="0.35">
      <c r="A2542" s="5">
        <v>2541</v>
      </c>
      <c r="B2542" s="3" t="s">
        <v>484</v>
      </c>
      <c r="C2542" s="11">
        <v>19</v>
      </c>
      <c r="D2542" s="8">
        <v>29</v>
      </c>
      <c r="E2542" s="11">
        <v>0</v>
      </c>
      <c r="F2542" s="11">
        <v>2</v>
      </c>
      <c r="G2542" s="11">
        <v>0</v>
      </c>
      <c r="H2542" s="8">
        <v>7634000</v>
      </c>
      <c r="I2542" s="8">
        <v>26421000</v>
      </c>
      <c r="J2542" s="8">
        <v>9106000</v>
      </c>
      <c r="K2542" s="8">
        <v>1575000</v>
      </c>
      <c r="L2542" s="8">
        <v>15739000</v>
      </c>
      <c r="M2542" s="8">
        <v>17314000</v>
      </c>
      <c r="N2542" s="8">
        <v>20037000</v>
      </c>
      <c r="O2542" s="8">
        <v>0.93189999999999995</v>
      </c>
      <c r="P2542" s="9">
        <f t="shared" si="608"/>
        <v>0.2889368305514553</v>
      </c>
      <c r="Q2542" s="9">
        <f t="shared" si="609"/>
        <v>0.3446500889444003</v>
      </c>
      <c r="R2542" s="9">
        <f t="shared" si="610"/>
        <v>5.9611672533212215E-2</v>
      </c>
      <c r="S2542" s="9">
        <f t="shared" si="611"/>
        <v>0.59570038984141405</v>
      </c>
      <c r="T2542" s="9">
        <f t="shared" si="612"/>
        <v>0.65531206237462625</v>
      </c>
      <c r="U2542" s="9">
        <f t="shared" si="613"/>
        <v>0.75837402066537984</v>
      </c>
      <c r="V2542" s="9">
        <f t="shared" si="614"/>
        <v>0</v>
      </c>
      <c r="W2542" s="9">
        <f t="shared" si="615"/>
        <v>0</v>
      </c>
      <c r="X2542" s="9">
        <f t="shared" si="616"/>
        <v>1</v>
      </c>
      <c r="Y2542" s="9">
        <f t="shared" si="617"/>
        <v>0</v>
      </c>
      <c r="Z2542" s="9">
        <f t="shared" si="618"/>
        <v>0</v>
      </c>
      <c r="AA2542" s="9">
        <f t="shared" si="619"/>
        <v>1</v>
      </c>
      <c r="AB2542" s="9">
        <f t="shared" si="620"/>
        <v>0</v>
      </c>
      <c r="AC2542" s="9">
        <f t="shared" si="621"/>
        <v>0</v>
      </c>
      <c r="AD2542" s="9">
        <f t="shared" si="622"/>
        <v>0</v>
      </c>
    </row>
    <row r="2543" spans="1:30" x14ac:dyDescent="0.35">
      <c r="A2543" s="5">
        <v>2542</v>
      </c>
      <c r="B2543" s="3" t="s">
        <v>485</v>
      </c>
      <c r="C2543" s="11">
        <v>19</v>
      </c>
      <c r="D2543" s="8">
        <v>29.5</v>
      </c>
      <c r="E2543" s="11">
        <v>0</v>
      </c>
      <c r="F2543" s="11">
        <v>5</v>
      </c>
      <c r="G2543" s="11">
        <v>0</v>
      </c>
      <c r="H2543" s="8">
        <v>328000</v>
      </c>
      <c r="I2543" s="8">
        <v>21837000</v>
      </c>
      <c r="J2543" s="8">
        <v>10278000</v>
      </c>
      <c r="K2543" s="8">
        <v>10992000</v>
      </c>
      <c r="L2543" s="8">
        <v>32000</v>
      </c>
      <c r="M2543" s="8">
        <v>11024000</v>
      </c>
      <c r="N2543" s="8">
        <v>8024000</v>
      </c>
      <c r="O2543" s="8">
        <v>0.37190000000000001</v>
      </c>
      <c r="P2543" s="9">
        <f t="shared" si="608"/>
        <v>1.5020378257086596E-2</v>
      </c>
      <c r="Q2543" s="9">
        <f t="shared" si="609"/>
        <v>0.47066904794614645</v>
      </c>
      <c r="R2543" s="9">
        <f t="shared" si="610"/>
        <v>0.5033658469569996</v>
      </c>
      <c r="S2543" s="9">
        <f t="shared" si="611"/>
        <v>1.4654027567889362E-3</v>
      </c>
      <c r="T2543" s="9">
        <f t="shared" si="612"/>
        <v>0.50483124971378857</v>
      </c>
      <c r="U2543" s="9">
        <f t="shared" si="613"/>
        <v>0.36744974126482577</v>
      </c>
      <c r="V2543" s="9">
        <f t="shared" si="614"/>
        <v>0</v>
      </c>
      <c r="W2543" s="9">
        <f t="shared" si="615"/>
        <v>0</v>
      </c>
      <c r="X2543" s="9">
        <f t="shared" si="616"/>
        <v>1</v>
      </c>
      <c r="Y2543" s="9">
        <f t="shared" si="617"/>
        <v>0</v>
      </c>
      <c r="Z2543" s="9">
        <f t="shared" si="618"/>
        <v>0</v>
      </c>
      <c r="AA2543" s="9">
        <f t="shared" si="619"/>
        <v>0</v>
      </c>
      <c r="AB2543" s="9">
        <f t="shared" si="620"/>
        <v>0</v>
      </c>
      <c r="AC2543" s="9">
        <f t="shared" si="621"/>
        <v>0</v>
      </c>
      <c r="AD2543" s="9">
        <f t="shared" si="622"/>
        <v>1</v>
      </c>
    </row>
    <row r="2544" spans="1:30" x14ac:dyDescent="0.35">
      <c r="A2544" s="5">
        <v>2543</v>
      </c>
      <c r="B2544" s="3" t="s">
        <v>1487</v>
      </c>
      <c r="C2544" s="11">
        <v>19</v>
      </c>
      <c r="D2544" s="8">
        <v>24</v>
      </c>
      <c r="E2544" s="11">
        <v>0</v>
      </c>
      <c r="F2544" s="11">
        <v>0</v>
      </c>
      <c r="G2544" s="11">
        <v>0</v>
      </c>
      <c r="H2544" s="8">
        <v>21822000</v>
      </c>
      <c r="I2544" s="8">
        <v>31185000</v>
      </c>
      <c r="J2544" s="8">
        <v>-2270000</v>
      </c>
      <c r="K2544" s="8">
        <v>2154000</v>
      </c>
      <c r="L2544" s="8">
        <v>27517000</v>
      </c>
      <c r="M2544" s="8">
        <v>29671000</v>
      </c>
      <c r="N2544" s="8">
        <v>196308000</v>
      </c>
      <c r="O2544" s="8">
        <v>5.2606000000000002</v>
      </c>
      <c r="P2544" s="9">
        <f t="shared" si="608"/>
        <v>0.6997594997594998</v>
      </c>
      <c r="Q2544" s="9">
        <f t="shared" si="609"/>
        <v>-7.2791406124739458E-2</v>
      </c>
      <c r="R2544" s="9">
        <f t="shared" si="610"/>
        <v>6.9071669071669076E-2</v>
      </c>
      <c r="S2544" s="9">
        <f t="shared" si="611"/>
        <v>0.88237934904601567</v>
      </c>
      <c r="T2544" s="9">
        <f t="shared" si="612"/>
        <v>0.95145101811768473</v>
      </c>
      <c r="U2544" s="9">
        <f t="shared" si="613"/>
        <v>6.2949494949494946</v>
      </c>
      <c r="V2544" s="9">
        <f t="shared" si="614"/>
        <v>0</v>
      </c>
      <c r="W2544" s="9">
        <f t="shared" si="615"/>
        <v>0</v>
      </c>
      <c r="X2544" s="9">
        <f t="shared" si="616"/>
        <v>1</v>
      </c>
      <c r="Y2544" s="9">
        <f t="shared" si="617"/>
        <v>1</v>
      </c>
      <c r="Z2544" s="9">
        <f t="shared" si="618"/>
        <v>0</v>
      </c>
      <c r="AA2544" s="9">
        <f t="shared" si="619"/>
        <v>0</v>
      </c>
      <c r="AB2544" s="9">
        <f t="shared" si="620"/>
        <v>0</v>
      </c>
      <c r="AC2544" s="9">
        <f t="shared" si="621"/>
        <v>0</v>
      </c>
      <c r="AD2544" s="9">
        <f t="shared" si="622"/>
        <v>0</v>
      </c>
    </row>
    <row r="2545" spans="1:30" x14ac:dyDescent="0.35">
      <c r="A2545" s="5">
        <v>2544</v>
      </c>
      <c r="B2545" s="3" t="s">
        <v>487</v>
      </c>
      <c r="C2545" s="11">
        <v>19</v>
      </c>
      <c r="D2545" s="8">
        <v>10</v>
      </c>
      <c r="E2545" s="11">
        <v>0</v>
      </c>
      <c r="F2545" s="11">
        <v>5</v>
      </c>
      <c r="G2545" s="11">
        <v>0</v>
      </c>
      <c r="H2545" s="8">
        <v>13143000</v>
      </c>
      <c r="I2545" s="8">
        <v>13143000</v>
      </c>
      <c r="J2545" s="8">
        <v>6177000</v>
      </c>
      <c r="K2545" s="8">
        <v>2110000</v>
      </c>
      <c r="L2545" s="8">
        <v>4846000</v>
      </c>
      <c r="M2545" s="8">
        <v>6956000</v>
      </c>
      <c r="N2545" s="8">
        <v>4919000</v>
      </c>
      <c r="O2545" s="8">
        <v>0.30659999999999998</v>
      </c>
      <c r="P2545" s="9">
        <f t="shared" si="608"/>
        <v>1</v>
      </c>
      <c r="Q2545" s="9">
        <f t="shared" si="609"/>
        <v>0.46998402191280531</v>
      </c>
      <c r="R2545" s="9">
        <f t="shared" si="610"/>
        <v>0.16054173324202997</v>
      </c>
      <c r="S2545" s="9">
        <f t="shared" si="611"/>
        <v>0.3687133835501788</v>
      </c>
      <c r="T2545" s="9">
        <f t="shared" si="612"/>
        <v>0.52925511679220882</v>
      </c>
      <c r="U2545" s="9">
        <f t="shared" si="613"/>
        <v>0.37426767100357605</v>
      </c>
      <c r="V2545" s="9">
        <f t="shared" si="614"/>
        <v>0</v>
      </c>
      <c r="W2545" s="9">
        <f t="shared" si="615"/>
        <v>0</v>
      </c>
      <c r="X2545" s="9">
        <f t="shared" si="616"/>
        <v>1</v>
      </c>
      <c r="Y2545" s="9">
        <f t="shared" si="617"/>
        <v>0</v>
      </c>
      <c r="Z2545" s="9">
        <f t="shared" si="618"/>
        <v>0</v>
      </c>
      <c r="AA2545" s="9">
        <f t="shared" si="619"/>
        <v>0</v>
      </c>
      <c r="AB2545" s="9">
        <f t="shared" si="620"/>
        <v>0</v>
      </c>
      <c r="AC2545" s="9">
        <f t="shared" si="621"/>
        <v>0</v>
      </c>
      <c r="AD2545" s="9">
        <f t="shared" si="622"/>
        <v>1</v>
      </c>
    </row>
    <row r="2546" spans="1:30" x14ac:dyDescent="0.35">
      <c r="A2546" s="5">
        <v>2545</v>
      </c>
      <c r="B2546" s="3" t="s">
        <v>488</v>
      </c>
      <c r="C2546" s="11">
        <v>19</v>
      </c>
      <c r="D2546" s="8">
        <v>20</v>
      </c>
      <c r="E2546" s="11">
        <v>0</v>
      </c>
      <c r="F2546" s="11">
        <v>5</v>
      </c>
      <c r="G2546" s="11">
        <v>0</v>
      </c>
      <c r="H2546" s="8">
        <v>18523000</v>
      </c>
      <c r="I2546" s="8">
        <v>37390000</v>
      </c>
      <c r="J2546" s="8">
        <v>24137000</v>
      </c>
      <c r="K2546" s="8">
        <v>854000</v>
      </c>
      <c r="L2546" s="8">
        <v>8684000</v>
      </c>
      <c r="M2546" s="8">
        <v>9538000</v>
      </c>
      <c r="N2546" s="8">
        <v>42390000</v>
      </c>
      <c r="O2546" s="8">
        <v>1.8505</v>
      </c>
      <c r="P2546" s="9">
        <f t="shared" si="608"/>
        <v>0.4953998395292859</v>
      </c>
      <c r="Q2546" s="9">
        <f t="shared" si="609"/>
        <v>0.64554693768387272</v>
      </c>
      <c r="R2546" s="9">
        <f t="shared" si="610"/>
        <v>2.2840331639475797E-2</v>
      </c>
      <c r="S2546" s="9">
        <f t="shared" si="611"/>
        <v>0.23225461353303023</v>
      </c>
      <c r="T2546" s="9">
        <f t="shared" si="612"/>
        <v>0.25509494517250603</v>
      </c>
      <c r="U2546" s="9">
        <f t="shared" si="613"/>
        <v>1.133725595078898</v>
      </c>
      <c r="V2546" s="9">
        <f t="shared" si="614"/>
        <v>0</v>
      </c>
      <c r="W2546" s="9">
        <f t="shared" si="615"/>
        <v>0</v>
      </c>
      <c r="X2546" s="9">
        <f t="shared" si="616"/>
        <v>1</v>
      </c>
      <c r="Y2546" s="9">
        <f t="shared" si="617"/>
        <v>0</v>
      </c>
      <c r="Z2546" s="9">
        <f t="shared" si="618"/>
        <v>0</v>
      </c>
      <c r="AA2546" s="9">
        <f t="shared" si="619"/>
        <v>0</v>
      </c>
      <c r="AB2546" s="9">
        <f t="shared" si="620"/>
        <v>0</v>
      </c>
      <c r="AC2546" s="9">
        <f t="shared" si="621"/>
        <v>0</v>
      </c>
      <c r="AD2546" s="9">
        <f t="shared" si="622"/>
        <v>1</v>
      </c>
    </row>
    <row r="2547" spans="1:30" x14ac:dyDescent="0.35">
      <c r="A2547" s="5">
        <v>2546</v>
      </c>
      <c r="B2547" s="3" t="s">
        <v>489</v>
      </c>
      <c r="C2547" s="11">
        <v>19</v>
      </c>
      <c r="D2547" s="8">
        <v>13</v>
      </c>
      <c r="E2547" s="11">
        <v>0</v>
      </c>
      <c r="F2547" s="11">
        <v>5</v>
      </c>
      <c r="G2547" s="11">
        <v>0</v>
      </c>
      <c r="H2547" s="8">
        <v>2897000</v>
      </c>
      <c r="I2547" s="8">
        <v>15781000</v>
      </c>
      <c r="J2547" s="8">
        <v>11805000</v>
      </c>
      <c r="K2547" s="8"/>
      <c r="L2547" s="8">
        <v>3966000</v>
      </c>
      <c r="M2547" s="8">
        <v>3966000</v>
      </c>
      <c r="N2547" s="8">
        <v>8825000</v>
      </c>
      <c r="O2547" s="8">
        <v>0.51919999999999999</v>
      </c>
      <c r="P2547" s="9">
        <f t="shared" ref="P2547:P2600" si="623">H2547/$I2547</f>
        <v>0.18357518534947087</v>
      </c>
      <c r="Q2547" s="9">
        <f t="shared" ref="Q2547:Q2600" si="624">J2547/$I2547</f>
        <v>0.74805145428046382</v>
      </c>
      <c r="R2547" s="9">
        <f t="shared" ref="R2547:R2600" si="625">K2547/$I2547</f>
        <v>0</v>
      </c>
      <c r="S2547" s="9">
        <f t="shared" ref="S2547:S2600" si="626">L2547/$I2547</f>
        <v>0.25131487231480892</v>
      </c>
      <c r="T2547" s="9">
        <f t="shared" ref="T2547:T2600" si="627">M2547/$I2547</f>
        <v>0.25131487231480892</v>
      </c>
      <c r="U2547" s="9">
        <f t="shared" ref="U2547:U2600" si="628">N2547/$I2547</f>
        <v>0.5592167796717572</v>
      </c>
      <c r="V2547" s="9">
        <f t="shared" si="614"/>
        <v>0</v>
      </c>
      <c r="W2547" s="9">
        <f t="shared" si="615"/>
        <v>0</v>
      </c>
      <c r="X2547" s="9">
        <f t="shared" si="616"/>
        <v>1</v>
      </c>
      <c r="Y2547" s="9">
        <f t="shared" si="617"/>
        <v>0</v>
      </c>
      <c r="Z2547" s="9">
        <f t="shared" si="618"/>
        <v>0</v>
      </c>
      <c r="AA2547" s="9">
        <f t="shared" si="619"/>
        <v>0</v>
      </c>
      <c r="AB2547" s="9">
        <f t="shared" si="620"/>
        <v>0</v>
      </c>
      <c r="AC2547" s="9">
        <f t="shared" si="621"/>
        <v>0</v>
      </c>
      <c r="AD2547" s="9">
        <f t="shared" si="622"/>
        <v>1</v>
      </c>
    </row>
    <row r="2548" spans="1:30" x14ac:dyDescent="0.35">
      <c r="A2548" s="5">
        <v>2547</v>
      </c>
      <c r="B2548" s="3" t="s">
        <v>490</v>
      </c>
      <c r="C2548" s="11">
        <v>19</v>
      </c>
      <c r="D2548" s="8">
        <v>4.5</v>
      </c>
      <c r="E2548" s="11">
        <v>0</v>
      </c>
      <c r="F2548" s="11">
        <v>5</v>
      </c>
      <c r="G2548" s="11">
        <v>0</v>
      </c>
      <c r="H2548" s="8">
        <v>2733000</v>
      </c>
      <c r="I2548" s="8">
        <v>10944000</v>
      </c>
      <c r="J2548" s="8">
        <v>4795000</v>
      </c>
      <c r="K2548" s="8">
        <v>5878000</v>
      </c>
      <c r="L2548" s="8">
        <v>261000</v>
      </c>
      <c r="M2548" s="8">
        <v>6139000</v>
      </c>
      <c r="N2548" s="8">
        <v>28987000</v>
      </c>
      <c r="O2548" s="8">
        <v>2.5529000000000002</v>
      </c>
      <c r="P2548" s="9">
        <f t="shared" si="623"/>
        <v>0.24972587719298245</v>
      </c>
      <c r="Q2548" s="9">
        <f t="shared" si="624"/>
        <v>0.43813961988304095</v>
      </c>
      <c r="R2548" s="9">
        <f t="shared" si="625"/>
        <v>0.53709795321637432</v>
      </c>
      <c r="S2548" s="9">
        <f t="shared" si="626"/>
        <v>2.3848684210526317E-2</v>
      </c>
      <c r="T2548" s="9">
        <f t="shared" si="627"/>
        <v>0.56094663742690054</v>
      </c>
      <c r="U2548" s="9">
        <f t="shared" si="628"/>
        <v>2.6486659356725144</v>
      </c>
      <c r="V2548" s="9">
        <f t="shared" si="614"/>
        <v>0</v>
      </c>
      <c r="W2548" s="9">
        <f t="shared" si="615"/>
        <v>0</v>
      </c>
      <c r="X2548" s="9">
        <f t="shared" si="616"/>
        <v>1</v>
      </c>
      <c r="Y2548" s="9">
        <f t="shared" si="617"/>
        <v>0</v>
      </c>
      <c r="Z2548" s="9">
        <f t="shared" si="618"/>
        <v>0</v>
      </c>
      <c r="AA2548" s="9">
        <f t="shared" si="619"/>
        <v>0</v>
      </c>
      <c r="AB2548" s="9">
        <f t="shared" si="620"/>
        <v>0</v>
      </c>
      <c r="AC2548" s="9">
        <f t="shared" si="621"/>
        <v>0</v>
      </c>
      <c r="AD2548" s="9">
        <f t="shared" si="622"/>
        <v>1</v>
      </c>
    </row>
    <row r="2549" spans="1:30" x14ac:dyDescent="0.35">
      <c r="A2549" s="5">
        <v>2548</v>
      </c>
      <c r="B2549" s="3" t="s">
        <v>491</v>
      </c>
      <c r="C2549" s="11">
        <v>19</v>
      </c>
      <c r="D2549" s="8">
        <v>25</v>
      </c>
      <c r="E2549" s="11">
        <v>0</v>
      </c>
      <c r="F2549" s="11">
        <v>5</v>
      </c>
      <c r="G2549" s="11">
        <v>0</v>
      </c>
      <c r="H2549" s="8">
        <v>8449000</v>
      </c>
      <c r="I2549" s="8">
        <v>19313000</v>
      </c>
      <c r="J2549" s="8">
        <v>3983000</v>
      </c>
      <c r="K2549" s="8">
        <v>15291000</v>
      </c>
      <c r="L2549" s="8">
        <v>14000</v>
      </c>
      <c r="M2549" s="8">
        <v>15305000</v>
      </c>
      <c r="N2549" s="8">
        <v>9223000</v>
      </c>
      <c r="O2549" s="8">
        <v>0.8095</v>
      </c>
      <c r="P2549" s="9">
        <f t="shared" si="623"/>
        <v>0.4374773468648061</v>
      </c>
      <c r="Q2549" s="9">
        <f t="shared" si="624"/>
        <v>0.20623414280536426</v>
      </c>
      <c r="R2549" s="9">
        <f t="shared" si="625"/>
        <v>0.79174649200020708</v>
      </c>
      <c r="S2549" s="9">
        <f t="shared" si="626"/>
        <v>7.2490032620514677E-4</v>
      </c>
      <c r="T2549" s="9">
        <f t="shared" si="627"/>
        <v>0.79247139232641228</v>
      </c>
      <c r="U2549" s="9">
        <f t="shared" si="628"/>
        <v>0.47755397918500492</v>
      </c>
      <c r="V2549" s="9">
        <f t="shared" si="614"/>
        <v>0</v>
      </c>
      <c r="W2549" s="9">
        <f t="shared" si="615"/>
        <v>0</v>
      </c>
      <c r="X2549" s="9">
        <f t="shared" si="616"/>
        <v>1</v>
      </c>
      <c r="Y2549" s="9">
        <f t="shared" si="617"/>
        <v>0</v>
      </c>
      <c r="Z2549" s="9">
        <f t="shared" si="618"/>
        <v>0</v>
      </c>
      <c r="AA2549" s="9">
        <f t="shared" si="619"/>
        <v>0</v>
      </c>
      <c r="AB2549" s="9">
        <f t="shared" si="620"/>
        <v>0</v>
      </c>
      <c r="AC2549" s="9">
        <f t="shared" si="621"/>
        <v>0</v>
      </c>
      <c r="AD2549" s="9">
        <f t="shared" si="622"/>
        <v>1</v>
      </c>
    </row>
    <row r="2550" spans="1:30" ht="29" x14ac:dyDescent="0.35">
      <c r="A2550" s="5">
        <v>2549</v>
      </c>
      <c r="B2550" s="3" t="s">
        <v>1488</v>
      </c>
      <c r="C2550" s="11">
        <v>19</v>
      </c>
      <c r="D2550" s="8">
        <v>3</v>
      </c>
      <c r="E2550" s="11">
        <v>0</v>
      </c>
      <c r="F2550" s="11">
        <v>5</v>
      </c>
      <c r="G2550" s="11">
        <v>0</v>
      </c>
      <c r="H2550" s="8">
        <v>418000</v>
      </c>
      <c r="I2550" s="8">
        <v>418000</v>
      </c>
      <c r="J2550" s="8">
        <v>-57000</v>
      </c>
      <c r="K2550" s="8"/>
      <c r="L2550" s="8">
        <v>465000</v>
      </c>
      <c r="M2550" s="8">
        <v>465000</v>
      </c>
      <c r="N2550" s="8">
        <v>46000</v>
      </c>
      <c r="O2550" s="8">
        <v>0.1144</v>
      </c>
      <c r="P2550" s="9">
        <f t="shared" si="623"/>
        <v>1</v>
      </c>
      <c r="Q2550" s="9">
        <f t="shared" si="624"/>
        <v>-0.13636363636363635</v>
      </c>
      <c r="R2550" s="9">
        <f t="shared" si="625"/>
        <v>0</v>
      </c>
      <c r="S2550" s="9">
        <f t="shared" si="626"/>
        <v>1.1124401913875599</v>
      </c>
      <c r="T2550" s="9">
        <f t="shared" si="627"/>
        <v>1.1124401913875599</v>
      </c>
      <c r="U2550" s="9">
        <f t="shared" si="628"/>
        <v>0.11004784688995216</v>
      </c>
      <c r="V2550" s="9">
        <f t="shared" si="614"/>
        <v>0</v>
      </c>
      <c r="W2550" s="9">
        <f t="shared" si="615"/>
        <v>0</v>
      </c>
      <c r="X2550" s="9">
        <f t="shared" si="616"/>
        <v>1</v>
      </c>
      <c r="Y2550" s="9">
        <f t="shared" si="617"/>
        <v>0</v>
      </c>
      <c r="Z2550" s="9">
        <f t="shared" si="618"/>
        <v>0</v>
      </c>
      <c r="AA2550" s="9">
        <f t="shared" si="619"/>
        <v>0</v>
      </c>
      <c r="AB2550" s="9">
        <f t="shared" si="620"/>
        <v>0</v>
      </c>
      <c r="AC2550" s="9">
        <f t="shared" si="621"/>
        <v>0</v>
      </c>
      <c r="AD2550" s="9">
        <f t="shared" si="622"/>
        <v>1</v>
      </c>
    </row>
    <row r="2551" spans="1:30" x14ac:dyDescent="0.35">
      <c r="A2551" s="5">
        <v>2550</v>
      </c>
      <c r="B2551" s="3" t="s">
        <v>492</v>
      </c>
      <c r="C2551" s="11">
        <v>19</v>
      </c>
      <c r="D2551" s="8">
        <v>6.5</v>
      </c>
      <c r="E2551" s="11">
        <v>0</v>
      </c>
      <c r="F2551" s="11">
        <v>5</v>
      </c>
      <c r="G2551" s="11">
        <v>0</v>
      </c>
      <c r="H2551" s="8">
        <v>55236000</v>
      </c>
      <c r="I2551" s="8">
        <v>55236000</v>
      </c>
      <c r="J2551" s="8">
        <v>53918000</v>
      </c>
      <c r="K2551" s="8"/>
      <c r="L2551" s="8">
        <v>1298000</v>
      </c>
      <c r="M2551" s="8">
        <v>1298000</v>
      </c>
      <c r="N2551" s="8">
        <v>37879000</v>
      </c>
      <c r="O2551" s="8">
        <v>0.71260000000000001</v>
      </c>
      <c r="P2551" s="9">
        <f t="shared" si="623"/>
        <v>1</v>
      </c>
      <c r="Q2551" s="9">
        <f t="shared" si="624"/>
        <v>0.97613875009052065</v>
      </c>
      <c r="R2551" s="9">
        <f t="shared" si="625"/>
        <v>0</v>
      </c>
      <c r="S2551" s="9">
        <f t="shared" si="626"/>
        <v>2.3499167209790717E-2</v>
      </c>
      <c r="T2551" s="9">
        <f t="shared" si="627"/>
        <v>2.3499167209790717E-2</v>
      </c>
      <c r="U2551" s="9">
        <f t="shared" si="628"/>
        <v>0.68576652907524083</v>
      </c>
      <c r="V2551" s="9">
        <f t="shared" si="614"/>
        <v>0</v>
      </c>
      <c r="W2551" s="9">
        <f t="shared" si="615"/>
        <v>0</v>
      </c>
      <c r="X2551" s="9">
        <f t="shared" si="616"/>
        <v>1</v>
      </c>
      <c r="Y2551" s="9">
        <f t="shared" si="617"/>
        <v>0</v>
      </c>
      <c r="Z2551" s="9">
        <f t="shared" si="618"/>
        <v>0</v>
      </c>
      <c r="AA2551" s="9">
        <f t="shared" si="619"/>
        <v>0</v>
      </c>
      <c r="AB2551" s="9">
        <f t="shared" si="620"/>
        <v>0</v>
      </c>
      <c r="AC2551" s="9">
        <f t="shared" si="621"/>
        <v>0</v>
      </c>
      <c r="AD2551" s="9">
        <f t="shared" si="622"/>
        <v>1</v>
      </c>
    </row>
    <row r="2552" spans="1:30" x14ac:dyDescent="0.35">
      <c r="A2552" s="5">
        <v>2551</v>
      </c>
      <c r="B2552" s="3" t="s">
        <v>493</v>
      </c>
      <c r="C2552" s="11">
        <v>19</v>
      </c>
      <c r="D2552" s="8">
        <v>11</v>
      </c>
      <c r="E2552" s="11">
        <v>0</v>
      </c>
      <c r="F2552" s="11">
        <v>5</v>
      </c>
      <c r="G2552" s="11">
        <v>0</v>
      </c>
      <c r="H2552" s="8">
        <v>1415000</v>
      </c>
      <c r="I2552" s="8">
        <v>136080000</v>
      </c>
      <c r="J2552" s="8">
        <v>1020000</v>
      </c>
      <c r="K2552" s="8">
        <v>40300000</v>
      </c>
      <c r="L2552" s="8">
        <v>2760000</v>
      </c>
      <c r="M2552" s="8">
        <v>43060000</v>
      </c>
      <c r="N2552" s="8">
        <v>5579000</v>
      </c>
      <c r="O2552" s="8">
        <v>4.1000000000000002E-2</v>
      </c>
      <c r="P2552" s="9">
        <f t="shared" si="623"/>
        <v>1.0398295120517343E-2</v>
      </c>
      <c r="Q2552" s="9">
        <f t="shared" si="624"/>
        <v>7.4955908289241618E-3</v>
      </c>
      <c r="R2552" s="9">
        <f t="shared" si="625"/>
        <v>0.29614932392710169</v>
      </c>
      <c r="S2552" s="9">
        <f t="shared" si="626"/>
        <v>2.0282186948853614E-2</v>
      </c>
      <c r="T2552" s="9">
        <f t="shared" si="627"/>
        <v>0.31643151087595534</v>
      </c>
      <c r="U2552" s="9">
        <f t="shared" si="628"/>
        <v>4.0997942386831278E-2</v>
      </c>
      <c r="V2552" s="9">
        <f t="shared" si="614"/>
        <v>0</v>
      </c>
      <c r="W2552" s="9">
        <f t="shared" si="615"/>
        <v>0</v>
      </c>
      <c r="X2552" s="9">
        <f t="shared" si="616"/>
        <v>1</v>
      </c>
      <c r="Y2552" s="9">
        <f t="shared" si="617"/>
        <v>0</v>
      </c>
      <c r="Z2552" s="9">
        <f t="shared" si="618"/>
        <v>0</v>
      </c>
      <c r="AA2552" s="9">
        <f t="shared" si="619"/>
        <v>0</v>
      </c>
      <c r="AB2552" s="9">
        <f t="shared" si="620"/>
        <v>0</v>
      </c>
      <c r="AC2552" s="9">
        <f t="shared" si="621"/>
        <v>0</v>
      </c>
      <c r="AD2552" s="9">
        <f t="shared" si="622"/>
        <v>1</v>
      </c>
    </row>
    <row r="2553" spans="1:30" x14ac:dyDescent="0.35">
      <c r="A2553" s="5">
        <v>2552</v>
      </c>
      <c r="B2553" s="3" t="s">
        <v>1489</v>
      </c>
      <c r="C2553" s="11">
        <v>19</v>
      </c>
      <c r="D2553" s="8">
        <v>4</v>
      </c>
      <c r="E2553" s="11">
        <v>0</v>
      </c>
      <c r="F2553" s="11">
        <v>5</v>
      </c>
      <c r="G2553" s="11">
        <v>0</v>
      </c>
      <c r="H2553" s="8">
        <v>999000</v>
      </c>
      <c r="I2553" s="8">
        <v>999000</v>
      </c>
      <c r="J2553" s="8">
        <v>-1156000</v>
      </c>
      <c r="K2553" s="8">
        <v>967000</v>
      </c>
      <c r="L2553" s="8">
        <v>1177000</v>
      </c>
      <c r="M2553" s="8">
        <v>2144000</v>
      </c>
      <c r="N2553" s="8">
        <v>67000</v>
      </c>
      <c r="O2553" s="8">
        <v>6.93E-2</v>
      </c>
      <c r="P2553" s="9">
        <f t="shared" si="623"/>
        <v>1</v>
      </c>
      <c r="Q2553" s="9">
        <f t="shared" si="624"/>
        <v>-1.1571571571571571</v>
      </c>
      <c r="R2553" s="9">
        <f t="shared" si="625"/>
        <v>0.96796796796796791</v>
      </c>
      <c r="S2553" s="9">
        <f t="shared" si="626"/>
        <v>1.1781781781781782</v>
      </c>
      <c r="T2553" s="9">
        <f t="shared" si="627"/>
        <v>2.1461461461461462</v>
      </c>
      <c r="U2553" s="9">
        <f t="shared" si="628"/>
        <v>6.7067067067067068E-2</v>
      </c>
      <c r="V2553" s="9">
        <f t="shared" si="614"/>
        <v>0</v>
      </c>
      <c r="W2553" s="9">
        <f t="shared" si="615"/>
        <v>0</v>
      </c>
      <c r="X2553" s="9">
        <f t="shared" si="616"/>
        <v>1</v>
      </c>
      <c r="Y2553" s="9">
        <f t="shared" si="617"/>
        <v>0</v>
      </c>
      <c r="Z2553" s="9">
        <f t="shared" si="618"/>
        <v>0</v>
      </c>
      <c r="AA2553" s="9">
        <f t="shared" si="619"/>
        <v>0</v>
      </c>
      <c r="AB2553" s="9">
        <f t="shared" si="620"/>
        <v>0</v>
      </c>
      <c r="AC2553" s="9">
        <f t="shared" si="621"/>
        <v>0</v>
      </c>
      <c r="AD2553" s="9">
        <f t="shared" si="622"/>
        <v>1</v>
      </c>
    </row>
    <row r="2554" spans="1:30" x14ac:dyDescent="0.35">
      <c r="A2554" s="5">
        <v>2553</v>
      </c>
      <c r="B2554" s="3" t="s">
        <v>495</v>
      </c>
      <c r="C2554" s="11">
        <v>19</v>
      </c>
      <c r="D2554" s="8">
        <v>2.5</v>
      </c>
      <c r="E2554" s="11">
        <v>0</v>
      </c>
      <c r="F2554" s="11">
        <v>5</v>
      </c>
      <c r="G2554" s="11">
        <v>0</v>
      </c>
      <c r="H2554" s="8">
        <v>29591000</v>
      </c>
      <c r="I2554" s="8">
        <v>29591000</v>
      </c>
      <c r="J2554" s="8">
        <v>942000</v>
      </c>
      <c r="K2554" s="8">
        <v>23788000</v>
      </c>
      <c r="L2554" s="8">
        <v>4851000</v>
      </c>
      <c r="M2554" s="8">
        <v>28639000</v>
      </c>
      <c r="N2554" s="8">
        <v>7920000</v>
      </c>
      <c r="O2554" s="8">
        <v>0.50260000000000005</v>
      </c>
      <c r="P2554" s="9">
        <f t="shared" si="623"/>
        <v>1</v>
      </c>
      <c r="Q2554" s="9">
        <f t="shared" si="624"/>
        <v>3.1834003582170256E-2</v>
      </c>
      <c r="R2554" s="9">
        <f t="shared" si="625"/>
        <v>0.80389307559731005</v>
      </c>
      <c r="S2554" s="9">
        <f t="shared" si="626"/>
        <v>0.16393498023047548</v>
      </c>
      <c r="T2554" s="9">
        <f t="shared" si="627"/>
        <v>0.96782805582778553</v>
      </c>
      <c r="U2554" s="9">
        <f t="shared" si="628"/>
        <v>0.267648947315062</v>
      </c>
      <c r="V2554" s="9">
        <f t="shared" si="614"/>
        <v>0</v>
      </c>
      <c r="W2554" s="9">
        <f t="shared" si="615"/>
        <v>0</v>
      </c>
      <c r="X2554" s="9">
        <f t="shared" si="616"/>
        <v>1</v>
      </c>
      <c r="Y2554" s="9">
        <f t="shared" si="617"/>
        <v>0</v>
      </c>
      <c r="Z2554" s="9">
        <f t="shared" si="618"/>
        <v>0</v>
      </c>
      <c r="AA2554" s="9">
        <f t="shared" si="619"/>
        <v>0</v>
      </c>
      <c r="AB2554" s="9">
        <f t="shared" si="620"/>
        <v>0</v>
      </c>
      <c r="AC2554" s="9">
        <f t="shared" si="621"/>
        <v>0</v>
      </c>
      <c r="AD2554" s="9">
        <f t="shared" si="622"/>
        <v>1</v>
      </c>
    </row>
    <row r="2555" spans="1:30" x14ac:dyDescent="0.35">
      <c r="A2555" s="5">
        <v>2554</v>
      </c>
      <c r="B2555" s="3" t="s">
        <v>496</v>
      </c>
      <c r="C2555" s="11">
        <v>19</v>
      </c>
      <c r="D2555" s="8">
        <v>14</v>
      </c>
      <c r="E2555" s="11">
        <v>0</v>
      </c>
      <c r="F2555" s="11">
        <v>5</v>
      </c>
      <c r="G2555" s="11">
        <v>0</v>
      </c>
      <c r="H2555" s="8">
        <v>27160000</v>
      </c>
      <c r="I2555" s="8">
        <v>45960000</v>
      </c>
      <c r="J2555" s="8">
        <v>31346000</v>
      </c>
      <c r="K2555" s="8">
        <v>4369000</v>
      </c>
      <c r="L2555" s="8">
        <v>9509000</v>
      </c>
      <c r="M2555" s="8">
        <v>13878000</v>
      </c>
      <c r="N2555" s="8">
        <v>38233000</v>
      </c>
      <c r="O2555" s="8">
        <v>0.86829999999999996</v>
      </c>
      <c r="P2555" s="9">
        <f t="shared" si="623"/>
        <v>0.59094865100087035</v>
      </c>
      <c r="Q2555" s="9">
        <f t="shared" si="624"/>
        <v>0.68202785030461266</v>
      </c>
      <c r="R2555" s="9">
        <f t="shared" si="625"/>
        <v>9.5060922541340298E-2</v>
      </c>
      <c r="S2555" s="9">
        <f t="shared" si="626"/>
        <v>0.20689730200174064</v>
      </c>
      <c r="T2555" s="9">
        <f t="shared" si="627"/>
        <v>0.30195822454308097</v>
      </c>
      <c r="U2555" s="9">
        <f t="shared" si="628"/>
        <v>0.83187554395126195</v>
      </c>
      <c r="V2555" s="9">
        <f t="shared" si="614"/>
        <v>0</v>
      </c>
      <c r="W2555" s="9">
        <f t="shared" si="615"/>
        <v>0</v>
      </c>
      <c r="X2555" s="9">
        <f t="shared" si="616"/>
        <v>1</v>
      </c>
      <c r="Y2555" s="9">
        <f t="shared" si="617"/>
        <v>0</v>
      </c>
      <c r="Z2555" s="9">
        <f t="shared" si="618"/>
        <v>0</v>
      </c>
      <c r="AA2555" s="9">
        <f t="shared" si="619"/>
        <v>0</v>
      </c>
      <c r="AB2555" s="9">
        <f t="shared" si="620"/>
        <v>0</v>
      </c>
      <c r="AC2555" s="9">
        <f t="shared" si="621"/>
        <v>0</v>
      </c>
      <c r="AD2555" s="9">
        <f t="shared" si="622"/>
        <v>1</v>
      </c>
    </row>
    <row r="2556" spans="1:30" x14ac:dyDescent="0.35">
      <c r="A2556" s="5">
        <v>2555</v>
      </c>
      <c r="B2556" s="3" t="s">
        <v>497</v>
      </c>
      <c r="C2556" s="11">
        <v>19</v>
      </c>
      <c r="D2556" s="8">
        <v>24.5</v>
      </c>
      <c r="E2556" s="11">
        <v>0</v>
      </c>
      <c r="F2556" s="11">
        <v>2</v>
      </c>
      <c r="G2556" s="11">
        <v>0</v>
      </c>
      <c r="H2556" s="8">
        <v>32813000</v>
      </c>
      <c r="I2556" s="8">
        <v>57434000</v>
      </c>
      <c r="J2556" s="8">
        <v>11158000</v>
      </c>
      <c r="K2556" s="8">
        <v>7414000</v>
      </c>
      <c r="L2556" s="8">
        <v>10682000</v>
      </c>
      <c r="M2556" s="8">
        <v>18096000</v>
      </c>
      <c r="N2556" s="8">
        <v>25559000</v>
      </c>
      <c r="O2556" s="8">
        <v>0.4496</v>
      </c>
      <c r="P2556" s="9">
        <f t="shared" si="623"/>
        <v>0.57131664171048513</v>
      </c>
      <c r="Q2556" s="9">
        <f t="shared" si="624"/>
        <v>0.19427516801894348</v>
      </c>
      <c r="R2556" s="9">
        <f t="shared" si="625"/>
        <v>0.12908730020545323</v>
      </c>
      <c r="S2556" s="9">
        <f t="shared" si="626"/>
        <v>0.18598739422641641</v>
      </c>
      <c r="T2556" s="9">
        <f t="shared" si="627"/>
        <v>0.31507469443186964</v>
      </c>
      <c r="U2556" s="9">
        <f t="shared" si="628"/>
        <v>0.4450151478218477</v>
      </c>
      <c r="V2556" s="9">
        <f t="shared" si="614"/>
        <v>0</v>
      </c>
      <c r="W2556" s="9">
        <f t="shared" si="615"/>
        <v>0</v>
      </c>
      <c r="X2556" s="9">
        <f t="shared" si="616"/>
        <v>1</v>
      </c>
      <c r="Y2556" s="9">
        <f t="shared" si="617"/>
        <v>0</v>
      </c>
      <c r="Z2556" s="9">
        <f t="shared" si="618"/>
        <v>0</v>
      </c>
      <c r="AA2556" s="9">
        <f t="shared" si="619"/>
        <v>1</v>
      </c>
      <c r="AB2556" s="9">
        <f t="shared" si="620"/>
        <v>0</v>
      </c>
      <c r="AC2556" s="9">
        <f t="shared" si="621"/>
        <v>0</v>
      </c>
      <c r="AD2556" s="9">
        <f t="shared" si="622"/>
        <v>0</v>
      </c>
    </row>
    <row r="2557" spans="1:30" ht="29" x14ac:dyDescent="0.35">
      <c r="A2557" s="5">
        <v>2556</v>
      </c>
      <c r="B2557" s="3" t="s">
        <v>498</v>
      </c>
      <c r="C2557" s="11">
        <v>19</v>
      </c>
      <c r="D2557" s="8">
        <v>27.5</v>
      </c>
      <c r="E2557" s="11">
        <v>0</v>
      </c>
      <c r="F2557" s="11">
        <v>1</v>
      </c>
      <c r="G2557" s="11">
        <v>1</v>
      </c>
      <c r="H2557" s="8">
        <v>17208000</v>
      </c>
      <c r="I2557" s="8">
        <v>20450000</v>
      </c>
      <c r="J2557" s="8">
        <v>2844000</v>
      </c>
      <c r="K2557" s="8">
        <v>1290000</v>
      </c>
      <c r="L2557" s="8">
        <v>7479000</v>
      </c>
      <c r="M2557" s="8">
        <v>8769000</v>
      </c>
      <c r="N2557" s="8">
        <v>43998000</v>
      </c>
      <c r="O2557" s="8">
        <v>2.1516999999999999</v>
      </c>
      <c r="P2557" s="9">
        <f t="shared" si="623"/>
        <v>0.84146699266503666</v>
      </c>
      <c r="Q2557" s="9">
        <f t="shared" si="624"/>
        <v>0.13907090464547678</v>
      </c>
      <c r="R2557" s="9">
        <f t="shared" si="625"/>
        <v>6.3080684596577022E-2</v>
      </c>
      <c r="S2557" s="9">
        <f t="shared" si="626"/>
        <v>0.36572127139364302</v>
      </c>
      <c r="T2557" s="9">
        <f t="shared" si="627"/>
        <v>0.42880195599022003</v>
      </c>
      <c r="U2557" s="9">
        <f t="shared" si="628"/>
        <v>2.1514914425427873</v>
      </c>
      <c r="V2557" s="9">
        <f t="shared" si="614"/>
        <v>1</v>
      </c>
      <c r="W2557" s="9">
        <f t="shared" si="615"/>
        <v>2</v>
      </c>
      <c r="X2557" s="9">
        <f t="shared" si="616"/>
        <v>0</v>
      </c>
      <c r="Y2557" s="9">
        <f t="shared" si="617"/>
        <v>0</v>
      </c>
      <c r="Z2557" s="9">
        <f t="shared" si="618"/>
        <v>1</v>
      </c>
      <c r="AA2557" s="9">
        <f t="shared" si="619"/>
        <v>0</v>
      </c>
      <c r="AB2557" s="9">
        <f t="shared" si="620"/>
        <v>0</v>
      </c>
      <c r="AC2557" s="9">
        <f t="shared" si="621"/>
        <v>0</v>
      </c>
      <c r="AD2557" s="9">
        <f t="shared" si="622"/>
        <v>0</v>
      </c>
    </row>
    <row r="2558" spans="1:30" x14ac:dyDescent="0.35">
      <c r="A2558" s="5">
        <v>2557</v>
      </c>
      <c r="B2558" s="3" t="s">
        <v>499</v>
      </c>
      <c r="C2558" s="11">
        <v>19</v>
      </c>
      <c r="D2558" s="8">
        <v>2.5</v>
      </c>
      <c r="E2558" s="11">
        <v>0</v>
      </c>
      <c r="F2558" s="11">
        <v>5</v>
      </c>
      <c r="G2558" s="11">
        <v>0</v>
      </c>
      <c r="H2558" s="8">
        <v>25299000</v>
      </c>
      <c r="I2558" s="8">
        <v>25299000</v>
      </c>
      <c r="J2558" s="8">
        <v>1893000</v>
      </c>
      <c r="K2558" s="8">
        <v>38000</v>
      </c>
      <c r="L2558" s="8">
        <v>23358000</v>
      </c>
      <c r="M2558" s="8">
        <v>23396000</v>
      </c>
      <c r="N2558" s="8">
        <v>180502000</v>
      </c>
      <c r="O2558" s="8">
        <v>7.5918999999999999</v>
      </c>
      <c r="P2558" s="9">
        <f t="shared" si="623"/>
        <v>1</v>
      </c>
      <c r="Q2558" s="9">
        <f t="shared" si="624"/>
        <v>7.4825091900865642E-2</v>
      </c>
      <c r="R2558" s="9">
        <f t="shared" si="625"/>
        <v>1.5020356535831456E-3</v>
      </c>
      <c r="S2558" s="9">
        <f t="shared" si="626"/>
        <v>0.92327759990513458</v>
      </c>
      <c r="T2558" s="9">
        <f t="shared" si="627"/>
        <v>0.92477963555871778</v>
      </c>
      <c r="U2558" s="9">
        <f t="shared" si="628"/>
        <v>7.1347484090280249</v>
      </c>
      <c r="V2558" s="9">
        <f t="shared" si="614"/>
        <v>0</v>
      </c>
      <c r="W2558" s="9">
        <f t="shared" si="615"/>
        <v>0</v>
      </c>
      <c r="X2558" s="9">
        <f t="shared" si="616"/>
        <v>1</v>
      </c>
      <c r="Y2558" s="9">
        <f t="shared" si="617"/>
        <v>0</v>
      </c>
      <c r="Z2558" s="9">
        <f t="shared" si="618"/>
        <v>0</v>
      </c>
      <c r="AA2558" s="9">
        <f t="shared" si="619"/>
        <v>0</v>
      </c>
      <c r="AB2558" s="9">
        <f t="shared" si="620"/>
        <v>0</v>
      </c>
      <c r="AC2558" s="9">
        <f t="shared" si="621"/>
        <v>0</v>
      </c>
      <c r="AD2558" s="9">
        <f t="shared" si="622"/>
        <v>1</v>
      </c>
    </row>
    <row r="2559" spans="1:30" x14ac:dyDescent="0.35">
      <c r="A2559" s="5">
        <v>2558</v>
      </c>
      <c r="B2559" s="3" t="s">
        <v>500</v>
      </c>
      <c r="C2559" s="11">
        <v>19</v>
      </c>
      <c r="D2559" s="8">
        <v>26.5</v>
      </c>
      <c r="E2559" s="11">
        <v>0</v>
      </c>
      <c r="F2559" s="11">
        <v>0</v>
      </c>
      <c r="G2559" s="11">
        <v>0</v>
      </c>
      <c r="H2559" s="8">
        <v>404463000</v>
      </c>
      <c r="I2559" s="8">
        <v>656754000</v>
      </c>
      <c r="J2559" s="8">
        <v>381232000</v>
      </c>
      <c r="K2559" s="8">
        <v>4185000</v>
      </c>
      <c r="L2559" s="8">
        <v>240985000</v>
      </c>
      <c r="M2559" s="8">
        <v>245170000</v>
      </c>
      <c r="N2559" s="8">
        <v>1394178000</v>
      </c>
      <c r="O2559" s="8">
        <v>2.1663999999999999</v>
      </c>
      <c r="P2559" s="9">
        <f t="shared" si="623"/>
        <v>0.61585159740176687</v>
      </c>
      <c r="Q2559" s="9">
        <f t="shared" si="624"/>
        <v>0.5804791443980547</v>
      </c>
      <c r="R2559" s="9">
        <f t="shared" si="625"/>
        <v>6.3722489699339479E-3</v>
      </c>
      <c r="S2559" s="9">
        <f t="shared" si="626"/>
        <v>0.36693343321852628</v>
      </c>
      <c r="T2559" s="9">
        <f t="shared" si="627"/>
        <v>0.37330568218846022</v>
      </c>
      <c r="U2559" s="9">
        <f t="shared" si="628"/>
        <v>2.1228313797860388</v>
      </c>
      <c r="V2559" s="9">
        <f t="shared" si="614"/>
        <v>0</v>
      </c>
      <c r="W2559" s="9">
        <f t="shared" si="615"/>
        <v>0</v>
      </c>
      <c r="X2559" s="9">
        <f t="shared" si="616"/>
        <v>1</v>
      </c>
      <c r="Y2559" s="9">
        <f t="shared" si="617"/>
        <v>1</v>
      </c>
      <c r="Z2559" s="9">
        <f t="shared" si="618"/>
        <v>0</v>
      </c>
      <c r="AA2559" s="9">
        <f t="shared" si="619"/>
        <v>0</v>
      </c>
      <c r="AB2559" s="9">
        <f t="shared" si="620"/>
        <v>0</v>
      </c>
      <c r="AC2559" s="9">
        <f t="shared" si="621"/>
        <v>0</v>
      </c>
      <c r="AD2559" s="9">
        <f t="shared" si="622"/>
        <v>0</v>
      </c>
    </row>
    <row r="2560" spans="1:30" x14ac:dyDescent="0.35">
      <c r="A2560" s="5">
        <v>2559</v>
      </c>
      <c r="B2560" s="3" t="s">
        <v>501</v>
      </c>
      <c r="C2560" s="11">
        <v>19</v>
      </c>
      <c r="D2560" s="8">
        <v>21</v>
      </c>
      <c r="E2560" s="11">
        <v>0</v>
      </c>
      <c r="F2560" s="11">
        <v>5</v>
      </c>
      <c r="G2560" s="11">
        <v>0</v>
      </c>
      <c r="H2560" s="8">
        <v>121098000</v>
      </c>
      <c r="I2560" s="8">
        <v>155626000</v>
      </c>
      <c r="J2560" s="8">
        <v>38207000</v>
      </c>
      <c r="K2560" s="8">
        <v>38129000</v>
      </c>
      <c r="L2560" s="8">
        <v>55756000</v>
      </c>
      <c r="M2560" s="8">
        <v>93885000</v>
      </c>
      <c r="N2560" s="8">
        <v>83817000</v>
      </c>
      <c r="O2560" s="8">
        <v>0.44840000000000002</v>
      </c>
      <c r="P2560" s="9">
        <f t="shared" si="623"/>
        <v>0.77813475897343631</v>
      </c>
      <c r="Q2560" s="9">
        <f t="shared" si="624"/>
        <v>0.24550524976546337</v>
      </c>
      <c r="R2560" s="9">
        <f t="shared" si="625"/>
        <v>0.24500404816675878</v>
      </c>
      <c r="S2560" s="9">
        <f t="shared" si="626"/>
        <v>0.35826918381247347</v>
      </c>
      <c r="T2560" s="9">
        <f t="shared" si="627"/>
        <v>0.60327323197923222</v>
      </c>
      <c r="U2560" s="9">
        <f t="shared" si="628"/>
        <v>0.53857967177720945</v>
      </c>
      <c r="V2560" s="9">
        <f t="shared" si="614"/>
        <v>0</v>
      </c>
      <c r="W2560" s="9">
        <f t="shared" si="615"/>
        <v>0</v>
      </c>
      <c r="X2560" s="9">
        <f t="shared" si="616"/>
        <v>1</v>
      </c>
      <c r="Y2560" s="9">
        <f t="shared" si="617"/>
        <v>0</v>
      </c>
      <c r="Z2560" s="9">
        <f t="shared" si="618"/>
        <v>0</v>
      </c>
      <c r="AA2560" s="9">
        <f t="shared" si="619"/>
        <v>0</v>
      </c>
      <c r="AB2560" s="9">
        <f t="shared" si="620"/>
        <v>0</v>
      </c>
      <c r="AC2560" s="9">
        <f t="shared" si="621"/>
        <v>0</v>
      </c>
      <c r="AD2560" s="9">
        <f t="shared" si="622"/>
        <v>1</v>
      </c>
    </row>
    <row r="2561" spans="1:30" x14ac:dyDescent="0.35">
      <c r="A2561" s="5">
        <v>2560</v>
      </c>
      <c r="B2561" s="3" t="s">
        <v>1490</v>
      </c>
      <c r="C2561" s="11">
        <v>19</v>
      </c>
      <c r="D2561" s="8">
        <v>13.5</v>
      </c>
      <c r="E2561" s="11">
        <v>0</v>
      </c>
      <c r="F2561" s="11">
        <v>5</v>
      </c>
      <c r="G2561" s="11">
        <v>0</v>
      </c>
      <c r="H2561" s="8">
        <v>37304000</v>
      </c>
      <c r="I2561" s="8">
        <v>102583000</v>
      </c>
      <c r="J2561" s="8"/>
      <c r="K2561" s="8">
        <v>14707000</v>
      </c>
      <c r="L2561" s="8">
        <v>15811000</v>
      </c>
      <c r="M2561" s="8">
        <v>30518000</v>
      </c>
      <c r="N2561" s="8">
        <v>70637000</v>
      </c>
      <c r="O2561" s="8">
        <v>0.69569999999999999</v>
      </c>
      <c r="P2561" s="9">
        <f t="shared" si="623"/>
        <v>0.36364699804061101</v>
      </c>
      <c r="Q2561" s="9">
        <f t="shared" si="624"/>
        <v>0</v>
      </c>
      <c r="R2561" s="9">
        <f t="shared" si="625"/>
        <v>0.14336683466071376</v>
      </c>
      <c r="S2561" s="9">
        <f t="shared" si="626"/>
        <v>0.15412885175906338</v>
      </c>
      <c r="T2561" s="9">
        <f t="shared" si="627"/>
        <v>0.29749568641977714</v>
      </c>
      <c r="U2561" s="9">
        <f t="shared" si="628"/>
        <v>0.68858387842040103</v>
      </c>
      <c r="V2561" s="9">
        <f t="shared" si="614"/>
        <v>0</v>
      </c>
      <c r="W2561" s="9">
        <f t="shared" si="615"/>
        <v>0</v>
      </c>
      <c r="X2561" s="9">
        <f t="shared" si="616"/>
        <v>1</v>
      </c>
      <c r="Y2561" s="9">
        <f t="shared" si="617"/>
        <v>0</v>
      </c>
      <c r="Z2561" s="9">
        <f t="shared" si="618"/>
        <v>0</v>
      </c>
      <c r="AA2561" s="9">
        <f t="shared" si="619"/>
        <v>0</v>
      </c>
      <c r="AB2561" s="9">
        <f t="shared" si="620"/>
        <v>0</v>
      </c>
      <c r="AC2561" s="9">
        <f t="shared" si="621"/>
        <v>0</v>
      </c>
      <c r="AD2561" s="9">
        <f t="shared" si="622"/>
        <v>1</v>
      </c>
    </row>
    <row r="2562" spans="1:30" x14ac:dyDescent="0.35">
      <c r="A2562" s="5">
        <v>2561</v>
      </c>
      <c r="B2562" s="3" t="s">
        <v>502</v>
      </c>
      <c r="C2562" s="11">
        <v>19</v>
      </c>
      <c r="D2562" s="8">
        <v>28.5</v>
      </c>
      <c r="E2562" s="11">
        <v>0</v>
      </c>
      <c r="F2562" s="11">
        <v>5</v>
      </c>
      <c r="G2562" s="11">
        <v>0</v>
      </c>
      <c r="H2562" s="8">
        <v>8867000</v>
      </c>
      <c r="I2562" s="8">
        <v>14190000</v>
      </c>
      <c r="J2562" s="8">
        <v>13675000</v>
      </c>
      <c r="K2562" s="8"/>
      <c r="L2562" s="8">
        <v>472000</v>
      </c>
      <c r="M2562" s="8">
        <v>472000</v>
      </c>
      <c r="N2562" s="8">
        <v>13702000</v>
      </c>
      <c r="O2562" s="8">
        <v>1.0286999999999999</v>
      </c>
      <c r="P2562" s="9">
        <f t="shared" si="623"/>
        <v>0.624876673713883</v>
      </c>
      <c r="Q2562" s="9">
        <f t="shared" si="624"/>
        <v>0.96370683579985905</v>
      </c>
      <c r="R2562" s="9">
        <f t="shared" si="625"/>
        <v>0</v>
      </c>
      <c r="S2562" s="9">
        <f t="shared" si="626"/>
        <v>3.3262861169837912E-2</v>
      </c>
      <c r="T2562" s="9">
        <f t="shared" si="627"/>
        <v>3.3262861169837912E-2</v>
      </c>
      <c r="U2562" s="9">
        <f t="shared" si="628"/>
        <v>0.96560958421423537</v>
      </c>
      <c r="V2562" s="9">
        <f t="shared" si="614"/>
        <v>0</v>
      </c>
      <c r="W2562" s="9">
        <f t="shared" si="615"/>
        <v>0</v>
      </c>
      <c r="X2562" s="9">
        <f t="shared" si="616"/>
        <v>1</v>
      </c>
      <c r="Y2562" s="9">
        <f t="shared" si="617"/>
        <v>0</v>
      </c>
      <c r="Z2562" s="9">
        <f t="shared" si="618"/>
        <v>0</v>
      </c>
      <c r="AA2562" s="9">
        <f t="shared" si="619"/>
        <v>0</v>
      </c>
      <c r="AB2562" s="9">
        <f t="shared" si="620"/>
        <v>0</v>
      </c>
      <c r="AC2562" s="9">
        <f t="shared" si="621"/>
        <v>0</v>
      </c>
      <c r="AD2562" s="9">
        <f t="shared" si="622"/>
        <v>1</v>
      </c>
    </row>
    <row r="2563" spans="1:30" x14ac:dyDescent="0.35">
      <c r="A2563" s="5">
        <v>2562</v>
      </c>
      <c r="B2563" s="3" t="s">
        <v>503</v>
      </c>
      <c r="C2563" s="11">
        <v>19</v>
      </c>
      <c r="D2563" s="8">
        <v>19</v>
      </c>
      <c r="E2563" s="11">
        <v>0</v>
      </c>
      <c r="F2563" s="11">
        <v>5</v>
      </c>
      <c r="G2563" s="11">
        <v>0</v>
      </c>
      <c r="H2563" s="8">
        <v>5787000</v>
      </c>
      <c r="I2563" s="8">
        <v>10766000</v>
      </c>
      <c r="J2563" s="8">
        <v>4916000</v>
      </c>
      <c r="K2563" s="8"/>
      <c r="L2563" s="8">
        <v>3695000</v>
      </c>
      <c r="M2563" s="8">
        <v>3695000</v>
      </c>
      <c r="N2563" s="8">
        <v>6476000</v>
      </c>
      <c r="O2563" s="8">
        <v>0.59379999999999999</v>
      </c>
      <c r="P2563" s="9">
        <f t="shared" si="623"/>
        <v>0.53752554337729885</v>
      </c>
      <c r="Q2563" s="9">
        <f t="shared" si="624"/>
        <v>0.45662270109604308</v>
      </c>
      <c r="R2563" s="9">
        <f t="shared" si="625"/>
        <v>0</v>
      </c>
      <c r="S2563" s="9">
        <f t="shared" si="626"/>
        <v>0.34321010588890954</v>
      </c>
      <c r="T2563" s="9">
        <f t="shared" si="627"/>
        <v>0.34321010588890954</v>
      </c>
      <c r="U2563" s="9">
        <f t="shared" si="628"/>
        <v>0.60152331413709825</v>
      </c>
      <c r="V2563" s="9">
        <f t="shared" si="614"/>
        <v>0</v>
      </c>
      <c r="W2563" s="9">
        <f t="shared" si="615"/>
        <v>0</v>
      </c>
      <c r="X2563" s="9">
        <f t="shared" si="616"/>
        <v>1</v>
      </c>
      <c r="Y2563" s="9">
        <f t="shared" si="617"/>
        <v>0</v>
      </c>
      <c r="Z2563" s="9">
        <f t="shared" si="618"/>
        <v>0</v>
      </c>
      <c r="AA2563" s="9">
        <f t="shared" si="619"/>
        <v>0</v>
      </c>
      <c r="AB2563" s="9">
        <f t="shared" si="620"/>
        <v>0</v>
      </c>
      <c r="AC2563" s="9">
        <f t="shared" si="621"/>
        <v>0</v>
      </c>
      <c r="AD2563" s="9">
        <f t="shared" si="622"/>
        <v>1</v>
      </c>
    </row>
    <row r="2564" spans="1:30" x14ac:dyDescent="0.35">
      <c r="A2564" s="5">
        <v>2563</v>
      </c>
      <c r="B2564" s="3" t="s">
        <v>1491</v>
      </c>
      <c r="C2564" s="11">
        <v>19</v>
      </c>
      <c r="D2564" s="8">
        <v>29.5</v>
      </c>
      <c r="E2564" s="11">
        <v>0</v>
      </c>
      <c r="F2564" s="11">
        <v>5</v>
      </c>
      <c r="G2564" s="11">
        <v>0</v>
      </c>
      <c r="H2564" s="8">
        <v>30583000</v>
      </c>
      <c r="I2564" s="8">
        <v>52570000</v>
      </c>
      <c r="J2564" s="8">
        <v>34472000</v>
      </c>
      <c r="K2564" s="8">
        <v>13952000</v>
      </c>
      <c r="L2564" s="8">
        <v>2874000</v>
      </c>
      <c r="M2564" s="8">
        <v>16826000</v>
      </c>
      <c r="N2564" s="8">
        <v>30138000</v>
      </c>
      <c r="O2564" s="8">
        <v>0.58430000000000004</v>
      </c>
      <c r="P2564" s="9">
        <f t="shared" si="623"/>
        <v>0.58175765645805588</v>
      </c>
      <c r="Q2564" s="9">
        <f t="shared" si="624"/>
        <v>0.65573521019592929</v>
      </c>
      <c r="R2564" s="9">
        <f t="shared" si="625"/>
        <v>0.26539851626402894</v>
      </c>
      <c r="S2564" s="9">
        <f t="shared" si="626"/>
        <v>5.4669963857713527E-2</v>
      </c>
      <c r="T2564" s="9">
        <f t="shared" si="627"/>
        <v>0.32006848012174244</v>
      </c>
      <c r="U2564" s="9">
        <f t="shared" si="628"/>
        <v>0.57329275252044898</v>
      </c>
      <c r="V2564" s="9">
        <f t="shared" si="614"/>
        <v>0</v>
      </c>
      <c r="W2564" s="9">
        <f t="shared" si="615"/>
        <v>0</v>
      </c>
      <c r="X2564" s="9">
        <f t="shared" si="616"/>
        <v>1</v>
      </c>
      <c r="Y2564" s="9">
        <f t="shared" si="617"/>
        <v>0</v>
      </c>
      <c r="Z2564" s="9">
        <f t="shared" si="618"/>
        <v>0</v>
      </c>
      <c r="AA2564" s="9">
        <f t="shared" si="619"/>
        <v>0</v>
      </c>
      <c r="AB2564" s="9">
        <f t="shared" si="620"/>
        <v>0</v>
      </c>
      <c r="AC2564" s="9">
        <f t="shared" si="621"/>
        <v>0</v>
      </c>
      <c r="AD2564" s="9">
        <f t="shared" si="622"/>
        <v>1</v>
      </c>
    </row>
    <row r="2565" spans="1:30" x14ac:dyDescent="0.35">
      <c r="A2565" s="5">
        <v>2564</v>
      </c>
      <c r="B2565" s="3" t="s">
        <v>1492</v>
      </c>
      <c r="C2565" s="11">
        <v>19</v>
      </c>
      <c r="D2565" s="8">
        <v>16.5</v>
      </c>
      <c r="E2565" s="11">
        <v>0</v>
      </c>
      <c r="F2565" s="11">
        <v>5</v>
      </c>
      <c r="G2565" s="11">
        <v>0</v>
      </c>
      <c r="H2565" s="8">
        <v>107186000</v>
      </c>
      <c r="I2565" s="8">
        <v>210994000</v>
      </c>
      <c r="J2565" s="8">
        <v>125879000</v>
      </c>
      <c r="K2565" s="8">
        <v>51093000</v>
      </c>
      <c r="L2565" s="8">
        <v>29612000</v>
      </c>
      <c r="M2565" s="8">
        <v>80705000</v>
      </c>
      <c r="N2565" s="8">
        <v>127505000</v>
      </c>
      <c r="O2565" s="8">
        <v>0.65990000000000004</v>
      </c>
      <c r="P2565" s="9">
        <f t="shared" si="623"/>
        <v>0.50800496696588526</v>
      </c>
      <c r="Q2565" s="9">
        <f t="shared" si="624"/>
        <v>0.59659990331478618</v>
      </c>
      <c r="R2565" s="9">
        <f t="shared" si="625"/>
        <v>0.24215380532147834</v>
      </c>
      <c r="S2565" s="9">
        <f t="shared" si="626"/>
        <v>0.14034522308691241</v>
      </c>
      <c r="T2565" s="9">
        <f t="shared" si="627"/>
        <v>0.38249902840839078</v>
      </c>
      <c r="U2565" s="9">
        <f t="shared" si="628"/>
        <v>0.60430628359100258</v>
      </c>
      <c r="V2565" s="9">
        <f t="shared" si="614"/>
        <v>0</v>
      </c>
      <c r="W2565" s="9">
        <f t="shared" si="615"/>
        <v>0</v>
      </c>
      <c r="X2565" s="9">
        <f t="shared" si="616"/>
        <v>1</v>
      </c>
      <c r="Y2565" s="9">
        <f t="shared" si="617"/>
        <v>0</v>
      </c>
      <c r="Z2565" s="9">
        <f t="shared" si="618"/>
        <v>0</v>
      </c>
      <c r="AA2565" s="9">
        <f t="shared" si="619"/>
        <v>0</v>
      </c>
      <c r="AB2565" s="9">
        <f t="shared" si="620"/>
        <v>0</v>
      </c>
      <c r="AC2565" s="9">
        <f t="shared" si="621"/>
        <v>0</v>
      </c>
      <c r="AD2565" s="9">
        <f t="shared" si="622"/>
        <v>1</v>
      </c>
    </row>
    <row r="2566" spans="1:30" x14ac:dyDescent="0.35">
      <c r="A2566" s="5">
        <v>2565</v>
      </c>
      <c r="B2566" s="3" t="s">
        <v>504</v>
      </c>
      <c r="C2566" s="11">
        <v>19</v>
      </c>
      <c r="D2566" s="8">
        <v>27</v>
      </c>
      <c r="E2566" s="11">
        <v>0</v>
      </c>
      <c r="F2566" s="11">
        <v>5</v>
      </c>
      <c r="G2566" s="11">
        <v>0</v>
      </c>
      <c r="H2566" s="8">
        <v>89025000</v>
      </c>
      <c r="I2566" s="8">
        <v>190673000</v>
      </c>
      <c r="J2566" s="8">
        <v>168973000</v>
      </c>
      <c r="K2566" s="8">
        <v>640000</v>
      </c>
      <c r="L2566" s="8">
        <v>16948000</v>
      </c>
      <c r="M2566" s="8">
        <v>17588000</v>
      </c>
      <c r="N2566" s="8">
        <v>87902000</v>
      </c>
      <c r="O2566" s="8">
        <v>0.48470000000000002</v>
      </c>
      <c r="P2566" s="9">
        <f t="shared" si="623"/>
        <v>0.46689882678722211</v>
      </c>
      <c r="Q2566" s="9">
        <f t="shared" si="624"/>
        <v>0.88619259150482765</v>
      </c>
      <c r="R2566" s="9">
        <f t="shared" si="625"/>
        <v>3.3565318634520883E-3</v>
      </c>
      <c r="S2566" s="9">
        <f t="shared" si="626"/>
        <v>8.8885159409040612E-2</v>
      </c>
      <c r="T2566" s="9">
        <f t="shared" si="627"/>
        <v>9.2241691272492696E-2</v>
      </c>
      <c r="U2566" s="9">
        <f t="shared" si="628"/>
        <v>0.46100916228307104</v>
      </c>
      <c r="V2566" s="9">
        <f t="shared" si="614"/>
        <v>0</v>
      </c>
      <c r="W2566" s="9">
        <f t="shared" si="615"/>
        <v>0</v>
      </c>
      <c r="X2566" s="9">
        <f t="shared" si="616"/>
        <v>1</v>
      </c>
      <c r="Y2566" s="9">
        <f t="shared" si="617"/>
        <v>0</v>
      </c>
      <c r="Z2566" s="9">
        <f t="shared" si="618"/>
        <v>0</v>
      </c>
      <c r="AA2566" s="9">
        <f t="shared" si="619"/>
        <v>0</v>
      </c>
      <c r="AB2566" s="9">
        <f t="shared" si="620"/>
        <v>0</v>
      </c>
      <c r="AC2566" s="9">
        <f t="shared" si="621"/>
        <v>0</v>
      </c>
      <c r="AD2566" s="9">
        <f t="shared" si="622"/>
        <v>1</v>
      </c>
    </row>
    <row r="2567" spans="1:30" x14ac:dyDescent="0.35">
      <c r="A2567" s="5">
        <v>2566</v>
      </c>
      <c r="B2567" s="3" t="s">
        <v>505</v>
      </c>
      <c r="C2567" s="11">
        <v>19</v>
      </c>
      <c r="D2567" s="8">
        <v>13</v>
      </c>
      <c r="E2567" s="11">
        <v>0</v>
      </c>
      <c r="F2567" s="11">
        <v>5</v>
      </c>
      <c r="G2567" s="11">
        <v>0</v>
      </c>
      <c r="H2567" s="8">
        <v>5587000</v>
      </c>
      <c r="I2567" s="8">
        <v>6315000</v>
      </c>
      <c r="J2567" s="8">
        <v>5058000</v>
      </c>
      <c r="K2567" s="8"/>
      <c r="L2567" s="8">
        <v>1242000</v>
      </c>
      <c r="M2567" s="8">
        <v>1242000</v>
      </c>
      <c r="N2567" s="8">
        <v>51157000</v>
      </c>
      <c r="O2567" s="8">
        <v>7.5911999999999997</v>
      </c>
      <c r="P2567" s="9">
        <f t="shared" si="623"/>
        <v>0.88471892319873313</v>
      </c>
      <c r="Q2567" s="9">
        <f t="shared" si="624"/>
        <v>0.80095011876484556</v>
      </c>
      <c r="R2567" s="9">
        <f t="shared" si="625"/>
        <v>0</v>
      </c>
      <c r="S2567" s="9">
        <f t="shared" si="626"/>
        <v>0.19667458432304039</v>
      </c>
      <c r="T2567" s="9">
        <f t="shared" si="627"/>
        <v>0.19667458432304039</v>
      </c>
      <c r="U2567" s="9">
        <f t="shared" si="628"/>
        <v>8.1008709422011087</v>
      </c>
      <c r="V2567" s="9">
        <f t="shared" si="614"/>
        <v>0</v>
      </c>
      <c r="W2567" s="9">
        <f t="shared" si="615"/>
        <v>0</v>
      </c>
      <c r="X2567" s="9">
        <f t="shared" si="616"/>
        <v>1</v>
      </c>
      <c r="Y2567" s="9">
        <f t="shared" si="617"/>
        <v>0</v>
      </c>
      <c r="Z2567" s="9">
        <f t="shared" si="618"/>
        <v>0</v>
      </c>
      <c r="AA2567" s="9">
        <f t="shared" si="619"/>
        <v>0</v>
      </c>
      <c r="AB2567" s="9">
        <f t="shared" si="620"/>
        <v>0</v>
      </c>
      <c r="AC2567" s="9">
        <f t="shared" si="621"/>
        <v>0</v>
      </c>
      <c r="AD2567" s="9">
        <f t="shared" si="622"/>
        <v>1</v>
      </c>
    </row>
    <row r="2568" spans="1:30" ht="29" x14ac:dyDescent="0.35">
      <c r="A2568" s="5">
        <v>2567</v>
      </c>
      <c r="B2568" s="3" t="s">
        <v>507</v>
      </c>
      <c r="C2568" s="11">
        <v>19</v>
      </c>
      <c r="D2568" s="8">
        <v>3.5</v>
      </c>
      <c r="E2568" s="11">
        <v>0</v>
      </c>
      <c r="F2568" s="11">
        <v>2</v>
      </c>
      <c r="G2568" s="11">
        <v>0</v>
      </c>
      <c r="H2568" s="8">
        <v>7912000</v>
      </c>
      <c r="I2568" s="8">
        <v>14461000</v>
      </c>
      <c r="J2568" s="8">
        <v>43000</v>
      </c>
      <c r="K2568" s="8">
        <v>1305000</v>
      </c>
      <c r="L2568" s="8">
        <v>2516000</v>
      </c>
      <c r="M2568" s="8">
        <v>3821000</v>
      </c>
      <c r="N2568" s="8">
        <v>3227000</v>
      </c>
      <c r="O2568" s="8">
        <v>0.23960000000000001</v>
      </c>
      <c r="P2568" s="9">
        <f t="shared" si="623"/>
        <v>0.5471267547195906</v>
      </c>
      <c r="Q2568" s="9">
        <f t="shared" si="624"/>
        <v>2.973514971302123E-3</v>
      </c>
      <c r="R2568" s="9">
        <f t="shared" si="625"/>
        <v>9.0242721803471412E-2</v>
      </c>
      <c r="S2568" s="9">
        <f t="shared" si="626"/>
        <v>0.17398520157665445</v>
      </c>
      <c r="T2568" s="9">
        <f t="shared" si="627"/>
        <v>0.26422792338012585</v>
      </c>
      <c r="U2568" s="9">
        <f t="shared" si="628"/>
        <v>0.22315192586958024</v>
      </c>
      <c r="V2568" s="9">
        <f t="shared" si="614"/>
        <v>0</v>
      </c>
      <c r="W2568" s="9">
        <f t="shared" si="615"/>
        <v>0</v>
      </c>
      <c r="X2568" s="9">
        <f t="shared" si="616"/>
        <v>1</v>
      </c>
      <c r="Y2568" s="9">
        <f t="shared" si="617"/>
        <v>0</v>
      </c>
      <c r="Z2568" s="9">
        <f t="shared" si="618"/>
        <v>0</v>
      </c>
      <c r="AA2568" s="9">
        <f t="shared" si="619"/>
        <v>1</v>
      </c>
      <c r="AB2568" s="9">
        <f t="shared" si="620"/>
        <v>0</v>
      </c>
      <c r="AC2568" s="9">
        <f t="shared" si="621"/>
        <v>0</v>
      </c>
      <c r="AD2568" s="9">
        <f t="shared" si="622"/>
        <v>0</v>
      </c>
    </row>
    <row r="2569" spans="1:30" x14ac:dyDescent="0.35">
      <c r="A2569" s="5">
        <v>2568</v>
      </c>
      <c r="B2569" s="3" t="s">
        <v>508</v>
      </c>
      <c r="C2569" s="11">
        <v>19</v>
      </c>
      <c r="D2569" s="8">
        <v>2</v>
      </c>
      <c r="E2569" s="11">
        <v>0</v>
      </c>
      <c r="F2569" s="11">
        <v>5</v>
      </c>
      <c r="G2569" s="11">
        <v>0</v>
      </c>
      <c r="H2569" s="8">
        <v>223000</v>
      </c>
      <c r="I2569" s="8">
        <v>223000</v>
      </c>
      <c r="J2569" s="8">
        <v>179000</v>
      </c>
      <c r="K2569" s="8"/>
      <c r="L2569" s="8">
        <v>34000</v>
      </c>
      <c r="M2569" s="8">
        <v>34000</v>
      </c>
      <c r="N2569" s="8">
        <v>1078000</v>
      </c>
      <c r="O2569" s="8">
        <v>9.6682000000000006</v>
      </c>
      <c r="P2569" s="9">
        <f t="shared" si="623"/>
        <v>1</v>
      </c>
      <c r="Q2569" s="9">
        <f t="shared" si="624"/>
        <v>0.80269058295964124</v>
      </c>
      <c r="R2569" s="9">
        <f t="shared" si="625"/>
        <v>0</v>
      </c>
      <c r="S2569" s="9">
        <f t="shared" si="626"/>
        <v>0.15246636771300448</v>
      </c>
      <c r="T2569" s="9">
        <f t="shared" si="627"/>
        <v>0.15246636771300448</v>
      </c>
      <c r="U2569" s="9">
        <f t="shared" si="628"/>
        <v>4.8340807174887894</v>
      </c>
      <c r="V2569" s="9">
        <f t="shared" si="614"/>
        <v>0</v>
      </c>
      <c r="W2569" s="9">
        <f t="shared" si="615"/>
        <v>0</v>
      </c>
      <c r="X2569" s="9">
        <f t="shared" si="616"/>
        <v>1</v>
      </c>
      <c r="Y2569" s="9">
        <f t="shared" si="617"/>
        <v>0</v>
      </c>
      <c r="Z2569" s="9">
        <f t="shared" si="618"/>
        <v>0</v>
      </c>
      <c r="AA2569" s="9">
        <f t="shared" si="619"/>
        <v>0</v>
      </c>
      <c r="AB2569" s="9">
        <f t="shared" si="620"/>
        <v>0</v>
      </c>
      <c r="AC2569" s="9">
        <f t="shared" si="621"/>
        <v>0</v>
      </c>
      <c r="AD2569" s="9">
        <f t="shared" si="622"/>
        <v>1</v>
      </c>
    </row>
    <row r="2570" spans="1:30" x14ac:dyDescent="0.35">
      <c r="A2570" s="5">
        <v>2569</v>
      </c>
      <c r="B2570" s="3" t="s">
        <v>1495</v>
      </c>
      <c r="C2570" s="11">
        <v>19</v>
      </c>
      <c r="D2570" s="8">
        <v>7</v>
      </c>
      <c r="E2570" s="11">
        <v>0</v>
      </c>
      <c r="F2570" s="11">
        <v>5</v>
      </c>
      <c r="G2570" s="11">
        <v>0</v>
      </c>
      <c r="H2570" s="8">
        <v>14227000</v>
      </c>
      <c r="I2570" s="8">
        <v>14415000</v>
      </c>
      <c r="J2570" s="8">
        <v>1331000</v>
      </c>
      <c r="K2570" s="8"/>
      <c r="L2570" s="8">
        <v>13074000</v>
      </c>
      <c r="M2570" s="8">
        <v>13074000</v>
      </c>
      <c r="N2570" s="8">
        <v>19656000</v>
      </c>
      <c r="O2570" s="8">
        <v>1.4541999999999999</v>
      </c>
      <c r="P2570" s="9">
        <f t="shared" si="623"/>
        <v>0.98695802983003811</v>
      </c>
      <c r="Q2570" s="9">
        <f t="shared" si="624"/>
        <v>9.2334373916059656E-2</v>
      </c>
      <c r="R2570" s="9">
        <f t="shared" si="625"/>
        <v>0</v>
      </c>
      <c r="S2570" s="9">
        <f t="shared" si="626"/>
        <v>0.90697190426638918</v>
      </c>
      <c r="T2570" s="9">
        <f t="shared" si="627"/>
        <v>0.90697190426638918</v>
      </c>
      <c r="U2570" s="9">
        <f t="shared" si="628"/>
        <v>1.363579604578564</v>
      </c>
      <c r="V2570" s="9">
        <f t="shared" si="614"/>
        <v>0</v>
      </c>
      <c r="W2570" s="9">
        <f t="shared" si="615"/>
        <v>0</v>
      </c>
      <c r="X2570" s="9">
        <f t="shared" si="616"/>
        <v>1</v>
      </c>
      <c r="Y2570" s="9">
        <f t="shared" si="617"/>
        <v>0</v>
      </c>
      <c r="Z2570" s="9">
        <f t="shared" si="618"/>
        <v>0</v>
      </c>
      <c r="AA2570" s="9">
        <f t="shared" si="619"/>
        <v>0</v>
      </c>
      <c r="AB2570" s="9">
        <f t="shared" si="620"/>
        <v>0</v>
      </c>
      <c r="AC2570" s="9">
        <f t="shared" si="621"/>
        <v>0</v>
      </c>
      <c r="AD2570" s="9">
        <f t="shared" si="622"/>
        <v>1</v>
      </c>
    </row>
    <row r="2571" spans="1:30" ht="29" x14ac:dyDescent="0.35">
      <c r="A2571" s="5">
        <v>2570</v>
      </c>
      <c r="B2571" s="3" t="s">
        <v>1496</v>
      </c>
      <c r="C2571" s="11">
        <v>19</v>
      </c>
      <c r="D2571" s="8">
        <v>28.5</v>
      </c>
      <c r="E2571" s="11">
        <v>0</v>
      </c>
      <c r="F2571" s="11">
        <v>0</v>
      </c>
      <c r="G2571" s="11">
        <v>0</v>
      </c>
      <c r="H2571" s="8">
        <v>18411000</v>
      </c>
      <c r="I2571" s="8">
        <v>29521000</v>
      </c>
      <c r="J2571" s="8">
        <v>-5744000</v>
      </c>
      <c r="K2571" s="8">
        <v>8925000</v>
      </c>
      <c r="L2571" s="8">
        <v>3442000</v>
      </c>
      <c r="M2571" s="8">
        <v>12367000</v>
      </c>
      <c r="N2571" s="8">
        <v>17000</v>
      </c>
      <c r="O2571" s="8">
        <v>5.9999999999999995E-4</v>
      </c>
      <c r="P2571" s="9">
        <f t="shared" si="623"/>
        <v>0.62365773517157275</v>
      </c>
      <c r="Q2571" s="9">
        <f t="shared" si="624"/>
        <v>-0.19457335456115984</v>
      </c>
      <c r="R2571" s="9">
        <f t="shared" si="625"/>
        <v>0.30232715693912809</v>
      </c>
      <c r="S2571" s="9">
        <f t="shared" si="626"/>
        <v>0.11659496629517971</v>
      </c>
      <c r="T2571" s="9">
        <f t="shared" si="627"/>
        <v>0.41892212323430777</v>
      </c>
      <c r="U2571" s="9">
        <f t="shared" si="628"/>
        <v>5.7586125131262489E-4</v>
      </c>
      <c r="V2571" s="9">
        <f t="shared" si="614"/>
        <v>0</v>
      </c>
      <c r="W2571" s="9">
        <f t="shared" si="615"/>
        <v>0</v>
      </c>
      <c r="X2571" s="9">
        <f t="shared" si="616"/>
        <v>1</v>
      </c>
      <c r="Y2571" s="9">
        <f t="shared" si="617"/>
        <v>1</v>
      </c>
      <c r="Z2571" s="9">
        <f t="shared" si="618"/>
        <v>0</v>
      </c>
      <c r="AA2571" s="9">
        <f t="shared" si="619"/>
        <v>0</v>
      </c>
      <c r="AB2571" s="9">
        <f t="shared" si="620"/>
        <v>0</v>
      </c>
      <c r="AC2571" s="9">
        <f t="shared" si="621"/>
        <v>0</v>
      </c>
      <c r="AD2571" s="9">
        <f t="shared" si="622"/>
        <v>0</v>
      </c>
    </row>
    <row r="2572" spans="1:30" x14ac:dyDescent="0.35">
      <c r="A2572" s="5">
        <v>2571</v>
      </c>
      <c r="B2572" s="3" t="s">
        <v>509</v>
      </c>
      <c r="C2572" s="11">
        <v>19</v>
      </c>
      <c r="D2572" s="8">
        <v>3.5</v>
      </c>
      <c r="E2572" s="11">
        <v>0</v>
      </c>
      <c r="F2572" s="11">
        <v>5</v>
      </c>
      <c r="G2572" s="11">
        <v>0</v>
      </c>
      <c r="H2572" s="8">
        <v>2802000</v>
      </c>
      <c r="I2572" s="8">
        <v>2802000</v>
      </c>
      <c r="J2572" s="8">
        <v>505000</v>
      </c>
      <c r="K2572" s="8">
        <v>1675000</v>
      </c>
      <c r="L2572" s="8">
        <v>612000</v>
      </c>
      <c r="M2572" s="8">
        <v>2287000</v>
      </c>
      <c r="N2572" s="8">
        <v>5287000</v>
      </c>
      <c r="O2572" s="8">
        <v>1.9440999999999999</v>
      </c>
      <c r="P2572" s="9">
        <f t="shared" si="623"/>
        <v>1</v>
      </c>
      <c r="Q2572" s="9">
        <f t="shared" si="624"/>
        <v>0.18022840827980013</v>
      </c>
      <c r="R2572" s="9">
        <f t="shared" si="625"/>
        <v>0.59778729478943615</v>
      </c>
      <c r="S2572" s="9">
        <f t="shared" si="626"/>
        <v>0.21841541755888652</v>
      </c>
      <c r="T2572" s="9">
        <f t="shared" si="627"/>
        <v>0.81620271234832265</v>
      </c>
      <c r="U2572" s="9">
        <f t="shared" si="628"/>
        <v>1.8868665239114919</v>
      </c>
      <c r="V2572" s="9">
        <f t="shared" si="614"/>
        <v>0</v>
      </c>
      <c r="W2572" s="9">
        <f t="shared" si="615"/>
        <v>0</v>
      </c>
      <c r="X2572" s="9">
        <f t="shared" si="616"/>
        <v>1</v>
      </c>
      <c r="Y2572" s="9">
        <f t="shared" si="617"/>
        <v>0</v>
      </c>
      <c r="Z2572" s="9">
        <f t="shared" si="618"/>
        <v>0</v>
      </c>
      <c r="AA2572" s="9">
        <f t="shared" si="619"/>
        <v>0</v>
      </c>
      <c r="AB2572" s="9">
        <f t="shared" si="620"/>
        <v>0</v>
      </c>
      <c r="AC2572" s="9">
        <f t="shared" si="621"/>
        <v>0</v>
      </c>
      <c r="AD2572" s="9">
        <f t="shared" si="622"/>
        <v>1</v>
      </c>
    </row>
    <row r="2573" spans="1:30" x14ac:dyDescent="0.35">
      <c r="A2573" s="5">
        <v>2572</v>
      </c>
      <c r="B2573" s="3" t="s">
        <v>510</v>
      </c>
      <c r="C2573" s="11">
        <v>19</v>
      </c>
      <c r="D2573" s="8">
        <v>6</v>
      </c>
      <c r="E2573" s="11">
        <v>0</v>
      </c>
      <c r="F2573" s="11">
        <v>5</v>
      </c>
      <c r="G2573" s="11">
        <v>0</v>
      </c>
      <c r="H2573" s="8">
        <v>3904000</v>
      </c>
      <c r="I2573" s="8">
        <v>3904000</v>
      </c>
      <c r="J2573" s="8">
        <v>1580000</v>
      </c>
      <c r="K2573" s="8">
        <v>16000</v>
      </c>
      <c r="L2573" s="8">
        <v>2298000</v>
      </c>
      <c r="M2573" s="8">
        <v>2314000</v>
      </c>
      <c r="N2573" s="8">
        <v>4307000</v>
      </c>
      <c r="O2573" s="8">
        <v>1.2768999999999999</v>
      </c>
      <c r="P2573" s="9">
        <f t="shared" si="623"/>
        <v>1</v>
      </c>
      <c r="Q2573" s="9">
        <f t="shared" si="624"/>
        <v>0.40471311475409838</v>
      </c>
      <c r="R2573" s="9">
        <f t="shared" si="625"/>
        <v>4.0983606557377051E-3</v>
      </c>
      <c r="S2573" s="9">
        <f t="shared" si="626"/>
        <v>0.58862704918032782</v>
      </c>
      <c r="T2573" s="9">
        <f t="shared" si="627"/>
        <v>0.59272540983606559</v>
      </c>
      <c r="U2573" s="9">
        <f t="shared" si="628"/>
        <v>1.1032274590163935</v>
      </c>
      <c r="V2573" s="9">
        <f t="shared" si="614"/>
        <v>0</v>
      </c>
      <c r="W2573" s="9">
        <f t="shared" si="615"/>
        <v>0</v>
      </c>
      <c r="X2573" s="9">
        <f t="shared" si="616"/>
        <v>1</v>
      </c>
      <c r="Y2573" s="9">
        <f t="shared" si="617"/>
        <v>0</v>
      </c>
      <c r="Z2573" s="9">
        <f t="shared" si="618"/>
        <v>0</v>
      </c>
      <c r="AA2573" s="9">
        <f t="shared" si="619"/>
        <v>0</v>
      </c>
      <c r="AB2573" s="9">
        <f t="shared" si="620"/>
        <v>0</v>
      </c>
      <c r="AC2573" s="9">
        <f t="shared" si="621"/>
        <v>0</v>
      </c>
      <c r="AD2573" s="9">
        <f t="shared" si="622"/>
        <v>1</v>
      </c>
    </row>
    <row r="2574" spans="1:30" x14ac:dyDescent="0.35">
      <c r="A2574" s="5">
        <v>2573</v>
      </c>
      <c r="B2574" s="3" t="s">
        <v>512</v>
      </c>
      <c r="C2574" s="11">
        <v>19</v>
      </c>
      <c r="D2574" s="8">
        <v>18.5</v>
      </c>
      <c r="E2574" s="11">
        <v>0</v>
      </c>
      <c r="F2574" s="11">
        <v>5</v>
      </c>
      <c r="G2574" s="11">
        <v>0</v>
      </c>
      <c r="H2574" s="8">
        <v>13371000</v>
      </c>
      <c r="I2574" s="8">
        <v>13387000</v>
      </c>
      <c r="J2574" s="8">
        <v>11537000</v>
      </c>
      <c r="K2574" s="8"/>
      <c r="L2574" s="8">
        <v>1600000</v>
      </c>
      <c r="M2574" s="8">
        <v>1600000</v>
      </c>
      <c r="N2574" s="8">
        <v>41224000</v>
      </c>
      <c r="O2574" s="8">
        <v>3.4037000000000002</v>
      </c>
      <c r="P2574" s="9">
        <f t="shared" si="623"/>
        <v>0.99880481063718529</v>
      </c>
      <c r="Q2574" s="9">
        <f t="shared" si="624"/>
        <v>0.86180622992455369</v>
      </c>
      <c r="R2574" s="9">
        <f t="shared" si="625"/>
        <v>0</v>
      </c>
      <c r="S2574" s="9">
        <f t="shared" si="626"/>
        <v>0.11951893628146709</v>
      </c>
      <c r="T2574" s="9">
        <f t="shared" si="627"/>
        <v>0.11951893628146709</v>
      </c>
      <c r="U2574" s="9">
        <f t="shared" si="628"/>
        <v>3.0794053932919998</v>
      </c>
      <c r="V2574" s="9">
        <f t="shared" si="614"/>
        <v>0</v>
      </c>
      <c r="W2574" s="9">
        <f t="shared" si="615"/>
        <v>0</v>
      </c>
      <c r="X2574" s="9">
        <f t="shared" si="616"/>
        <v>1</v>
      </c>
      <c r="Y2574" s="9">
        <f t="shared" si="617"/>
        <v>0</v>
      </c>
      <c r="Z2574" s="9">
        <f t="shared" si="618"/>
        <v>0</v>
      </c>
      <c r="AA2574" s="9">
        <f t="shared" si="619"/>
        <v>0</v>
      </c>
      <c r="AB2574" s="9">
        <f t="shared" si="620"/>
        <v>0</v>
      </c>
      <c r="AC2574" s="9">
        <f t="shared" si="621"/>
        <v>0</v>
      </c>
      <c r="AD2574" s="9">
        <f t="shared" si="622"/>
        <v>1</v>
      </c>
    </row>
    <row r="2575" spans="1:30" x14ac:dyDescent="0.35">
      <c r="A2575" s="5">
        <v>2574</v>
      </c>
      <c r="B2575" s="3" t="s">
        <v>513</v>
      </c>
      <c r="C2575" s="11">
        <v>19</v>
      </c>
      <c r="D2575" s="8">
        <v>8.5</v>
      </c>
      <c r="E2575" s="11">
        <v>0</v>
      </c>
      <c r="F2575" s="11">
        <v>5</v>
      </c>
      <c r="G2575" s="11">
        <v>0</v>
      </c>
      <c r="H2575" s="8">
        <v>208000</v>
      </c>
      <c r="I2575" s="8">
        <v>17531000</v>
      </c>
      <c r="J2575" s="8">
        <v>4323000</v>
      </c>
      <c r="K2575" s="8">
        <v>11999000</v>
      </c>
      <c r="L2575" s="8">
        <v>1199000</v>
      </c>
      <c r="M2575" s="8">
        <v>13198000</v>
      </c>
      <c r="N2575" s="8">
        <v>16297000</v>
      </c>
      <c r="O2575" s="8">
        <v>0.9123</v>
      </c>
      <c r="P2575" s="9">
        <f t="shared" si="623"/>
        <v>1.1864696822771092E-2</v>
      </c>
      <c r="Q2575" s="9">
        <f t="shared" si="624"/>
        <v>0.24659175175403572</v>
      </c>
      <c r="R2575" s="9">
        <f t="shared" si="625"/>
        <v>0.6844446979636073</v>
      </c>
      <c r="S2575" s="9">
        <f t="shared" si="626"/>
        <v>6.8393132165877585E-2</v>
      </c>
      <c r="T2575" s="9">
        <f t="shared" si="627"/>
        <v>0.75283783012948491</v>
      </c>
      <c r="U2575" s="9">
        <f t="shared" si="628"/>
        <v>0.9296104044264446</v>
      </c>
      <c r="V2575" s="9">
        <f t="shared" si="614"/>
        <v>0</v>
      </c>
      <c r="W2575" s="9">
        <f t="shared" si="615"/>
        <v>0</v>
      </c>
      <c r="X2575" s="9">
        <f t="shared" si="616"/>
        <v>1</v>
      </c>
      <c r="Y2575" s="9">
        <f t="shared" si="617"/>
        <v>0</v>
      </c>
      <c r="Z2575" s="9">
        <f t="shared" si="618"/>
        <v>0</v>
      </c>
      <c r="AA2575" s="9">
        <f t="shared" si="619"/>
        <v>0</v>
      </c>
      <c r="AB2575" s="9">
        <f t="shared" si="620"/>
        <v>0</v>
      </c>
      <c r="AC2575" s="9">
        <f t="shared" si="621"/>
        <v>0</v>
      </c>
      <c r="AD2575" s="9">
        <f t="shared" si="622"/>
        <v>1</v>
      </c>
    </row>
    <row r="2576" spans="1:30" x14ac:dyDescent="0.35">
      <c r="A2576" s="5">
        <v>2575</v>
      </c>
      <c r="B2576" s="3" t="s">
        <v>514</v>
      </c>
      <c r="C2576" s="11">
        <v>19</v>
      </c>
      <c r="D2576" s="8">
        <v>23</v>
      </c>
      <c r="E2576" s="11">
        <v>0</v>
      </c>
      <c r="F2576" s="11">
        <v>5</v>
      </c>
      <c r="G2576" s="11">
        <v>0</v>
      </c>
      <c r="H2576" s="8">
        <v>8111000</v>
      </c>
      <c r="I2576" s="8">
        <v>10769000</v>
      </c>
      <c r="J2576" s="8">
        <v>7089000</v>
      </c>
      <c r="K2576" s="8">
        <v>209000</v>
      </c>
      <c r="L2576" s="8">
        <v>3451000</v>
      </c>
      <c r="M2576" s="8">
        <v>3660000</v>
      </c>
      <c r="N2576" s="8">
        <v>42117000</v>
      </c>
      <c r="O2576" s="8">
        <v>3.601</v>
      </c>
      <c r="P2576" s="9">
        <f t="shared" si="623"/>
        <v>0.75318042529482776</v>
      </c>
      <c r="Q2576" s="9">
        <f t="shared" si="624"/>
        <v>0.65827839167982172</v>
      </c>
      <c r="R2576" s="9">
        <f t="shared" si="625"/>
        <v>1.9407558733401432E-2</v>
      </c>
      <c r="S2576" s="9">
        <f t="shared" si="626"/>
        <v>0.32045686693286285</v>
      </c>
      <c r="T2576" s="9">
        <f t="shared" si="627"/>
        <v>0.33986442566626429</v>
      </c>
      <c r="U2576" s="9">
        <f t="shared" si="628"/>
        <v>3.9109480917448232</v>
      </c>
      <c r="V2576" s="9">
        <f t="shared" si="614"/>
        <v>0</v>
      </c>
      <c r="W2576" s="9">
        <f t="shared" si="615"/>
        <v>0</v>
      </c>
      <c r="X2576" s="9">
        <f t="shared" si="616"/>
        <v>1</v>
      </c>
      <c r="Y2576" s="9">
        <f t="shared" si="617"/>
        <v>0</v>
      </c>
      <c r="Z2576" s="9">
        <f t="shared" si="618"/>
        <v>0</v>
      </c>
      <c r="AA2576" s="9">
        <f t="shared" si="619"/>
        <v>0</v>
      </c>
      <c r="AB2576" s="9">
        <f t="shared" si="620"/>
        <v>0</v>
      </c>
      <c r="AC2576" s="9">
        <f t="shared" si="621"/>
        <v>0</v>
      </c>
      <c r="AD2576" s="9">
        <f t="shared" si="622"/>
        <v>1</v>
      </c>
    </row>
    <row r="2577" spans="1:30" x14ac:dyDescent="0.35">
      <c r="A2577" s="5">
        <v>2576</v>
      </c>
      <c r="B2577" s="3" t="s">
        <v>515</v>
      </c>
      <c r="C2577" s="11">
        <v>19</v>
      </c>
      <c r="D2577" s="8">
        <v>15</v>
      </c>
      <c r="E2577" s="11">
        <v>0</v>
      </c>
      <c r="F2577" s="11">
        <v>5</v>
      </c>
      <c r="G2577" s="11">
        <v>0</v>
      </c>
      <c r="H2577" s="8">
        <v>12628000</v>
      </c>
      <c r="I2577" s="8">
        <v>14540000</v>
      </c>
      <c r="J2577" s="8">
        <v>13364000</v>
      </c>
      <c r="K2577" s="8">
        <v>185000</v>
      </c>
      <c r="L2577" s="8">
        <v>981000</v>
      </c>
      <c r="M2577" s="8">
        <v>1166000</v>
      </c>
      <c r="N2577" s="8">
        <v>106395000</v>
      </c>
      <c r="O2577" s="8">
        <v>7.0747999999999998</v>
      </c>
      <c r="P2577" s="9">
        <f t="shared" si="623"/>
        <v>0.86850068775790923</v>
      </c>
      <c r="Q2577" s="9">
        <f t="shared" si="624"/>
        <v>0.91911966987620353</v>
      </c>
      <c r="R2577" s="9">
        <f t="shared" si="625"/>
        <v>1.2723521320495186E-2</v>
      </c>
      <c r="S2577" s="9">
        <f t="shared" si="626"/>
        <v>6.7469050894085281E-2</v>
      </c>
      <c r="T2577" s="9">
        <f t="shared" si="627"/>
        <v>8.0192572214580468E-2</v>
      </c>
      <c r="U2577" s="9">
        <f t="shared" si="628"/>
        <v>7.3174002751031635</v>
      </c>
      <c r="V2577" s="9">
        <f t="shared" si="614"/>
        <v>0</v>
      </c>
      <c r="W2577" s="9">
        <f t="shared" si="615"/>
        <v>0</v>
      </c>
      <c r="X2577" s="9">
        <f t="shared" si="616"/>
        <v>1</v>
      </c>
      <c r="Y2577" s="9">
        <f t="shared" si="617"/>
        <v>0</v>
      </c>
      <c r="Z2577" s="9">
        <f t="shared" si="618"/>
        <v>0</v>
      </c>
      <c r="AA2577" s="9">
        <f t="shared" si="619"/>
        <v>0</v>
      </c>
      <c r="AB2577" s="9">
        <f t="shared" si="620"/>
        <v>0</v>
      </c>
      <c r="AC2577" s="9">
        <f t="shared" si="621"/>
        <v>0</v>
      </c>
      <c r="AD2577" s="9">
        <f t="shared" si="622"/>
        <v>1</v>
      </c>
    </row>
    <row r="2578" spans="1:30" x14ac:dyDescent="0.35">
      <c r="A2578" s="5">
        <v>2577</v>
      </c>
      <c r="B2578" s="3" t="s">
        <v>515</v>
      </c>
      <c r="C2578" s="11">
        <v>19</v>
      </c>
      <c r="D2578" s="8">
        <v>23</v>
      </c>
      <c r="E2578" s="11">
        <v>0</v>
      </c>
      <c r="F2578" s="11">
        <v>5</v>
      </c>
      <c r="G2578" s="11">
        <v>0</v>
      </c>
      <c r="H2578" s="8">
        <v>3201000</v>
      </c>
      <c r="I2578" s="8">
        <v>3491000</v>
      </c>
      <c r="J2578" s="8">
        <v>1516000</v>
      </c>
      <c r="K2578" s="8">
        <v>700000</v>
      </c>
      <c r="L2578" s="8">
        <v>774000</v>
      </c>
      <c r="M2578" s="8">
        <v>1474000</v>
      </c>
      <c r="N2578" s="8">
        <v>24805000</v>
      </c>
      <c r="O2578" s="8">
        <v>7.2392000000000003</v>
      </c>
      <c r="P2578" s="9">
        <f t="shared" si="623"/>
        <v>0.91692924663420228</v>
      </c>
      <c r="Q2578" s="9">
        <f t="shared" si="624"/>
        <v>0.4342595244915497</v>
      </c>
      <c r="R2578" s="9">
        <f t="shared" si="625"/>
        <v>0.2005156115726153</v>
      </c>
      <c r="S2578" s="9">
        <f t="shared" si="626"/>
        <v>0.22171297622457747</v>
      </c>
      <c r="T2578" s="9">
        <f t="shared" si="627"/>
        <v>0.4222285877971928</v>
      </c>
      <c r="U2578" s="9">
        <f t="shared" si="628"/>
        <v>7.1054139215124605</v>
      </c>
      <c r="V2578" s="9">
        <f t="shared" si="614"/>
        <v>0</v>
      </c>
      <c r="W2578" s="9">
        <f t="shared" si="615"/>
        <v>0</v>
      </c>
      <c r="X2578" s="9">
        <f t="shared" si="616"/>
        <v>1</v>
      </c>
      <c r="Y2578" s="9">
        <f t="shared" si="617"/>
        <v>0</v>
      </c>
      <c r="Z2578" s="9">
        <f t="shared" si="618"/>
        <v>0</v>
      </c>
      <c r="AA2578" s="9">
        <f t="shared" si="619"/>
        <v>0</v>
      </c>
      <c r="AB2578" s="9">
        <f t="shared" si="620"/>
        <v>0</v>
      </c>
      <c r="AC2578" s="9">
        <f t="shared" si="621"/>
        <v>0</v>
      </c>
      <c r="AD2578" s="9">
        <f t="shared" si="622"/>
        <v>1</v>
      </c>
    </row>
    <row r="2579" spans="1:30" x14ac:dyDescent="0.35">
      <c r="A2579" s="5">
        <v>2578</v>
      </c>
      <c r="B2579" s="3" t="s">
        <v>515</v>
      </c>
      <c r="C2579" s="11">
        <v>19</v>
      </c>
      <c r="D2579" s="8">
        <v>8</v>
      </c>
      <c r="E2579" s="11">
        <v>0</v>
      </c>
      <c r="F2579" s="11">
        <v>5</v>
      </c>
      <c r="G2579" s="11">
        <v>0</v>
      </c>
      <c r="H2579" s="8">
        <v>3114000</v>
      </c>
      <c r="I2579" s="8">
        <v>8224000</v>
      </c>
      <c r="J2579" s="8">
        <v>7078000</v>
      </c>
      <c r="K2579" s="8">
        <v>888000</v>
      </c>
      <c r="L2579" s="8">
        <v>246000</v>
      </c>
      <c r="M2579" s="8">
        <v>1134000</v>
      </c>
      <c r="N2579" s="8">
        <v>32901000</v>
      </c>
      <c r="O2579" s="8">
        <v>4.0484</v>
      </c>
      <c r="P2579" s="9">
        <f t="shared" si="623"/>
        <v>0.37864785992217898</v>
      </c>
      <c r="Q2579" s="9">
        <f t="shared" si="624"/>
        <v>0.8606517509727627</v>
      </c>
      <c r="R2579" s="9">
        <f t="shared" si="625"/>
        <v>0.10797665369649806</v>
      </c>
      <c r="S2579" s="9">
        <f t="shared" si="626"/>
        <v>2.9912451361867706E-2</v>
      </c>
      <c r="T2579" s="9">
        <f t="shared" si="627"/>
        <v>0.13788910505836577</v>
      </c>
      <c r="U2579" s="9">
        <f t="shared" si="628"/>
        <v>4.0006079766536962</v>
      </c>
      <c r="V2579" s="9">
        <f t="shared" si="614"/>
        <v>0</v>
      </c>
      <c r="W2579" s="9">
        <f t="shared" si="615"/>
        <v>0</v>
      </c>
      <c r="X2579" s="9">
        <f t="shared" si="616"/>
        <v>1</v>
      </c>
      <c r="Y2579" s="9">
        <f t="shared" si="617"/>
        <v>0</v>
      </c>
      <c r="Z2579" s="9">
        <f t="shared" si="618"/>
        <v>0</v>
      </c>
      <c r="AA2579" s="9">
        <f t="shared" si="619"/>
        <v>0</v>
      </c>
      <c r="AB2579" s="9">
        <f t="shared" si="620"/>
        <v>0</v>
      </c>
      <c r="AC2579" s="9">
        <f t="shared" si="621"/>
        <v>0</v>
      </c>
      <c r="AD2579" s="9">
        <f t="shared" si="622"/>
        <v>1</v>
      </c>
    </row>
    <row r="2580" spans="1:30" x14ac:dyDescent="0.35">
      <c r="A2580" s="5">
        <v>2579</v>
      </c>
      <c r="B2580" s="3" t="s">
        <v>1499</v>
      </c>
      <c r="C2580" s="11">
        <v>19</v>
      </c>
      <c r="D2580" s="8">
        <v>12</v>
      </c>
      <c r="E2580" s="11">
        <v>0</v>
      </c>
      <c r="F2580" s="11">
        <v>5</v>
      </c>
      <c r="G2580" s="11">
        <v>0</v>
      </c>
      <c r="H2580" s="8">
        <v>207134000</v>
      </c>
      <c r="I2580" s="8">
        <v>2081468000</v>
      </c>
      <c r="J2580" s="8">
        <v>-646377000</v>
      </c>
      <c r="K2580" s="8">
        <v>253508000</v>
      </c>
      <c r="L2580" s="8">
        <v>586547000</v>
      </c>
      <c r="M2580" s="8">
        <v>840055000</v>
      </c>
      <c r="N2580" s="8">
        <v>251663000</v>
      </c>
      <c r="O2580" s="8">
        <v>0.11700000000000001</v>
      </c>
      <c r="P2580" s="9">
        <f t="shared" si="623"/>
        <v>9.9513420336032068E-2</v>
      </c>
      <c r="Q2580" s="9">
        <f t="shared" si="624"/>
        <v>-0.310539004202803</v>
      </c>
      <c r="R2580" s="9">
        <f t="shared" si="625"/>
        <v>0.12179288848063002</v>
      </c>
      <c r="S2580" s="9">
        <f t="shared" si="626"/>
        <v>0.28179486785288077</v>
      </c>
      <c r="T2580" s="9">
        <f t="shared" si="627"/>
        <v>0.40358775633351079</v>
      </c>
      <c r="U2580" s="9">
        <f t="shared" si="628"/>
        <v>0.12090649483921924</v>
      </c>
      <c r="V2580" s="9">
        <f t="shared" si="614"/>
        <v>0</v>
      </c>
      <c r="W2580" s="9">
        <f t="shared" si="615"/>
        <v>0</v>
      </c>
      <c r="X2580" s="9">
        <f t="shared" si="616"/>
        <v>1</v>
      </c>
      <c r="Y2580" s="9">
        <f t="shared" si="617"/>
        <v>0</v>
      </c>
      <c r="Z2580" s="9">
        <f t="shared" si="618"/>
        <v>0</v>
      </c>
      <c r="AA2580" s="9">
        <f t="shared" si="619"/>
        <v>0</v>
      </c>
      <c r="AB2580" s="9">
        <f t="shared" si="620"/>
        <v>0</v>
      </c>
      <c r="AC2580" s="9">
        <f t="shared" si="621"/>
        <v>0</v>
      </c>
      <c r="AD2580" s="9">
        <f t="shared" si="622"/>
        <v>1</v>
      </c>
    </row>
    <row r="2581" spans="1:30" x14ac:dyDescent="0.35">
      <c r="A2581" s="5">
        <v>2580</v>
      </c>
      <c r="B2581" s="3" t="s">
        <v>1500</v>
      </c>
      <c r="C2581" s="11">
        <v>19</v>
      </c>
      <c r="D2581" s="8">
        <v>7</v>
      </c>
      <c r="E2581" s="11">
        <v>0</v>
      </c>
      <c r="F2581" s="11">
        <v>5</v>
      </c>
      <c r="G2581" s="11">
        <v>0</v>
      </c>
      <c r="H2581" s="8">
        <v>201243000</v>
      </c>
      <c r="I2581" s="8">
        <v>806763000</v>
      </c>
      <c r="J2581" s="8">
        <v>-182941000</v>
      </c>
      <c r="K2581" s="8">
        <v>303874000</v>
      </c>
      <c r="L2581" s="8">
        <v>347642000</v>
      </c>
      <c r="M2581" s="8">
        <v>651516000</v>
      </c>
      <c r="N2581" s="8">
        <v>15308000</v>
      </c>
      <c r="O2581" s="8">
        <v>1.7899999999999999E-2</v>
      </c>
      <c r="P2581" s="9">
        <f t="shared" si="623"/>
        <v>0.24944500429494162</v>
      </c>
      <c r="Q2581" s="9">
        <f t="shared" si="624"/>
        <v>-0.22675928370537568</v>
      </c>
      <c r="R2581" s="9">
        <f t="shared" si="625"/>
        <v>0.37665832468767158</v>
      </c>
      <c r="S2581" s="9">
        <f t="shared" si="626"/>
        <v>0.4309096971477373</v>
      </c>
      <c r="T2581" s="9">
        <f t="shared" si="627"/>
        <v>0.80756802183540888</v>
      </c>
      <c r="U2581" s="9">
        <f t="shared" si="628"/>
        <v>1.8974593529946217E-2</v>
      </c>
      <c r="V2581" s="9">
        <f t="shared" si="614"/>
        <v>0</v>
      </c>
      <c r="W2581" s="9">
        <f t="shared" si="615"/>
        <v>0</v>
      </c>
      <c r="X2581" s="9">
        <f t="shared" si="616"/>
        <v>1</v>
      </c>
      <c r="Y2581" s="9">
        <f t="shared" si="617"/>
        <v>0</v>
      </c>
      <c r="Z2581" s="9">
        <f t="shared" si="618"/>
        <v>0</v>
      </c>
      <c r="AA2581" s="9">
        <f t="shared" si="619"/>
        <v>0</v>
      </c>
      <c r="AB2581" s="9">
        <f t="shared" si="620"/>
        <v>0</v>
      </c>
      <c r="AC2581" s="9">
        <f t="shared" si="621"/>
        <v>0</v>
      </c>
      <c r="AD2581" s="9">
        <f t="shared" si="622"/>
        <v>1</v>
      </c>
    </row>
    <row r="2582" spans="1:30" x14ac:dyDescent="0.35">
      <c r="A2582" s="5">
        <v>2581</v>
      </c>
      <c r="B2582" s="3" t="s">
        <v>1501</v>
      </c>
      <c r="C2582" s="11">
        <v>19</v>
      </c>
      <c r="D2582" s="8">
        <v>7</v>
      </c>
      <c r="E2582" s="11">
        <v>0</v>
      </c>
      <c r="F2582" s="11">
        <v>5</v>
      </c>
      <c r="G2582" s="11">
        <v>0</v>
      </c>
      <c r="H2582" s="8">
        <v>675512000</v>
      </c>
      <c r="I2582" s="8">
        <v>1457298000</v>
      </c>
      <c r="J2582" s="8">
        <v>-5120000</v>
      </c>
      <c r="K2582" s="8">
        <v>429417000</v>
      </c>
      <c r="L2582" s="8">
        <v>628620000</v>
      </c>
      <c r="M2582" s="8">
        <v>1058037000</v>
      </c>
      <c r="N2582" s="8">
        <v>107784000</v>
      </c>
      <c r="O2582" s="8">
        <v>7.6399999999999996E-2</v>
      </c>
      <c r="P2582" s="9">
        <f t="shared" si="623"/>
        <v>0.46353731357622119</v>
      </c>
      <c r="Q2582" s="9">
        <f t="shared" si="624"/>
        <v>-3.5133514216035429E-3</v>
      </c>
      <c r="R2582" s="9">
        <f t="shared" si="625"/>
        <v>0.29466656785365791</v>
      </c>
      <c r="S2582" s="9">
        <f t="shared" si="626"/>
        <v>0.43135995520476939</v>
      </c>
      <c r="T2582" s="9">
        <f t="shared" si="627"/>
        <v>0.7260265230584273</v>
      </c>
      <c r="U2582" s="9">
        <f t="shared" si="628"/>
        <v>7.3961537036350833E-2</v>
      </c>
      <c r="V2582" s="9">
        <f t="shared" si="614"/>
        <v>0</v>
      </c>
      <c r="W2582" s="9">
        <f t="shared" si="615"/>
        <v>0</v>
      </c>
      <c r="X2582" s="9">
        <f t="shared" si="616"/>
        <v>1</v>
      </c>
      <c r="Y2582" s="9">
        <f t="shared" si="617"/>
        <v>0</v>
      </c>
      <c r="Z2582" s="9">
        <f t="shared" si="618"/>
        <v>0</v>
      </c>
      <c r="AA2582" s="9">
        <f t="shared" si="619"/>
        <v>0</v>
      </c>
      <c r="AB2582" s="9">
        <f t="shared" si="620"/>
        <v>0</v>
      </c>
      <c r="AC2582" s="9">
        <f t="shared" si="621"/>
        <v>0</v>
      </c>
      <c r="AD2582" s="9">
        <f t="shared" si="622"/>
        <v>1</v>
      </c>
    </row>
    <row r="2583" spans="1:30" x14ac:dyDescent="0.35">
      <c r="A2583" s="5">
        <v>2582</v>
      </c>
      <c r="B2583" s="3" t="s">
        <v>516</v>
      </c>
      <c r="C2583" s="11">
        <v>19</v>
      </c>
      <c r="D2583" s="8">
        <v>17.5</v>
      </c>
      <c r="E2583" s="11">
        <v>0</v>
      </c>
      <c r="F2583" s="11">
        <v>5</v>
      </c>
      <c r="G2583" s="11">
        <v>0</v>
      </c>
      <c r="H2583" s="8">
        <v>46940000</v>
      </c>
      <c r="I2583" s="8">
        <v>456660000</v>
      </c>
      <c r="J2583" s="8">
        <v>32077000</v>
      </c>
      <c r="K2583" s="8">
        <v>61620000</v>
      </c>
      <c r="L2583" s="8">
        <v>39213000</v>
      </c>
      <c r="M2583" s="8">
        <v>100833000</v>
      </c>
      <c r="N2583" s="8">
        <v>138782000</v>
      </c>
      <c r="O2583" s="8">
        <v>0.3075</v>
      </c>
      <c r="P2583" s="9">
        <f t="shared" si="623"/>
        <v>0.10278982174922262</v>
      </c>
      <c r="Q2583" s="9">
        <f t="shared" si="624"/>
        <v>7.0242631279288745E-2</v>
      </c>
      <c r="R2583" s="9">
        <f t="shared" si="625"/>
        <v>0.13493627644199185</v>
      </c>
      <c r="S2583" s="9">
        <f t="shared" si="626"/>
        <v>8.5869136775719349E-2</v>
      </c>
      <c r="T2583" s="9">
        <f t="shared" si="627"/>
        <v>0.22080541321771122</v>
      </c>
      <c r="U2583" s="9">
        <f t="shared" si="628"/>
        <v>0.30390662637410765</v>
      </c>
      <c r="V2583" s="9">
        <f t="shared" si="614"/>
        <v>0</v>
      </c>
      <c r="W2583" s="9">
        <f t="shared" si="615"/>
        <v>0</v>
      </c>
      <c r="X2583" s="9">
        <f t="shared" si="616"/>
        <v>1</v>
      </c>
      <c r="Y2583" s="9">
        <f t="shared" si="617"/>
        <v>0</v>
      </c>
      <c r="Z2583" s="9">
        <f t="shared" si="618"/>
        <v>0</v>
      </c>
      <c r="AA2583" s="9">
        <f t="shared" si="619"/>
        <v>0</v>
      </c>
      <c r="AB2583" s="9">
        <f t="shared" si="620"/>
        <v>0</v>
      </c>
      <c r="AC2583" s="9">
        <f t="shared" si="621"/>
        <v>0</v>
      </c>
      <c r="AD2583" s="9">
        <f t="shared" si="622"/>
        <v>1</v>
      </c>
    </row>
    <row r="2584" spans="1:30" x14ac:dyDescent="0.35">
      <c r="A2584" s="5">
        <v>2583</v>
      </c>
      <c r="B2584" s="3" t="s">
        <v>517</v>
      </c>
      <c r="C2584" s="11">
        <v>19</v>
      </c>
      <c r="D2584" s="8">
        <v>19</v>
      </c>
      <c r="E2584" s="11">
        <v>0</v>
      </c>
      <c r="F2584" s="11">
        <v>5</v>
      </c>
      <c r="G2584" s="11">
        <v>0</v>
      </c>
      <c r="H2584" s="8">
        <v>11526000</v>
      </c>
      <c r="I2584" s="8">
        <v>11561000</v>
      </c>
      <c r="J2584" s="8">
        <v>2454000</v>
      </c>
      <c r="K2584" s="8">
        <v>10000000</v>
      </c>
      <c r="L2584" s="8"/>
      <c r="M2584" s="8">
        <v>10000000</v>
      </c>
      <c r="N2584" s="8">
        <v>64249000</v>
      </c>
      <c r="O2584" s="8">
        <v>8.4520999999999997</v>
      </c>
      <c r="P2584" s="9">
        <f t="shared" si="623"/>
        <v>0.99697258022662405</v>
      </c>
      <c r="Q2584" s="9">
        <f t="shared" si="624"/>
        <v>0.21226537496756337</v>
      </c>
      <c r="R2584" s="9">
        <f t="shared" si="625"/>
        <v>0.86497707810743019</v>
      </c>
      <c r="S2584" s="9">
        <f t="shared" si="626"/>
        <v>0</v>
      </c>
      <c r="T2584" s="9">
        <f t="shared" si="627"/>
        <v>0.86497707810743019</v>
      </c>
      <c r="U2584" s="9">
        <f t="shared" si="628"/>
        <v>5.5573912291324277</v>
      </c>
      <c r="V2584" s="9">
        <f t="shared" si="614"/>
        <v>0</v>
      </c>
      <c r="W2584" s="9">
        <f t="shared" si="615"/>
        <v>0</v>
      </c>
      <c r="X2584" s="9">
        <f t="shared" si="616"/>
        <v>1</v>
      </c>
      <c r="Y2584" s="9">
        <f t="shared" si="617"/>
        <v>0</v>
      </c>
      <c r="Z2584" s="9">
        <f t="shared" si="618"/>
        <v>0</v>
      </c>
      <c r="AA2584" s="9">
        <f t="shared" si="619"/>
        <v>0</v>
      </c>
      <c r="AB2584" s="9">
        <f t="shared" si="620"/>
        <v>0</v>
      </c>
      <c r="AC2584" s="9">
        <f t="shared" si="621"/>
        <v>0</v>
      </c>
      <c r="AD2584" s="9">
        <f t="shared" si="622"/>
        <v>1</v>
      </c>
    </row>
    <row r="2585" spans="1:30" x14ac:dyDescent="0.35">
      <c r="A2585" s="5">
        <v>2584</v>
      </c>
      <c r="B2585" s="3" t="s">
        <v>518</v>
      </c>
      <c r="C2585" s="11">
        <v>19</v>
      </c>
      <c r="D2585" s="8">
        <v>5</v>
      </c>
      <c r="E2585" s="11">
        <v>0</v>
      </c>
      <c r="F2585" s="11">
        <v>5</v>
      </c>
      <c r="G2585" s="11">
        <v>0</v>
      </c>
      <c r="H2585" s="8">
        <v>4622000</v>
      </c>
      <c r="I2585" s="8">
        <v>4622000</v>
      </c>
      <c r="J2585" s="8">
        <v>3165000</v>
      </c>
      <c r="K2585" s="8">
        <v>223000</v>
      </c>
      <c r="L2585" s="8">
        <v>1224000</v>
      </c>
      <c r="M2585" s="8">
        <v>1447000</v>
      </c>
      <c r="N2585" s="8">
        <v>22673000</v>
      </c>
      <c r="O2585" s="8">
        <v>5.6093999999999999</v>
      </c>
      <c r="P2585" s="9">
        <f t="shared" si="623"/>
        <v>1</v>
      </c>
      <c r="Q2585" s="9">
        <f t="shared" si="624"/>
        <v>0.68476849848550414</v>
      </c>
      <c r="R2585" s="9">
        <f t="shared" si="625"/>
        <v>4.824751189961056E-2</v>
      </c>
      <c r="S2585" s="9">
        <f t="shared" si="626"/>
        <v>0.26482042405884898</v>
      </c>
      <c r="T2585" s="9">
        <f t="shared" si="627"/>
        <v>0.31306793595845955</v>
      </c>
      <c r="U2585" s="9">
        <f t="shared" si="628"/>
        <v>4.9054521852012112</v>
      </c>
      <c r="V2585" s="9">
        <f t="shared" si="614"/>
        <v>0</v>
      </c>
      <c r="W2585" s="9">
        <f t="shared" si="615"/>
        <v>0</v>
      </c>
      <c r="X2585" s="9">
        <f t="shared" si="616"/>
        <v>1</v>
      </c>
      <c r="Y2585" s="9">
        <f t="shared" si="617"/>
        <v>0</v>
      </c>
      <c r="Z2585" s="9">
        <f t="shared" si="618"/>
        <v>0</v>
      </c>
      <c r="AA2585" s="9">
        <f t="shared" si="619"/>
        <v>0</v>
      </c>
      <c r="AB2585" s="9">
        <f t="shared" si="620"/>
        <v>0</v>
      </c>
      <c r="AC2585" s="9">
        <f t="shared" si="621"/>
        <v>0</v>
      </c>
      <c r="AD2585" s="9">
        <f t="shared" si="622"/>
        <v>1</v>
      </c>
    </row>
    <row r="2586" spans="1:30" x14ac:dyDescent="0.35">
      <c r="A2586" s="5">
        <v>2585</v>
      </c>
      <c r="B2586" s="3" t="s">
        <v>519</v>
      </c>
      <c r="C2586" s="11">
        <v>19</v>
      </c>
      <c r="D2586" s="8">
        <v>28.5</v>
      </c>
      <c r="E2586" s="11">
        <v>0</v>
      </c>
      <c r="F2586" s="11">
        <v>5</v>
      </c>
      <c r="G2586" s="11">
        <v>0</v>
      </c>
      <c r="H2586" s="8">
        <v>78623000</v>
      </c>
      <c r="I2586" s="8">
        <v>166873000</v>
      </c>
      <c r="J2586" s="8">
        <v>1268000</v>
      </c>
      <c r="K2586" s="8">
        <v>145084000</v>
      </c>
      <c r="L2586" s="8">
        <v>20506000</v>
      </c>
      <c r="M2586" s="8">
        <v>165590000</v>
      </c>
      <c r="N2586" s="8">
        <v>3152000</v>
      </c>
      <c r="O2586" s="8">
        <v>1.67E-2</v>
      </c>
      <c r="P2586" s="9">
        <f t="shared" si="623"/>
        <v>0.4711547104684401</v>
      </c>
      <c r="Q2586" s="9">
        <f t="shared" si="624"/>
        <v>7.5985929419378805E-3</v>
      </c>
      <c r="R2586" s="9">
        <f t="shared" si="625"/>
        <v>0.86942764857106902</v>
      </c>
      <c r="S2586" s="9">
        <f t="shared" si="626"/>
        <v>0.1228838697692257</v>
      </c>
      <c r="T2586" s="9">
        <f t="shared" si="627"/>
        <v>0.99231151834029474</v>
      </c>
      <c r="U2586" s="9">
        <f t="shared" si="628"/>
        <v>1.8888615893523818E-2</v>
      </c>
      <c r="V2586" s="9">
        <f t="shared" si="614"/>
        <v>0</v>
      </c>
      <c r="W2586" s="9">
        <f t="shared" si="615"/>
        <v>0</v>
      </c>
      <c r="X2586" s="9">
        <f t="shared" si="616"/>
        <v>1</v>
      </c>
      <c r="Y2586" s="9">
        <f t="shared" si="617"/>
        <v>0</v>
      </c>
      <c r="Z2586" s="9">
        <f t="shared" si="618"/>
        <v>0</v>
      </c>
      <c r="AA2586" s="9">
        <f t="shared" si="619"/>
        <v>0</v>
      </c>
      <c r="AB2586" s="9">
        <f t="shared" si="620"/>
        <v>0</v>
      </c>
      <c r="AC2586" s="9">
        <f t="shared" si="621"/>
        <v>0</v>
      </c>
      <c r="AD2586" s="9">
        <f t="shared" si="622"/>
        <v>1</v>
      </c>
    </row>
    <row r="2587" spans="1:30" x14ac:dyDescent="0.35">
      <c r="A2587" s="5">
        <v>2586</v>
      </c>
      <c r="B2587" s="3" t="s">
        <v>1502</v>
      </c>
      <c r="C2587" s="11">
        <v>19</v>
      </c>
      <c r="D2587" s="8">
        <v>24.5</v>
      </c>
      <c r="E2587" s="11">
        <v>0</v>
      </c>
      <c r="F2587" s="11">
        <v>2</v>
      </c>
      <c r="G2587" s="11">
        <v>0</v>
      </c>
      <c r="H2587" s="8">
        <v>6693000</v>
      </c>
      <c r="I2587" s="8">
        <v>18142000</v>
      </c>
      <c r="J2587" s="8">
        <v>9567000</v>
      </c>
      <c r="K2587" s="8">
        <v>4000000</v>
      </c>
      <c r="L2587" s="8">
        <v>601000</v>
      </c>
      <c r="M2587" s="8">
        <v>4601000</v>
      </c>
      <c r="N2587" s="8">
        <v>12923000</v>
      </c>
      <c r="O2587" s="8">
        <v>0.70979999999999999</v>
      </c>
      <c r="P2587" s="9">
        <f t="shared" si="623"/>
        <v>0.36892294124131847</v>
      </c>
      <c r="Q2587" s="9">
        <f t="shared" si="624"/>
        <v>0.52733987432477125</v>
      </c>
      <c r="R2587" s="9">
        <f t="shared" si="625"/>
        <v>0.22048285745783266</v>
      </c>
      <c r="S2587" s="9">
        <f t="shared" si="626"/>
        <v>3.3127549333039359E-2</v>
      </c>
      <c r="T2587" s="9">
        <f t="shared" si="627"/>
        <v>0.25361040679087199</v>
      </c>
      <c r="U2587" s="9">
        <f t="shared" si="628"/>
        <v>0.7123249917318929</v>
      </c>
      <c r="V2587" s="9">
        <f t="shared" si="614"/>
        <v>0</v>
      </c>
      <c r="W2587" s="9">
        <f t="shared" si="615"/>
        <v>0</v>
      </c>
      <c r="X2587" s="9">
        <f t="shared" si="616"/>
        <v>1</v>
      </c>
      <c r="Y2587" s="9">
        <f t="shared" si="617"/>
        <v>0</v>
      </c>
      <c r="Z2587" s="9">
        <f t="shared" si="618"/>
        <v>0</v>
      </c>
      <c r="AA2587" s="9">
        <f t="shared" si="619"/>
        <v>1</v>
      </c>
      <c r="AB2587" s="9">
        <f t="shared" si="620"/>
        <v>0</v>
      </c>
      <c r="AC2587" s="9">
        <f t="shared" si="621"/>
        <v>0</v>
      </c>
      <c r="AD2587" s="9">
        <f t="shared" si="622"/>
        <v>0</v>
      </c>
    </row>
    <row r="2588" spans="1:30" x14ac:dyDescent="0.35">
      <c r="A2588" s="5">
        <v>2587</v>
      </c>
      <c r="B2588" s="3" t="s">
        <v>520</v>
      </c>
      <c r="C2588" s="11">
        <v>19</v>
      </c>
      <c r="D2588" s="8">
        <v>26</v>
      </c>
      <c r="E2588" s="11">
        <v>0</v>
      </c>
      <c r="F2588" s="11">
        <v>2</v>
      </c>
      <c r="G2588" s="11">
        <v>0</v>
      </c>
      <c r="H2588" s="8">
        <v>14230000</v>
      </c>
      <c r="I2588" s="8">
        <v>38682000</v>
      </c>
      <c r="J2588" s="8">
        <v>33264000</v>
      </c>
      <c r="K2588" s="8">
        <v>4335000</v>
      </c>
      <c r="L2588" s="8">
        <v>697000</v>
      </c>
      <c r="M2588" s="8">
        <v>5032000</v>
      </c>
      <c r="N2588" s="8">
        <v>23574000</v>
      </c>
      <c r="O2588" s="8">
        <v>0.58399999999999996</v>
      </c>
      <c r="P2588" s="9">
        <f t="shared" si="623"/>
        <v>0.3678713613567034</v>
      </c>
      <c r="Q2588" s="9">
        <f t="shared" si="624"/>
        <v>0.85993485342019549</v>
      </c>
      <c r="R2588" s="9">
        <f t="shared" si="625"/>
        <v>0.11206762835427331</v>
      </c>
      <c r="S2588" s="9">
        <f t="shared" si="626"/>
        <v>1.8018716715785119E-2</v>
      </c>
      <c r="T2588" s="9">
        <f t="shared" si="627"/>
        <v>0.13008634507005842</v>
      </c>
      <c r="U2588" s="9">
        <f t="shared" si="628"/>
        <v>0.60943074298123157</v>
      </c>
      <c r="V2588" s="9">
        <f t="shared" si="614"/>
        <v>0</v>
      </c>
      <c r="W2588" s="9">
        <f t="shared" si="615"/>
        <v>0</v>
      </c>
      <c r="X2588" s="9">
        <f t="shared" si="616"/>
        <v>1</v>
      </c>
      <c r="Y2588" s="9">
        <f t="shared" si="617"/>
        <v>0</v>
      </c>
      <c r="Z2588" s="9">
        <f t="shared" si="618"/>
        <v>0</v>
      </c>
      <c r="AA2588" s="9">
        <f t="shared" si="619"/>
        <v>1</v>
      </c>
      <c r="AB2588" s="9">
        <f t="shared" si="620"/>
        <v>0</v>
      </c>
      <c r="AC2588" s="9">
        <f t="shared" si="621"/>
        <v>0</v>
      </c>
      <c r="AD2588" s="9">
        <f t="shared" si="622"/>
        <v>0</v>
      </c>
    </row>
    <row r="2589" spans="1:30" x14ac:dyDescent="0.35">
      <c r="A2589" s="5">
        <v>2588</v>
      </c>
      <c r="B2589" s="3" t="s">
        <v>521</v>
      </c>
      <c r="C2589" s="11">
        <v>19</v>
      </c>
      <c r="D2589" s="8">
        <v>15.5</v>
      </c>
      <c r="E2589" s="11">
        <v>0</v>
      </c>
      <c r="F2589" s="11">
        <v>5</v>
      </c>
      <c r="G2589" s="11">
        <v>0</v>
      </c>
      <c r="H2589" s="8">
        <v>876000</v>
      </c>
      <c r="I2589" s="8">
        <v>876000</v>
      </c>
      <c r="J2589" s="8">
        <v>847000</v>
      </c>
      <c r="K2589" s="8"/>
      <c r="L2589" s="8">
        <v>9000</v>
      </c>
      <c r="M2589" s="8">
        <v>9000</v>
      </c>
      <c r="N2589" s="8">
        <v>1947000</v>
      </c>
      <c r="O2589" s="8">
        <v>2.2959999999999998</v>
      </c>
      <c r="P2589" s="9">
        <f t="shared" si="623"/>
        <v>1</v>
      </c>
      <c r="Q2589" s="9">
        <f t="shared" si="624"/>
        <v>0.96689497716894979</v>
      </c>
      <c r="R2589" s="9">
        <f t="shared" si="625"/>
        <v>0</v>
      </c>
      <c r="S2589" s="9">
        <f t="shared" si="626"/>
        <v>1.0273972602739725E-2</v>
      </c>
      <c r="T2589" s="9">
        <f t="shared" si="627"/>
        <v>1.0273972602739725E-2</v>
      </c>
      <c r="U2589" s="9">
        <f t="shared" si="628"/>
        <v>2.2226027397260273</v>
      </c>
      <c r="V2589" s="9">
        <f t="shared" si="614"/>
        <v>0</v>
      </c>
      <c r="W2589" s="9">
        <f t="shared" si="615"/>
        <v>0</v>
      </c>
      <c r="X2589" s="9">
        <f t="shared" si="616"/>
        <v>1</v>
      </c>
      <c r="Y2589" s="9">
        <f t="shared" si="617"/>
        <v>0</v>
      </c>
      <c r="Z2589" s="9">
        <f t="shared" si="618"/>
        <v>0</v>
      </c>
      <c r="AA2589" s="9">
        <f t="shared" si="619"/>
        <v>0</v>
      </c>
      <c r="AB2589" s="9">
        <f t="shared" si="620"/>
        <v>0</v>
      </c>
      <c r="AC2589" s="9">
        <f t="shared" si="621"/>
        <v>0</v>
      </c>
      <c r="AD2589" s="9">
        <f t="shared" si="622"/>
        <v>1</v>
      </c>
    </row>
    <row r="2590" spans="1:30" x14ac:dyDescent="0.35">
      <c r="A2590" s="5">
        <v>2589</v>
      </c>
      <c r="B2590" s="3" t="s">
        <v>522</v>
      </c>
      <c r="C2590" s="11">
        <v>19</v>
      </c>
      <c r="D2590" s="8">
        <v>7.5</v>
      </c>
      <c r="E2590" s="11">
        <v>0</v>
      </c>
      <c r="F2590" s="11">
        <v>5</v>
      </c>
      <c r="G2590" s="11">
        <v>0</v>
      </c>
      <c r="H2590" s="8">
        <v>17499000</v>
      </c>
      <c r="I2590" s="8">
        <v>263953000</v>
      </c>
      <c r="J2590" s="8">
        <v>42235000</v>
      </c>
      <c r="K2590" s="8">
        <v>128756000</v>
      </c>
      <c r="L2590" s="8">
        <v>53467000</v>
      </c>
      <c r="M2590" s="8">
        <v>182223000</v>
      </c>
      <c r="N2590" s="8">
        <v>93589000</v>
      </c>
      <c r="O2590" s="8">
        <v>0.37769999999999998</v>
      </c>
      <c r="P2590" s="9">
        <f t="shared" si="623"/>
        <v>6.6295893587115892E-2</v>
      </c>
      <c r="Q2590" s="9">
        <f t="shared" si="624"/>
        <v>0.16000954715422822</v>
      </c>
      <c r="R2590" s="9">
        <f t="shared" si="625"/>
        <v>0.48779896420953728</v>
      </c>
      <c r="S2590" s="9">
        <f t="shared" si="626"/>
        <v>0.20256257742855735</v>
      </c>
      <c r="T2590" s="9">
        <f t="shared" si="627"/>
        <v>0.69036154163809471</v>
      </c>
      <c r="U2590" s="9">
        <f t="shared" si="628"/>
        <v>0.35456691153349268</v>
      </c>
      <c r="V2590" s="9">
        <f t="shared" si="614"/>
        <v>0</v>
      </c>
      <c r="W2590" s="9">
        <f t="shared" si="615"/>
        <v>0</v>
      </c>
      <c r="X2590" s="9">
        <f t="shared" si="616"/>
        <v>1</v>
      </c>
      <c r="Y2590" s="9">
        <f t="shared" si="617"/>
        <v>0</v>
      </c>
      <c r="Z2590" s="9">
        <f t="shared" si="618"/>
        <v>0</v>
      </c>
      <c r="AA2590" s="9">
        <f t="shared" si="619"/>
        <v>0</v>
      </c>
      <c r="AB2590" s="9">
        <f t="shared" si="620"/>
        <v>0</v>
      </c>
      <c r="AC2590" s="9">
        <f t="shared" si="621"/>
        <v>0</v>
      </c>
      <c r="AD2590" s="9">
        <f t="shared" si="622"/>
        <v>1</v>
      </c>
    </row>
    <row r="2591" spans="1:30" x14ac:dyDescent="0.35">
      <c r="A2591" s="5">
        <v>2590</v>
      </c>
      <c r="B2591" s="3" t="s">
        <v>523</v>
      </c>
      <c r="C2591" s="11">
        <v>19</v>
      </c>
      <c r="D2591" s="8">
        <v>10</v>
      </c>
      <c r="E2591" s="11">
        <v>0</v>
      </c>
      <c r="F2591" s="11">
        <v>5</v>
      </c>
      <c r="G2591" s="11">
        <v>0</v>
      </c>
      <c r="H2591" s="8">
        <v>10656000</v>
      </c>
      <c r="I2591" s="8">
        <v>13234000</v>
      </c>
      <c r="J2591" s="8">
        <v>848000</v>
      </c>
      <c r="K2591" s="8">
        <v>383000</v>
      </c>
      <c r="L2591" s="8">
        <v>2403000</v>
      </c>
      <c r="M2591" s="8">
        <v>2786000</v>
      </c>
      <c r="N2591" s="8">
        <v>9385000</v>
      </c>
      <c r="O2591" s="8">
        <v>0.71679999999999999</v>
      </c>
      <c r="P2591" s="9">
        <f t="shared" si="623"/>
        <v>0.80519873054254198</v>
      </c>
      <c r="Q2591" s="9">
        <f t="shared" si="624"/>
        <v>6.4077376454586665E-2</v>
      </c>
      <c r="R2591" s="9">
        <f t="shared" si="625"/>
        <v>2.8940607526069216E-2</v>
      </c>
      <c r="S2591" s="9">
        <f t="shared" si="626"/>
        <v>0.18157775426930634</v>
      </c>
      <c r="T2591" s="9">
        <f t="shared" si="627"/>
        <v>0.21051836179537556</v>
      </c>
      <c r="U2591" s="9">
        <f t="shared" si="628"/>
        <v>0.70915822880459423</v>
      </c>
      <c r="V2591" s="9">
        <f t="shared" si="614"/>
        <v>0</v>
      </c>
      <c r="W2591" s="9">
        <f t="shared" si="615"/>
        <v>0</v>
      </c>
      <c r="X2591" s="9">
        <f t="shared" si="616"/>
        <v>1</v>
      </c>
      <c r="Y2591" s="9">
        <f t="shared" si="617"/>
        <v>0</v>
      </c>
      <c r="Z2591" s="9">
        <f t="shared" si="618"/>
        <v>0</v>
      </c>
      <c r="AA2591" s="9">
        <f t="shared" si="619"/>
        <v>0</v>
      </c>
      <c r="AB2591" s="9">
        <f t="shared" si="620"/>
        <v>0</v>
      </c>
      <c r="AC2591" s="9">
        <f t="shared" si="621"/>
        <v>0</v>
      </c>
      <c r="AD2591" s="9">
        <f t="shared" si="622"/>
        <v>1</v>
      </c>
    </row>
    <row r="2592" spans="1:30" ht="29" x14ac:dyDescent="0.35">
      <c r="A2592" s="5">
        <v>2591</v>
      </c>
      <c r="B2592" s="3" t="s">
        <v>1504</v>
      </c>
      <c r="C2592" s="11">
        <v>19</v>
      </c>
      <c r="D2592" s="8">
        <v>28</v>
      </c>
      <c r="E2592" s="11">
        <v>0</v>
      </c>
      <c r="F2592" s="11">
        <v>0</v>
      </c>
      <c r="G2592" s="11">
        <v>0</v>
      </c>
      <c r="H2592" s="8">
        <v>5104000</v>
      </c>
      <c r="I2592" s="8">
        <v>71069000</v>
      </c>
      <c r="J2592" s="8">
        <v>-256294000</v>
      </c>
      <c r="K2592" s="8"/>
      <c r="L2592" s="8">
        <v>293371000</v>
      </c>
      <c r="M2592" s="8">
        <v>293371000</v>
      </c>
      <c r="N2592" s="8">
        <v>4469000</v>
      </c>
      <c r="O2592" s="8">
        <v>6.1600000000000002E-2</v>
      </c>
      <c r="P2592" s="9">
        <f t="shared" si="623"/>
        <v>7.1817529443217148E-2</v>
      </c>
      <c r="Q2592" s="9">
        <f t="shared" si="624"/>
        <v>-3.6062699629937103</v>
      </c>
      <c r="R2592" s="9">
        <f t="shared" si="625"/>
        <v>0</v>
      </c>
      <c r="S2592" s="9">
        <f t="shared" si="626"/>
        <v>4.1279742222347293</v>
      </c>
      <c r="T2592" s="9">
        <f t="shared" si="627"/>
        <v>4.1279742222347293</v>
      </c>
      <c r="U2592" s="9">
        <f t="shared" si="628"/>
        <v>6.2882550760528497E-2</v>
      </c>
      <c r="V2592" s="9">
        <f t="shared" si="614"/>
        <v>0</v>
      </c>
      <c r="W2592" s="9">
        <f t="shared" si="615"/>
        <v>0</v>
      </c>
      <c r="X2592" s="9">
        <f t="shared" si="616"/>
        <v>1</v>
      </c>
      <c r="Y2592" s="9">
        <f t="shared" si="617"/>
        <v>1</v>
      </c>
      <c r="Z2592" s="9">
        <f t="shared" si="618"/>
        <v>0</v>
      </c>
      <c r="AA2592" s="9">
        <f t="shared" si="619"/>
        <v>0</v>
      </c>
      <c r="AB2592" s="9">
        <f t="shared" si="620"/>
        <v>0</v>
      </c>
      <c r="AC2592" s="9">
        <f t="shared" si="621"/>
        <v>0</v>
      </c>
      <c r="AD2592" s="9">
        <f t="shared" si="622"/>
        <v>0</v>
      </c>
    </row>
    <row r="2593" spans="1:30" x14ac:dyDescent="0.35">
      <c r="A2593" s="5">
        <v>2592</v>
      </c>
      <c r="B2593" s="3" t="s">
        <v>524</v>
      </c>
      <c r="C2593" s="11">
        <v>19</v>
      </c>
      <c r="D2593" s="8">
        <v>4</v>
      </c>
      <c r="E2593" s="11">
        <v>0</v>
      </c>
      <c r="F2593" s="11">
        <v>5</v>
      </c>
      <c r="G2593" s="11">
        <v>0</v>
      </c>
      <c r="H2593" s="8">
        <v>12425000</v>
      </c>
      <c r="I2593" s="8">
        <v>16704000</v>
      </c>
      <c r="J2593" s="8">
        <v>5686000</v>
      </c>
      <c r="K2593" s="8">
        <v>4464000</v>
      </c>
      <c r="L2593" s="8">
        <v>6544000</v>
      </c>
      <c r="M2593" s="8">
        <v>11008000</v>
      </c>
      <c r="N2593" s="8">
        <v>22026000</v>
      </c>
      <c r="O2593" s="8">
        <v>1.9639</v>
      </c>
      <c r="P2593" s="9">
        <f t="shared" si="623"/>
        <v>0.74383381226053635</v>
      </c>
      <c r="Q2593" s="9">
        <f t="shared" si="624"/>
        <v>0.34039750957854409</v>
      </c>
      <c r="R2593" s="9">
        <f t="shared" si="625"/>
        <v>0.26724137931034481</v>
      </c>
      <c r="S2593" s="9">
        <f t="shared" si="626"/>
        <v>0.39176245210727967</v>
      </c>
      <c r="T2593" s="9">
        <f t="shared" si="627"/>
        <v>0.65900383141762453</v>
      </c>
      <c r="U2593" s="9">
        <f t="shared" si="628"/>
        <v>1.3186063218390804</v>
      </c>
      <c r="V2593" s="9">
        <f t="shared" ref="V2593:V2656" si="629">IF(G2593=1,1,0)</f>
        <v>0</v>
      </c>
      <c r="W2593" s="9">
        <f t="shared" ref="W2593:W2656" si="630">IF(G2593=1,2,0)</f>
        <v>0</v>
      </c>
      <c r="X2593" s="9">
        <f t="shared" ref="X2593:X2656" si="631">IF(G2593=0,1,0)</f>
        <v>1</v>
      </c>
      <c r="Y2593" s="9">
        <f t="shared" ref="Y2593:Y2656" si="632">IF($F2593=0,1,0)</f>
        <v>0</v>
      </c>
      <c r="Z2593" s="9">
        <f t="shared" ref="Z2593:Z2656" si="633">IF($F2593=1,1,0)</f>
        <v>0</v>
      </c>
      <c r="AA2593" s="9">
        <f t="shared" ref="AA2593:AA2656" si="634">IF($F2593=2,1,0)</f>
        <v>0</v>
      </c>
      <c r="AB2593" s="9">
        <f t="shared" ref="AB2593:AB2656" si="635">IF($F2593=3,1,0)</f>
        <v>0</v>
      </c>
      <c r="AC2593" s="9">
        <f t="shared" ref="AC2593:AC2656" si="636">IF($F2593=4,1,0)</f>
        <v>0</v>
      </c>
      <c r="AD2593" s="9">
        <f t="shared" ref="AD2593:AD2656" si="637">IF($F2593=5,1,0)</f>
        <v>1</v>
      </c>
    </row>
    <row r="2594" spans="1:30" x14ac:dyDescent="0.35">
      <c r="A2594" s="5">
        <v>2593</v>
      </c>
      <c r="B2594" s="3" t="s">
        <v>525</v>
      </c>
      <c r="C2594" s="11">
        <v>19</v>
      </c>
      <c r="D2594" s="8">
        <v>28</v>
      </c>
      <c r="E2594" s="11">
        <v>0</v>
      </c>
      <c r="F2594" s="11">
        <v>5</v>
      </c>
      <c r="G2594" s="11">
        <v>0</v>
      </c>
      <c r="H2594" s="8">
        <v>387000</v>
      </c>
      <c r="I2594" s="8">
        <v>7056000</v>
      </c>
      <c r="J2594" s="8">
        <v>2348000</v>
      </c>
      <c r="K2594" s="8">
        <v>2583000</v>
      </c>
      <c r="L2594" s="8">
        <v>2115000</v>
      </c>
      <c r="M2594" s="8">
        <v>4698000</v>
      </c>
      <c r="N2594" s="8">
        <v>5693000</v>
      </c>
      <c r="O2594" s="8">
        <v>1.0141</v>
      </c>
      <c r="P2594" s="9">
        <f t="shared" si="623"/>
        <v>5.4846938775510203E-2</v>
      </c>
      <c r="Q2594" s="9">
        <f t="shared" si="624"/>
        <v>0.33276643990929705</v>
      </c>
      <c r="R2594" s="9">
        <f t="shared" si="625"/>
        <v>0.36607142857142855</v>
      </c>
      <c r="S2594" s="9">
        <f t="shared" si="626"/>
        <v>0.29974489795918369</v>
      </c>
      <c r="T2594" s="9">
        <f t="shared" si="627"/>
        <v>0.66581632653061229</v>
      </c>
      <c r="U2594" s="9">
        <f t="shared" si="628"/>
        <v>0.80683106575963714</v>
      </c>
      <c r="V2594" s="9">
        <f t="shared" si="629"/>
        <v>0</v>
      </c>
      <c r="W2594" s="9">
        <f t="shared" si="630"/>
        <v>0</v>
      </c>
      <c r="X2594" s="9">
        <f t="shared" si="631"/>
        <v>1</v>
      </c>
      <c r="Y2594" s="9">
        <f t="shared" si="632"/>
        <v>0</v>
      </c>
      <c r="Z2594" s="9">
        <f t="shared" si="633"/>
        <v>0</v>
      </c>
      <c r="AA2594" s="9">
        <f t="shared" si="634"/>
        <v>0</v>
      </c>
      <c r="AB2594" s="9">
        <f t="shared" si="635"/>
        <v>0</v>
      </c>
      <c r="AC2594" s="9">
        <f t="shared" si="636"/>
        <v>0</v>
      </c>
      <c r="AD2594" s="9">
        <f t="shared" si="637"/>
        <v>1</v>
      </c>
    </row>
    <row r="2595" spans="1:30" x14ac:dyDescent="0.35">
      <c r="A2595" s="5">
        <v>2594</v>
      </c>
      <c r="B2595" s="3" t="s">
        <v>526</v>
      </c>
      <c r="C2595" s="11">
        <v>19</v>
      </c>
      <c r="D2595" s="8">
        <v>11.5</v>
      </c>
      <c r="E2595" s="11">
        <v>0</v>
      </c>
      <c r="F2595" s="11">
        <v>5</v>
      </c>
      <c r="G2595" s="11">
        <v>0</v>
      </c>
      <c r="H2595" s="8">
        <v>25169000</v>
      </c>
      <c r="I2595" s="8">
        <v>37012000</v>
      </c>
      <c r="J2595" s="8">
        <v>33722000</v>
      </c>
      <c r="K2595" s="8">
        <v>794000</v>
      </c>
      <c r="L2595" s="8">
        <v>2471000</v>
      </c>
      <c r="M2595" s="8">
        <v>3265000</v>
      </c>
      <c r="N2595" s="8">
        <v>9341000</v>
      </c>
      <c r="O2595" s="8">
        <v>0.26140000000000002</v>
      </c>
      <c r="P2595" s="9">
        <f t="shared" si="623"/>
        <v>0.68002269534205118</v>
      </c>
      <c r="Q2595" s="9">
        <f t="shared" si="624"/>
        <v>0.91110991029936239</v>
      </c>
      <c r="R2595" s="9">
        <f t="shared" si="625"/>
        <v>2.1452501891278505E-2</v>
      </c>
      <c r="S2595" s="9">
        <f t="shared" si="626"/>
        <v>6.6762131200691674E-2</v>
      </c>
      <c r="T2595" s="9">
        <f t="shared" si="627"/>
        <v>8.8214633091970168E-2</v>
      </c>
      <c r="U2595" s="9">
        <f t="shared" si="628"/>
        <v>0.25237760726250946</v>
      </c>
      <c r="V2595" s="9">
        <f t="shared" si="629"/>
        <v>0</v>
      </c>
      <c r="W2595" s="9">
        <f t="shared" si="630"/>
        <v>0</v>
      </c>
      <c r="X2595" s="9">
        <f t="shared" si="631"/>
        <v>1</v>
      </c>
      <c r="Y2595" s="9">
        <f t="shared" si="632"/>
        <v>0</v>
      </c>
      <c r="Z2595" s="9">
        <f t="shared" si="633"/>
        <v>0</v>
      </c>
      <c r="AA2595" s="9">
        <f t="shared" si="634"/>
        <v>0</v>
      </c>
      <c r="AB2595" s="9">
        <f t="shared" si="635"/>
        <v>0</v>
      </c>
      <c r="AC2595" s="9">
        <f t="shared" si="636"/>
        <v>0</v>
      </c>
      <c r="AD2595" s="9">
        <f t="shared" si="637"/>
        <v>1</v>
      </c>
    </row>
    <row r="2596" spans="1:30" x14ac:dyDescent="0.35">
      <c r="A2596" s="5">
        <v>2595</v>
      </c>
      <c r="B2596" s="3" t="s">
        <v>527</v>
      </c>
      <c r="C2596" s="11">
        <v>19</v>
      </c>
      <c r="D2596" s="8">
        <v>5.5</v>
      </c>
      <c r="E2596" s="11">
        <v>0</v>
      </c>
      <c r="F2596" s="11">
        <v>5</v>
      </c>
      <c r="G2596" s="11">
        <v>0</v>
      </c>
      <c r="H2596" s="8">
        <v>4915000</v>
      </c>
      <c r="I2596" s="8">
        <v>4915000</v>
      </c>
      <c r="J2596" s="8">
        <v>3948000</v>
      </c>
      <c r="K2596" s="8">
        <v>889000</v>
      </c>
      <c r="L2596" s="8">
        <v>48000</v>
      </c>
      <c r="M2596" s="8">
        <v>937000</v>
      </c>
      <c r="N2596" s="8">
        <v>10373000</v>
      </c>
      <c r="O2596" s="8">
        <v>1.6762999999999999</v>
      </c>
      <c r="P2596" s="9">
        <f t="shared" si="623"/>
        <v>1</v>
      </c>
      <c r="Q2596" s="9">
        <f t="shared" si="624"/>
        <v>0.80325534079348937</v>
      </c>
      <c r="R2596" s="9">
        <f t="shared" si="625"/>
        <v>0.18087487283825027</v>
      </c>
      <c r="S2596" s="9">
        <f t="shared" si="626"/>
        <v>9.766022380467955E-3</v>
      </c>
      <c r="T2596" s="9">
        <f t="shared" si="627"/>
        <v>0.19064089521871821</v>
      </c>
      <c r="U2596" s="9">
        <f t="shared" si="628"/>
        <v>2.1104781281790439</v>
      </c>
      <c r="V2596" s="9">
        <f t="shared" si="629"/>
        <v>0</v>
      </c>
      <c r="W2596" s="9">
        <f t="shared" si="630"/>
        <v>0</v>
      </c>
      <c r="X2596" s="9">
        <f t="shared" si="631"/>
        <v>1</v>
      </c>
      <c r="Y2596" s="9">
        <f t="shared" si="632"/>
        <v>0</v>
      </c>
      <c r="Z2596" s="9">
        <f t="shared" si="633"/>
        <v>0</v>
      </c>
      <c r="AA2596" s="9">
        <f t="shared" si="634"/>
        <v>0</v>
      </c>
      <c r="AB2596" s="9">
        <f t="shared" si="635"/>
        <v>0</v>
      </c>
      <c r="AC2596" s="9">
        <f t="shared" si="636"/>
        <v>0</v>
      </c>
      <c r="AD2596" s="9">
        <f t="shared" si="637"/>
        <v>1</v>
      </c>
    </row>
    <row r="2597" spans="1:30" x14ac:dyDescent="0.35">
      <c r="A2597" s="5">
        <v>2596</v>
      </c>
      <c r="B2597" s="3" t="s">
        <v>528</v>
      </c>
      <c r="C2597" s="11">
        <v>19</v>
      </c>
      <c r="D2597" s="8">
        <v>23.5</v>
      </c>
      <c r="E2597" s="11">
        <v>0</v>
      </c>
      <c r="F2597" s="11">
        <v>4</v>
      </c>
      <c r="G2597" s="11">
        <v>0</v>
      </c>
      <c r="H2597" s="8">
        <v>7700000</v>
      </c>
      <c r="I2597" s="8">
        <v>13398000</v>
      </c>
      <c r="J2597" s="8">
        <v>13256000</v>
      </c>
      <c r="K2597" s="8"/>
      <c r="L2597" s="8">
        <v>106000</v>
      </c>
      <c r="M2597" s="8">
        <v>106000</v>
      </c>
      <c r="N2597" s="8">
        <v>8178000</v>
      </c>
      <c r="O2597" s="8">
        <v>0.65920000000000001</v>
      </c>
      <c r="P2597" s="9">
        <f t="shared" si="623"/>
        <v>0.57471264367816088</v>
      </c>
      <c r="Q2597" s="9">
        <f t="shared" si="624"/>
        <v>0.98940140319450665</v>
      </c>
      <c r="R2597" s="9">
        <f t="shared" si="625"/>
        <v>0</v>
      </c>
      <c r="S2597" s="9">
        <f t="shared" si="626"/>
        <v>7.9116286012837732E-3</v>
      </c>
      <c r="T2597" s="9">
        <f t="shared" si="627"/>
        <v>7.9116286012837732E-3</v>
      </c>
      <c r="U2597" s="9">
        <f t="shared" si="628"/>
        <v>0.61038961038961037</v>
      </c>
      <c r="V2597" s="9">
        <f t="shared" si="629"/>
        <v>0</v>
      </c>
      <c r="W2597" s="9">
        <f t="shared" si="630"/>
        <v>0</v>
      </c>
      <c r="X2597" s="9">
        <f t="shared" si="631"/>
        <v>1</v>
      </c>
      <c r="Y2597" s="9">
        <f t="shared" si="632"/>
        <v>0</v>
      </c>
      <c r="Z2597" s="9">
        <f t="shared" si="633"/>
        <v>0</v>
      </c>
      <c r="AA2597" s="9">
        <f t="shared" si="634"/>
        <v>0</v>
      </c>
      <c r="AB2597" s="9">
        <f t="shared" si="635"/>
        <v>0</v>
      </c>
      <c r="AC2597" s="9">
        <f t="shared" si="636"/>
        <v>1</v>
      </c>
      <c r="AD2597" s="9">
        <f t="shared" si="637"/>
        <v>0</v>
      </c>
    </row>
    <row r="2598" spans="1:30" x14ac:dyDescent="0.35">
      <c r="A2598" s="5">
        <v>2597</v>
      </c>
      <c r="B2598" s="3" t="s">
        <v>529</v>
      </c>
      <c r="C2598" s="11">
        <v>19</v>
      </c>
      <c r="D2598" s="8">
        <v>13</v>
      </c>
      <c r="E2598" s="11">
        <v>0</v>
      </c>
      <c r="F2598" s="11">
        <v>5</v>
      </c>
      <c r="G2598" s="11">
        <v>0</v>
      </c>
      <c r="H2598" s="8">
        <v>554000</v>
      </c>
      <c r="I2598" s="8">
        <v>554000</v>
      </c>
      <c r="J2598" s="8">
        <v>113000</v>
      </c>
      <c r="K2598" s="8">
        <v>30000</v>
      </c>
      <c r="L2598" s="8">
        <v>211000</v>
      </c>
      <c r="M2598" s="8">
        <v>241000</v>
      </c>
      <c r="N2598" s="8">
        <v>5645000</v>
      </c>
      <c r="O2598" s="8">
        <v>10.610900000000001</v>
      </c>
      <c r="P2598" s="9">
        <f t="shared" si="623"/>
        <v>1</v>
      </c>
      <c r="Q2598" s="9">
        <f t="shared" si="624"/>
        <v>0.20397111913357402</v>
      </c>
      <c r="R2598" s="9">
        <f t="shared" si="625"/>
        <v>5.4151624548736461E-2</v>
      </c>
      <c r="S2598" s="9">
        <f t="shared" si="626"/>
        <v>0.38086642599277976</v>
      </c>
      <c r="T2598" s="9">
        <f t="shared" si="627"/>
        <v>0.43501805054151627</v>
      </c>
      <c r="U2598" s="9">
        <f t="shared" si="628"/>
        <v>10.189530685920577</v>
      </c>
      <c r="V2598" s="9">
        <f t="shared" si="629"/>
        <v>0</v>
      </c>
      <c r="W2598" s="9">
        <f t="shared" si="630"/>
        <v>0</v>
      </c>
      <c r="X2598" s="9">
        <f t="shared" si="631"/>
        <v>1</v>
      </c>
      <c r="Y2598" s="9">
        <f t="shared" si="632"/>
        <v>0</v>
      </c>
      <c r="Z2598" s="9">
        <f t="shared" si="633"/>
        <v>0</v>
      </c>
      <c r="AA2598" s="9">
        <f t="shared" si="634"/>
        <v>0</v>
      </c>
      <c r="AB2598" s="9">
        <f t="shared" si="635"/>
        <v>0</v>
      </c>
      <c r="AC2598" s="9">
        <f t="shared" si="636"/>
        <v>0</v>
      </c>
      <c r="AD2598" s="9">
        <f t="shared" si="637"/>
        <v>1</v>
      </c>
    </row>
    <row r="2599" spans="1:30" x14ac:dyDescent="0.35">
      <c r="A2599" s="5">
        <v>2598</v>
      </c>
      <c r="B2599" s="3" t="s">
        <v>530</v>
      </c>
      <c r="C2599" s="11">
        <v>19</v>
      </c>
      <c r="D2599" s="8">
        <v>14</v>
      </c>
      <c r="E2599" s="11">
        <v>0</v>
      </c>
      <c r="F2599" s="11">
        <v>5</v>
      </c>
      <c r="G2599" s="11">
        <v>0</v>
      </c>
      <c r="H2599" s="8">
        <v>30273000</v>
      </c>
      <c r="I2599" s="8">
        <v>56322000</v>
      </c>
      <c r="J2599" s="8">
        <v>32075000</v>
      </c>
      <c r="K2599" s="8"/>
      <c r="L2599" s="8">
        <v>22573000</v>
      </c>
      <c r="M2599" s="8">
        <v>22573000</v>
      </c>
      <c r="N2599" s="8">
        <v>61142000</v>
      </c>
      <c r="O2599" s="8">
        <v>0.871</v>
      </c>
      <c r="P2599" s="9">
        <f t="shared" si="623"/>
        <v>0.53749866837115157</v>
      </c>
      <c r="Q2599" s="9">
        <f t="shared" si="624"/>
        <v>0.56949327083555268</v>
      </c>
      <c r="R2599" s="9">
        <f t="shared" si="625"/>
        <v>0</v>
      </c>
      <c r="S2599" s="9">
        <f t="shared" si="626"/>
        <v>0.40078477326799472</v>
      </c>
      <c r="T2599" s="9">
        <f t="shared" si="627"/>
        <v>0.40078477326799472</v>
      </c>
      <c r="U2599" s="9">
        <f t="shared" si="628"/>
        <v>1.0855793473243138</v>
      </c>
      <c r="V2599" s="9">
        <f t="shared" si="629"/>
        <v>0</v>
      </c>
      <c r="W2599" s="9">
        <f t="shared" si="630"/>
        <v>0</v>
      </c>
      <c r="X2599" s="9">
        <f t="shared" si="631"/>
        <v>1</v>
      </c>
      <c r="Y2599" s="9">
        <f t="shared" si="632"/>
        <v>0</v>
      </c>
      <c r="Z2599" s="9">
        <f t="shared" si="633"/>
        <v>0</v>
      </c>
      <c r="AA2599" s="9">
        <f t="shared" si="634"/>
        <v>0</v>
      </c>
      <c r="AB2599" s="9">
        <f t="shared" si="635"/>
        <v>0</v>
      </c>
      <c r="AC2599" s="9">
        <f t="shared" si="636"/>
        <v>0</v>
      </c>
      <c r="AD2599" s="9">
        <f t="shared" si="637"/>
        <v>1</v>
      </c>
    </row>
    <row r="2600" spans="1:30" x14ac:dyDescent="0.35">
      <c r="A2600" s="5">
        <v>2599</v>
      </c>
      <c r="B2600" s="3" t="s">
        <v>1506</v>
      </c>
      <c r="C2600" s="11">
        <v>19</v>
      </c>
      <c r="D2600" s="8">
        <v>8.5</v>
      </c>
      <c r="E2600" s="11">
        <v>0</v>
      </c>
      <c r="F2600" s="11">
        <v>5</v>
      </c>
      <c r="G2600" s="11">
        <v>0</v>
      </c>
      <c r="H2600" s="8">
        <v>395000</v>
      </c>
      <c r="I2600" s="8">
        <v>395000</v>
      </c>
      <c r="J2600" s="8">
        <v>-3406000</v>
      </c>
      <c r="K2600" s="8">
        <v>2042000</v>
      </c>
      <c r="L2600" s="8">
        <v>1749000</v>
      </c>
      <c r="M2600" s="8">
        <v>3791000</v>
      </c>
      <c r="N2600" s="8">
        <v>153000</v>
      </c>
      <c r="O2600" s="8">
        <v>0.41920000000000002</v>
      </c>
      <c r="P2600" s="9">
        <f t="shared" si="623"/>
        <v>1</v>
      </c>
      <c r="Q2600" s="9">
        <f t="shared" si="624"/>
        <v>-8.622784810126582</v>
      </c>
      <c r="R2600" s="9">
        <f t="shared" si="625"/>
        <v>5.169620253164557</v>
      </c>
      <c r="S2600" s="9">
        <f t="shared" si="626"/>
        <v>4.4278481012658224</v>
      </c>
      <c r="T2600" s="9">
        <f t="shared" si="627"/>
        <v>9.5974683544303794</v>
      </c>
      <c r="U2600" s="9">
        <f t="shared" si="628"/>
        <v>0.38734177215189874</v>
      </c>
      <c r="V2600" s="9">
        <f t="shared" si="629"/>
        <v>0</v>
      </c>
      <c r="W2600" s="9">
        <f t="shared" si="630"/>
        <v>0</v>
      </c>
      <c r="X2600" s="9">
        <f t="shared" si="631"/>
        <v>1</v>
      </c>
      <c r="Y2600" s="9">
        <f t="shared" si="632"/>
        <v>0</v>
      </c>
      <c r="Z2600" s="9">
        <f t="shared" si="633"/>
        <v>0</v>
      </c>
      <c r="AA2600" s="9">
        <f t="shared" si="634"/>
        <v>0</v>
      </c>
      <c r="AB2600" s="9">
        <f t="shared" si="635"/>
        <v>0</v>
      </c>
      <c r="AC2600" s="9">
        <f t="shared" si="636"/>
        <v>0</v>
      </c>
      <c r="AD2600" s="9">
        <f t="shared" si="637"/>
        <v>1</v>
      </c>
    </row>
    <row r="2601" spans="1:30" x14ac:dyDescent="0.35">
      <c r="A2601" s="5">
        <v>2600</v>
      </c>
      <c r="B2601" s="3" t="s">
        <v>531</v>
      </c>
      <c r="C2601" s="11">
        <v>19</v>
      </c>
      <c r="D2601" s="8">
        <v>13.5</v>
      </c>
      <c r="E2601" s="11">
        <v>0</v>
      </c>
      <c r="F2601" s="11">
        <v>5</v>
      </c>
      <c r="G2601" s="11">
        <v>0</v>
      </c>
      <c r="H2601" s="8">
        <v>3138000</v>
      </c>
      <c r="I2601" s="8">
        <v>3138000</v>
      </c>
      <c r="J2601" s="8">
        <v>611000</v>
      </c>
      <c r="K2601" s="8">
        <v>1056000</v>
      </c>
      <c r="L2601" s="8">
        <v>1461000</v>
      </c>
      <c r="M2601" s="8">
        <v>2517000</v>
      </c>
      <c r="N2601" s="8">
        <v>4249000</v>
      </c>
      <c r="O2601" s="8">
        <v>1.4560999999999999</v>
      </c>
      <c r="P2601" s="9">
        <f t="shared" ref="P2601:P2660" si="638">H2601/$I2601</f>
        <v>1</v>
      </c>
      <c r="Q2601" s="9">
        <f t="shared" ref="Q2601:Q2660" si="639">J2601/$I2601</f>
        <v>0.19471000637348629</v>
      </c>
      <c r="R2601" s="9">
        <f t="shared" ref="R2601:R2660" si="640">K2601/$I2601</f>
        <v>0.33652007648183557</v>
      </c>
      <c r="S2601" s="9">
        <f t="shared" ref="S2601:S2660" si="641">L2601/$I2601</f>
        <v>0.46558317399617588</v>
      </c>
      <c r="T2601" s="9">
        <f t="shared" ref="T2601:T2660" si="642">M2601/$I2601</f>
        <v>0.80210325047801145</v>
      </c>
      <c r="U2601" s="9">
        <f t="shared" ref="U2601:U2660" si="643">N2601/$I2601</f>
        <v>1.3540471637985978</v>
      </c>
      <c r="V2601" s="9">
        <f t="shared" si="629"/>
        <v>0</v>
      </c>
      <c r="W2601" s="9">
        <f t="shared" si="630"/>
        <v>0</v>
      </c>
      <c r="X2601" s="9">
        <f t="shared" si="631"/>
        <v>1</v>
      </c>
      <c r="Y2601" s="9">
        <f t="shared" si="632"/>
        <v>0</v>
      </c>
      <c r="Z2601" s="9">
        <f t="shared" si="633"/>
        <v>0</v>
      </c>
      <c r="AA2601" s="9">
        <f t="shared" si="634"/>
        <v>0</v>
      </c>
      <c r="AB2601" s="9">
        <f t="shared" si="635"/>
        <v>0</v>
      </c>
      <c r="AC2601" s="9">
        <f t="shared" si="636"/>
        <v>0</v>
      </c>
      <c r="AD2601" s="9">
        <f t="shared" si="637"/>
        <v>1</v>
      </c>
    </row>
    <row r="2602" spans="1:30" ht="29" x14ac:dyDescent="0.35">
      <c r="A2602" s="5">
        <v>2601</v>
      </c>
      <c r="B2602" s="3" t="s">
        <v>532</v>
      </c>
      <c r="C2602" s="11">
        <v>19</v>
      </c>
      <c r="D2602" s="8">
        <v>23.5</v>
      </c>
      <c r="E2602" s="11">
        <v>0</v>
      </c>
      <c r="F2602" s="11">
        <v>0</v>
      </c>
      <c r="G2602" s="11">
        <v>0</v>
      </c>
      <c r="H2602" s="8">
        <v>66887000</v>
      </c>
      <c r="I2602" s="8">
        <v>75339000</v>
      </c>
      <c r="J2602" s="8">
        <v>50461000</v>
      </c>
      <c r="K2602" s="8">
        <v>135000</v>
      </c>
      <c r="L2602" s="8">
        <v>24735000</v>
      </c>
      <c r="M2602" s="8">
        <v>24870000</v>
      </c>
      <c r="N2602" s="8">
        <v>199379000</v>
      </c>
      <c r="O2602" s="8">
        <v>2.9577</v>
      </c>
      <c r="P2602" s="9">
        <f t="shared" si="638"/>
        <v>0.88781374852334116</v>
      </c>
      <c r="Q2602" s="9">
        <f t="shared" si="639"/>
        <v>0.6697859010605397</v>
      </c>
      <c r="R2602" s="9">
        <f t="shared" si="640"/>
        <v>1.7919006092462072E-3</v>
      </c>
      <c r="S2602" s="9">
        <f t="shared" si="641"/>
        <v>0.32831601162744395</v>
      </c>
      <c r="T2602" s="9">
        <f t="shared" si="642"/>
        <v>0.33010791223669017</v>
      </c>
      <c r="U2602" s="9">
        <f t="shared" si="643"/>
        <v>2.6464248264511077</v>
      </c>
      <c r="V2602" s="9">
        <f t="shared" si="629"/>
        <v>0</v>
      </c>
      <c r="W2602" s="9">
        <f t="shared" si="630"/>
        <v>0</v>
      </c>
      <c r="X2602" s="9">
        <f t="shared" si="631"/>
        <v>1</v>
      </c>
      <c r="Y2602" s="9">
        <f t="shared" si="632"/>
        <v>1</v>
      </c>
      <c r="Z2602" s="9">
        <f t="shared" si="633"/>
        <v>0</v>
      </c>
      <c r="AA2602" s="9">
        <f t="shared" si="634"/>
        <v>0</v>
      </c>
      <c r="AB2602" s="9">
        <f t="shared" si="635"/>
        <v>0</v>
      </c>
      <c r="AC2602" s="9">
        <f t="shared" si="636"/>
        <v>0</v>
      </c>
      <c r="AD2602" s="9">
        <f t="shared" si="637"/>
        <v>0</v>
      </c>
    </row>
    <row r="2603" spans="1:30" x14ac:dyDescent="0.35">
      <c r="A2603" s="5">
        <v>2602</v>
      </c>
      <c r="B2603" s="3" t="s">
        <v>533</v>
      </c>
      <c r="C2603" s="11">
        <v>19</v>
      </c>
      <c r="D2603" s="8">
        <v>18.5</v>
      </c>
      <c r="E2603" s="11">
        <v>0</v>
      </c>
      <c r="F2603" s="11">
        <v>5</v>
      </c>
      <c r="G2603" s="11">
        <v>0</v>
      </c>
      <c r="H2603" s="8">
        <v>16933000</v>
      </c>
      <c r="I2603" s="8">
        <v>33125000</v>
      </c>
      <c r="J2603" s="8">
        <v>25018000</v>
      </c>
      <c r="K2603" s="8">
        <v>3886000</v>
      </c>
      <c r="L2603" s="8">
        <v>4210000</v>
      </c>
      <c r="M2603" s="8">
        <v>8096000</v>
      </c>
      <c r="N2603" s="8">
        <v>21563000</v>
      </c>
      <c r="O2603" s="8">
        <v>0.71589999999999998</v>
      </c>
      <c r="P2603" s="9">
        <f t="shared" si="638"/>
        <v>0.51118490566037733</v>
      </c>
      <c r="Q2603" s="9">
        <f t="shared" si="639"/>
        <v>0.75526037735849061</v>
      </c>
      <c r="R2603" s="9">
        <f t="shared" si="640"/>
        <v>0.11731320754716981</v>
      </c>
      <c r="S2603" s="9">
        <f t="shared" si="641"/>
        <v>0.12709433962264152</v>
      </c>
      <c r="T2603" s="9">
        <f t="shared" si="642"/>
        <v>0.24440754716981133</v>
      </c>
      <c r="U2603" s="9">
        <f t="shared" si="643"/>
        <v>0.65095849056603772</v>
      </c>
      <c r="V2603" s="9">
        <f t="shared" si="629"/>
        <v>0</v>
      </c>
      <c r="W2603" s="9">
        <f t="shared" si="630"/>
        <v>0</v>
      </c>
      <c r="X2603" s="9">
        <f t="shared" si="631"/>
        <v>1</v>
      </c>
      <c r="Y2603" s="9">
        <f t="shared" si="632"/>
        <v>0</v>
      </c>
      <c r="Z2603" s="9">
        <f t="shared" si="633"/>
        <v>0</v>
      </c>
      <c r="AA2603" s="9">
        <f t="shared" si="634"/>
        <v>0</v>
      </c>
      <c r="AB2603" s="9">
        <f t="shared" si="635"/>
        <v>0</v>
      </c>
      <c r="AC2603" s="9">
        <f t="shared" si="636"/>
        <v>0</v>
      </c>
      <c r="AD2603" s="9">
        <f t="shared" si="637"/>
        <v>1</v>
      </c>
    </row>
    <row r="2604" spans="1:30" x14ac:dyDescent="0.35">
      <c r="A2604" s="5">
        <v>2603</v>
      </c>
      <c r="B2604" s="3" t="s">
        <v>1507</v>
      </c>
      <c r="C2604" s="11">
        <v>19</v>
      </c>
      <c r="D2604" s="8">
        <v>8.5</v>
      </c>
      <c r="E2604" s="11">
        <v>0</v>
      </c>
      <c r="F2604" s="11">
        <v>5</v>
      </c>
      <c r="G2604" s="11">
        <v>0</v>
      </c>
      <c r="H2604" s="8">
        <v>319000</v>
      </c>
      <c r="I2604" s="8">
        <v>319000</v>
      </c>
      <c r="J2604" s="8">
        <v>-3103000</v>
      </c>
      <c r="K2604" s="8">
        <v>3412000</v>
      </c>
      <c r="L2604" s="8"/>
      <c r="M2604" s="8">
        <v>3412000</v>
      </c>
      <c r="N2604" s="8">
        <v>21477000</v>
      </c>
      <c r="O2604" s="8">
        <v>59.246899999999997</v>
      </c>
      <c r="P2604" s="9">
        <f t="shared" si="638"/>
        <v>1</v>
      </c>
      <c r="Q2604" s="9">
        <f t="shared" si="639"/>
        <v>-9.7272727272727266</v>
      </c>
      <c r="R2604" s="9">
        <f t="shared" si="640"/>
        <v>10.695924764890282</v>
      </c>
      <c r="S2604" s="9">
        <f t="shared" si="641"/>
        <v>0</v>
      </c>
      <c r="T2604" s="9">
        <f t="shared" si="642"/>
        <v>10.695924764890282</v>
      </c>
      <c r="U2604" s="9">
        <f t="shared" si="643"/>
        <v>67.326018808777434</v>
      </c>
      <c r="V2604" s="9">
        <f t="shared" si="629"/>
        <v>0</v>
      </c>
      <c r="W2604" s="9">
        <f t="shared" si="630"/>
        <v>0</v>
      </c>
      <c r="X2604" s="9">
        <f t="shared" si="631"/>
        <v>1</v>
      </c>
      <c r="Y2604" s="9">
        <f t="shared" si="632"/>
        <v>0</v>
      </c>
      <c r="Z2604" s="9">
        <f t="shared" si="633"/>
        <v>0</v>
      </c>
      <c r="AA2604" s="9">
        <f t="shared" si="634"/>
        <v>0</v>
      </c>
      <c r="AB2604" s="9">
        <f t="shared" si="635"/>
        <v>0</v>
      </c>
      <c r="AC2604" s="9">
        <f t="shared" si="636"/>
        <v>0</v>
      </c>
      <c r="AD2604" s="9">
        <f t="shared" si="637"/>
        <v>1</v>
      </c>
    </row>
    <row r="2605" spans="1:30" x14ac:dyDescent="0.35">
      <c r="A2605" s="5">
        <v>2604</v>
      </c>
      <c r="B2605" s="3" t="s">
        <v>534</v>
      </c>
      <c r="C2605" s="11">
        <v>19</v>
      </c>
      <c r="D2605" s="8">
        <v>14.5</v>
      </c>
      <c r="E2605" s="11">
        <v>0</v>
      </c>
      <c r="F2605" s="11">
        <v>5</v>
      </c>
      <c r="G2605" s="11">
        <v>0</v>
      </c>
      <c r="H2605" s="8">
        <v>34087000</v>
      </c>
      <c r="I2605" s="8">
        <v>46987000</v>
      </c>
      <c r="J2605" s="8">
        <v>46072000</v>
      </c>
      <c r="K2605" s="8">
        <v>501000</v>
      </c>
      <c r="L2605" s="8">
        <v>347000</v>
      </c>
      <c r="M2605" s="8">
        <v>848000</v>
      </c>
      <c r="N2605" s="8">
        <v>25670000</v>
      </c>
      <c r="O2605" s="8">
        <v>0.57330000000000003</v>
      </c>
      <c r="P2605" s="9">
        <f t="shared" si="638"/>
        <v>0.72545597718517885</v>
      </c>
      <c r="Q2605" s="9">
        <f t="shared" si="639"/>
        <v>0.98052652861429757</v>
      </c>
      <c r="R2605" s="9">
        <f t="shared" si="640"/>
        <v>1.0662523676761657E-2</v>
      </c>
      <c r="S2605" s="9">
        <f t="shared" si="641"/>
        <v>7.3850213888948003E-3</v>
      </c>
      <c r="T2605" s="9">
        <f t="shared" si="642"/>
        <v>1.8047545065656458E-2</v>
      </c>
      <c r="U2605" s="9">
        <f t="shared" si="643"/>
        <v>0.54632132291910529</v>
      </c>
      <c r="V2605" s="9">
        <f t="shared" si="629"/>
        <v>0</v>
      </c>
      <c r="W2605" s="9">
        <f t="shared" si="630"/>
        <v>0</v>
      </c>
      <c r="X2605" s="9">
        <f t="shared" si="631"/>
        <v>1</v>
      </c>
      <c r="Y2605" s="9">
        <f t="shared" si="632"/>
        <v>0</v>
      </c>
      <c r="Z2605" s="9">
        <f t="shared" si="633"/>
        <v>0</v>
      </c>
      <c r="AA2605" s="9">
        <f t="shared" si="634"/>
        <v>0</v>
      </c>
      <c r="AB2605" s="9">
        <f t="shared" si="635"/>
        <v>0</v>
      </c>
      <c r="AC2605" s="9">
        <f t="shared" si="636"/>
        <v>0</v>
      </c>
      <c r="AD2605" s="9">
        <f t="shared" si="637"/>
        <v>1</v>
      </c>
    </row>
    <row r="2606" spans="1:30" x14ac:dyDescent="0.35">
      <c r="A2606" s="5">
        <v>2605</v>
      </c>
      <c r="B2606" s="3" t="s">
        <v>1508</v>
      </c>
      <c r="C2606" s="11">
        <v>19</v>
      </c>
      <c r="D2606" s="8">
        <v>3.5</v>
      </c>
      <c r="E2606" s="11">
        <v>0</v>
      </c>
      <c r="F2606" s="11">
        <v>5</v>
      </c>
      <c r="G2606" s="11">
        <v>0</v>
      </c>
      <c r="H2606" s="8">
        <v>645000</v>
      </c>
      <c r="I2606" s="8">
        <v>645000</v>
      </c>
      <c r="J2606" s="8">
        <v>42000</v>
      </c>
      <c r="K2606" s="8"/>
      <c r="L2606" s="8">
        <v>603000</v>
      </c>
      <c r="M2606" s="8">
        <v>603000</v>
      </c>
      <c r="N2606" s="8">
        <v>905000</v>
      </c>
      <c r="O2606" s="8">
        <v>1.3988</v>
      </c>
      <c r="P2606" s="9">
        <f t="shared" si="638"/>
        <v>1</v>
      </c>
      <c r="Q2606" s="9">
        <f t="shared" si="639"/>
        <v>6.5116279069767441E-2</v>
      </c>
      <c r="R2606" s="9">
        <f t="shared" si="640"/>
        <v>0</v>
      </c>
      <c r="S2606" s="9">
        <f t="shared" si="641"/>
        <v>0.93488372093023253</v>
      </c>
      <c r="T2606" s="9">
        <f t="shared" si="642"/>
        <v>0.93488372093023253</v>
      </c>
      <c r="U2606" s="9">
        <f t="shared" si="643"/>
        <v>1.4031007751937985</v>
      </c>
      <c r="V2606" s="9">
        <f t="shared" si="629"/>
        <v>0</v>
      </c>
      <c r="W2606" s="9">
        <f t="shared" si="630"/>
        <v>0</v>
      </c>
      <c r="X2606" s="9">
        <f t="shared" si="631"/>
        <v>1</v>
      </c>
      <c r="Y2606" s="9">
        <f t="shared" si="632"/>
        <v>0</v>
      </c>
      <c r="Z2606" s="9">
        <f t="shared" si="633"/>
        <v>0</v>
      </c>
      <c r="AA2606" s="9">
        <f t="shared" si="634"/>
        <v>0</v>
      </c>
      <c r="AB2606" s="9">
        <f t="shared" si="635"/>
        <v>0</v>
      </c>
      <c r="AC2606" s="9">
        <f t="shared" si="636"/>
        <v>0</v>
      </c>
      <c r="AD2606" s="9">
        <f t="shared" si="637"/>
        <v>1</v>
      </c>
    </row>
    <row r="2607" spans="1:30" x14ac:dyDescent="0.35">
      <c r="A2607" s="5">
        <v>2606</v>
      </c>
      <c r="B2607" s="3" t="s">
        <v>535</v>
      </c>
      <c r="C2607" s="11">
        <v>19</v>
      </c>
      <c r="D2607" s="8">
        <v>22.5</v>
      </c>
      <c r="E2607" s="11">
        <v>0</v>
      </c>
      <c r="F2607" s="11">
        <v>5</v>
      </c>
      <c r="G2607" s="11">
        <v>0</v>
      </c>
      <c r="H2607" s="8">
        <v>17629000</v>
      </c>
      <c r="I2607" s="8">
        <v>17629000</v>
      </c>
      <c r="J2607" s="8">
        <v>10519000</v>
      </c>
      <c r="K2607" s="8">
        <v>2420000</v>
      </c>
      <c r="L2607" s="8">
        <v>4679000</v>
      </c>
      <c r="M2607" s="8">
        <v>7099000</v>
      </c>
      <c r="N2607" s="8">
        <v>30375000</v>
      </c>
      <c r="O2607" s="8">
        <v>1.766</v>
      </c>
      <c r="P2607" s="9">
        <f t="shared" si="638"/>
        <v>1</v>
      </c>
      <c r="Q2607" s="9">
        <f t="shared" si="639"/>
        <v>0.59668727664643484</v>
      </c>
      <c r="R2607" s="9">
        <f t="shared" si="640"/>
        <v>0.13727381019910376</v>
      </c>
      <c r="S2607" s="9">
        <f t="shared" si="641"/>
        <v>0.26541494128991999</v>
      </c>
      <c r="T2607" s="9">
        <f t="shared" si="642"/>
        <v>0.40268875148902378</v>
      </c>
      <c r="U2607" s="9">
        <f t="shared" si="643"/>
        <v>1.7230132168585852</v>
      </c>
      <c r="V2607" s="9">
        <f t="shared" si="629"/>
        <v>0</v>
      </c>
      <c r="W2607" s="9">
        <f t="shared" si="630"/>
        <v>0</v>
      </c>
      <c r="X2607" s="9">
        <f t="shared" si="631"/>
        <v>1</v>
      </c>
      <c r="Y2607" s="9">
        <f t="shared" si="632"/>
        <v>0</v>
      </c>
      <c r="Z2607" s="9">
        <f t="shared" si="633"/>
        <v>0</v>
      </c>
      <c r="AA2607" s="9">
        <f t="shared" si="634"/>
        <v>0</v>
      </c>
      <c r="AB2607" s="9">
        <f t="shared" si="635"/>
        <v>0</v>
      </c>
      <c r="AC2607" s="9">
        <f t="shared" si="636"/>
        <v>0</v>
      </c>
      <c r="AD2607" s="9">
        <f t="shared" si="637"/>
        <v>1</v>
      </c>
    </row>
    <row r="2608" spans="1:30" ht="29" x14ac:dyDescent="0.35">
      <c r="A2608" s="5">
        <v>2607</v>
      </c>
      <c r="B2608" s="3" t="s">
        <v>536</v>
      </c>
      <c r="C2608" s="11">
        <v>19</v>
      </c>
      <c r="D2608" s="8">
        <v>5</v>
      </c>
      <c r="E2608" s="11">
        <v>0</v>
      </c>
      <c r="F2608" s="11">
        <v>1</v>
      </c>
      <c r="G2608" s="11">
        <v>0</v>
      </c>
      <c r="H2608" s="8">
        <v>2133000</v>
      </c>
      <c r="I2608" s="8">
        <v>2133000</v>
      </c>
      <c r="J2608" s="8">
        <v>117000</v>
      </c>
      <c r="K2608" s="8">
        <v>672000</v>
      </c>
      <c r="L2608" s="8">
        <v>1333000</v>
      </c>
      <c r="M2608" s="8">
        <v>2005000</v>
      </c>
      <c r="N2608" s="8">
        <v>444000</v>
      </c>
      <c r="O2608" s="8">
        <v>0.26400000000000001</v>
      </c>
      <c r="P2608" s="9">
        <f t="shared" si="638"/>
        <v>1</v>
      </c>
      <c r="Q2608" s="9">
        <f t="shared" si="639"/>
        <v>5.4852320675105488E-2</v>
      </c>
      <c r="R2608" s="9">
        <f t="shared" si="640"/>
        <v>0.31504922644163152</v>
      </c>
      <c r="S2608" s="9">
        <f t="shared" si="641"/>
        <v>0.62494139709329588</v>
      </c>
      <c r="T2608" s="9">
        <f t="shared" si="642"/>
        <v>0.93999062353492735</v>
      </c>
      <c r="U2608" s="9">
        <f t="shared" si="643"/>
        <v>0.20815752461322082</v>
      </c>
      <c r="V2608" s="9">
        <f t="shared" si="629"/>
        <v>0</v>
      </c>
      <c r="W2608" s="9">
        <f t="shared" si="630"/>
        <v>0</v>
      </c>
      <c r="X2608" s="9">
        <f t="shared" si="631"/>
        <v>1</v>
      </c>
      <c r="Y2608" s="9">
        <f t="shared" si="632"/>
        <v>0</v>
      </c>
      <c r="Z2608" s="9">
        <f t="shared" si="633"/>
        <v>1</v>
      </c>
      <c r="AA2608" s="9">
        <f t="shared" si="634"/>
        <v>0</v>
      </c>
      <c r="AB2608" s="9">
        <f t="shared" si="635"/>
        <v>0</v>
      </c>
      <c r="AC2608" s="9">
        <f t="shared" si="636"/>
        <v>0</v>
      </c>
      <c r="AD2608" s="9">
        <f t="shared" si="637"/>
        <v>0</v>
      </c>
    </row>
    <row r="2609" spans="1:30" x14ac:dyDescent="0.35">
      <c r="A2609" s="5">
        <v>2608</v>
      </c>
      <c r="B2609" s="3" t="s">
        <v>538</v>
      </c>
      <c r="C2609" s="11">
        <v>19</v>
      </c>
      <c r="D2609" s="8">
        <v>27.5</v>
      </c>
      <c r="E2609" s="11">
        <v>0</v>
      </c>
      <c r="F2609" s="11">
        <v>5</v>
      </c>
      <c r="G2609" s="11">
        <v>0</v>
      </c>
      <c r="H2609" s="8">
        <v>158794000</v>
      </c>
      <c r="I2609" s="8">
        <v>160235000</v>
      </c>
      <c r="J2609" s="8">
        <v>66436000</v>
      </c>
      <c r="K2609" s="8">
        <v>91570000</v>
      </c>
      <c r="L2609" s="8">
        <v>1178000</v>
      </c>
      <c r="M2609" s="8">
        <v>92748000</v>
      </c>
      <c r="N2609" s="8">
        <v>527493000</v>
      </c>
      <c r="O2609" s="8">
        <v>3.4424000000000001</v>
      </c>
      <c r="P2609" s="9">
        <f t="shared" si="638"/>
        <v>0.99100695852965959</v>
      </c>
      <c r="Q2609" s="9">
        <f t="shared" si="639"/>
        <v>0.41461603270196901</v>
      </c>
      <c r="R2609" s="9">
        <f t="shared" si="640"/>
        <v>0.57147314881268141</v>
      </c>
      <c r="S2609" s="9">
        <f t="shared" si="641"/>
        <v>7.3517021874122384E-3</v>
      </c>
      <c r="T2609" s="9">
        <f t="shared" si="642"/>
        <v>0.57882485100009362</v>
      </c>
      <c r="U2609" s="9">
        <f t="shared" si="643"/>
        <v>3.2919961306830592</v>
      </c>
      <c r="V2609" s="9">
        <f t="shared" si="629"/>
        <v>0</v>
      </c>
      <c r="W2609" s="9">
        <f t="shared" si="630"/>
        <v>0</v>
      </c>
      <c r="X2609" s="9">
        <f t="shared" si="631"/>
        <v>1</v>
      </c>
      <c r="Y2609" s="9">
        <f t="shared" si="632"/>
        <v>0</v>
      </c>
      <c r="Z2609" s="9">
        <f t="shared" si="633"/>
        <v>0</v>
      </c>
      <c r="AA2609" s="9">
        <f t="shared" si="634"/>
        <v>0</v>
      </c>
      <c r="AB2609" s="9">
        <f t="shared" si="635"/>
        <v>0</v>
      </c>
      <c r="AC2609" s="9">
        <f t="shared" si="636"/>
        <v>0</v>
      </c>
      <c r="AD2609" s="9">
        <f t="shared" si="637"/>
        <v>1</v>
      </c>
    </row>
    <row r="2610" spans="1:30" x14ac:dyDescent="0.35">
      <c r="A2610" s="5">
        <v>2609</v>
      </c>
      <c r="B2610" s="3" t="s">
        <v>539</v>
      </c>
      <c r="C2610" s="11">
        <v>19</v>
      </c>
      <c r="D2610" s="8">
        <v>3</v>
      </c>
      <c r="E2610" s="11">
        <v>0</v>
      </c>
      <c r="F2610" s="11">
        <v>5</v>
      </c>
      <c r="G2610" s="11">
        <v>0</v>
      </c>
      <c r="H2610" s="8">
        <v>15171000</v>
      </c>
      <c r="I2610" s="8">
        <v>15171000</v>
      </c>
      <c r="J2610" s="8">
        <v>3781000</v>
      </c>
      <c r="K2610" s="8"/>
      <c r="L2610" s="8">
        <v>11380000</v>
      </c>
      <c r="M2610" s="8">
        <v>11380000</v>
      </c>
      <c r="N2610" s="8">
        <v>52291000</v>
      </c>
      <c r="O2610" s="8">
        <v>4.7740999999999998</v>
      </c>
      <c r="P2610" s="9">
        <f t="shared" si="638"/>
        <v>1</v>
      </c>
      <c r="Q2610" s="9">
        <f t="shared" si="639"/>
        <v>0.2492254960121284</v>
      </c>
      <c r="R2610" s="9">
        <f t="shared" si="640"/>
        <v>0</v>
      </c>
      <c r="S2610" s="9">
        <f t="shared" si="641"/>
        <v>0.7501153516577681</v>
      </c>
      <c r="T2610" s="9">
        <f t="shared" si="642"/>
        <v>0.7501153516577681</v>
      </c>
      <c r="U2610" s="9">
        <f t="shared" si="643"/>
        <v>3.4467734493441435</v>
      </c>
      <c r="V2610" s="9">
        <f t="shared" si="629"/>
        <v>0</v>
      </c>
      <c r="W2610" s="9">
        <f t="shared" si="630"/>
        <v>0</v>
      </c>
      <c r="X2610" s="9">
        <f t="shared" si="631"/>
        <v>1</v>
      </c>
      <c r="Y2610" s="9">
        <f t="shared" si="632"/>
        <v>0</v>
      </c>
      <c r="Z2610" s="9">
        <f t="shared" si="633"/>
        <v>0</v>
      </c>
      <c r="AA2610" s="9">
        <f t="shared" si="634"/>
        <v>0</v>
      </c>
      <c r="AB2610" s="9">
        <f t="shared" si="635"/>
        <v>0</v>
      </c>
      <c r="AC2610" s="9">
        <f t="shared" si="636"/>
        <v>0</v>
      </c>
      <c r="AD2610" s="9">
        <f t="shared" si="637"/>
        <v>1</v>
      </c>
    </row>
    <row r="2611" spans="1:30" x14ac:dyDescent="0.35">
      <c r="A2611" s="5">
        <v>2610</v>
      </c>
      <c r="B2611" s="3" t="s">
        <v>540</v>
      </c>
      <c r="C2611" s="11">
        <v>19</v>
      </c>
      <c r="D2611" s="8">
        <v>14.5</v>
      </c>
      <c r="E2611" s="11">
        <v>0</v>
      </c>
      <c r="F2611" s="11">
        <v>5</v>
      </c>
      <c r="G2611" s="11">
        <v>0</v>
      </c>
      <c r="H2611" s="8">
        <v>2290000</v>
      </c>
      <c r="I2611" s="8">
        <v>2290000</v>
      </c>
      <c r="J2611" s="8">
        <v>1235000</v>
      </c>
      <c r="K2611" s="8"/>
      <c r="L2611" s="8">
        <v>1044000</v>
      </c>
      <c r="M2611" s="8">
        <v>1044000</v>
      </c>
      <c r="N2611" s="8">
        <v>3198000</v>
      </c>
      <c r="O2611" s="8">
        <v>1.6103000000000001</v>
      </c>
      <c r="P2611" s="9">
        <f t="shared" si="638"/>
        <v>1</v>
      </c>
      <c r="Q2611" s="9">
        <f t="shared" si="639"/>
        <v>0.5393013100436681</v>
      </c>
      <c r="R2611" s="9">
        <f t="shared" si="640"/>
        <v>0</v>
      </c>
      <c r="S2611" s="9">
        <f t="shared" si="641"/>
        <v>0.45589519650655019</v>
      </c>
      <c r="T2611" s="9">
        <f t="shared" si="642"/>
        <v>0.45589519650655019</v>
      </c>
      <c r="U2611" s="9">
        <f t="shared" si="643"/>
        <v>1.3965065502183407</v>
      </c>
      <c r="V2611" s="9">
        <f t="shared" si="629"/>
        <v>0</v>
      </c>
      <c r="W2611" s="9">
        <f t="shared" si="630"/>
        <v>0</v>
      </c>
      <c r="X2611" s="9">
        <f t="shared" si="631"/>
        <v>1</v>
      </c>
      <c r="Y2611" s="9">
        <f t="shared" si="632"/>
        <v>0</v>
      </c>
      <c r="Z2611" s="9">
        <f t="shared" si="633"/>
        <v>0</v>
      </c>
      <c r="AA2611" s="9">
        <f t="shared" si="634"/>
        <v>0</v>
      </c>
      <c r="AB2611" s="9">
        <f t="shared" si="635"/>
        <v>0</v>
      </c>
      <c r="AC2611" s="9">
        <f t="shared" si="636"/>
        <v>0</v>
      </c>
      <c r="AD2611" s="9">
        <f t="shared" si="637"/>
        <v>1</v>
      </c>
    </row>
    <row r="2612" spans="1:30" x14ac:dyDescent="0.35">
      <c r="A2612" s="5">
        <v>2611</v>
      </c>
      <c r="B2612" s="3" t="s">
        <v>1509</v>
      </c>
      <c r="C2612" s="11">
        <v>19</v>
      </c>
      <c r="D2612" s="8">
        <v>29.5</v>
      </c>
      <c r="E2612" s="11">
        <v>0</v>
      </c>
      <c r="F2612" s="11">
        <v>0</v>
      </c>
      <c r="G2612" s="11">
        <v>0</v>
      </c>
      <c r="H2612" s="8">
        <v>215430000</v>
      </c>
      <c r="I2612" s="8">
        <v>498336000</v>
      </c>
      <c r="J2612" s="8">
        <v>66457000</v>
      </c>
      <c r="K2612" s="8">
        <v>208516000</v>
      </c>
      <c r="L2612" s="8">
        <v>99860000</v>
      </c>
      <c r="M2612" s="8">
        <v>308376000</v>
      </c>
      <c r="N2612" s="8">
        <v>323859000</v>
      </c>
      <c r="O2612" s="8">
        <v>0.65900000000000003</v>
      </c>
      <c r="P2612" s="9">
        <f t="shared" si="638"/>
        <v>0.43229869004045463</v>
      </c>
      <c r="Q2612" s="9">
        <f t="shared" si="639"/>
        <v>0.13335781480767997</v>
      </c>
      <c r="R2612" s="9">
        <f t="shared" si="640"/>
        <v>0.41842451679188336</v>
      </c>
      <c r="S2612" s="9">
        <f t="shared" si="641"/>
        <v>0.2003868875618057</v>
      </c>
      <c r="T2612" s="9">
        <f t="shared" si="642"/>
        <v>0.61881140435368909</v>
      </c>
      <c r="U2612" s="9">
        <f t="shared" si="643"/>
        <v>0.64988080331342712</v>
      </c>
      <c r="V2612" s="9">
        <f t="shared" si="629"/>
        <v>0</v>
      </c>
      <c r="W2612" s="9">
        <f t="shared" si="630"/>
        <v>0</v>
      </c>
      <c r="X2612" s="9">
        <f t="shared" si="631"/>
        <v>1</v>
      </c>
      <c r="Y2612" s="9">
        <f t="shared" si="632"/>
        <v>1</v>
      </c>
      <c r="Z2612" s="9">
        <f t="shared" si="633"/>
        <v>0</v>
      </c>
      <c r="AA2612" s="9">
        <f t="shared" si="634"/>
        <v>0</v>
      </c>
      <c r="AB2612" s="9">
        <f t="shared" si="635"/>
        <v>0</v>
      </c>
      <c r="AC2612" s="9">
        <f t="shared" si="636"/>
        <v>0</v>
      </c>
      <c r="AD2612" s="9">
        <f t="shared" si="637"/>
        <v>0</v>
      </c>
    </row>
    <row r="2613" spans="1:30" x14ac:dyDescent="0.35">
      <c r="A2613" s="5">
        <v>2612</v>
      </c>
      <c r="B2613" s="3" t="s">
        <v>541</v>
      </c>
      <c r="C2613" s="11">
        <v>19</v>
      </c>
      <c r="D2613" s="8">
        <v>13</v>
      </c>
      <c r="E2613" s="11">
        <v>0</v>
      </c>
      <c r="F2613" s="11">
        <v>5</v>
      </c>
      <c r="G2613" s="11">
        <v>0</v>
      </c>
      <c r="H2613" s="8">
        <v>9752000</v>
      </c>
      <c r="I2613" s="8">
        <v>15895000</v>
      </c>
      <c r="J2613" s="8">
        <v>2342000</v>
      </c>
      <c r="K2613" s="8">
        <v>3551000</v>
      </c>
      <c r="L2613" s="8">
        <v>9982000</v>
      </c>
      <c r="M2613" s="8">
        <v>13533000</v>
      </c>
      <c r="N2613" s="8">
        <v>39954000</v>
      </c>
      <c r="O2613" s="8">
        <v>2.2351000000000001</v>
      </c>
      <c r="P2613" s="9">
        <f t="shared" si="638"/>
        <v>0.6135262661214218</v>
      </c>
      <c r="Q2613" s="9">
        <f t="shared" si="639"/>
        <v>0.1473419314249764</v>
      </c>
      <c r="R2613" s="9">
        <f t="shared" si="640"/>
        <v>0.22340358603334382</v>
      </c>
      <c r="S2613" s="9">
        <f t="shared" si="641"/>
        <v>0.62799622522805909</v>
      </c>
      <c r="T2613" s="9">
        <f t="shared" si="642"/>
        <v>0.85139981126140296</v>
      </c>
      <c r="U2613" s="9">
        <f t="shared" si="643"/>
        <v>2.5136206354199433</v>
      </c>
      <c r="V2613" s="9">
        <f t="shared" si="629"/>
        <v>0</v>
      </c>
      <c r="W2613" s="9">
        <f t="shared" si="630"/>
        <v>0</v>
      </c>
      <c r="X2613" s="9">
        <f t="shared" si="631"/>
        <v>1</v>
      </c>
      <c r="Y2613" s="9">
        <f t="shared" si="632"/>
        <v>0</v>
      </c>
      <c r="Z2613" s="9">
        <f t="shared" si="633"/>
        <v>0</v>
      </c>
      <c r="AA2613" s="9">
        <f t="shared" si="634"/>
        <v>0</v>
      </c>
      <c r="AB2613" s="9">
        <f t="shared" si="635"/>
        <v>0</v>
      </c>
      <c r="AC2613" s="9">
        <f t="shared" si="636"/>
        <v>0</v>
      </c>
      <c r="AD2613" s="9">
        <f t="shared" si="637"/>
        <v>1</v>
      </c>
    </row>
    <row r="2614" spans="1:30" x14ac:dyDescent="0.35">
      <c r="A2614" s="5">
        <v>2613</v>
      </c>
      <c r="B2614" s="3" t="s">
        <v>542</v>
      </c>
      <c r="C2614" s="11">
        <v>19</v>
      </c>
      <c r="D2614" s="8">
        <v>12</v>
      </c>
      <c r="E2614" s="11">
        <v>0</v>
      </c>
      <c r="F2614" s="11">
        <v>5</v>
      </c>
      <c r="G2614" s="11">
        <v>0</v>
      </c>
      <c r="H2614" s="8">
        <v>15358000</v>
      </c>
      <c r="I2614" s="8">
        <v>15375000</v>
      </c>
      <c r="J2614" s="8">
        <v>-4442000</v>
      </c>
      <c r="K2614" s="8"/>
      <c r="L2614" s="8">
        <v>19717000</v>
      </c>
      <c r="M2614" s="8">
        <v>19717000</v>
      </c>
      <c r="N2614" s="8">
        <v>106224000</v>
      </c>
      <c r="O2614" s="8">
        <v>6.8540000000000001</v>
      </c>
      <c r="P2614" s="9">
        <f t="shared" si="638"/>
        <v>0.99889430894308939</v>
      </c>
      <c r="Q2614" s="9">
        <f t="shared" si="639"/>
        <v>-0.28891056910569107</v>
      </c>
      <c r="R2614" s="9">
        <f t="shared" si="640"/>
        <v>0</v>
      </c>
      <c r="S2614" s="9">
        <f t="shared" si="641"/>
        <v>1.2824065040650408</v>
      </c>
      <c r="T2614" s="9">
        <f t="shared" si="642"/>
        <v>1.2824065040650408</v>
      </c>
      <c r="U2614" s="9">
        <f t="shared" si="643"/>
        <v>6.9088780487804877</v>
      </c>
      <c r="V2614" s="9">
        <f t="shared" si="629"/>
        <v>0</v>
      </c>
      <c r="W2614" s="9">
        <f t="shared" si="630"/>
        <v>0</v>
      </c>
      <c r="X2614" s="9">
        <f t="shared" si="631"/>
        <v>1</v>
      </c>
      <c r="Y2614" s="9">
        <f t="shared" si="632"/>
        <v>0</v>
      </c>
      <c r="Z2614" s="9">
        <f t="shared" si="633"/>
        <v>0</v>
      </c>
      <c r="AA2614" s="9">
        <f t="shared" si="634"/>
        <v>0</v>
      </c>
      <c r="AB2614" s="9">
        <f t="shared" si="635"/>
        <v>0</v>
      </c>
      <c r="AC2614" s="9">
        <f t="shared" si="636"/>
        <v>0</v>
      </c>
      <c r="AD2614" s="9">
        <f t="shared" si="637"/>
        <v>1</v>
      </c>
    </row>
    <row r="2615" spans="1:30" x14ac:dyDescent="0.35">
      <c r="A2615" s="5">
        <v>2614</v>
      </c>
      <c r="B2615" s="3" t="s">
        <v>542</v>
      </c>
      <c r="C2615" s="11">
        <v>19</v>
      </c>
      <c r="D2615" s="8">
        <v>4.5</v>
      </c>
      <c r="E2615" s="11">
        <v>0</v>
      </c>
      <c r="F2615" s="11">
        <v>5</v>
      </c>
      <c r="G2615" s="11">
        <v>0</v>
      </c>
      <c r="H2615" s="8">
        <v>12418000</v>
      </c>
      <c r="I2615" s="8">
        <v>12418000</v>
      </c>
      <c r="J2615" s="8">
        <v>3308000</v>
      </c>
      <c r="K2615" s="8">
        <v>2798000</v>
      </c>
      <c r="L2615" s="8">
        <v>6302000</v>
      </c>
      <c r="M2615" s="8">
        <v>9100000</v>
      </c>
      <c r="N2615" s="8">
        <v>7463000</v>
      </c>
      <c r="O2615" s="8">
        <v>0.70679999999999998</v>
      </c>
      <c r="P2615" s="9">
        <f t="shared" si="638"/>
        <v>1</v>
      </c>
      <c r="Q2615" s="9">
        <f t="shared" si="639"/>
        <v>0.26638750201320666</v>
      </c>
      <c r="R2615" s="9">
        <f t="shared" si="640"/>
        <v>0.2253180866484136</v>
      </c>
      <c r="S2615" s="9">
        <f t="shared" si="641"/>
        <v>0.50748912868416818</v>
      </c>
      <c r="T2615" s="9">
        <f t="shared" si="642"/>
        <v>0.73280721533258175</v>
      </c>
      <c r="U2615" s="9">
        <f t="shared" si="643"/>
        <v>0.60098244483813823</v>
      </c>
      <c r="V2615" s="9">
        <f t="shared" si="629"/>
        <v>0</v>
      </c>
      <c r="W2615" s="9">
        <f t="shared" si="630"/>
        <v>0</v>
      </c>
      <c r="X2615" s="9">
        <f t="shared" si="631"/>
        <v>1</v>
      </c>
      <c r="Y2615" s="9">
        <f t="shared" si="632"/>
        <v>0</v>
      </c>
      <c r="Z2615" s="9">
        <f t="shared" si="633"/>
        <v>0</v>
      </c>
      <c r="AA2615" s="9">
        <f t="shared" si="634"/>
        <v>0</v>
      </c>
      <c r="AB2615" s="9">
        <f t="shared" si="635"/>
        <v>0</v>
      </c>
      <c r="AC2615" s="9">
        <f t="shared" si="636"/>
        <v>0</v>
      </c>
      <c r="AD2615" s="9">
        <f t="shared" si="637"/>
        <v>1</v>
      </c>
    </row>
    <row r="2616" spans="1:30" x14ac:dyDescent="0.35">
      <c r="A2616" s="5">
        <v>2615</v>
      </c>
      <c r="B2616" s="3" t="s">
        <v>1510</v>
      </c>
      <c r="C2616" s="11">
        <v>19</v>
      </c>
      <c r="D2616" s="8">
        <v>7</v>
      </c>
      <c r="E2616" s="11">
        <v>0</v>
      </c>
      <c r="F2616" s="11">
        <v>5</v>
      </c>
      <c r="G2616" s="11">
        <v>0</v>
      </c>
      <c r="H2616" s="8">
        <v>1054000</v>
      </c>
      <c r="I2616" s="8">
        <v>1054000</v>
      </c>
      <c r="J2616" s="8">
        <v>52000</v>
      </c>
      <c r="K2616" s="8">
        <v>980000</v>
      </c>
      <c r="L2616" s="8">
        <v>12000</v>
      </c>
      <c r="M2616" s="8">
        <v>992000</v>
      </c>
      <c r="N2616" s="8">
        <v>1376000</v>
      </c>
      <c r="O2616" s="8">
        <v>0.44290000000000002</v>
      </c>
      <c r="P2616" s="9">
        <f t="shared" si="638"/>
        <v>1</v>
      </c>
      <c r="Q2616" s="9">
        <f t="shared" si="639"/>
        <v>4.9335863377609111E-2</v>
      </c>
      <c r="R2616" s="9">
        <f t="shared" si="640"/>
        <v>0.92979127134724859</v>
      </c>
      <c r="S2616" s="9">
        <f t="shared" si="641"/>
        <v>1.1385199240986717E-2</v>
      </c>
      <c r="T2616" s="9">
        <f t="shared" si="642"/>
        <v>0.94117647058823528</v>
      </c>
      <c r="U2616" s="9">
        <f t="shared" si="643"/>
        <v>1.3055028462998102</v>
      </c>
      <c r="V2616" s="9">
        <f t="shared" si="629"/>
        <v>0</v>
      </c>
      <c r="W2616" s="9">
        <f t="shared" si="630"/>
        <v>0</v>
      </c>
      <c r="X2616" s="9">
        <f t="shared" si="631"/>
        <v>1</v>
      </c>
      <c r="Y2616" s="9">
        <f t="shared" si="632"/>
        <v>0</v>
      </c>
      <c r="Z2616" s="9">
        <f t="shared" si="633"/>
        <v>0</v>
      </c>
      <c r="AA2616" s="9">
        <f t="shared" si="634"/>
        <v>0</v>
      </c>
      <c r="AB2616" s="9">
        <f t="shared" si="635"/>
        <v>0</v>
      </c>
      <c r="AC2616" s="9">
        <f t="shared" si="636"/>
        <v>0</v>
      </c>
      <c r="AD2616" s="9">
        <f t="shared" si="637"/>
        <v>1</v>
      </c>
    </row>
    <row r="2617" spans="1:30" x14ac:dyDescent="0.35">
      <c r="A2617" s="5">
        <v>2616</v>
      </c>
      <c r="B2617" s="3" t="s">
        <v>544</v>
      </c>
      <c r="C2617" s="11">
        <v>19</v>
      </c>
      <c r="D2617" s="8">
        <v>18</v>
      </c>
      <c r="E2617" s="11">
        <v>0</v>
      </c>
      <c r="F2617" s="11">
        <v>5</v>
      </c>
      <c r="G2617" s="11">
        <v>0</v>
      </c>
      <c r="H2617" s="8">
        <v>613000</v>
      </c>
      <c r="I2617" s="8">
        <v>613000</v>
      </c>
      <c r="J2617" s="8">
        <v>284000</v>
      </c>
      <c r="K2617" s="8">
        <v>200000</v>
      </c>
      <c r="L2617" s="8">
        <v>119000</v>
      </c>
      <c r="M2617" s="8">
        <v>319000</v>
      </c>
      <c r="N2617" s="8">
        <v>731000</v>
      </c>
      <c r="O2617" s="8">
        <v>1.2073</v>
      </c>
      <c r="P2617" s="9">
        <f t="shared" si="638"/>
        <v>1</v>
      </c>
      <c r="Q2617" s="9">
        <f t="shared" si="639"/>
        <v>0.4632952691680261</v>
      </c>
      <c r="R2617" s="9">
        <f t="shared" si="640"/>
        <v>0.32626427406199021</v>
      </c>
      <c r="S2617" s="9">
        <f t="shared" si="641"/>
        <v>0.19412724306688417</v>
      </c>
      <c r="T2617" s="9">
        <f t="shared" si="642"/>
        <v>0.52039151712887444</v>
      </c>
      <c r="U2617" s="9">
        <f t="shared" si="643"/>
        <v>1.1924959216965743</v>
      </c>
      <c r="V2617" s="9">
        <f t="shared" si="629"/>
        <v>0</v>
      </c>
      <c r="W2617" s="9">
        <f t="shared" si="630"/>
        <v>0</v>
      </c>
      <c r="X2617" s="9">
        <f t="shared" si="631"/>
        <v>1</v>
      </c>
      <c r="Y2617" s="9">
        <f t="shared" si="632"/>
        <v>0</v>
      </c>
      <c r="Z2617" s="9">
        <f t="shared" si="633"/>
        <v>0</v>
      </c>
      <c r="AA2617" s="9">
        <f t="shared" si="634"/>
        <v>0</v>
      </c>
      <c r="AB2617" s="9">
        <f t="shared" si="635"/>
        <v>0</v>
      </c>
      <c r="AC2617" s="9">
        <f t="shared" si="636"/>
        <v>0</v>
      </c>
      <c r="AD2617" s="9">
        <f t="shared" si="637"/>
        <v>1</v>
      </c>
    </row>
    <row r="2618" spans="1:30" x14ac:dyDescent="0.35">
      <c r="A2618" s="5">
        <v>2617</v>
      </c>
      <c r="B2618" s="3" t="s">
        <v>545</v>
      </c>
      <c r="C2618" s="11">
        <v>19</v>
      </c>
      <c r="D2618" s="8">
        <v>3</v>
      </c>
      <c r="E2618" s="11">
        <v>0</v>
      </c>
      <c r="F2618" s="11">
        <v>5</v>
      </c>
      <c r="G2618" s="11">
        <v>0</v>
      </c>
      <c r="H2618" s="8">
        <v>64000</v>
      </c>
      <c r="I2618" s="8">
        <v>64000</v>
      </c>
      <c r="J2618" s="8"/>
      <c r="K2618" s="8"/>
      <c r="L2618" s="8">
        <v>54000</v>
      </c>
      <c r="M2618" s="8">
        <v>54000</v>
      </c>
      <c r="N2618" s="8">
        <v>54000</v>
      </c>
      <c r="O2618" s="8">
        <v>1.6875</v>
      </c>
      <c r="P2618" s="9">
        <f t="shared" si="638"/>
        <v>1</v>
      </c>
      <c r="Q2618" s="9">
        <f t="shared" si="639"/>
        <v>0</v>
      </c>
      <c r="R2618" s="9">
        <f t="shared" si="640"/>
        <v>0</v>
      </c>
      <c r="S2618" s="9">
        <f t="shared" si="641"/>
        <v>0.84375</v>
      </c>
      <c r="T2618" s="9">
        <f t="shared" si="642"/>
        <v>0.84375</v>
      </c>
      <c r="U2618" s="9">
        <f t="shared" si="643"/>
        <v>0.84375</v>
      </c>
      <c r="V2618" s="9">
        <f t="shared" si="629"/>
        <v>0</v>
      </c>
      <c r="W2618" s="9">
        <f t="shared" si="630"/>
        <v>0</v>
      </c>
      <c r="X2618" s="9">
        <f t="shared" si="631"/>
        <v>1</v>
      </c>
      <c r="Y2618" s="9">
        <f t="shared" si="632"/>
        <v>0</v>
      </c>
      <c r="Z2618" s="9">
        <f t="shared" si="633"/>
        <v>0</v>
      </c>
      <c r="AA2618" s="9">
        <f t="shared" si="634"/>
        <v>0</v>
      </c>
      <c r="AB2618" s="9">
        <f t="shared" si="635"/>
        <v>0</v>
      </c>
      <c r="AC2618" s="9">
        <f t="shared" si="636"/>
        <v>0</v>
      </c>
      <c r="AD2618" s="9">
        <f t="shared" si="637"/>
        <v>1</v>
      </c>
    </row>
    <row r="2619" spans="1:30" x14ac:dyDescent="0.35">
      <c r="A2619" s="5">
        <v>2618</v>
      </c>
      <c r="B2619" s="3" t="s">
        <v>546</v>
      </c>
      <c r="C2619" s="11">
        <v>19</v>
      </c>
      <c r="D2619" s="8">
        <v>19.5</v>
      </c>
      <c r="E2619" s="11">
        <v>0</v>
      </c>
      <c r="F2619" s="11">
        <v>5</v>
      </c>
      <c r="G2619" s="11">
        <v>0</v>
      </c>
      <c r="H2619" s="8">
        <v>242518000</v>
      </c>
      <c r="I2619" s="8">
        <v>1004423000</v>
      </c>
      <c r="J2619" s="8">
        <v>290937000</v>
      </c>
      <c r="K2619" s="8">
        <v>637603000</v>
      </c>
      <c r="L2619" s="8">
        <v>68818000</v>
      </c>
      <c r="M2619" s="8">
        <v>706421000</v>
      </c>
      <c r="N2619" s="8">
        <v>404817000</v>
      </c>
      <c r="O2619" s="8">
        <v>0.40439999999999998</v>
      </c>
      <c r="P2619" s="9">
        <f t="shared" si="638"/>
        <v>0.24145006635650518</v>
      </c>
      <c r="Q2619" s="9">
        <f t="shared" si="639"/>
        <v>0.28965585216587036</v>
      </c>
      <c r="R2619" s="9">
        <f t="shared" si="640"/>
        <v>0.63479530038639098</v>
      </c>
      <c r="S2619" s="9">
        <f t="shared" si="641"/>
        <v>6.8514958339265422E-2</v>
      </c>
      <c r="T2619" s="9">
        <f t="shared" si="642"/>
        <v>0.70331025872565645</v>
      </c>
      <c r="U2619" s="9">
        <f t="shared" si="643"/>
        <v>0.40303437894193977</v>
      </c>
      <c r="V2619" s="9">
        <f t="shared" si="629"/>
        <v>0</v>
      </c>
      <c r="W2619" s="9">
        <f t="shared" si="630"/>
        <v>0</v>
      </c>
      <c r="X2619" s="9">
        <f t="shared" si="631"/>
        <v>1</v>
      </c>
      <c r="Y2619" s="9">
        <f t="shared" si="632"/>
        <v>0</v>
      </c>
      <c r="Z2619" s="9">
        <f t="shared" si="633"/>
        <v>0</v>
      </c>
      <c r="AA2619" s="9">
        <f t="shared" si="634"/>
        <v>0</v>
      </c>
      <c r="AB2619" s="9">
        <f t="shared" si="635"/>
        <v>0</v>
      </c>
      <c r="AC2619" s="9">
        <f t="shared" si="636"/>
        <v>0</v>
      </c>
      <c r="AD2619" s="9">
        <f t="shared" si="637"/>
        <v>1</v>
      </c>
    </row>
    <row r="2620" spans="1:30" x14ac:dyDescent="0.35">
      <c r="A2620" s="5">
        <v>2619</v>
      </c>
      <c r="B2620" s="3" t="s">
        <v>547</v>
      </c>
      <c r="C2620" s="11">
        <v>19</v>
      </c>
      <c r="D2620" s="8">
        <v>10</v>
      </c>
      <c r="E2620" s="11">
        <v>0</v>
      </c>
      <c r="F2620" s="11">
        <v>5</v>
      </c>
      <c r="G2620" s="11">
        <v>0</v>
      </c>
      <c r="H2620" s="8">
        <v>77958000</v>
      </c>
      <c r="I2620" s="8">
        <v>86087000</v>
      </c>
      <c r="J2620" s="8">
        <v>12202000</v>
      </c>
      <c r="K2620" s="8">
        <v>12855000</v>
      </c>
      <c r="L2620" s="8">
        <v>61020000</v>
      </c>
      <c r="M2620" s="8">
        <v>73875000</v>
      </c>
      <c r="N2620" s="8">
        <v>217081000</v>
      </c>
      <c r="O2620" s="8">
        <v>2.5274999999999999</v>
      </c>
      <c r="P2620" s="9">
        <f t="shared" si="638"/>
        <v>0.905572269912995</v>
      </c>
      <c r="Q2620" s="9">
        <f t="shared" si="639"/>
        <v>0.14174033245437756</v>
      </c>
      <c r="R2620" s="9">
        <f t="shared" si="640"/>
        <v>0.14932568215874639</v>
      </c>
      <c r="S2620" s="9">
        <f t="shared" si="641"/>
        <v>0.70881782382938185</v>
      </c>
      <c r="T2620" s="9">
        <f t="shared" si="642"/>
        <v>0.85814350598812827</v>
      </c>
      <c r="U2620" s="9">
        <f t="shared" si="643"/>
        <v>2.5216467062390371</v>
      </c>
      <c r="V2620" s="9">
        <f t="shared" si="629"/>
        <v>0</v>
      </c>
      <c r="W2620" s="9">
        <f t="shared" si="630"/>
        <v>0</v>
      </c>
      <c r="X2620" s="9">
        <f t="shared" si="631"/>
        <v>1</v>
      </c>
      <c r="Y2620" s="9">
        <f t="shared" si="632"/>
        <v>0</v>
      </c>
      <c r="Z2620" s="9">
        <f t="shared" si="633"/>
        <v>0</v>
      </c>
      <c r="AA2620" s="9">
        <f t="shared" si="634"/>
        <v>0</v>
      </c>
      <c r="AB2620" s="9">
        <f t="shared" si="635"/>
        <v>0</v>
      </c>
      <c r="AC2620" s="9">
        <f t="shared" si="636"/>
        <v>0</v>
      </c>
      <c r="AD2620" s="9">
        <f t="shared" si="637"/>
        <v>1</v>
      </c>
    </row>
    <row r="2621" spans="1:30" x14ac:dyDescent="0.35">
      <c r="A2621" s="5">
        <v>2620</v>
      </c>
      <c r="B2621" s="3" t="s">
        <v>549</v>
      </c>
      <c r="C2621" s="11">
        <v>19</v>
      </c>
      <c r="D2621" s="8">
        <v>14</v>
      </c>
      <c r="E2621" s="11">
        <v>0</v>
      </c>
      <c r="F2621" s="11">
        <v>0</v>
      </c>
      <c r="G2621" s="11">
        <v>0</v>
      </c>
      <c r="H2621" s="8">
        <v>122864000</v>
      </c>
      <c r="I2621" s="8">
        <v>213797000</v>
      </c>
      <c r="J2621" s="8">
        <v>115827000</v>
      </c>
      <c r="K2621" s="8">
        <v>14276000</v>
      </c>
      <c r="L2621" s="8">
        <v>55009000</v>
      </c>
      <c r="M2621" s="8">
        <v>69285000</v>
      </c>
      <c r="N2621" s="8">
        <v>29167000</v>
      </c>
      <c r="O2621" s="8">
        <v>0.14810000000000001</v>
      </c>
      <c r="P2621" s="9">
        <f t="shared" si="638"/>
        <v>0.57467597767976164</v>
      </c>
      <c r="Q2621" s="9">
        <f t="shared" si="639"/>
        <v>0.54176157757124754</v>
      </c>
      <c r="R2621" s="9">
        <f t="shared" si="640"/>
        <v>6.6773621706572125E-2</v>
      </c>
      <c r="S2621" s="9">
        <f t="shared" si="641"/>
        <v>0.25729547187285134</v>
      </c>
      <c r="T2621" s="9">
        <f t="shared" si="642"/>
        <v>0.32406909357942348</v>
      </c>
      <c r="U2621" s="9">
        <f t="shared" si="643"/>
        <v>0.13642380388873557</v>
      </c>
      <c r="V2621" s="9">
        <f t="shared" si="629"/>
        <v>0</v>
      </c>
      <c r="W2621" s="9">
        <f t="shared" si="630"/>
        <v>0</v>
      </c>
      <c r="X2621" s="9">
        <f t="shared" si="631"/>
        <v>1</v>
      </c>
      <c r="Y2621" s="9">
        <f t="shared" si="632"/>
        <v>1</v>
      </c>
      <c r="Z2621" s="9">
        <f t="shared" si="633"/>
        <v>0</v>
      </c>
      <c r="AA2621" s="9">
        <f t="shared" si="634"/>
        <v>0</v>
      </c>
      <c r="AB2621" s="9">
        <f t="shared" si="635"/>
        <v>0</v>
      </c>
      <c r="AC2621" s="9">
        <f t="shared" si="636"/>
        <v>0</v>
      </c>
      <c r="AD2621" s="9">
        <f t="shared" si="637"/>
        <v>0</v>
      </c>
    </row>
    <row r="2622" spans="1:30" x14ac:dyDescent="0.35">
      <c r="A2622" s="5">
        <v>2621</v>
      </c>
      <c r="B2622" s="3" t="s">
        <v>1134</v>
      </c>
      <c r="C2622" s="11">
        <v>19</v>
      </c>
      <c r="D2622" s="8">
        <v>16</v>
      </c>
      <c r="E2622" s="11">
        <v>0</v>
      </c>
      <c r="F2622" s="11">
        <v>5</v>
      </c>
      <c r="G2622" s="11">
        <v>0</v>
      </c>
      <c r="H2622" s="8">
        <v>60435000</v>
      </c>
      <c r="I2622" s="8">
        <v>119369000</v>
      </c>
      <c r="J2622" s="8">
        <v>64767000</v>
      </c>
      <c r="K2622" s="8">
        <v>20728000</v>
      </c>
      <c r="L2622" s="8">
        <v>29453000</v>
      </c>
      <c r="M2622" s="8">
        <v>50181000</v>
      </c>
      <c r="N2622" s="8">
        <v>63887000</v>
      </c>
      <c r="O2622" s="8">
        <v>0.57269999999999999</v>
      </c>
      <c r="P2622" s="9">
        <f t="shared" si="638"/>
        <v>0.50628722700198547</v>
      </c>
      <c r="Q2622" s="9">
        <f t="shared" si="639"/>
        <v>0.54257805627926847</v>
      </c>
      <c r="R2622" s="9">
        <f t="shared" si="640"/>
        <v>0.17364642411346329</v>
      </c>
      <c r="S2622" s="9">
        <f t="shared" si="641"/>
        <v>0.24673910311722475</v>
      </c>
      <c r="T2622" s="9">
        <f t="shared" si="642"/>
        <v>0.42038552723068806</v>
      </c>
      <c r="U2622" s="9">
        <f t="shared" si="643"/>
        <v>0.53520595799579451</v>
      </c>
      <c r="V2622" s="9">
        <f t="shared" si="629"/>
        <v>0</v>
      </c>
      <c r="W2622" s="9">
        <f t="shared" si="630"/>
        <v>0</v>
      </c>
      <c r="X2622" s="9">
        <f t="shared" si="631"/>
        <v>1</v>
      </c>
      <c r="Y2622" s="9">
        <f t="shared" si="632"/>
        <v>0</v>
      </c>
      <c r="Z2622" s="9">
        <f t="shared" si="633"/>
        <v>0</v>
      </c>
      <c r="AA2622" s="9">
        <f t="shared" si="634"/>
        <v>0</v>
      </c>
      <c r="AB2622" s="9">
        <f t="shared" si="635"/>
        <v>0</v>
      </c>
      <c r="AC2622" s="9">
        <f t="shared" si="636"/>
        <v>0</v>
      </c>
      <c r="AD2622" s="9">
        <f t="shared" si="637"/>
        <v>1</v>
      </c>
    </row>
    <row r="2623" spans="1:30" x14ac:dyDescent="0.35">
      <c r="A2623" s="5">
        <v>2622</v>
      </c>
      <c r="B2623" s="3" t="s">
        <v>550</v>
      </c>
      <c r="C2623" s="11">
        <v>19</v>
      </c>
      <c r="D2623" s="8">
        <v>17.5</v>
      </c>
      <c r="E2623" s="11">
        <v>0</v>
      </c>
      <c r="F2623" s="11">
        <v>2</v>
      </c>
      <c r="G2623" s="11">
        <v>0</v>
      </c>
      <c r="H2623" s="8">
        <v>10831000</v>
      </c>
      <c r="I2623" s="8">
        <v>14108000</v>
      </c>
      <c r="J2623" s="8">
        <v>3897000</v>
      </c>
      <c r="K2623" s="8">
        <v>10027000</v>
      </c>
      <c r="L2623" s="8">
        <v>172000</v>
      </c>
      <c r="M2623" s="8">
        <v>10199000</v>
      </c>
      <c r="N2623" s="8">
        <v>12820000</v>
      </c>
      <c r="O2623" s="8">
        <v>0.84740000000000004</v>
      </c>
      <c r="P2623" s="9">
        <f t="shared" si="638"/>
        <v>0.7677204423022399</v>
      </c>
      <c r="Q2623" s="9">
        <f t="shared" si="639"/>
        <v>0.27622625460731498</v>
      </c>
      <c r="R2623" s="9">
        <f t="shared" si="640"/>
        <v>0.71073149985823647</v>
      </c>
      <c r="S2623" s="9">
        <f t="shared" si="641"/>
        <v>1.2191664303941026E-2</v>
      </c>
      <c r="T2623" s="9">
        <f t="shared" si="642"/>
        <v>0.7229231641621775</v>
      </c>
      <c r="U2623" s="9">
        <f t="shared" si="643"/>
        <v>0.90870428125886027</v>
      </c>
      <c r="V2623" s="9">
        <f t="shared" si="629"/>
        <v>0</v>
      </c>
      <c r="W2623" s="9">
        <f t="shared" si="630"/>
        <v>0</v>
      </c>
      <c r="X2623" s="9">
        <f t="shared" si="631"/>
        <v>1</v>
      </c>
      <c r="Y2623" s="9">
        <f t="shared" si="632"/>
        <v>0</v>
      </c>
      <c r="Z2623" s="9">
        <f t="shared" si="633"/>
        <v>0</v>
      </c>
      <c r="AA2623" s="9">
        <f t="shared" si="634"/>
        <v>1</v>
      </c>
      <c r="AB2623" s="9">
        <f t="shared" si="635"/>
        <v>0</v>
      </c>
      <c r="AC2623" s="9">
        <f t="shared" si="636"/>
        <v>0</v>
      </c>
      <c r="AD2623" s="9">
        <f t="shared" si="637"/>
        <v>0</v>
      </c>
    </row>
    <row r="2624" spans="1:30" x14ac:dyDescent="0.35">
      <c r="A2624" s="5">
        <v>2623</v>
      </c>
      <c r="B2624" s="3" t="s">
        <v>550</v>
      </c>
      <c r="C2624" s="11">
        <v>19</v>
      </c>
      <c r="D2624" s="8">
        <v>15</v>
      </c>
      <c r="E2624" s="11">
        <v>0</v>
      </c>
      <c r="F2624" s="11">
        <v>2</v>
      </c>
      <c r="G2624" s="11">
        <v>0</v>
      </c>
      <c r="H2624" s="8">
        <v>17898000</v>
      </c>
      <c r="I2624" s="8">
        <v>27462000</v>
      </c>
      <c r="J2624" s="8">
        <v>19356000</v>
      </c>
      <c r="K2624" s="8">
        <v>1872000</v>
      </c>
      <c r="L2624" s="8">
        <v>3808000</v>
      </c>
      <c r="M2624" s="8">
        <v>5680000</v>
      </c>
      <c r="N2624" s="8">
        <v>12449000</v>
      </c>
      <c r="O2624" s="8">
        <v>0.38990000000000002</v>
      </c>
      <c r="P2624" s="9">
        <f t="shared" si="638"/>
        <v>0.65173694559755302</v>
      </c>
      <c r="Q2624" s="9">
        <f t="shared" si="639"/>
        <v>0.7048284902774743</v>
      </c>
      <c r="R2624" s="9">
        <f t="shared" si="640"/>
        <v>6.8166921564343452E-2</v>
      </c>
      <c r="S2624" s="9">
        <f t="shared" si="641"/>
        <v>0.13866433617362173</v>
      </c>
      <c r="T2624" s="9">
        <f t="shared" si="642"/>
        <v>0.20683125773796518</v>
      </c>
      <c r="U2624" s="9">
        <f t="shared" si="643"/>
        <v>0.45331731119364943</v>
      </c>
      <c r="V2624" s="9">
        <f t="shared" si="629"/>
        <v>0</v>
      </c>
      <c r="W2624" s="9">
        <f t="shared" si="630"/>
        <v>0</v>
      </c>
      <c r="X2624" s="9">
        <f t="shared" si="631"/>
        <v>1</v>
      </c>
      <c r="Y2624" s="9">
        <f t="shared" si="632"/>
        <v>0</v>
      </c>
      <c r="Z2624" s="9">
        <f t="shared" si="633"/>
        <v>0</v>
      </c>
      <c r="AA2624" s="9">
        <f t="shared" si="634"/>
        <v>1</v>
      </c>
      <c r="AB2624" s="9">
        <f t="shared" si="635"/>
        <v>0</v>
      </c>
      <c r="AC2624" s="9">
        <f t="shared" si="636"/>
        <v>0</v>
      </c>
      <c r="AD2624" s="9">
        <f t="shared" si="637"/>
        <v>0</v>
      </c>
    </row>
    <row r="2625" spans="1:30" x14ac:dyDescent="0.35">
      <c r="A2625" s="5">
        <v>2624</v>
      </c>
      <c r="B2625" s="3" t="s">
        <v>1511</v>
      </c>
      <c r="C2625" s="11">
        <v>19</v>
      </c>
      <c r="D2625" s="8">
        <v>6.5</v>
      </c>
      <c r="E2625" s="11">
        <v>0</v>
      </c>
      <c r="F2625" s="11">
        <v>5</v>
      </c>
      <c r="G2625" s="11">
        <v>0</v>
      </c>
      <c r="H2625" s="8">
        <v>1720000</v>
      </c>
      <c r="I2625" s="8">
        <v>2072000</v>
      </c>
      <c r="J2625" s="8">
        <v>-723000</v>
      </c>
      <c r="K2625" s="8">
        <v>2000000</v>
      </c>
      <c r="L2625" s="8">
        <v>785000</v>
      </c>
      <c r="M2625" s="8">
        <v>2785000</v>
      </c>
      <c r="N2625" s="8"/>
      <c r="O2625" s="8"/>
      <c r="P2625" s="9">
        <f t="shared" si="638"/>
        <v>0.83011583011583012</v>
      </c>
      <c r="Q2625" s="9">
        <f t="shared" si="639"/>
        <v>-0.34893822393822393</v>
      </c>
      <c r="R2625" s="9">
        <f t="shared" si="640"/>
        <v>0.96525096525096521</v>
      </c>
      <c r="S2625" s="9">
        <f t="shared" si="641"/>
        <v>0.37886100386100385</v>
      </c>
      <c r="T2625" s="9">
        <f t="shared" si="642"/>
        <v>1.3441119691119692</v>
      </c>
      <c r="U2625" s="9">
        <f t="shared" si="643"/>
        <v>0</v>
      </c>
      <c r="V2625" s="9">
        <f t="shared" si="629"/>
        <v>0</v>
      </c>
      <c r="W2625" s="9">
        <f t="shared" si="630"/>
        <v>0</v>
      </c>
      <c r="X2625" s="9">
        <f t="shared" si="631"/>
        <v>1</v>
      </c>
      <c r="Y2625" s="9">
        <f t="shared" si="632"/>
        <v>0</v>
      </c>
      <c r="Z2625" s="9">
        <f t="shared" si="633"/>
        <v>0</v>
      </c>
      <c r="AA2625" s="9">
        <f t="shared" si="634"/>
        <v>0</v>
      </c>
      <c r="AB2625" s="9">
        <f t="shared" si="635"/>
        <v>0</v>
      </c>
      <c r="AC2625" s="9">
        <f t="shared" si="636"/>
        <v>0</v>
      </c>
      <c r="AD2625" s="9">
        <f t="shared" si="637"/>
        <v>1</v>
      </c>
    </row>
    <row r="2626" spans="1:30" x14ac:dyDescent="0.35">
      <c r="A2626" s="5">
        <v>2625</v>
      </c>
      <c r="B2626" s="3" t="s">
        <v>551</v>
      </c>
      <c r="C2626" s="11">
        <v>19</v>
      </c>
      <c r="D2626" s="8">
        <v>29</v>
      </c>
      <c r="E2626" s="11">
        <v>0</v>
      </c>
      <c r="F2626" s="11">
        <v>0</v>
      </c>
      <c r="G2626" s="11">
        <v>0</v>
      </c>
      <c r="H2626" s="8">
        <v>821000</v>
      </c>
      <c r="I2626" s="8">
        <v>821000</v>
      </c>
      <c r="J2626" s="8">
        <v>2000</v>
      </c>
      <c r="K2626" s="8">
        <v>155000</v>
      </c>
      <c r="L2626" s="8">
        <v>656000</v>
      </c>
      <c r="M2626" s="8">
        <v>811000</v>
      </c>
      <c r="N2626" s="8">
        <v>243000</v>
      </c>
      <c r="O2626" s="8">
        <v>0.43240000000000001</v>
      </c>
      <c r="P2626" s="9">
        <f t="shared" si="638"/>
        <v>1</v>
      </c>
      <c r="Q2626" s="9">
        <f t="shared" si="639"/>
        <v>2.4360535931790498E-3</v>
      </c>
      <c r="R2626" s="9">
        <f t="shared" si="640"/>
        <v>0.18879415347137637</v>
      </c>
      <c r="S2626" s="9">
        <f t="shared" si="641"/>
        <v>0.79902557856272838</v>
      </c>
      <c r="T2626" s="9">
        <f t="shared" si="642"/>
        <v>0.98781973203410478</v>
      </c>
      <c r="U2626" s="9">
        <f t="shared" si="643"/>
        <v>0.29598051157125455</v>
      </c>
      <c r="V2626" s="9">
        <f t="shared" si="629"/>
        <v>0</v>
      </c>
      <c r="W2626" s="9">
        <f t="shared" si="630"/>
        <v>0</v>
      </c>
      <c r="X2626" s="9">
        <f t="shared" si="631"/>
        <v>1</v>
      </c>
      <c r="Y2626" s="9">
        <f t="shared" si="632"/>
        <v>1</v>
      </c>
      <c r="Z2626" s="9">
        <f t="shared" si="633"/>
        <v>0</v>
      </c>
      <c r="AA2626" s="9">
        <f t="shared" si="634"/>
        <v>0</v>
      </c>
      <c r="AB2626" s="9">
        <f t="shared" si="635"/>
        <v>0</v>
      </c>
      <c r="AC2626" s="9">
        <f t="shared" si="636"/>
        <v>0</v>
      </c>
      <c r="AD2626" s="9">
        <f t="shared" si="637"/>
        <v>0</v>
      </c>
    </row>
    <row r="2627" spans="1:30" x14ac:dyDescent="0.35">
      <c r="A2627" s="5">
        <v>2626</v>
      </c>
      <c r="B2627" s="3" t="s">
        <v>1512</v>
      </c>
      <c r="C2627" s="11">
        <v>19</v>
      </c>
      <c r="D2627" s="8">
        <v>15</v>
      </c>
      <c r="E2627" s="11">
        <v>0</v>
      </c>
      <c r="F2627" s="11">
        <v>5</v>
      </c>
      <c r="G2627" s="11">
        <v>0</v>
      </c>
      <c r="H2627" s="8">
        <v>1669000</v>
      </c>
      <c r="I2627" s="8">
        <v>1808000</v>
      </c>
      <c r="J2627" s="8">
        <v>-1058000</v>
      </c>
      <c r="K2627" s="8"/>
      <c r="L2627" s="8">
        <v>2266000</v>
      </c>
      <c r="M2627" s="8">
        <v>2266000</v>
      </c>
      <c r="N2627" s="8">
        <v>6917000</v>
      </c>
      <c r="O2627" s="8">
        <v>3.5701000000000001</v>
      </c>
      <c r="P2627" s="9">
        <f t="shared" si="638"/>
        <v>0.92311946902654862</v>
      </c>
      <c r="Q2627" s="9">
        <f t="shared" si="639"/>
        <v>-0.58517699115044253</v>
      </c>
      <c r="R2627" s="9">
        <f t="shared" si="640"/>
        <v>0</v>
      </c>
      <c r="S2627" s="9">
        <f t="shared" si="641"/>
        <v>1.2533185840707965</v>
      </c>
      <c r="T2627" s="9">
        <f t="shared" si="642"/>
        <v>1.2533185840707965</v>
      </c>
      <c r="U2627" s="9">
        <f t="shared" si="643"/>
        <v>3.8257743362831858</v>
      </c>
      <c r="V2627" s="9">
        <f t="shared" si="629"/>
        <v>0</v>
      </c>
      <c r="W2627" s="9">
        <f t="shared" si="630"/>
        <v>0</v>
      </c>
      <c r="X2627" s="9">
        <f t="shared" si="631"/>
        <v>1</v>
      </c>
      <c r="Y2627" s="9">
        <f t="shared" si="632"/>
        <v>0</v>
      </c>
      <c r="Z2627" s="9">
        <f t="shared" si="633"/>
        <v>0</v>
      </c>
      <c r="AA2627" s="9">
        <f t="shared" si="634"/>
        <v>0</v>
      </c>
      <c r="AB2627" s="9">
        <f t="shared" si="635"/>
        <v>0</v>
      </c>
      <c r="AC2627" s="9">
        <f t="shared" si="636"/>
        <v>0</v>
      </c>
      <c r="AD2627" s="9">
        <f t="shared" si="637"/>
        <v>1</v>
      </c>
    </row>
    <row r="2628" spans="1:30" x14ac:dyDescent="0.35">
      <c r="A2628" s="5">
        <v>2627</v>
      </c>
      <c r="B2628" s="3" t="s">
        <v>552</v>
      </c>
      <c r="C2628" s="11">
        <v>19</v>
      </c>
      <c r="D2628" s="8">
        <v>10.5</v>
      </c>
      <c r="E2628" s="11">
        <v>0</v>
      </c>
      <c r="F2628" s="11">
        <v>5</v>
      </c>
      <c r="G2628" s="11">
        <v>0</v>
      </c>
      <c r="H2628" s="8">
        <v>7142000</v>
      </c>
      <c r="I2628" s="8">
        <v>7142000</v>
      </c>
      <c r="J2628" s="8">
        <v>3004000</v>
      </c>
      <c r="K2628" s="8">
        <v>1289000</v>
      </c>
      <c r="L2628" s="8">
        <v>2839000</v>
      </c>
      <c r="M2628" s="8">
        <v>4128000</v>
      </c>
      <c r="N2628" s="8">
        <v>6426000</v>
      </c>
      <c r="O2628" s="8">
        <v>0.97330000000000005</v>
      </c>
      <c r="P2628" s="9">
        <f t="shared" si="638"/>
        <v>1</v>
      </c>
      <c r="Q2628" s="9">
        <f t="shared" si="639"/>
        <v>0.4206104732567908</v>
      </c>
      <c r="R2628" s="9">
        <f t="shared" si="640"/>
        <v>0.18048165779893588</v>
      </c>
      <c r="S2628" s="9">
        <f t="shared" si="641"/>
        <v>0.39750770092411092</v>
      </c>
      <c r="T2628" s="9">
        <f t="shared" si="642"/>
        <v>0.5779893587230468</v>
      </c>
      <c r="U2628" s="9">
        <f t="shared" si="643"/>
        <v>0.89974796975637072</v>
      </c>
      <c r="V2628" s="9">
        <f t="shared" si="629"/>
        <v>0</v>
      </c>
      <c r="W2628" s="9">
        <f t="shared" si="630"/>
        <v>0</v>
      </c>
      <c r="X2628" s="9">
        <f t="shared" si="631"/>
        <v>1</v>
      </c>
      <c r="Y2628" s="9">
        <f t="shared" si="632"/>
        <v>0</v>
      </c>
      <c r="Z2628" s="9">
        <f t="shared" si="633"/>
        <v>0</v>
      </c>
      <c r="AA2628" s="9">
        <f t="shared" si="634"/>
        <v>0</v>
      </c>
      <c r="AB2628" s="9">
        <f t="shared" si="635"/>
        <v>0</v>
      </c>
      <c r="AC2628" s="9">
        <f t="shared" si="636"/>
        <v>0</v>
      </c>
      <c r="AD2628" s="9">
        <f t="shared" si="637"/>
        <v>1</v>
      </c>
    </row>
    <row r="2629" spans="1:30" x14ac:dyDescent="0.35">
      <c r="A2629" s="5">
        <v>2628</v>
      </c>
      <c r="B2629" s="3" t="s">
        <v>553</v>
      </c>
      <c r="C2629" s="11">
        <v>19</v>
      </c>
      <c r="D2629" s="8">
        <v>4.5</v>
      </c>
      <c r="E2629" s="11">
        <v>0</v>
      </c>
      <c r="F2629" s="11">
        <v>5</v>
      </c>
      <c r="G2629" s="11">
        <v>0</v>
      </c>
      <c r="H2629" s="8">
        <v>447000</v>
      </c>
      <c r="I2629" s="8">
        <v>447000</v>
      </c>
      <c r="J2629" s="8">
        <v>432000</v>
      </c>
      <c r="K2629" s="8"/>
      <c r="L2629" s="8">
        <v>5000</v>
      </c>
      <c r="M2629" s="8">
        <v>5000</v>
      </c>
      <c r="N2629" s="8">
        <v>584000</v>
      </c>
      <c r="O2629" s="8">
        <v>1.3425</v>
      </c>
      <c r="P2629" s="9">
        <f t="shared" si="638"/>
        <v>1</v>
      </c>
      <c r="Q2629" s="9">
        <f t="shared" si="639"/>
        <v>0.96644295302013428</v>
      </c>
      <c r="R2629" s="9">
        <f t="shared" si="640"/>
        <v>0</v>
      </c>
      <c r="S2629" s="9">
        <f t="shared" si="641"/>
        <v>1.1185682326621925E-2</v>
      </c>
      <c r="T2629" s="9">
        <f t="shared" si="642"/>
        <v>1.1185682326621925E-2</v>
      </c>
      <c r="U2629" s="9">
        <f t="shared" si="643"/>
        <v>1.3064876957494407</v>
      </c>
      <c r="V2629" s="9">
        <f t="shared" si="629"/>
        <v>0</v>
      </c>
      <c r="W2629" s="9">
        <f t="shared" si="630"/>
        <v>0</v>
      </c>
      <c r="X2629" s="9">
        <f t="shared" si="631"/>
        <v>1</v>
      </c>
      <c r="Y2629" s="9">
        <f t="shared" si="632"/>
        <v>0</v>
      </c>
      <c r="Z2629" s="9">
        <f t="shared" si="633"/>
        <v>0</v>
      </c>
      <c r="AA2629" s="9">
        <f t="shared" si="634"/>
        <v>0</v>
      </c>
      <c r="AB2629" s="9">
        <f t="shared" si="635"/>
        <v>0</v>
      </c>
      <c r="AC2629" s="9">
        <f t="shared" si="636"/>
        <v>0</v>
      </c>
      <c r="AD2629" s="9">
        <f t="shared" si="637"/>
        <v>1</v>
      </c>
    </row>
    <row r="2630" spans="1:30" x14ac:dyDescent="0.35">
      <c r="A2630" s="5">
        <v>2629</v>
      </c>
      <c r="B2630" s="3" t="s">
        <v>554</v>
      </c>
      <c r="C2630" s="11">
        <v>19</v>
      </c>
      <c r="D2630" s="8">
        <v>16.5</v>
      </c>
      <c r="E2630" s="11">
        <v>0</v>
      </c>
      <c r="F2630" s="11">
        <v>5</v>
      </c>
      <c r="G2630" s="11">
        <v>0</v>
      </c>
      <c r="H2630" s="8">
        <v>2112000</v>
      </c>
      <c r="I2630" s="8">
        <v>72930000</v>
      </c>
      <c r="J2630" s="8">
        <v>53074000</v>
      </c>
      <c r="K2630" s="8">
        <v>14288000</v>
      </c>
      <c r="L2630" s="8">
        <v>5558000</v>
      </c>
      <c r="M2630" s="8">
        <v>19846000</v>
      </c>
      <c r="N2630" s="8">
        <v>290000</v>
      </c>
      <c r="O2630" s="8">
        <v>4.0000000000000001E-3</v>
      </c>
      <c r="P2630" s="9">
        <f t="shared" si="638"/>
        <v>2.8959276018099549E-2</v>
      </c>
      <c r="Q2630" s="9">
        <f t="shared" si="639"/>
        <v>0.72773892773892779</v>
      </c>
      <c r="R2630" s="9">
        <f t="shared" si="640"/>
        <v>0.19591389003153709</v>
      </c>
      <c r="S2630" s="9">
        <f t="shared" si="641"/>
        <v>7.6210064445358564E-2</v>
      </c>
      <c r="T2630" s="9">
        <f t="shared" si="642"/>
        <v>0.27212395447689564</v>
      </c>
      <c r="U2630" s="9">
        <f t="shared" si="643"/>
        <v>3.9764157411216238E-3</v>
      </c>
      <c r="V2630" s="9">
        <f t="shared" si="629"/>
        <v>0</v>
      </c>
      <c r="W2630" s="9">
        <f t="shared" si="630"/>
        <v>0</v>
      </c>
      <c r="X2630" s="9">
        <f t="shared" si="631"/>
        <v>1</v>
      </c>
      <c r="Y2630" s="9">
        <f t="shared" si="632"/>
        <v>0</v>
      </c>
      <c r="Z2630" s="9">
        <f t="shared" si="633"/>
        <v>0</v>
      </c>
      <c r="AA2630" s="9">
        <f t="shared" si="634"/>
        <v>0</v>
      </c>
      <c r="AB2630" s="9">
        <f t="shared" si="635"/>
        <v>0</v>
      </c>
      <c r="AC2630" s="9">
        <f t="shared" si="636"/>
        <v>0</v>
      </c>
      <c r="AD2630" s="9">
        <f t="shared" si="637"/>
        <v>1</v>
      </c>
    </row>
    <row r="2631" spans="1:30" x14ac:dyDescent="0.35">
      <c r="A2631" s="5">
        <v>2630</v>
      </c>
      <c r="B2631" s="3" t="s">
        <v>555</v>
      </c>
      <c r="C2631" s="11">
        <v>19</v>
      </c>
      <c r="D2631" s="8">
        <v>9.5</v>
      </c>
      <c r="E2631" s="11">
        <v>0</v>
      </c>
      <c r="F2631" s="11">
        <v>5</v>
      </c>
      <c r="G2631" s="11">
        <v>0</v>
      </c>
      <c r="H2631" s="8">
        <v>60366000</v>
      </c>
      <c r="I2631" s="8">
        <v>130464000</v>
      </c>
      <c r="J2631" s="8">
        <v>77099000</v>
      </c>
      <c r="K2631" s="8">
        <v>43518000</v>
      </c>
      <c r="L2631" s="8">
        <v>9837000</v>
      </c>
      <c r="M2631" s="8">
        <v>53355000</v>
      </c>
      <c r="N2631" s="8">
        <v>98359000</v>
      </c>
      <c r="O2631" s="8">
        <v>0.86009999999999998</v>
      </c>
      <c r="P2631" s="9">
        <f t="shared" si="638"/>
        <v>0.46270235467255333</v>
      </c>
      <c r="Q2631" s="9">
        <f t="shared" si="639"/>
        <v>0.59095995830267356</v>
      </c>
      <c r="R2631" s="9">
        <f t="shared" si="640"/>
        <v>0.33356328182487122</v>
      </c>
      <c r="S2631" s="9">
        <f t="shared" si="641"/>
        <v>7.5400110375275942E-2</v>
      </c>
      <c r="T2631" s="9">
        <f t="shared" si="642"/>
        <v>0.40896339220014716</v>
      </c>
      <c r="U2631" s="9">
        <f t="shared" si="643"/>
        <v>0.75391678930586215</v>
      </c>
      <c r="V2631" s="9">
        <f t="shared" si="629"/>
        <v>0</v>
      </c>
      <c r="W2631" s="9">
        <f t="shared" si="630"/>
        <v>0</v>
      </c>
      <c r="X2631" s="9">
        <f t="shared" si="631"/>
        <v>1</v>
      </c>
      <c r="Y2631" s="9">
        <f t="shared" si="632"/>
        <v>0</v>
      </c>
      <c r="Z2631" s="9">
        <f t="shared" si="633"/>
        <v>0</v>
      </c>
      <c r="AA2631" s="9">
        <f t="shared" si="634"/>
        <v>0</v>
      </c>
      <c r="AB2631" s="9">
        <f t="shared" si="635"/>
        <v>0</v>
      </c>
      <c r="AC2631" s="9">
        <f t="shared" si="636"/>
        <v>0</v>
      </c>
      <c r="AD2631" s="9">
        <f t="shared" si="637"/>
        <v>1</v>
      </c>
    </row>
    <row r="2632" spans="1:30" x14ac:dyDescent="0.35">
      <c r="A2632" s="5">
        <v>2631</v>
      </c>
      <c r="B2632" s="3" t="s">
        <v>1513</v>
      </c>
      <c r="C2632" s="11">
        <v>19</v>
      </c>
      <c r="D2632" s="8">
        <v>7.5</v>
      </c>
      <c r="E2632" s="11">
        <v>0</v>
      </c>
      <c r="F2632" s="11">
        <v>5</v>
      </c>
      <c r="G2632" s="11">
        <v>0</v>
      </c>
      <c r="H2632" s="8">
        <v>7222000</v>
      </c>
      <c r="I2632" s="8">
        <v>12239000</v>
      </c>
      <c r="J2632" s="8">
        <v>-2147000</v>
      </c>
      <c r="K2632" s="8">
        <v>6126000</v>
      </c>
      <c r="L2632" s="8">
        <v>1250000</v>
      </c>
      <c r="M2632" s="8">
        <v>7376000</v>
      </c>
      <c r="N2632" s="8">
        <v>17239000</v>
      </c>
      <c r="O2632" s="8">
        <v>1.1414</v>
      </c>
      <c r="P2632" s="9">
        <f t="shared" si="638"/>
        <v>0.59008088896151645</v>
      </c>
      <c r="Q2632" s="9">
        <f t="shared" si="639"/>
        <v>-0.17542282866247241</v>
      </c>
      <c r="R2632" s="9">
        <f t="shared" si="640"/>
        <v>0.50053108914126976</v>
      </c>
      <c r="S2632" s="9">
        <f t="shared" si="641"/>
        <v>0.10213252716725223</v>
      </c>
      <c r="T2632" s="9">
        <f t="shared" si="642"/>
        <v>0.60266361630852194</v>
      </c>
      <c r="U2632" s="9">
        <f t="shared" si="643"/>
        <v>1.408530108669009</v>
      </c>
      <c r="V2632" s="9">
        <f t="shared" si="629"/>
        <v>0</v>
      </c>
      <c r="W2632" s="9">
        <f t="shared" si="630"/>
        <v>0</v>
      </c>
      <c r="X2632" s="9">
        <f t="shared" si="631"/>
        <v>1</v>
      </c>
      <c r="Y2632" s="9">
        <f t="shared" si="632"/>
        <v>0</v>
      </c>
      <c r="Z2632" s="9">
        <f t="shared" si="633"/>
        <v>0</v>
      </c>
      <c r="AA2632" s="9">
        <f t="shared" si="634"/>
        <v>0</v>
      </c>
      <c r="AB2632" s="9">
        <f t="shared" si="635"/>
        <v>0</v>
      </c>
      <c r="AC2632" s="9">
        <f t="shared" si="636"/>
        <v>0</v>
      </c>
      <c r="AD2632" s="9">
        <f t="shared" si="637"/>
        <v>1</v>
      </c>
    </row>
    <row r="2633" spans="1:30" x14ac:dyDescent="0.35">
      <c r="A2633" s="5">
        <v>2632</v>
      </c>
      <c r="B2633" s="3" t="s">
        <v>556</v>
      </c>
      <c r="C2633" s="11">
        <v>19</v>
      </c>
      <c r="D2633" s="8">
        <v>2.5</v>
      </c>
      <c r="E2633" s="11">
        <v>0</v>
      </c>
      <c r="F2633" s="11">
        <v>5</v>
      </c>
      <c r="G2633" s="11">
        <v>0</v>
      </c>
      <c r="H2633" s="8">
        <v>4011000</v>
      </c>
      <c r="I2633" s="8">
        <v>4058000</v>
      </c>
      <c r="J2633" s="8">
        <v>2981000</v>
      </c>
      <c r="K2633" s="8">
        <v>355000</v>
      </c>
      <c r="L2633" s="8">
        <v>711000</v>
      </c>
      <c r="M2633" s="8">
        <v>1066000</v>
      </c>
      <c r="N2633" s="8">
        <v>12857000</v>
      </c>
      <c r="O2633" s="8">
        <v>4.8307000000000002</v>
      </c>
      <c r="P2633" s="9">
        <f t="shared" si="638"/>
        <v>0.98841793987185811</v>
      </c>
      <c r="Q2633" s="9">
        <f t="shared" si="639"/>
        <v>0.73459832429768357</v>
      </c>
      <c r="R2633" s="9">
        <f t="shared" si="640"/>
        <v>8.7481517989157223E-2</v>
      </c>
      <c r="S2633" s="9">
        <f t="shared" si="641"/>
        <v>0.17520946278955149</v>
      </c>
      <c r="T2633" s="9">
        <f t="shared" si="642"/>
        <v>0.26269098077870873</v>
      </c>
      <c r="U2633" s="9">
        <f t="shared" si="643"/>
        <v>3.1683095120749138</v>
      </c>
      <c r="V2633" s="9">
        <f t="shared" si="629"/>
        <v>0</v>
      </c>
      <c r="W2633" s="9">
        <f t="shared" si="630"/>
        <v>0</v>
      </c>
      <c r="X2633" s="9">
        <f t="shared" si="631"/>
        <v>1</v>
      </c>
      <c r="Y2633" s="9">
        <f t="shared" si="632"/>
        <v>0</v>
      </c>
      <c r="Z2633" s="9">
        <f t="shared" si="633"/>
        <v>0</v>
      </c>
      <c r="AA2633" s="9">
        <f t="shared" si="634"/>
        <v>0</v>
      </c>
      <c r="AB2633" s="9">
        <f t="shared" si="635"/>
        <v>0</v>
      </c>
      <c r="AC2633" s="9">
        <f t="shared" si="636"/>
        <v>0</v>
      </c>
      <c r="AD2633" s="9">
        <f t="shared" si="637"/>
        <v>1</v>
      </c>
    </row>
    <row r="2634" spans="1:30" x14ac:dyDescent="0.35">
      <c r="A2634" s="5">
        <v>2633</v>
      </c>
      <c r="B2634" s="3" t="s">
        <v>557</v>
      </c>
      <c r="C2634" s="11">
        <v>19</v>
      </c>
      <c r="D2634" s="8">
        <v>21</v>
      </c>
      <c r="E2634" s="11">
        <v>0</v>
      </c>
      <c r="F2634" s="11">
        <v>2</v>
      </c>
      <c r="G2634" s="11">
        <v>0</v>
      </c>
      <c r="H2634" s="8">
        <v>3772000</v>
      </c>
      <c r="I2634" s="8">
        <v>11065000</v>
      </c>
      <c r="J2634" s="8">
        <v>907000</v>
      </c>
      <c r="K2634" s="8">
        <v>2700000</v>
      </c>
      <c r="L2634" s="8">
        <v>1350000</v>
      </c>
      <c r="M2634" s="8">
        <v>4050000</v>
      </c>
      <c r="N2634" s="8">
        <v>13257000</v>
      </c>
      <c r="O2634" s="8">
        <v>1.2817000000000001</v>
      </c>
      <c r="P2634" s="9">
        <f t="shared" si="638"/>
        <v>0.34089471305919566</v>
      </c>
      <c r="Q2634" s="9">
        <f t="shared" si="639"/>
        <v>8.1970176231360145E-2</v>
      </c>
      <c r="R2634" s="9">
        <f t="shared" si="640"/>
        <v>0.24401265250790782</v>
      </c>
      <c r="S2634" s="9">
        <f t="shared" si="641"/>
        <v>0.12200632625395391</v>
      </c>
      <c r="T2634" s="9">
        <f t="shared" si="642"/>
        <v>0.36601897876186174</v>
      </c>
      <c r="U2634" s="9">
        <f t="shared" si="643"/>
        <v>1.1981021238138274</v>
      </c>
      <c r="V2634" s="9">
        <f t="shared" si="629"/>
        <v>0</v>
      </c>
      <c r="W2634" s="9">
        <f t="shared" si="630"/>
        <v>0</v>
      </c>
      <c r="X2634" s="9">
        <f t="shared" si="631"/>
        <v>1</v>
      </c>
      <c r="Y2634" s="9">
        <f t="shared" si="632"/>
        <v>0</v>
      </c>
      <c r="Z2634" s="9">
        <f t="shared" si="633"/>
        <v>0</v>
      </c>
      <c r="AA2634" s="9">
        <f t="shared" si="634"/>
        <v>1</v>
      </c>
      <c r="AB2634" s="9">
        <f t="shared" si="635"/>
        <v>0</v>
      </c>
      <c r="AC2634" s="9">
        <f t="shared" si="636"/>
        <v>0</v>
      </c>
      <c r="AD2634" s="9">
        <f t="shared" si="637"/>
        <v>0</v>
      </c>
    </row>
    <row r="2635" spans="1:30" x14ac:dyDescent="0.35">
      <c r="A2635" s="5">
        <v>2634</v>
      </c>
      <c r="B2635" s="3" t="s">
        <v>1514</v>
      </c>
      <c r="C2635" s="11">
        <v>19</v>
      </c>
      <c r="D2635" s="8">
        <v>6</v>
      </c>
      <c r="E2635" s="11">
        <v>0</v>
      </c>
      <c r="F2635" s="11">
        <v>5</v>
      </c>
      <c r="G2635" s="11">
        <v>0</v>
      </c>
      <c r="H2635" s="8">
        <v>51632000</v>
      </c>
      <c r="I2635" s="8">
        <v>113984000</v>
      </c>
      <c r="J2635" s="8">
        <v>-13949000</v>
      </c>
      <c r="K2635" s="8">
        <v>98256000</v>
      </c>
      <c r="L2635" s="8">
        <v>19677000</v>
      </c>
      <c r="M2635" s="8">
        <v>117933000</v>
      </c>
      <c r="N2635" s="8"/>
      <c r="O2635" s="8"/>
      <c r="P2635" s="9">
        <f t="shared" si="638"/>
        <v>0.45297585626052778</v>
      </c>
      <c r="Q2635" s="9">
        <f t="shared" si="639"/>
        <v>-0.12237682481751824</v>
      </c>
      <c r="R2635" s="9">
        <f t="shared" si="640"/>
        <v>0.86201572150477257</v>
      </c>
      <c r="S2635" s="9">
        <f t="shared" si="641"/>
        <v>0.17262949185850646</v>
      </c>
      <c r="T2635" s="9">
        <f t="shared" si="642"/>
        <v>1.0346452133632791</v>
      </c>
      <c r="U2635" s="9">
        <f t="shared" si="643"/>
        <v>0</v>
      </c>
      <c r="V2635" s="9">
        <f t="shared" si="629"/>
        <v>0</v>
      </c>
      <c r="W2635" s="9">
        <f t="shared" si="630"/>
        <v>0</v>
      </c>
      <c r="X2635" s="9">
        <f t="shared" si="631"/>
        <v>1</v>
      </c>
      <c r="Y2635" s="9">
        <f t="shared" si="632"/>
        <v>0</v>
      </c>
      <c r="Z2635" s="9">
        <f t="shared" si="633"/>
        <v>0</v>
      </c>
      <c r="AA2635" s="9">
        <f t="shared" si="634"/>
        <v>0</v>
      </c>
      <c r="AB2635" s="9">
        <f t="shared" si="635"/>
        <v>0</v>
      </c>
      <c r="AC2635" s="9">
        <f t="shared" si="636"/>
        <v>0</v>
      </c>
      <c r="AD2635" s="9">
        <f t="shared" si="637"/>
        <v>1</v>
      </c>
    </row>
    <row r="2636" spans="1:30" x14ac:dyDescent="0.35">
      <c r="A2636" s="5">
        <v>2635</v>
      </c>
      <c r="B2636" s="3" t="s">
        <v>558</v>
      </c>
      <c r="C2636" s="11">
        <v>19</v>
      </c>
      <c r="D2636" s="8">
        <v>21.5</v>
      </c>
      <c r="E2636" s="11">
        <v>0</v>
      </c>
      <c r="F2636" s="11">
        <v>5</v>
      </c>
      <c r="G2636" s="11">
        <v>0</v>
      </c>
      <c r="H2636" s="8">
        <v>36577000</v>
      </c>
      <c r="I2636" s="8">
        <v>60074000</v>
      </c>
      <c r="J2636" s="8">
        <v>52387000</v>
      </c>
      <c r="K2636" s="8">
        <v>3940000</v>
      </c>
      <c r="L2636" s="8">
        <v>2383000</v>
      </c>
      <c r="M2636" s="8">
        <v>6323000</v>
      </c>
      <c r="N2636" s="8">
        <v>32985000</v>
      </c>
      <c r="O2636" s="8">
        <v>0.5554</v>
      </c>
      <c r="P2636" s="9">
        <f t="shared" si="638"/>
        <v>0.60886573226354168</v>
      </c>
      <c r="Q2636" s="9">
        <f t="shared" si="639"/>
        <v>0.87204114924925924</v>
      </c>
      <c r="R2636" s="9">
        <f t="shared" si="640"/>
        <v>6.558577754103273E-2</v>
      </c>
      <c r="S2636" s="9">
        <f t="shared" si="641"/>
        <v>3.9667743116822585E-2</v>
      </c>
      <c r="T2636" s="9">
        <f t="shared" si="642"/>
        <v>0.10525352065785532</v>
      </c>
      <c r="U2636" s="9">
        <f t="shared" si="643"/>
        <v>0.54907281020075238</v>
      </c>
      <c r="V2636" s="9">
        <f t="shared" si="629"/>
        <v>0</v>
      </c>
      <c r="W2636" s="9">
        <f t="shared" si="630"/>
        <v>0</v>
      </c>
      <c r="X2636" s="9">
        <f t="shared" si="631"/>
        <v>1</v>
      </c>
      <c r="Y2636" s="9">
        <f t="shared" si="632"/>
        <v>0</v>
      </c>
      <c r="Z2636" s="9">
        <f t="shared" si="633"/>
        <v>0</v>
      </c>
      <c r="AA2636" s="9">
        <f t="shared" si="634"/>
        <v>0</v>
      </c>
      <c r="AB2636" s="9">
        <f t="shared" si="635"/>
        <v>0</v>
      </c>
      <c r="AC2636" s="9">
        <f t="shared" si="636"/>
        <v>0</v>
      </c>
      <c r="AD2636" s="9">
        <f t="shared" si="637"/>
        <v>1</v>
      </c>
    </row>
    <row r="2637" spans="1:30" x14ac:dyDescent="0.35">
      <c r="A2637" s="5">
        <v>2636</v>
      </c>
      <c r="B2637" s="3" t="s">
        <v>558</v>
      </c>
      <c r="C2637" s="11">
        <v>19</v>
      </c>
      <c r="D2637" s="8">
        <v>18.5</v>
      </c>
      <c r="E2637" s="11">
        <v>0</v>
      </c>
      <c r="F2637" s="11">
        <v>5</v>
      </c>
      <c r="G2637" s="11">
        <v>0</v>
      </c>
      <c r="H2637" s="8">
        <v>14846000</v>
      </c>
      <c r="I2637" s="8">
        <v>30852000</v>
      </c>
      <c r="J2637" s="8">
        <v>20929000</v>
      </c>
      <c r="K2637" s="8">
        <v>4775000</v>
      </c>
      <c r="L2637" s="8">
        <v>3928000</v>
      </c>
      <c r="M2637" s="8">
        <v>8703000</v>
      </c>
      <c r="N2637" s="8">
        <v>24970000</v>
      </c>
      <c r="O2637" s="8">
        <v>0.96040000000000003</v>
      </c>
      <c r="P2637" s="9">
        <f t="shared" si="638"/>
        <v>0.48120057046544795</v>
      </c>
      <c r="Q2637" s="9">
        <f t="shared" si="639"/>
        <v>0.67836769091144822</v>
      </c>
      <c r="R2637" s="9">
        <f t="shared" si="640"/>
        <v>0.15477116556463114</v>
      </c>
      <c r="S2637" s="9">
        <f t="shared" si="641"/>
        <v>0.12731751588227669</v>
      </c>
      <c r="T2637" s="9">
        <f t="shared" si="642"/>
        <v>0.2820886814469078</v>
      </c>
      <c r="U2637" s="9">
        <f t="shared" si="643"/>
        <v>0.80934785427200828</v>
      </c>
      <c r="V2637" s="9">
        <f t="shared" si="629"/>
        <v>0</v>
      </c>
      <c r="W2637" s="9">
        <f t="shared" si="630"/>
        <v>0</v>
      </c>
      <c r="X2637" s="9">
        <f t="shared" si="631"/>
        <v>1</v>
      </c>
      <c r="Y2637" s="9">
        <f t="shared" si="632"/>
        <v>0</v>
      </c>
      <c r="Z2637" s="9">
        <f t="shared" si="633"/>
        <v>0</v>
      </c>
      <c r="AA2637" s="9">
        <f t="shared" si="634"/>
        <v>0</v>
      </c>
      <c r="AB2637" s="9">
        <f t="shared" si="635"/>
        <v>0</v>
      </c>
      <c r="AC2637" s="9">
        <f t="shared" si="636"/>
        <v>0</v>
      </c>
      <c r="AD2637" s="9">
        <f t="shared" si="637"/>
        <v>1</v>
      </c>
    </row>
    <row r="2638" spans="1:30" ht="29" x14ac:dyDescent="0.35">
      <c r="A2638" s="5">
        <v>2637</v>
      </c>
      <c r="B2638" s="3" t="s">
        <v>559</v>
      </c>
      <c r="C2638" s="11">
        <v>19</v>
      </c>
      <c r="D2638" s="8">
        <v>4.5</v>
      </c>
      <c r="E2638" s="11">
        <v>0</v>
      </c>
      <c r="F2638" s="11">
        <v>5</v>
      </c>
      <c r="G2638" s="11">
        <v>0</v>
      </c>
      <c r="H2638" s="8">
        <v>18008000</v>
      </c>
      <c r="I2638" s="8">
        <v>18008000</v>
      </c>
      <c r="J2638" s="8">
        <v>4000</v>
      </c>
      <c r="K2638" s="8">
        <v>567000</v>
      </c>
      <c r="L2638" s="8">
        <v>17337000</v>
      </c>
      <c r="M2638" s="8">
        <v>17904000</v>
      </c>
      <c r="N2638" s="8">
        <v>26474000</v>
      </c>
      <c r="O2638" s="8">
        <v>2.4426000000000001</v>
      </c>
      <c r="P2638" s="9">
        <f t="shared" si="638"/>
        <v>1</v>
      </c>
      <c r="Q2638" s="9">
        <f t="shared" si="639"/>
        <v>2.2212350066637049E-4</v>
      </c>
      <c r="R2638" s="9">
        <f t="shared" si="640"/>
        <v>3.1486006219458018E-2</v>
      </c>
      <c r="S2638" s="9">
        <f t="shared" si="641"/>
        <v>0.96273878276321634</v>
      </c>
      <c r="T2638" s="9">
        <f t="shared" si="642"/>
        <v>0.99422478898267441</v>
      </c>
      <c r="U2638" s="9">
        <f t="shared" si="643"/>
        <v>1.4701243891603732</v>
      </c>
      <c r="V2638" s="9">
        <f t="shared" si="629"/>
        <v>0</v>
      </c>
      <c r="W2638" s="9">
        <f t="shared" si="630"/>
        <v>0</v>
      </c>
      <c r="X2638" s="9">
        <f t="shared" si="631"/>
        <v>1</v>
      </c>
      <c r="Y2638" s="9">
        <f t="shared" si="632"/>
        <v>0</v>
      </c>
      <c r="Z2638" s="9">
        <f t="shared" si="633"/>
        <v>0</v>
      </c>
      <c r="AA2638" s="9">
        <f t="shared" si="634"/>
        <v>0</v>
      </c>
      <c r="AB2638" s="9">
        <f t="shared" si="635"/>
        <v>0</v>
      </c>
      <c r="AC2638" s="9">
        <f t="shared" si="636"/>
        <v>0</v>
      </c>
      <c r="AD2638" s="9">
        <f t="shared" si="637"/>
        <v>1</v>
      </c>
    </row>
    <row r="2639" spans="1:30" x14ac:dyDescent="0.35">
      <c r="A2639" s="5">
        <v>2638</v>
      </c>
      <c r="B2639" s="3" t="s">
        <v>1515</v>
      </c>
      <c r="C2639" s="11">
        <v>19</v>
      </c>
      <c r="D2639" s="8">
        <v>26.5</v>
      </c>
      <c r="E2639" s="11">
        <v>0</v>
      </c>
      <c r="F2639" s="11">
        <v>0</v>
      </c>
      <c r="G2639" s="11">
        <v>0</v>
      </c>
      <c r="H2639" s="8">
        <v>1153855000</v>
      </c>
      <c r="I2639" s="8">
        <v>1466573000</v>
      </c>
      <c r="J2639" s="8">
        <v>-67938000</v>
      </c>
      <c r="K2639" s="8">
        <v>408421000</v>
      </c>
      <c r="L2639" s="8">
        <v>851355000</v>
      </c>
      <c r="M2639" s="8">
        <v>1259776000</v>
      </c>
      <c r="N2639" s="8">
        <v>1900467000</v>
      </c>
      <c r="O2639" s="8">
        <v>1.2971999999999999</v>
      </c>
      <c r="P2639" s="9">
        <f t="shared" si="638"/>
        <v>0.78676956414716481</v>
      </c>
      <c r="Q2639" s="9">
        <f t="shared" si="639"/>
        <v>-4.6324322076023494E-2</v>
      </c>
      <c r="R2639" s="9">
        <f t="shared" si="640"/>
        <v>0.27848664880643514</v>
      </c>
      <c r="S2639" s="9">
        <f t="shared" si="641"/>
        <v>0.58050639143090732</v>
      </c>
      <c r="T2639" s="9">
        <f t="shared" si="642"/>
        <v>0.85899304023734246</v>
      </c>
      <c r="U2639" s="9">
        <f t="shared" si="643"/>
        <v>1.295855712603464</v>
      </c>
      <c r="V2639" s="9">
        <f t="shared" si="629"/>
        <v>0</v>
      </c>
      <c r="W2639" s="9">
        <f t="shared" si="630"/>
        <v>0</v>
      </c>
      <c r="X2639" s="9">
        <f t="shared" si="631"/>
        <v>1</v>
      </c>
      <c r="Y2639" s="9">
        <f t="shared" si="632"/>
        <v>1</v>
      </c>
      <c r="Z2639" s="9">
        <f t="shared" si="633"/>
        <v>0</v>
      </c>
      <c r="AA2639" s="9">
        <f t="shared" si="634"/>
        <v>0</v>
      </c>
      <c r="AB2639" s="9">
        <f t="shared" si="635"/>
        <v>0</v>
      </c>
      <c r="AC2639" s="9">
        <f t="shared" si="636"/>
        <v>0</v>
      </c>
      <c r="AD2639" s="9">
        <f t="shared" si="637"/>
        <v>0</v>
      </c>
    </row>
    <row r="2640" spans="1:30" x14ac:dyDescent="0.35">
      <c r="A2640" s="5">
        <v>2639</v>
      </c>
      <c r="B2640" s="3" t="s">
        <v>560</v>
      </c>
      <c r="C2640" s="11">
        <v>19</v>
      </c>
      <c r="D2640" s="8">
        <v>4</v>
      </c>
      <c r="E2640" s="11">
        <v>0</v>
      </c>
      <c r="F2640" s="11">
        <v>5</v>
      </c>
      <c r="G2640" s="11">
        <v>0</v>
      </c>
      <c r="H2640" s="8">
        <v>17414000</v>
      </c>
      <c r="I2640" s="8">
        <v>26814000</v>
      </c>
      <c r="J2640" s="8">
        <v>19651000</v>
      </c>
      <c r="K2640" s="8">
        <v>3971000</v>
      </c>
      <c r="L2640" s="8">
        <v>3182000</v>
      </c>
      <c r="M2640" s="8">
        <v>7153000</v>
      </c>
      <c r="N2640" s="8">
        <v>8324000</v>
      </c>
      <c r="O2640" s="8">
        <v>0.4</v>
      </c>
      <c r="P2640" s="9">
        <f t="shared" si="638"/>
        <v>0.64943686134109047</v>
      </c>
      <c r="Q2640" s="9">
        <f t="shared" si="639"/>
        <v>0.73286342955172668</v>
      </c>
      <c r="R2640" s="9">
        <f t="shared" si="640"/>
        <v>0.14809427910792869</v>
      </c>
      <c r="S2640" s="9">
        <f t="shared" si="641"/>
        <v>0.11866935183113299</v>
      </c>
      <c r="T2640" s="9">
        <f t="shared" si="642"/>
        <v>0.26676363093906169</v>
      </c>
      <c r="U2640" s="9">
        <f t="shared" si="643"/>
        <v>0.31043484746774075</v>
      </c>
      <c r="V2640" s="9">
        <f t="shared" si="629"/>
        <v>0</v>
      </c>
      <c r="W2640" s="9">
        <f t="shared" si="630"/>
        <v>0</v>
      </c>
      <c r="X2640" s="9">
        <f t="shared" si="631"/>
        <v>1</v>
      </c>
      <c r="Y2640" s="9">
        <f t="shared" si="632"/>
        <v>0</v>
      </c>
      <c r="Z2640" s="9">
        <f t="shared" si="633"/>
        <v>0</v>
      </c>
      <c r="AA2640" s="9">
        <f t="shared" si="634"/>
        <v>0</v>
      </c>
      <c r="AB2640" s="9">
        <f t="shared" si="635"/>
        <v>0</v>
      </c>
      <c r="AC2640" s="9">
        <f t="shared" si="636"/>
        <v>0</v>
      </c>
      <c r="AD2640" s="9">
        <f t="shared" si="637"/>
        <v>1</v>
      </c>
    </row>
    <row r="2641" spans="1:30" x14ac:dyDescent="0.35">
      <c r="A2641" s="5">
        <v>2640</v>
      </c>
      <c r="B2641" s="3" t="s">
        <v>1516</v>
      </c>
      <c r="C2641" s="11">
        <v>19</v>
      </c>
      <c r="D2641" s="8">
        <v>4.5</v>
      </c>
      <c r="E2641" s="11">
        <v>0</v>
      </c>
      <c r="F2641" s="11">
        <v>5</v>
      </c>
      <c r="G2641" s="11">
        <v>0</v>
      </c>
      <c r="H2641" s="8">
        <v>34358000</v>
      </c>
      <c r="I2641" s="8">
        <v>39290000</v>
      </c>
      <c r="J2641" s="8">
        <v>-74000</v>
      </c>
      <c r="K2641" s="8">
        <v>11010000</v>
      </c>
      <c r="L2641" s="8">
        <v>18354000</v>
      </c>
      <c r="M2641" s="8">
        <v>29364000</v>
      </c>
      <c r="N2641" s="8">
        <v>10607000</v>
      </c>
      <c r="O2641" s="8">
        <v>0.24329999999999999</v>
      </c>
      <c r="P2641" s="9">
        <f t="shared" si="638"/>
        <v>0.87447187579536778</v>
      </c>
      <c r="Q2641" s="9">
        <f t="shared" si="639"/>
        <v>-1.8834308984474421E-3</v>
      </c>
      <c r="R2641" s="9">
        <f t="shared" si="640"/>
        <v>0.28022397556630185</v>
      </c>
      <c r="S2641" s="9">
        <f t="shared" si="641"/>
        <v>0.4671417663527615</v>
      </c>
      <c r="T2641" s="9">
        <f t="shared" si="642"/>
        <v>0.74736574191906335</v>
      </c>
      <c r="U2641" s="9">
        <f t="shared" si="643"/>
        <v>0.26996691270043266</v>
      </c>
      <c r="V2641" s="9">
        <f t="shared" si="629"/>
        <v>0</v>
      </c>
      <c r="W2641" s="9">
        <f t="shared" si="630"/>
        <v>0</v>
      </c>
      <c r="X2641" s="9">
        <f t="shared" si="631"/>
        <v>1</v>
      </c>
      <c r="Y2641" s="9">
        <f t="shared" si="632"/>
        <v>0</v>
      </c>
      <c r="Z2641" s="9">
        <f t="shared" si="633"/>
        <v>0</v>
      </c>
      <c r="AA2641" s="9">
        <f t="shared" si="634"/>
        <v>0</v>
      </c>
      <c r="AB2641" s="9">
        <f t="shared" si="635"/>
        <v>0</v>
      </c>
      <c r="AC2641" s="9">
        <f t="shared" si="636"/>
        <v>0</v>
      </c>
      <c r="AD2641" s="9">
        <f t="shared" si="637"/>
        <v>1</v>
      </c>
    </row>
    <row r="2642" spans="1:30" x14ac:dyDescent="0.35">
      <c r="A2642" s="5">
        <v>2641</v>
      </c>
      <c r="B2642" s="3" t="s">
        <v>561</v>
      </c>
      <c r="C2642" s="11">
        <v>19</v>
      </c>
      <c r="D2642" s="8">
        <v>4.5</v>
      </c>
      <c r="E2642" s="11">
        <v>0</v>
      </c>
      <c r="F2642" s="11">
        <v>5</v>
      </c>
      <c r="G2642" s="11">
        <v>0</v>
      </c>
      <c r="H2642" s="8">
        <v>2912000</v>
      </c>
      <c r="I2642" s="8">
        <v>2912000</v>
      </c>
      <c r="J2642" s="8">
        <v>393000</v>
      </c>
      <c r="K2642" s="8">
        <v>4000</v>
      </c>
      <c r="L2642" s="8">
        <v>2415000</v>
      </c>
      <c r="M2642" s="8">
        <v>2419000</v>
      </c>
      <c r="N2642" s="8"/>
      <c r="O2642" s="8"/>
      <c r="P2642" s="9">
        <f t="shared" si="638"/>
        <v>1</v>
      </c>
      <c r="Q2642" s="9">
        <f t="shared" si="639"/>
        <v>0.1349587912087912</v>
      </c>
      <c r="R2642" s="9">
        <f t="shared" si="640"/>
        <v>1.3736263736263737E-3</v>
      </c>
      <c r="S2642" s="9">
        <f t="shared" si="641"/>
        <v>0.82932692307692313</v>
      </c>
      <c r="T2642" s="9">
        <f t="shared" si="642"/>
        <v>0.8307005494505495</v>
      </c>
      <c r="U2642" s="9">
        <f t="shared" si="643"/>
        <v>0</v>
      </c>
      <c r="V2642" s="9">
        <f t="shared" si="629"/>
        <v>0</v>
      </c>
      <c r="W2642" s="9">
        <f t="shared" si="630"/>
        <v>0</v>
      </c>
      <c r="X2642" s="9">
        <f t="shared" si="631"/>
        <v>1</v>
      </c>
      <c r="Y2642" s="9">
        <f t="shared" si="632"/>
        <v>0</v>
      </c>
      <c r="Z2642" s="9">
        <f t="shared" si="633"/>
        <v>0</v>
      </c>
      <c r="AA2642" s="9">
        <f t="shared" si="634"/>
        <v>0</v>
      </c>
      <c r="AB2642" s="9">
        <f t="shared" si="635"/>
        <v>0</v>
      </c>
      <c r="AC2642" s="9">
        <f t="shared" si="636"/>
        <v>0</v>
      </c>
      <c r="AD2642" s="9">
        <f t="shared" si="637"/>
        <v>1</v>
      </c>
    </row>
    <row r="2643" spans="1:30" x14ac:dyDescent="0.35">
      <c r="A2643" s="5">
        <v>2642</v>
      </c>
      <c r="B2643" s="3" t="s">
        <v>562</v>
      </c>
      <c r="C2643" s="11">
        <v>19</v>
      </c>
      <c r="D2643" s="8">
        <v>15.5</v>
      </c>
      <c r="E2643" s="11">
        <v>0</v>
      </c>
      <c r="F2643" s="11">
        <v>5</v>
      </c>
      <c r="G2643" s="11">
        <v>0</v>
      </c>
      <c r="H2643" s="8">
        <v>13880000</v>
      </c>
      <c r="I2643" s="8">
        <v>13880000</v>
      </c>
      <c r="J2643" s="8">
        <v>9666000</v>
      </c>
      <c r="K2643" s="8">
        <v>-2000</v>
      </c>
      <c r="L2643" s="8">
        <v>4206000</v>
      </c>
      <c r="M2643" s="8">
        <v>4204000</v>
      </c>
      <c r="N2643" s="8">
        <v>16253000</v>
      </c>
      <c r="O2643" s="8">
        <v>1.2276</v>
      </c>
      <c r="P2643" s="9">
        <f t="shared" si="638"/>
        <v>1</v>
      </c>
      <c r="Q2643" s="9">
        <f t="shared" si="639"/>
        <v>0.69639769452449563</v>
      </c>
      <c r="R2643" s="9">
        <f t="shared" si="640"/>
        <v>-1.4409221902017292E-4</v>
      </c>
      <c r="S2643" s="9">
        <f t="shared" si="641"/>
        <v>0.30302593659942362</v>
      </c>
      <c r="T2643" s="9">
        <f t="shared" si="642"/>
        <v>0.30288184438040344</v>
      </c>
      <c r="U2643" s="9">
        <f t="shared" si="643"/>
        <v>1.1709654178674351</v>
      </c>
      <c r="V2643" s="9">
        <f t="shared" si="629"/>
        <v>0</v>
      </c>
      <c r="W2643" s="9">
        <f t="shared" si="630"/>
        <v>0</v>
      </c>
      <c r="X2643" s="9">
        <f t="shared" si="631"/>
        <v>1</v>
      </c>
      <c r="Y2643" s="9">
        <f t="shared" si="632"/>
        <v>0</v>
      </c>
      <c r="Z2643" s="9">
        <f t="shared" si="633"/>
        <v>0</v>
      </c>
      <c r="AA2643" s="9">
        <f t="shared" si="634"/>
        <v>0</v>
      </c>
      <c r="AB2643" s="9">
        <f t="shared" si="635"/>
        <v>0</v>
      </c>
      <c r="AC2643" s="9">
        <f t="shared" si="636"/>
        <v>0</v>
      </c>
      <c r="AD2643" s="9">
        <f t="shared" si="637"/>
        <v>1</v>
      </c>
    </row>
    <row r="2644" spans="1:30" x14ac:dyDescent="0.35">
      <c r="A2644" s="5">
        <v>2643</v>
      </c>
      <c r="B2644" s="3" t="s">
        <v>563</v>
      </c>
      <c r="C2644" s="11">
        <v>19</v>
      </c>
      <c r="D2644" s="8">
        <v>2.5</v>
      </c>
      <c r="E2644" s="11">
        <v>0</v>
      </c>
      <c r="F2644" s="11">
        <v>5</v>
      </c>
      <c r="G2644" s="11">
        <v>0</v>
      </c>
      <c r="H2644" s="8">
        <v>534000</v>
      </c>
      <c r="I2644" s="8">
        <v>534000</v>
      </c>
      <c r="J2644" s="8">
        <v>158000</v>
      </c>
      <c r="K2644" s="8"/>
      <c r="L2644" s="8">
        <v>366000</v>
      </c>
      <c r="M2644" s="8">
        <v>366000</v>
      </c>
      <c r="N2644" s="8">
        <v>4333000</v>
      </c>
      <c r="O2644" s="8">
        <v>9.6395999999999997</v>
      </c>
      <c r="P2644" s="9">
        <f t="shared" si="638"/>
        <v>1</v>
      </c>
      <c r="Q2644" s="9">
        <f t="shared" si="639"/>
        <v>0.29588014981273408</v>
      </c>
      <c r="R2644" s="9">
        <f t="shared" si="640"/>
        <v>0</v>
      </c>
      <c r="S2644" s="9">
        <f t="shared" si="641"/>
        <v>0.6853932584269663</v>
      </c>
      <c r="T2644" s="9">
        <f t="shared" si="642"/>
        <v>0.6853932584269663</v>
      </c>
      <c r="U2644" s="9">
        <f t="shared" si="643"/>
        <v>8.1142322097378283</v>
      </c>
      <c r="V2644" s="9">
        <f t="shared" si="629"/>
        <v>0</v>
      </c>
      <c r="W2644" s="9">
        <f t="shared" si="630"/>
        <v>0</v>
      </c>
      <c r="X2644" s="9">
        <f t="shared" si="631"/>
        <v>1</v>
      </c>
      <c r="Y2644" s="9">
        <f t="shared" si="632"/>
        <v>0</v>
      </c>
      <c r="Z2644" s="9">
        <f t="shared" si="633"/>
        <v>0</v>
      </c>
      <c r="AA2644" s="9">
        <f t="shared" si="634"/>
        <v>0</v>
      </c>
      <c r="AB2644" s="9">
        <f t="shared" si="635"/>
        <v>0</v>
      </c>
      <c r="AC2644" s="9">
        <f t="shared" si="636"/>
        <v>0</v>
      </c>
      <c r="AD2644" s="9">
        <f t="shared" si="637"/>
        <v>1</v>
      </c>
    </row>
    <row r="2645" spans="1:30" x14ac:dyDescent="0.35">
      <c r="A2645" s="5">
        <v>2644</v>
      </c>
      <c r="B2645" s="3" t="s">
        <v>564</v>
      </c>
      <c r="C2645" s="11">
        <v>19</v>
      </c>
      <c r="D2645" s="8">
        <v>29</v>
      </c>
      <c r="E2645" s="11">
        <v>0</v>
      </c>
      <c r="F2645" s="11">
        <v>2</v>
      </c>
      <c r="G2645" s="11">
        <v>0</v>
      </c>
      <c r="H2645" s="8">
        <v>11787000</v>
      </c>
      <c r="I2645" s="8">
        <v>19337000</v>
      </c>
      <c r="J2645" s="8">
        <v>9884000</v>
      </c>
      <c r="K2645" s="8">
        <v>1537000</v>
      </c>
      <c r="L2645" s="8">
        <v>7916000</v>
      </c>
      <c r="M2645" s="8">
        <v>9453000</v>
      </c>
      <c r="N2645" s="8">
        <v>12875000</v>
      </c>
      <c r="O2645" s="8">
        <v>0.77949999999999997</v>
      </c>
      <c r="P2645" s="9">
        <f t="shared" si="638"/>
        <v>0.60955680819154989</v>
      </c>
      <c r="Q2645" s="9">
        <f t="shared" si="639"/>
        <v>0.51114443812380406</v>
      </c>
      <c r="R2645" s="9">
        <f t="shared" si="640"/>
        <v>7.9484925272793092E-2</v>
      </c>
      <c r="S2645" s="9">
        <f t="shared" si="641"/>
        <v>0.40937063660340278</v>
      </c>
      <c r="T2645" s="9">
        <f t="shared" si="642"/>
        <v>0.48885556187619589</v>
      </c>
      <c r="U2645" s="9">
        <f t="shared" si="643"/>
        <v>0.66582199927599939</v>
      </c>
      <c r="V2645" s="9">
        <f t="shared" si="629"/>
        <v>0</v>
      </c>
      <c r="W2645" s="9">
        <f t="shared" si="630"/>
        <v>0</v>
      </c>
      <c r="X2645" s="9">
        <f t="shared" si="631"/>
        <v>1</v>
      </c>
      <c r="Y2645" s="9">
        <f t="shared" si="632"/>
        <v>0</v>
      </c>
      <c r="Z2645" s="9">
        <f t="shared" si="633"/>
        <v>0</v>
      </c>
      <c r="AA2645" s="9">
        <f t="shared" si="634"/>
        <v>1</v>
      </c>
      <c r="AB2645" s="9">
        <f t="shared" si="635"/>
        <v>0</v>
      </c>
      <c r="AC2645" s="9">
        <f t="shared" si="636"/>
        <v>0</v>
      </c>
      <c r="AD2645" s="9">
        <f t="shared" si="637"/>
        <v>0</v>
      </c>
    </row>
    <row r="2646" spans="1:30" x14ac:dyDescent="0.35">
      <c r="A2646" s="5">
        <v>2645</v>
      </c>
      <c r="B2646" s="3" t="s">
        <v>565</v>
      </c>
      <c r="C2646" s="11">
        <v>19</v>
      </c>
      <c r="D2646" s="8">
        <v>6</v>
      </c>
      <c r="E2646" s="11">
        <v>0</v>
      </c>
      <c r="F2646" s="11">
        <v>5</v>
      </c>
      <c r="G2646" s="11">
        <v>0</v>
      </c>
      <c r="H2646" s="8">
        <v>28245000</v>
      </c>
      <c r="I2646" s="8">
        <v>29171000</v>
      </c>
      <c r="J2646" s="8">
        <v>646000</v>
      </c>
      <c r="K2646" s="8">
        <v>362000</v>
      </c>
      <c r="L2646" s="8">
        <v>28153000</v>
      </c>
      <c r="M2646" s="8">
        <v>28515000</v>
      </c>
      <c r="N2646" s="8">
        <v>25556000</v>
      </c>
      <c r="O2646" s="8">
        <v>1.3039000000000001</v>
      </c>
      <c r="P2646" s="9">
        <f t="shared" si="638"/>
        <v>0.96825614480134381</v>
      </c>
      <c r="Q2646" s="9">
        <f t="shared" si="639"/>
        <v>2.2145281272496656E-2</v>
      </c>
      <c r="R2646" s="9">
        <f t="shared" si="640"/>
        <v>1.2409584861677694E-2</v>
      </c>
      <c r="S2646" s="9">
        <f t="shared" si="641"/>
        <v>0.96510232765417714</v>
      </c>
      <c r="T2646" s="9">
        <f t="shared" si="642"/>
        <v>0.97751191251585479</v>
      </c>
      <c r="U2646" s="9">
        <f t="shared" si="643"/>
        <v>0.87607555448904739</v>
      </c>
      <c r="V2646" s="9">
        <f t="shared" si="629"/>
        <v>0</v>
      </c>
      <c r="W2646" s="9">
        <f t="shared" si="630"/>
        <v>0</v>
      </c>
      <c r="X2646" s="9">
        <f t="shared" si="631"/>
        <v>1</v>
      </c>
      <c r="Y2646" s="9">
        <f t="shared" si="632"/>
        <v>0</v>
      </c>
      <c r="Z2646" s="9">
        <f t="shared" si="633"/>
        <v>0</v>
      </c>
      <c r="AA2646" s="9">
        <f t="shared" si="634"/>
        <v>0</v>
      </c>
      <c r="AB2646" s="9">
        <f t="shared" si="635"/>
        <v>0</v>
      </c>
      <c r="AC2646" s="9">
        <f t="shared" si="636"/>
        <v>0</v>
      </c>
      <c r="AD2646" s="9">
        <f t="shared" si="637"/>
        <v>1</v>
      </c>
    </row>
    <row r="2647" spans="1:30" x14ac:dyDescent="0.35">
      <c r="A2647" s="5">
        <v>2646</v>
      </c>
      <c r="B2647" s="3" t="s">
        <v>566</v>
      </c>
      <c r="C2647" s="11">
        <v>19</v>
      </c>
      <c r="D2647" s="8">
        <v>11.5</v>
      </c>
      <c r="E2647" s="11">
        <v>0</v>
      </c>
      <c r="F2647" s="11">
        <v>5</v>
      </c>
      <c r="G2647" s="11">
        <v>0</v>
      </c>
      <c r="H2647" s="8">
        <v>88077000</v>
      </c>
      <c r="I2647" s="8">
        <v>126552000</v>
      </c>
      <c r="J2647" s="8">
        <v>111824000</v>
      </c>
      <c r="K2647" s="8">
        <v>7873000</v>
      </c>
      <c r="L2647" s="8">
        <v>6845000</v>
      </c>
      <c r="M2647" s="8">
        <v>14718000</v>
      </c>
      <c r="N2647" s="8">
        <v>70244000</v>
      </c>
      <c r="O2647" s="8">
        <v>0.64329999999999998</v>
      </c>
      <c r="P2647" s="9">
        <f t="shared" si="638"/>
        <v>0.69597477716669831</v>
      </c>
      <c r="Q2647" s="9">
        <f t="shared" si="639"/>
        <v>0.88362096213414254</v>
      </c>
      <c r="R2647" s="9">
        <f t="shared" si="640"/>
        <v>6.2211581010177631E-2</v>
      </c>
      <c r="S2647" s="9">
        <f t="shared" si="641"/>
        <v>5.4088437954358685E-2</v>
      </c>
      <c r="T2647" s="9">
        <f t="shared" si="642"/>
        <v>0.11630001896453632</v>
      </c>
      <c r="U2647" s="9">
        <f t="shared" si="643"/>
        <v>0.55506037044060941</v>
      </c>
      <c r="V2647" s="9">
        <f t="shared" si="629"/>
        <v>0</v>
      </c>
      <c r="W2647" s="9">
        <f t="shared" si="630"/>
        <v>0</v>
      </c>
      <c r="X2647" s="9">
        <f t="shared" si="631"/>
        <v>1</v>
      </c>
      <c r="Y2647" s="9">
        <f t="shared" si="632"/>
        <v>0</v>
      </c>
      <c r="Z2647" s="9">
        <f t="shared" si="633"/>
        <v>0</v>
      </c>
      <c r="AA2647" s="9">
        <f t="shared" si="634"/>
        <v>0</v>
      </c>
      <c r="AB2647" s="9">
        <f t="shared" si="635"/>
        <v>0</v>
      </c>
      <c r="AC2647" s="9">
        <f t="shared" si="636"/>
        <v>0</v>
      </c>
      <c r="AD2647" s="9">
        <f t="shared" si="637"/>
        <v>1</v>
      </c>
    </row>
    <row r="2648" spans="1:30" x14ac:dyDescent="0.35">
      <c r="A2648" s="5">
        <v>2647</v>
      </c>
      <c r="B2648" s="3" t="s">
        <v>567</v>
      </c>
      <c r="C2648" s="11">
        <v>19</v>
      </c>
      <c r="D2648" s="8">
        <v>26.5</v>
      </c>
      <c r="E2648" s="11">
        <v>0</v>
      </c>
      <c r="F2648" s="11">
        <v>5</v>
      </c>
      <c r="G2648" s="11">
        <v>0</v>
      </c>
      <c r="H2648" s="8">
        <v>23414000</v>
      </c>
      <c r="I2648" s="8">
        <v>23643000</v>
      </c>
      <c r="J2648" s="8">
        <v>14056000</v>
      </c>
      <c r="K2648" s="8">
        <v>3937000</v>
      </c>
      <c r="L2648" s="8">
        <v>5640000</v>
      </c>
      <c r="M2648" s="8">
        <v>9577000</v>
      </c>
      <c r="N2648" s="8">
        <v>22782000</v>
      </c>
      <c r="O2648" s="8">
        <v>1.1208</v>
      </c>
      <c r="P2648" s="9">
        <f t="shared" si="638"/>
        <v>0.99031425791989169</v>
      </c>
      <c r="Q2648" s="9">
        <f t="shared" si="639"/>
        <v>0.59451000296070722</v>
      </c>
      <c r="R2648" s="9">
        <f t="shared" si="640"/>
        <v>0.16651863130736369</v>
      </c>
      <c r="S2648" s="9">
        <f t="shared" si="641"/>
        <v>0.23854840756249207</v>
      </c>
      <c r="T2648" s="9">
        <f t="shared" si="642"/>
        <v>0.40506703886985579</v>
      </c>
      <c r="U2648" s="9">
        <f t="shared" si="643"/>
        <v>0.96358330161147066</v>
      </c>
      <c r="V2648" s="9">
        <f t="shared" si="629"/>
        <v>0</v>
      </c>
      <c r="W2648" s="9">
        <f t="shared" si="630"/>
        <v>0</v>
      </c>
      <c r="X2648" s="9">
        <f t="shared" si="631"/>
        <v>1</v>
      </c>
      <c r="Y2648" s="9">
        <f t="shared" si="632"/>
        <v>0</v>
      </c>
      <c r="Z2648" s="9">
        <f t="shared" si="633"/>
        <v>0</v>
      </c>
      <c r="AA2648" s="9">
        <f t="shared" si="634"/>
        <v>0</v>
      </c>
      <c r="AB2648" s="9">
        <f t="shared" si="635"/>
        <v>0</v>
      </c>
      <c r="AC2648" s="9">
        <f t="shared" si="636"/>
        <v>0</v>
      </c>
      <c r="AD2648" s="9">
        <f t="shared" si="637"/>
        <v>1</v>
      </c>
    </row>
    <row r="2649" spans="1:30" x14ac:dyDescent="0.35">
      <c r="A2649" s="5">
        <v>2648</v>
      </c>
      <c r="B2649" s="3" t="s">
        <v>568</v>
      </c>
      <c r="C2649" s="11">
        <v>19</v>
      </c>
      <c r="D2649" s="8">
        <v>2.5</v>
      </c>
      <c r="E2649" s="11">
        <v>0</v>
      </c>
      <c r="F2649" s="11">
        <v>5</v>
      </c>
      <c r="G2649" s="11">
        <v>0</v>
      </c>
      <c r="H2649" s="8">
        <v>1099000</v>
      </c>
      <c r="I2649" s="8">
        <v>1099000</v>
      </c>
      <c r="J2649" s="8">
        <v>47000</v>
      </c>
      <c r="K2649" s="8">
        <v>1040000</v>
      </c>
      <c r="L2649" s="8">
        <v>2000</v>
      </c>
      <c r="M2649" s="8">
        <v>1042000</v>
      </c>
      <c r="N2649" s="8">
        <v>331000</v>
      </c>
      <c r="O2649" s="8">
        <v>0.43869999999999998</v>
      </c>
      <c r="P2649" s="9">
        <f t="shared" si="638"/>
        <v>1</v>
      </c>
      <c r="Q2649" s="9">
        <f t="shared" si="639"/>
        <v>4.2766151046405826E-2</v>
      </c>
      <c r="R2649" s="9">
        <f t="shared" si="640"/>
        <v>0.94631483166515018</v>
      </c>
      <c r="S2649" s="9">
        <f t="shared" si="641"/>
        <v>1.8198362147406734E-3</v>
      </c>
      <c r="T2649" s="9">
        <f t="shared" si="642"/>
        <v>0.94813466787989076</v>
      </c>
      <c r="U2649" s="9">
        <f t="shared" si="643"/>
        <v>0.30118289353958144</v>
      </c>
      <c r="V2649" s="9">
        <f t="shared" si="629"/>
        <v>0</v>
      </c>
      <c r="W2649" s="9">
        <f t="shared" si="630"/>
        <v>0</v>
      </c>
      <c r="X2649" s="9">
        <f t="shared" si="631"/>
        <v>1</v>
      </c>
      <c r="Y2649" s="9">
        <f t="shared" si="632"/>
        <v>0</v>
      </c>
      <c r="Z2649" s="9">
        <f t="shared" si="633"/>
        <v>0</v>
      </c>
      <c r="AA2649" s="9">
        <f t="shared" si="634"/>
        <v>0</v>
      </c>
      <c r="AB2649" s="9">
        <f t="shared" si="635"/>
        <v>0</v>
      </c>
      <c r="AC2649" s="9">
        <f t="shared" si="636"/>
        <v>0</v>
      </c>
      <c r="AD2649" s="9">
        <f t="shared" si="637"/>
        <v>1</v>
      </c>
    </row>
    <row r="2650" spans="1:30" x14ac:dyDescent="0.35">
      <c r="A2650" s="5">
        <v>2649</v>
      </c>
      <c r="B2650" s="3" t="s">
        <v>569</v>
      </c>
      <c r="C2650" s="11">
        <v>19</v>
      </c>
      <c r="D2650" s="8">
        <v>14.5</v>
      </c>
      <c r="E2650" s="11">
        <v>0</v>
      </c>
      <c r="F2650" s="11">
        <v>3</v>
      </c>
      <c r="G2650" s="11">
        <v>0</v>
      </c>
      <c r="H2650" s="8">
        <v>2052000</v>
      </c>
      <c r="I2650" s="8">
        <v>9524000</v>
      </c>
      <c r="J2650" s="8">
        <v>217000</v>
      </c>
      <c r="K2650" s="8">
        <v>720000</v>
      </c>
      <c r="L2650" s="8">
        <v>3448000</v>
      </c>
      <c r="M2650" s="8">
        <v>4168000</v>
      </c>
      <c r="N2650" s="8">
        <v>16659000</v>
      </c>
      <c r="O2650" s="8">
        <v>3.4983</v>
      </c>
      <c r="P2650" s="9">
        <f t="shared" si="638"/>
        <v>0.21545569088618227</v>
      </c>
      <c r="Q2650" s="9">
        <f t="shared" si="639"/>
        <v>2.2784544309113818E-2</v>
      </c>
      <c r="R2650" s="9">
        <f t="shared" si="640"/>
        <v>7.55984880302394E-2</v>
      </c>
      <c r="S2650" s="9">
        <f t="shared" si="641"/>
        <v>0.3620327593448131</v>
      </c>
      <c r="T2650" s="9">
        <f t="shared" si="642"/>
        <v>0.43763124737505249</v>
      </c>
      <c r="U2650" s="9">
        <f t="shared" si="643"/>
        <v>1.7491600167996639</v>
      </c>
      <c r="V2650" s="9">
        <f t="shared" si="629"/>
        <v>0</v>
      </c>
      <c r="W2650" s="9">
        <f t="shared" si="630"/>
        <v>0</v>
      </c>
      <c r="X2650" s="9">
        <f t="shared" si="631"/>
        <v>1</v>
      </c>
      <c r="Y2650" s="9">
        <f t="shared" si="632"/>
        <v>0</v>
      </c>
      <c r="Z2650" s="9">
        <f t="shared" si="633"/>
        <v>0</v>
      </c>
      <c r="AA2650" s="9">
        <f t="shared" si="634"/>
        <v>0</v>
      </c>
      <c r="AB2650" s="9">
        <f t="shared" si="635"/>
        <v>1</v>
      </c>
      <c r="AC2650" s="9">
        <f t="shared" si="636"/>
        <v>0</v>
      </c>
      <c r="AD2650" s="9">
        <f t="shared" si="637"/>
        <v>0</v>
      </c>
    </row>
    <row r="2651" spans="1:30" x14ac:dyDescent="0.35">
      <c r="A2651" s="5">
        <v>2650</v>
      </c>
      <c r="B2651" s="3" t="s">
        <v>570</v>
      </c>
      <c r="C2651" s="11">
        <v>19</v>
      </c>
      <c r="D2651" s="8">
        <v>5</v>
      </c>
      <c r="E2651" s="11">
        <v>0</v>
      </c>
      <c r="F2651" s="11">
        <v>5</v>
      </c>
      <c r="G2651" s="11">
        <v>0</v>
      </c>
      <c r="H2651" s="8">
        <v>6341000</v>
      </c>
      <c r="I2651" s="8">
        <v>6485000</v>
      </c>
      <c r="J2651" s="8">
        <v>5060000</v>
      </c>
      <c r="K2651" s="8">
        <v>30000</v>
      </c>
      <c r="L2651" s="8">
        <v>1395000</v>
      </c>
      <c r="M2651" s="8">
        <v>1425000</v>
      </c>
      <c r="N2651" s="8">
        <v>8966000</v>
      </c>
      <c r="O2651" s="8">
        <v>1.8367</v>
      </c>
      <c r="P2651" s="9">
        <f t="shared" si="638"/>
        <v>0.97779491133384733</v>
      </c>
      <c r="Q2651" s="9">
        <f t="shared" si="639"/>
        <v>0.78026214340786426</v>
      </c>
      <c r="R2651" s="9">
        <f t="shared" si="640"/>
        <v>4.6260601387818042E-3</v>
      </c>
      <c r="S2651" s="9">
        <f t="shared" si="641"/>
        <v>0.2151117964533539</v>
      </c>
      <c r="T2651" s="9">
        <f t="shared" si="642"/>
        <v>0.21973785659213571</v>
      </c>
      <c r="U2651" s="9">
        <f t="shared" si="643"/>
        <v>1.3825751734772551</v>
      </c>
      <c r="V2651" s="9">
        <f t="shared" si="629"/>
        <v>0</v>
      </c>
      <c r="W2651" s="9">
        <f t="shared" si="630"/>
        <v>0</v>
      </c>
      <c r="X2651" s="9">
        <f t="shared" si="631"/>
        <v>1</v>
      </c>
      <c r="Y2651" s="9">
        <f t="shared" si="632"/>
        <v>0</v>
      </c>
      <c r="Z2651" s="9">
        <f t="shared" si="633"/>
        <v>0</v>
      </c>
      <c r="AA2651" s="9">
        <f t="shared" si="634"/>
        <v>0</v>
      </c>
      <c r="AB2651" s="9">
        <f t="shared" si="635"/>
        <v>0</v>
      </c>
      <c r="AC2651" s="9">
        <f t="shared" si="636"/>
        <v>0</v>
      </c>
      <c r="AD2651" s="9">
        <f t="shared" si="637"/>
        <v>1</v>
      </c>
    </row>
    <row r="2652" spans="1:30" x14ac:dyDescent="0.35">
      <c r="A2652" s="5">
        <v>2651</v>
      </c>
      <c r="B2652" s="3" t="s">
        <v>571</v>
      </c>
      <c r="C2652" s="11">
        <v>19</v>
      </c>
      <c r="D2652" s="8">
        <v>27</v>
      </c>
      <c r="E2652" s="11">
        <v>0</v>
      </c>
      <c r="F2652" s="11">
        <v>5</v>
      </c>
      <c r="G2652" s="11">
        <v>0</v>
      </c>
      <c r="H2652" s="8">
        <v>2007000</v>
      </c>
      <c r="I2652" s="8">
        <v>4473000</v>
      </c>
      <c r="J2652" s="8">
        <v>3939000</v>
      </c>
      <c r="K2652" s="8"/>
      <c r="L2652" s="8">
        <v>5000</v>
      </c>
      <c r="M2652" s="8">
        <v>5000</v>
      </c>
      <c r="N2652" s="8">
        <v>20419000</v>
      </c>
      <c r="O2652" s="8">
        <v>4.6165000000000003</v>
      </c>
      <c r="P2652" s="9">
        <f t="shared" si="638"/>
        <v>0.44869215291750503</v>
      </c>
      <c r="Q2652" s="9">
        <f t="shared" si="639"/>
        <v>0.88061703554661297</v>
      </c>
      <c r="R2652" s="9">
        <f t="shared" si="640"/>
        <v>0</v>
      </c>
      <c r="S2652" s="9">
        <f t="shared" si="641"/>
        <v>1.1178180192264698E-3</v>
      </c>
      <c r="T2652" s="9">
        <f t="shared" si="642"/>
        <v>1.1178180192264698E-3</v>
      </c>
      <c r="U2652" s="9">
        <f t="shared" si="643"/>
        <v>4.5649452269170583</v>
      </c>
      <c r="V2652" s="9">
        <f t="shared" si="629"/>
        <v>0</v>
      </c>
      <c r="W2652" s="9">
        <f t="shared" si="630"/>
        <v>0</v>
      </c>
      <c r="X2652" s="9">
        <f t="shared" si="631"/>
        <v>1</v>
      </c>
      <c r="Y2652" s="9">
        <f t="shared" si="632"/>
        <v>0</v>
      </c>
      <c r="Z2652" s="9">
        <f t="shared" si="633"/>
        <v>0</v>
      </c>
      <c r="AA2652" s="9">
        <f t="shared" si="634"/>
        <v>0</v>
      </c>
      <c r="AB2652" s="9">
        <f t="shared" si="635"/>
        <v>0</v>
      </c>
      <c r="AC2652" s="9">
        <f t="shared" si="636"/>
        <v>0</v>
      </c>
      <c r="AD2652" s="9">
        <f t="shared" si="637"/>
        <v>1</v>
      </c>
    </row>
    <row r="2653" spans="1:30" x14ac:dyDescent="0.35">
      <c r="A2653" s="5">
        <v>2652</v>
      </c>
      <c r="B2653" s="3" t="s">
        <v>572</v>
      </c>
      <c r="C2653" s="11">
        <v>19</v>
      </c>
      <c r="D2653" s="8">
        <v>13.5</v>
      </c>
      <c r="E2653" s="11">
        <v>0</v>
      </c>
      <c r="F2653" s="11">
        <v>5</v>
      </c>
      <c r="G2653" s="11">
        <v>0</v>
      </c>
      <c r="H2653" s="8">
        <v>7687000</v>
      </c>
      <c r="I2653" s="8">
        <v>7992000</v>
      </c>
      <c r="J2653" s="8">
        <v>6099000</v>
      </c>
      <c r="K2653" s="8">
        <v>1538000</v>
      </c>
      <c r="L2653" s="8">
        <v>325000</v>
      </c>
      <c r="M2653" s="8">
        <v>1863000</v>
      </c>
      <c r="N2653" s="8">
        <v>25384000</v>
      </c>
      <c r="O2653" s="8">
        <v>3.7046000000000001</v>
      </c>
      <c r="P2653" s="9">
        <f t="shared" si="638"/>
        <v>0.96183683683683685</v>
      </c>
      <c r="Q2653" s="9">
        <f t="shared" si="639"/>
        <v>0.76313813813813813</v>
      </c>
      <c r="R2653" s="9">
        <f t="shared" si="640"/>
        <v>0.19244244244244244</v>
      </c>
      <c r="S2653" s="9">
        <f t="shared" si="641"/>
        <v>4.0665665665665665E-2</v>
      </c>
      <c r="T2653" s="9">
        <f t="shared" si="642"/>
        <v>0.23310810810810811</v>
      </c>
      <c r="U2653" s="9">
        <f t="shared" si="643"/>
        <v>3.1761761761761762</v>
      </c>
      <c r="V2653" s="9">
        <f t="shared" si="629"/>
        <v>0</v>
      </c>
      <c r="W2653" s="9">
        <f t="shared" si="630"/>
        <v>0</v>
      </c>
      <c r="X2653" s="9">
        <f t="shared" si="631"/>
        <v>1</v>
      </c>
      <c r="Y2653" s="9">
        <f t="shared" si="632"/>
        <v>0</v>
      </c>
      <c r="Z2653" s="9">
        <f t="shared" si="633"/>
        <v>0</v>
      </c>
      <c r="AA2653" s="9">
        <f t="shared" si="634"/>
        <v>0</v>
      </c>
      <c r="AB2653" s="9">
        <f t="shared" si="635"/>
        <v>0</v>
      </c>
      <c r="AC2653" s="9">
        <f t="shared" si="636"/>
        <v>0</v>
      </c>
      <c r="AD2653" s="9">
        <f t="shared" si="637"/>
        <v>1</v>
      </c>
    </row>
    <row r="2654" spans="1:30" x14ac:dyDescent="0.35">
      <c r="A2654" s="5">
        <v>2653</v>
      </c>
      <c r="B2654" s="3" t="s">
        <v>573</v>
      </c>
      <c r="C2654" s="11">
        <v>19</v>
      </c>
      <c r="D2654" s="8">
        <v>2.5</v>
      </c>
      <c r="E2654" s="11">
        <v>0</v>
      </c>
      <c r="F2654" s="11">
        <v>5</v>
      </c>
      <c r="G2654" s="11">
        <v>0</v>
      </c>
      <c r="H2654" s="8">
        <v>3762000</v>
      </c>
      <c r="I2654" s="8">
        <v>3762000</v>
      </c>
      <c r="J2654" s="8">
        <v>73000</v>
      </c>
      <c r="K2654" s="8"/>
      <c r="L2654" s="8">
        <v>3679000</v>
      </c>
      <c r="M2654" s="8">
        <v>3679000</v>
      </c>
      <c r="N2654" s="8">
        <v>34110000</v>
      </c>
      <c r="O2654" s="8">
        <v>14.26</v>
      </c>
      <c r="P2654" s="9">
        <f t="shared" si="638"/>
        <v>1</v>
      </c>
      <c r="Q2654" s="9">
        <f t="shared" si="639"/>
        <v>1.9404572036150983E-2</v>
      </c>
      <c r="R2654" s="9">
        <f t="shared" si="640"/>
        <v>0</v>
      </c>
      <c r="S2654" s="9">
        <f t="shared" si="641"/>
        <v>0.97793726741095166</v>
      </c>
      <c r="T2654" s="9">
        <f t="shared" si="642"/>
        <v>0.97793726741095166</v>
      </c>
      <c r="U2654" s="9">
        <f t="shared" si="643"/>
        <v>9.0669856459330145</v>
      </c>
      <c r="V2654" s="9">
        <f t="shared" si="629"/>
        <v>0</v>
      </c>
      <c r="W2654" s="9">
        <f t="shared" si="630"/>
        <v>0</v>
      </c>
      <c r="X2654" s="9">
        <f t="shared" si="631"/>
        <v>1</v>
      </c>
      <c r="Y2654" s="9">
        <f t="shared" si="632"/>
        <v>0</v>
      </c>
      <c r="Z2654" s="9">
        <f t="shared" si="633"/>
        <v>0</v>
      </c>
      <c r="AA2654" s="9">
        <f t="shared" si="634"/>
        <v>0</v>
      </c>
      <c r="AB2654" s="9">
        <f t="shared" si="635"/>
        <v>0</v>
      </c>
      <c r="AC2654" s="9">
        <f t="shared" si="636"/>
        <v>0</v>
      </c>
      <c r="AD2654" s="9">
        <f t="shared" si="637"/>
        <v>1</v>
      </c>
    </row>
    <row r="2655" spans="1:30" x14ac:dyDescent="0.35">
      <c r="A2655" s="5">
        <v>2654</v>
      </c>
      <c r="B2655" s="3" t="s">
        <v>575</v>
      </c>
      <c r="C2655" s="11">
        <v>19</v>
      </c>
      <c r="D2655" s="8">
        <v>16</v>
      </c>
      <c r="E2655" s="11">
        <v>0</v>
      </c>
      <c r="F2655" s="11">
        <v>5</v>
      </c>
      <c r="G2655" s="11">
        <v>0</v>
      </c>
      <c r="H2655" s="8">
        <v>40622000</v>
      </c>
      <c r="I2655" s="8">
        <v>52278000</v>
      </c>
      <c r="J2655" s="8"/>
      <c r="K2655" s="8">
        <v>10500000</v>
      </c>
      <c r="L2655" s="8">
        <v>38525000</v>
      </c>
      <c r="M2655" s="8">
        <v>49025000</v>
      </c>
      <c r="N2655" s="8">
        <v>352506000</v>
      </c>
      <c r="O2655" s="8">
        <v>7.7472000000000003</v>
      </c>
      <c r="P2655" s="9">
        <f t="shared" si="638"/>
        <v>0.77703814223956535</v>
      </c>
      <c r="Q2655" s="9">
        <f t="shared" si="639"/>
        <v>0</v>
      </c>
      <c r="R2655" s="9">
        <f t="shared" si="640"/>
        <v>0.20084930563525766</v>
      </c>
      <c r="S2655" s="9">
        <f t="shared" si="641"/>
        <v>0.73692566662840964</v>
      </c>
      <c r="T2655" s="9">
        <f t="shared" si="642"/>
        <v>0.93777497226366735</v>
      </c>
      <c r="U2655" s="9">
        <f t="shared" si="643"/>
        <v>6.7429128887868703</v>
      </c>
      <c r="V2655" s="9">
        <f t="shared" si="629"/>
        <v>0</v>
      </c>
      <c r="W2655" s="9">
        <f t="shared" si="630"/>
        <v>0</v>
      </c>
      <c r="X2655" s="9">
        <f t="shared" si="631"/>
        <v>1</v>
      </c>
      <c r="Y2655" s="9">
        <f t="shared" si="632"/>
        <v>0</v>
      </c>
      <c r="Z2655" s="9">
        <f t="shared" si="633"/>
        <v>0</v>
      </c>
      <c r="AA2655" s="9">
        <f t="shared" si="634"/>
        <v>0</v>
      </c>
      <c r="AB2655" s="9">
        <f t="shared" si="635"/>
        <v>0</v>
      </c>
      <c r="AC2655" s="9">
        <f t="shared" si="636"/>
        <v>0</v>
      </c>
      <c r="AD2655" s="9">
        <f t="shared" si="637"/>
        <v>1</v>
      </c>
    </row>
    <row r="2656" spans="1:30" x14ac:dyDescent="0.35">
      <c r="A2656" s="5">
        <v>2655</v>
      </c>
      <c r="B2656" s="3" t="s">
        <v>576</v>
      </c>
      <c r="C2656" s="11">
        <v>19</v>
      </c>
      <c r="D2656" s="8">
        <v>29</v>
      </c>
      <c r="E2656" s="11">
        <v>0</v>
      </c>
      <c r="F2656" s="11">
        <v>5</v>
      </c>
      <c r="G2656" s="11">
        <v>0</v>
      </c>
      <c r="H2656" s="8">
        <v>48000</v>
      </c>
      <c r="I2656" s="8">
        <v>853000</v>
      </c>
      <c r="J2656" s="8"/>
      <c r="K2656" s="8">
        <v>541000</v>
      </c>
      <c r="L2656" s="8">
        <v>100000</v>
      </c>
      <c r="M2656" s="8">
        <v>641000</v>
      </c>
      <c r="N2656" s="8">
        <v>279000</v>
      </c>
      <c r="O2656" s="8">
        <v>0.30659999999999998</v>
      </c>
      <c r="P2656" s="9">
        <f t="shared" si="638"/>
        <v>5.6271981242672922E-2</v>
      </c>
      <c r="Q2656" s="9">
        <f t="shared" si="639"/>
        <v>0</v>
      </c>
      <c r="R2656" s="9">
        <f t="shared" si="640"/>
        <v>0.63423212192262601</v>
      </c>
      <c r="S2656" s="9">
        <f t="shared" si="641"/>
        <v>0.11723329425556858</v>
      </c>
      <c r="T2656" s="9">
        <f t="shared" si="642"/>
        <v>0.75146541617819462</v>
      </c>
      <c r="U2656" s="9">
        <f t="shared" si="643"/>
        <v>0.32708089097303633</v>
      </c>
      <c r="V2656" s="9">
        <f t="shared" si="629"/>
        <v>0</v>
      </c>
      <c r="W2656" s="9">
        <f t="shared" si="630"/>
        <v>0</v>
      </c>
      <c r="X2656" s="9">
        <f t="shared" si="631"/>
        <v>1</v>
      </c>
      <c r="Y2656" s="9">
        <f t="shared" si="632"/>
        <v>0</v>
      </c>
      <c r="Z2656" s="9">
        <f t="shared" si="633"/>
        <v>0</v>
      </c>
      <c r="AA2656" s="9">
        <f t="shared" si="634"/>
        <v>0</v>
      </c>
      <c r="AB2656" s="9">
        <f t="shared" si="635"/>
        <v>0</v>
      </c>
      <c r="AC2656" s="9">
        <f t="shared" si="636"/>
        <v>0</v>
      </c>
      <c r="AD2656" s="9">
        <f t="shared" si="637"/>
        <v>1</v>
      </c>
    </row>
    <row r="2657" spans="1:30" x14ac:dyDescent="0.35">
      <c r="A2657" s="5">
        <v>2656</v>
      </c>
      <c r="B2657" s="3" t="s">
        <v>1517</v>
      </c>
      <c r="C2657" s="11">
        <v>19</v>
      </c>
      <c r="D2657" s="8">
        <v>15.5</v>
      </c>
      <c r="E2657" s="11">
        <v>0</v>
      </c>
      <c r="F2657" s="11">
        <v>5</v>
      </c>
      <c r="G2657" s="11">
        <v>0</v>
      </c>
      <c r="H2657" s="8">
        <v>3493000</v>
      </c>
      <c r="I2657" s="8">
        <v>3493000</v>
      </c>
      <c r="J2657" s="8">
        <v>964000</v>
      </c>
      <c r="K2657" s="8">
        <v>2048000</v>
      </c>
      <c r="L2657" s="8">
        <v>471000</v>
      </c>
      <c r="M2657" s="8">
        <v>2519000</v>
      </c>
      <c r="N2657" s="8">
        <v>6805000</v>
      </c>
      <c r="O2657" s="8">
        <v>1.7742</v>
      </c>
      <c r="P2657" s="9">
        <f t="shared" si="638"/>
        <v>1</v>
      </c>
      <c r="Q2657" s="9">
        <f t="shared" si="639"/>
        <v>0.27598053249355853</v>
      </c>
      <c r="R2657" s="9">
        <f t="shared" si="640"/>
        <v>0.58631548811909528</v>
      </c>
      <c r="S2657" s="9">
        <f t="shared" si="641"/>
        <v>0.13484111079301461</v>
      </c>
      <c r="T2657" s="9">
        <f t="shared" si="642"/>
        <v>0.72115659891210993</v>
      </c>
      <c r="U2657" s="9">
        <f t="shared" si="643"/>
        <v>1.9481820784425994</v>
      </c>
      <c r="V2657" s="9">
        <f t="shared" ref="V2657:V2720" si="644">IF(G2657=1,1,0)</f>
        <v>0</v>
      </c>
      <c r="W2657" s="9">
        <f t="shared" ref="W2657:W2720" si="645">IF(G2657=1,2,0)</f>
        <v>0</v>
      </c>
      <c r="X2657" s="9">
        <f t="shared" ref="X2657:X2720" si="646">IF(G2657=0,1,0)</f>
        <v>1</v>
      </c>
      <c r="Y2657" s="9">
        <f t="shared" ref="Y2657:Y2720" si="647">IF($F2657=0,1,0)</f>
        <v>0</v>
      </c>
      <c r="Z2657" s="9">
        <f t="shared" ref="Z2657:Z2720" si="648">IF($F2657=1,1,0)</f>
        <v>0</v>
      </c>
      <c r="AA2657" s="9">
        <f t="shared" ref="AA2657:AA2720" si="649">IF($F2657=2,1,0)</f>
        <v>0</v>
      </c>
      <c r="AB2657" s="9">
        <f t="shared" ref="AB2657:AB2720" si="650">IF($F2657=3,1,0)</f>
        <v>0</v>
      </c>
      <c r="AC2657" s="9">
        <f t="shared" ref="AC2657:AC2720" si="651">IF($F2657=4,1,0)</f>
        <v>0</v>
      </c>
      <c r="AD2657" s="9">
        <f t="shared" ref="AD2657:AD2720" si="652">IF($F2657=5,1,0)</f>
        <v>1</v>
      </c>
    </row>
    <row r="2658" spans="1:30" x14ac:dyDescent="0.35">
      <c r="A2658" s="5">
        <v>2657</v>
      </c>
      <c r="B2658" s="3" t="s">
        <v>577</v>
      </c>
      <c r="C2658" s="11">
        <v>19</v>
      </c>
      <c r="D2658" s="8">
        <v>18.5</v>
      </c>
      <c r="E2658" s="11">
        <v>0</v>
      </c>
      <c r="F2658" s="11">
        <v>5</v>
      </c>
      <c r="G2658" s="11">
        <v>0</v>
      </c>
      <c r="H2658" s="8">
        <v>6479000</v>
      </c>
      <c r="I2658" s="8">
        <v>7399000</v>
      </c>
      <c r="J2658" s="8">
        <v>4563000</v>
      </c>
      <c r="K2658" s="8">
        <v>1119000</v>
      </c>
      <c r="L2658" s="8">
        <v>1707000</v>
      </c>
      <c r="M2658" s="8">
        <v>2826000</v>
      </c>
      <c r="N2658" s="8">
        <v>18749000</v>
      </c>
      <c r="O2658" s="8">
        <v>2.7170000000000001</v>
      </c>
      <c r="P2658" s="9">
        <f t="shared" si="638"/>
        <v>0.87565887282065147</v>
      </c>
      <c r="Q2658" s="9">
        <f t="shared" si="639"/>
        <v>0.61670496012974729</v>
      </c>
      <c r="R2658" s="9">
        <f t="shared" si="640"/>
        <v>0.15123665360183808</v>
      </c>
      <c r="S2658" s="9">
        <f t="shared" si="641"/>
        <v>0.23070685227733478</v>
      </c>
      <c r="T2658" s="9">
        <f t="shared" si="642"/>
        <v>0.38194350587917286</v>
      </c>
      <c r="U2658" s="9">
        <f t="shared" si="643"/>
        <v>2.5339910798756589</v>
      </c>
      <c r="V2658" s="9">
        <f t="shared" si="644"/>
        <v>0</v>
      </c>
      <c r="W2658" s="9">
        <f t="shared" si="645"/>
        <v>0</v>
      </c>
      <c r="X2658" s="9">
        <f t="shared" si="646"/>
        <v>1</v>
      </c>
      <c r="Y2658" s="9">
        <f t="shared" si="647"/>
        <v>0</v>
      </c>
      <c r="Z2658" s="9">
        <f t="shared" si="648"/>
        <v>0</v>
      </c>
      <c r="AA2658" s="9">
        <f t="shared" si="649"/>
        <v>0</v>
      </c>
      <c r="AB2658" s="9">
        <f t="shared" si="650"/>
        <v>0</v>
      </c>
      <c r="AC2658" s="9">
        <f t="shared" si="651"/>
        <v>0</v>
      </c>
      <c r="AD2658" s="9">
        <f t="shared" si="652"/>
        <v>1</v>
      </c>
    </row>
    <row r="2659" spans="1:30" x14ac:dyDescent="0.35">
      <c r="A2659" s="5">
        <v>2658</v>
      </c>
      <c r="B2659" s="3" t="s">
        <v>578</v>
      </c>
      <c r="C2659" s="11">
        <v>19</v>
      </c>
      <c r="D2659" s="8">
        <v>1.5</v>
      </c>
      <c r="E2659" s="11">
        <v>0</v>
      </c>
      <c r="F2659" s="11">
        <v>5</v>
      </c>
      <c r="G2659" s="11">
        <v>0</v>
      </c>
      <c r="H2659" s="8">
        <v>6505000</v>
      </c>
      <c r="I2659" s="8">
        <v>6505000</v>
      </c>
      <c r="J2659" s="8">
        <v>163000</v>
      </c>
      <c r="K2659" s="8"/>
      <c r="L2659" s="8">
        <v>6332000</v>
      </c>
      <c r="M2659" s="8">
        <v>6332000</v>
      </c>
      <c r="N2659" s="8">
        <v>5608000</v>
      </c>
      <c r="O2659" s="8"/>
      <c r="P2659" s="9">
        <f t="shared" si="638"/>
        <v>1</v>
      </c>
      <c r="Q2659" s="9">
        <f t="shared" si="639"/>
        <v>2.5057647963105303E-2</v>
      </c>
      <c r="R2659" s="9">
        <f t="shared" si="640"/>
        <v>0</v>
      </c>
      <c r="S2659" s="9">
        <f t="shared" si="641"/>
        <v>0.9734050730207533</v>
      </c>
      <c r="T2659" s="9">
        <f t="shared" si="642"/>
        <v>0.9734050730207533</v>
      </c>
      <c r="U2659" s="9">
        <f t="shared" si="643"/>
        <v>0.86210607225211378</v>
      </c>
      <c r="V2659" s="9">
        <f t="shared" si="644"/>
        <v>0</v>
      </c>
      <c r="W2659" s="9">
        <f t="shared" si="645"/>
        <v>0</v>
      </c>
      <c r="X2659" s="9">
        <f t="shared" si="646"/>
        <v>1</v>
      </c>
      <c r="Y2659" s="9">
        <f t="shared" si="647"/>
        <v>0</v>
      </c>
      <c r="Z2659" s="9">
        <f t="shared" si="648"/>
        <v>0</v>
      </c>
      <c r="AA2659" s="9">
        <f t="shared" si="649"/>
        <v>0</v>
      </c>
      <c r="AB2659" s="9">
        <f t="shared" si="650"/>
        <v>0</v>
      </c>
      <c r="AC2659" s="9">
        <f t="shared" si="651"/>
        <v>0</v>
      </c>
      <c r="AD2659" s="9">
        <f t="shared" si="652"/>
        <v>1</v>
      </c>
    </row>
    <row r="2660" spans="1:30" x14ac:dyDescent="0.35">
      <c r="A2660" s="5">
        <v>2659</v>
      </c>
      <c r="B2660" s="3" t="s">
        <v>1518</v>
      </c>
      <c r="C2660" s="11">
        <v>19</v>
      </c>
      <c r="D2660" s="8">
        <v>24.5</v>
      </c>
      <c r="E2660" s="11">
        <v>0</v>
      </c>
      <c r="F2660" s="11">
        <v>5</v>
      </c>
      <c r="G2660" s="11">
        <v>0</v>
      </c>
      <c r="H2660" s="8">
        <v>268952000</v>
      </c>
      <c r="I2660" s="8">
        <v>344846000</v>
      </c>
      <c r="J2660" s="8">
        <v>126550000</v>
      </c>
      <c r="K2660" s="8">
        <v>30875000</v>
      </c>
      <c r="L2660" s="8">
        <v>181567000</v>
      </c>
      <c r="M2660" s="8">
        <v>212442000</v>
      </c>
      <c r="N2660" s="8">
        <v>26102000</v>
      </c>
      <c r="O2660" s="8">
        <v>7.4200000000000002E-2</v>
      </c>
      <c r="P2660" s="9">
        <f t="shared" si="638"/>
        <v>0.77991915231726627</v>
      </c>
      <c r="Q2660" s="9">
        <f t="shared" si="639"/>
        <v>0.36697540351345237</v>
      </c>
      <c r="R2660" s="9">
        <f t="shared" si="640"/>
        <v>8.9532718952807913E-2</v>
      </c>
      <c r="S2660" s="9">
        <f t="shared" si="641"/>
        <v>0.52651618403577249</v>
      </c>
      <c r="T2660" s="9">
        <f t="shared" si="642"/>
        <v>0.61604890298858039</v>
      </c>
      <c r="U2660" s="9">
        <f t="shared" si="643"/>
        <v>7.5691758060119588E-2</v>
      </c>
      <c r="V2660" s="9">
        <f t="shared" si="644"/>
        <v>0</v>
      </c>
      <c r="W2660" s="9">
        <f t="shared" si="645"/>
        <v>0</v>
      </c>
      <c r="X2660" s="9">
        <f t="shared" si="646"/>
        <v>1</v>
      </c>
      <c r="Y2660" s="9">
        <f t="shared" si="647"/>
        <v>0</v>
      </c>
      <c r="Z2660" s="9">
        <f t="shared" si="648"/>
        <v>0</v>
      </c>
      <c r="AA2660" s="9">
        <f t="shared" si="649"/>
        <v>0</v>
      </c>
      <c r="AB2660" s="9">
        <f t="shared" si="650"/>
        <v>0</v>
      </c>
      <c r="AC2660" s="9">
        <f t="shared" si="651"/>
        <v>0</v>
      </c>
      <c r="AD2660" s="9">
        <f t="shared" si="652"/>
        <v>1</v>
      </c>
    </row>
    <row r="2661" spans="1:30" x14ac:dyDescent="0.35">
      <c r="A2661" s="5">
        <v>2660</v>
      </c>
      <c r="B2661" s="3" t="s">
        <v>579</v>
      </c>
      <c r="C2661" s="11">
        <v>19</v>
      </c>
      <c r="D2661" s="8">
        <v>14.5</v>
      </c>
      <c r="E2661" s="11">
        <v>0</v>
      </c>
      <c r="F2661" s="11">
        <v>5</v>
      </c>
      <c r="G2661" s="11">
        <v>0</v>
      </c>
      <c r="H2661" s="8">
        <v>45070000</v>
      </c>
      <c r="I2661" s="8">
        <v>59646000</v>
      </c>
      <c r="J2661" s="8">
        <v>21203000</v>
      </c>
      <c r="K2661" s="8">
        <v>13000000</v>
      </c>
      <c r="L2661" s="8">
        <v>25433000</v>
      </c>
      <c r="M2661" s="8">
        <v>38433000</v>
      </c>
      <c r="N2661" s="8">
        <v>28871000</v>
      </c>
      <c r="O2661" s="8">
        <v>0.52080000000000004</v>
      </c>
      <c r="P2661" s="9">
        <f t="shared" ref="P2661:P2721" si="653">H2661/$I2661</f>
        <v>0.75562485330114337</v>
      </c>
      <c r="Q2661" s="9">
        <f t="shared" ref="Q2661:Q2721" si="654">J2661/$I2661</f>
        <v>0.35548066928209771</v>
      </c>
      <c r="R2661" s="9">
        <f t="shared" ref="R2661:R2721" si="655">K2661/$I2661</f>
        <v>0.21795258692955102</v>
      </c>
      <c r="S2661" s="9">
        <f t="shared" ref="S2661:S2721" si="656">L2661/$I2661</f>
        <v>0.42639908795225162</v>
      </c>
      <c r="T2661" s="9">
        <f t="shared" ref="T2661:T2721" si="657">M2661/$I2661</f>
        <v>0.64435167488180267</v>
      </c>
      <c r="U2661" s="9">
        <f t="shared" ref="U2661:U2721" si="658">N2661/$I2661</f>
        <v>0.4840391644033129</v>
      </c>
      <c r="V2661" s="9">
        <f t="shared" si="644"/>
        <v>0</v>
      </c>
      <c r="W2661" s="9">
        <f t="shared" si="645"/>
        <v>0</v>
      </c>
      <c r="X2661" s="9">
        <f t="shared" si="646"/>
        <v>1</v>
      </c>
      <c r="Y2661" s="9">
        <f t="shared" si="647"/>
        <v>0</v>
      </c>
      <c r="Z2661" s="9">
        <f t="shared" si="648"/>
        <v>0</v>
      </c>
      <c r="AA2661" s="9">
        <f t="shared" si="649"/>
        <v>0</v>
      </c>
      <c r="AB2661" s="9">
        <f t="shared" si="650"/>
        <v>0</v>
      </c>
      <c r="AC2661" s="9">
        <f t="shared" si="651"/>
        <v>0</v>
      </c>
      <c r="AD2661" s="9">
        <f t="shared" si="652"/>
        <v>1</v>
      </c>
    </row>
    <row r="2662" spans="1:30" x14ac:dyDescent="0.35">
      <c r="A2662" s="5">
        <v>2661</v>
      </c>
      <c r="B2662" s="3" t="s">
        <v>579</v>
      </c>
      <c r="C2662" s="11">
        <v>19</v>
      </c>
      <c r="D2662" s="8">
        <v>1.5</v>
      </c>
      <c r="E2662" s="11">
        <v>0</v>
      </c>
      <c r="F2662" s="11">
        <v>5</v>
      </c>
      <c r="G2662" s="11">
        <v>0</v>
      </c>
      <c r="H2662" s="8">
        <v>14000</v>
      </c>
      <c r="I2662" s="8">
        <v>14000</v>
      </c>
      <c r="J2662" s="8">
        <v>-47000</v>
      </c>
      <c r="K2662" s="8"/>
      <c r="L2662" s="8">
        <v>51000</v>
      </c>
      <c r="M2662" s="8">
        <v>51000</v>
      </c>
      <c r="N2662" s="8"/>
      <c r="O2662" s="8"/>
      <c r="P2662" s="9">
        <f t="shared" si="653"/>
        <v>1</v>
      </c>
      <c r="Q2662" s="9">
        <f t="shared" si="654"/>
        <v>-3.3571428571428572</v>
      </c>
      <c r="R2662" s="9">
        <f t="shared" si="655"/>
        <v>0</v>
      </c>
      <c r="S2662" s="9">
        <f t="shared" si="656"/>
        <v>3.6428571428571428</v>
      </c>
      <c r="T2662" s="9">
        <f t="shared" si="657"/>
        <v>3.6428571428571428</v>
      </c>
      <c r="U2662" s="9">
        <f t="shared" si="658"/>
        <v>0</v>
      </c>
      <c r="V2662" s="9">
        <f t="shared" si="644"/>
        <v>0</v>
      </c>
      <c r="W2662" s="9">
        <f t="shared" si="645"/>
        <v>0</v>
      </c>
      <c r="X2662" s="9">
        <f t="shared" si="646"/>
        <v>1</v>
      </c>
      <c r="Y2662" s="9">
        <f t="shared" si="647"/>
        <v>0</v>
      </c>
      <c r="Z2662" s="9">
        <f t="shared" si="648"/>
        <v>0</v>
      </c>
      <c r="AA2662" s="9">
        <f t="shared" si="649"/>
        <v>0</v>
      </c>
      <c r="AB2662" s="9">
        <f t="shared" si="650"/>
        <v>0</v>
      </c>
      <c r="AC2662" s="9">
        <f t="shared" si="651"/>
        <v>0</v>
      </c>
      <c r="AD2662" s="9">
        <f t="shared" si="652"/>
        <v>1</v>
      </c>
    </row>
    <row r="2663" spans="1:30" x14ac:dyDescent="0.35">
      <c r="A2663" s="5">
        <v>2662</v>
      </c>
      <c r="B2663" s="3" t="s">
        <v>580</v>
      </c>
      <c r="C2663" s="11">
        <v>19</v>
      </c>
      <c r="D2663" s="8">
        <v>19.5</v>
      </c>
      <c r="E2663" s="11">
        <v>0</v>
      </c>
      <c r="F2663" s="11">
        <v>2</v>
      </c>
      <c r="G2663" s="11">
        <v>0</v>
      </c>
      <c r="H2663" s="8">
        <v>88772000</v>
      </c>
      <c r="I2663" s="8">
        <v>219711000</v>
      </c>
      <c r="J2663" s="8">
        <v>97955000</v>
      </c>
      <c r="K2663" s="8">
        <v>68109000</v>
      </c>
      <c r="L2663" s="8">
        <v>47847000</v>
      </c>
      <c r="M2663" s="8">
        <v>115956000</v>
      </c>
      <c r="N2663" s="8">
        <v>104830000</v>
      </c>
      <c r="O2663" s="8">
        <v>0.50790000000000002</v>
      </c>
      <c r="P2663" s="9">
        <f t="shared" si="653"/>
        <v>0.40403985235149809</v>
      </c>
      <c r="Q2663" s="9">
        <f t="shared" si="654"/>
        <v>0.44583566594298873</v>
      </c>
      <c r="R2663" s="9">
        <f t="shared" si="655"/>
        <v>0.30999358247880171</v>
      </c>
      <c r="S2663" s="9">
        <f t="shared" si="656"/>
        <v>0.21777243742916833</v>
      </c>
      <c r="T2663" s="9">
        <f t="shared" si="657"/>
        <v>0.52776601990797001</v>
      </c>
      <c r="U2663" s="9">
        <f t="shared" si="658"/>
        <v>0.47712677107655055</v>
      </c>
      <c r="V2663" s="9">
        <f t="shared" si="644"/>
        <v>0</v>
      </c>
      <c r="W2663" s="9">
        <f t="shared" si="645"/>
        <v>0</v>
      </c>
      <c r="X2663" s="9">
        <f t="shared" si="646"/>
        <v>1</v>
      </c>
      <c r="Y2663" s="9">
        <f t="shared" si="647"/>
        <v>0</v>
      </c>
      <c r="Z2663" s="9">
        <f t="shared" si="648"/>
        <v>0</v>
      </c>
      <c r="AA2663" s="9">
        <f t="shared" si="649"/>
        <v>1</v>
      </c>
      <c r="AB2663" s="9">
        <f t="shared" si="650"/>
        <v>0</v>
      </c>
      <c r="AC2663" s="9">
        <f t="shared" si="651"/>
        <v>0</v>
      </c>
      <c r="AD2663" s="9">
        <f t="shared" si="652"/>
        <v>0</v>
      </c>
    </row>
    <row r="2664" spans="1:30" x14ac:dyDescent="0.35">
      <c r="A2664" s="5">
        <v>2663</v>
      </c>
      <c r="B2664" s="3" t="s">
        <v>1519</v>
      </c>
      <c r="C2664" s="11">
        <v>19</v>
      </c>
      <c r="D2664" s="8">
        <v>29</v>
      </c>
      <c r="E2664" s="11">
        <v>0</v>
      </c>
      <c r="F2664" s="11">
        <v>5</v>
      </c>
      <c r="G2664" s="11">
        <v>0</v>
      </c>
      <c r="H2664" s="8">
        <v>3450000</v>
      </c>
      <c r="I2664" s="8">
        <v>5579000</v>
      </c>
      <c r="J2664" s="8">
        <v>776000</v>
      </c>
      <c r="K2664" s="8">
        <v>3914000</v>
      </c>
      <c r="L2664" s="8">
        <v>879000</v>
      </c>
      <c r="M2664" s="8">
        <v>4793000</v>
      </c>
      <c r="N2664" s="8">
        <v>3102000</v>
      </c>
      <c r="O2664" s="8">
        <v>0.70309999999999995</v>
      </c>
      <c r="P2664" s="9">
        <f t="shared" si="653"/>
        <v>0.61839039254346662</v>
      </c>
      <c r="Q2664" s="9">
        <f t="shared" si="654"/>
        <v>0.13909302742426957</v>
      </c>
      <c r="R2664" s="9">
        <f t="shared" si="655"/>
        <v>0.70155941925076182</v>
      </c>
      <c r="S2664" s="9">
        <f t="shared" si="656"/>
        <v>0.15755511740455277</v>
      </c>
      <c r="T2664" s="9">
        <f t="shared" si="657"/>
        <v>0.85911453665531456</v>
      </c>
      <c r="U2664" s="9">
        <f t="shared" si="658"/>
        <v>0.55601362251299513</v>
      </c>
      <c r="V2664" s="9">
        <f t="shared" si="644"/>
        <v>0</v>
      </c>
      <c r="W2664" s="9">
        <f t="shared" si="645"/>
        <v>0</v>
      </c>
      <c r="X2664" s="9">
        <f t="shared" si="646"/>
        <v>1</v>
      </c>
      <c r="Y2664" s="9">
        <f t="shared" si="647"/>
        <v>0</v>
      </c>
      <c r="Z2664" s="9">
        <f t="shared" si="648"/>
        <v>0</v>
      </c>
      <c r="AA2664" s="9">
        <f t="shared" si="649"/>
        <v>0</v>
      </c>
      <c r="AB2664" s="9">
        <f t="shared" si="650"/>
        <v>0</v>
      </c>
      <c r="AC2664" s="9">
        <f t="shared" si="651"/>
        <v>0</v>
      </c>
      <c r="AD2664" s="9">
        <f t="shared" si="652"/>
        <v>1</v>
      </c>
    </row>
    <row r="2665" spans="1:30" x14ac:dyDescent="0.35">
      <c r="A2665" s="5">
        <v>2664</v>
      </c>
      <c r="B2665" s="3" t="s">
        <v>1520</v>
      </c>
      <c r="C2665" s="11">
        <v>19</v>
      </c>
      <c r="D2665" s="8">
        <v>14</v>
      </c>
      <c r="E2665" s="11">
        <v>0</v>
      </c>
      <c r="F2665" s="11">
        <v>5</v>
      </c>
      <c r="G2665" s="11">
        <v>0</v>
      </c>
      <c r="H2665" s="8">
        <v>297065000</v>
      </c>
      <c r="I2665" s="8">
        <v>456629000</v>
      </c>
      <c r="J2665" s="8">
        <v>144253000</v>
      </c>
      <c r="K2665" s="8">
        <v>78622000</v>
      </c>
      <c r="L2665" s="8">
        <v>151034000</v>
      </c>
      <c r="M2665" s="8">
        <v>229656000</v>
      </c>
      <c r="N2665" s="8">
        <v>186767000</v>
      </c>
      <c r="O2665" s="8">
        <v>0.37390000000000001</v>
      </c>
      <c r="P2665" s="9">
        <f t="shared" si="653"/>
        <v>0.65056095867761354</v>
      </c>
      <c r="Q2665" s="9">
        <f t="shared" si="654"/>
        <v>0.31590853844149192</v>
      </c>
      <c r="R2665" s="9">
        <f t="shared" si="655"/>
        <v>0.17217916514281834</v>
      </c>
      <c r="S2665" s="9">
        <f t="shared" si="656"/>
        <v>0.33075866841571605</v>
      </c>
      <c r="T2665" s="9">
        <f t="shared" si="657"/>
        <v>0.50293783355853439</v>
      </c>
      <c r="U2665" s="9">
        <f t="shared" si="658"/>
        <v>0.40901256818993098</v>
      </c>
      <c r="V2665" s="9">
        <f t="shared" si="644"/>
        <v>0</v>
      </c>
      <c r="W2665" s="9">
        <f t="shared" si="645"/>
        <v>0</v>
      </c>
      <c r="X2665" s="9">
        <f t="shared" si="646"/>
        <v>1</v>
      </c>
      <c r="Y2665" s="9">
        <f t="shared" si="647"/>
        <v>0</v>
      </c>
      <c r="Z2665" s="9">
        <f t="shared" si="648"/>
        <v>0</v>
      </c>
      <c r="AA2665" s="9">
        <f t="shared" si="649"/>
        <v>0</v>
      </c>
      <c r="AB2665" s="9">
        <f t="shared" si="650"/>
        <v>0</v>
      </c>
      <c r="AC2665" s="9">
        <f t="shared" si="651"/>
        <v>0</v>
      </c>
      <c r="AD2665" s="9">
        <f t="shared" si="652"/>
        <v>1</v>
      </c>
    </row>
    <row r="2666" spans="1:30" x14ac:dyDescent="0.35">
      <c r="A2666" s="5">
        <v>2665</v>
      </c>
      <c r="B2666" s="3" t="s">
        <v>581</v>
      </c>
      <c r="C2666" s="11">
        <v>19</v>
      </c>
      <c r="D2666" s="8">
        <v>29</v>
      </c>
      <c r="E2666" s="11">
        <v>0</v>
      </c>
      <c r="F2666" s="11">
        <v>2</v>
      </c>
      <c r="G2666" s="11">
        <v>0</v>
      </c>
      <c r="H2666" s="8">
        <v>38685000</v>
      </c>
      <c r="I2666" s="8">
        <v>76230000</v>
      </c>
      <c r="J2666" s="8">
        <v>40514000</v>
      </c>
      <c r="K2666" s="8">
        <v>21203000</v>
      </c>
      <c r="L2666" s="8">
        <v>10846000</v>
      </c>
      <c r="M2666" s="8">
        <v>32049000</v>
      </c>
      <c r="N2666" s="8">
        <v>30260000</v>
      </c>
      <c r="O2666" s="8">
        <v>0.41510000000000002</v>
      </c>
      <c r="P2666" s="9">
        <f t="shared" si="653"/>
        <v>0.5074773711137347</v>
      </c>
      <c r="Q2666" s="9">
        <f t="shared" si="654"/>
        <v>0.53147054965236784</v>
      </c>
      <c r="R2666" s="9">
        <f t="shared" si="655"/>
        <v>0.27814508723599635</v>
      </c>
      <c r="S2666" s="9">
        <f t="shared" si="656"/>
        <v>0.14227994227994228</v>
      </c>
      <c r="T2666" s="9">
        <f t="shared" si="657"/>
        <v>0.42042502951593863</v>
      </c>
      <c r="U2666" s="9">
        <f t="shared" si="658"/>
        <v>0.39695657877476059</v>
      </c>
      <c r="V2666" s="9">
        <f t="shared" si="644"/>
        <v>0</v>
      </c>
      <c r="W2666" s="9">
        <f t="shared" si="645"/>
        <v>0</v>
      </c>
      <c r="X2666" s="9">
        <f t="shared" si="646"/>
        <v>1</v>
      </c>
      <c r="Y2666" s="9">
        <f t="shared" si="647"/>
        <v>0</v>
      </c>
      <c r="Z2666" s="9">
        <f t="shared" si="648"/>
        <v>0</v>
      </c>
      <c r="AA2666" s="9">
        <f t="shared" si="649"/>
        <v>1</v>
      </c>
      <c r="AB2666" s="9">
        <f t="shared" si="650"/>
        <v>0</v>
      </c>
      <c r="AC2666" s="9">
        <f t="shared" si="651"/>
        <v>0</v>
      </c>
      <c r="AD2666" s="9">
        <f t="shared" si="652"/>
        <v>0</v>
      </c>
    </row>
    <row r="2667" spans="1:30" x14ac:dyDescent="0.35">
      <c r="A2667" s="5">
        <v>2666</v>
      </c>
      <c r="B2667" s="3" t="s">
        <v>582</v>
      </c>
      <c r="C2667" s="11">
        <v>19</v>
      </c>
      <c r="D2667" s="8">
        <v>11.5</v>
      </c>
      <c r="E2667" s="11">
        <v>0</v>
      </c>
      <c r="F2667" s="11">
        <v>5</v>
      </c>
      <c r="G2667" s="11">
        <v>0</v>
      </c>
      <c r="H2667" s="8">
        <v>131342000</v>
      </c>
      <c r="I2667" s="8">
        <v>230828000</v>
      </c>
      <c r="J2667" s="8">
        <v>149324000</v>
      </c>
      <c r="K2667" s="8">
        <v>79730000</v>
      </c>
      <c r="L2667" s="8">
        <v>1764000</v>
      </c>
      <c r="M2667" s="8">
        <v>81494000</v>
      </c>
      <c r="N2667" s="8">
        <v>313186000</v>
      </c>
      <c r="O2667" s="8">
        <v>1.2774000000000001</v>
      </c>
      <c r="P2667" s="9">
        <f t="shared" si="653"/>
        <v>0.569003760375691</v>
      </c>
      <c r="Q2667" s="9">
        <f t="shared" si="654"/>
        <v>0.64690592129204427</v>
      </c>
      <c r="R2667" s="9">
        <f t="shared" si="655"/>
        <v>0.34540870258374201</v>
      </c>
      <c r="S2667" s="9">
        <f t="shared" si="656"/>
        <v>7.6420538236262499E-3</v>
      </c>
      <c r="T2667" s="9">
        <f t="shared" si="657"/>
        <v>0.35305075640736827</v>
      </c>
      <c r="U2667" s="9">
        <f t="shared" si="658"/>
        <v>1.3567938031781239</v>
      </c>
      <c r="V2667" s="9">
        <f t="shared" si="644"/>
        <v>0</v>
      </c>
      <c r="W2667" s="9">
        <f t="shared" si="645"/>
        <v>0</v>
      </c>
      <c r="X2667" s="9">
        <f t="shared" si="646"/>
        <v>1</v>
      </c>
      <c r="Y2667" s="9">
        <f t="shared" si="647"/>
        <v>0</v>
      </c>
      <c r="Z2667" s="9">
        <f t="shared" si="648"/>
        <v>0</v>
      </c>
      <c r="AA2667" s="9">
        <f t="shared" si="649"/>
        <v>0</v>
      </c>
      <c r="AB2667" s="9">
        <f t="shared" si="650"/>
        <v>0</v>
      </c>
      <c r="AC2667" s="9">
        <f t="shared" si="651"/>
        <v>0</v>
      </c>
      <c r="AD2667" s="9">
        <f t="shared" si="652"/>
        <v>1</v>
      </c>
    </row>
    <row r="2668" spans="1:30" x14ac:dyDescent="0.35">
      <c r="A2668" s="5">
        <v>2667</v>
      </c>
      <c r="B2668" s="3" t="s">
        <v>1135</v>
      </c>
      <c r="C2668" s="11">
        <v>19</v>
      </c>
      <c r="D2668" s="8">
        <v>27.5</v>
      </c>
      <c r="E2668" s="11">
        <v>0</v>
      </c>
      <c r="F2668" s="11">
        <v>5</v>
      </c>
      <c r="G2668" s="11">
        <v>0</v>
      </c>
      <c r="H2668" s="8">
        <v>463000</v>
      </c>
      <c r="I2668" s="8">
        <v>727000</v>
      </c>
      <c r="J2668" s="8">
        <v>-4004000</v>
      </c>
      <c r="K2668" s="8"/>
      <c r="L2668" s="8">
        <v>4231000</v>
      </c>
      <c r="M2668" s="8">
        <v>4231000</v>
      </c>
      <c r="N2668" s="8">
        <v>4152000</v>
      </c>
      <c r="O2668" s="8">
        <v>5.8727</v>
      </c>
      <c r="P2668" s="9">
        <f t="shared" si="653"/>
        <v>0.63686382393397523</v>
      </c>
      <c r="Q2668" s="9">
        <f t="shared" si="654"/>
        <v>-5.5075653370013757</v>
      </c>
      <c r="R2668" s="9">
        <f t="shared" si="655"/>
        <v>0</v>
      </c>
      <c r="S2668" s="9">
        <f t="shared" si="656"/>
        <v>5.8198074277854195</v>
      </c>
      <c r="T2668" s="9">
        <f t="shared" si="657"/>
        <v>5.8198074277854195</v>
      </c>
      <c r="U2668" s="9">
        <f t="shared" si="658"/>
        <v>5.7111416781292981</v>
      </c>
      <c r="V2668" s="9">
        <f t="shared" si="644"/>
        <v>0</v>
      </c>
      <c r="W2668" s="9">
        <f t="shared" si="645"/>
        <v>0</v>
      </c>
      <c r="X2668" s="9">
        <f t="shared" si="646"/>
        <v>1</v>
      </c>
      <c r="Y2668" s="9">
        <f t="shared" si="647"/>
        <v>0</v>
      </c>
      <c r="Z2668" s="9">
        <f t="shared" si="648"/>
        <v>0</v>
      </c>
      <c r="AA2668" s="9">
        <f t="shared" si="649"/>
        <v>0</v>
      </c>
      <c r="AB2668" s="9">
        <f t="shared" si="650"/>
        <v>0</v>
      </c>
      <c r="AC2668" s="9">
        <f t="shared" si="651"/>
        <v>0</v>
      </c>
      <c r="AD2668" s="9">
        <f t="shared" si="652"/>
        <v>1</v>
      </c>
    </row>
    <row r="2669" spans="1:30" x14ac:dyDescent="0.35">
      <c r="A2669" s="5">
        <v>2668</v>
      </c>
      <c r="B2669" s="3" t="s">
        <v>583</v>
      </c>
      <c r="C2669" s="11">
        <v>19</v>
      </c>
      <c r="D2669" s="8">
        <v>2.5</v>
      </c>
      <c r="E2669" s="11">
        <v>0</v>
      </c>
      <c r="F2669" s="11">
        <v>5</v>
      </c>
      <c r="G2669" s="11">
        <v>0</v>
      </c>
      <c r="H2669" s="8">
        <v>584000</v>
      </c>
      <c r="I2669" s="8">
        <v>584000</v>
      </c>
      <c r="J2669" s="8">
        <v>-223000</v>
      </c>
      <c r="K2669" s="8">
        <v>767000</v>
      </c>
      <c r="L2669" s="8">
        <v>30000</v>
      </c>
      <c r="M2669" s="8">
        <v>797000</v>
      </c>
      <c r="N2669" s="8">
        <v>1721000</v>
      </c>
      <c r="O2669" s="8">
        <v>3.8936999999999999</v>
      </c>
      <c r="P2669" s="9">
        <f t="shared" si="653"/>
        <v>1</v>
      </c>
      <c r="Q2669" s="9">
        <f t="shared" si="654"/>
        <v>-0.38184931506849318</v>
      </c>
      <c r="R2669" s="9">
        <f t="shared" si="655"/>
        <v>1.3133561643835616</v>
      </c>
      <c r="S2669" s="9">
        <f t="shared" si="656"/>
        <v>5.1369863013698627E-2</v>
      </c>
      <c r="T2669" s="9">
        <f t="shared" si="657"/>
        <v>1.3647260273972603</v>
      </c>
      <c r="U2669" s="9">
        <f t="shared" si="658"/>
        <v>2.9469178082191783</v>
      </c>
      <c r="V2669" s="9">
        <f t="shared" si="644"/>
        <v>0</v>
      </c>
      <c r="W2669" s="9">
        <f t="shared" si="645"/>
        <v>0</v>
      </c>
      <c r="X2669" s="9">
        <f t="shared" si="646"/>
        <v>1</v>
      </c>
      <c r="Y2669" s="9">
        <f t="shared" si="647"/>
        <v>0</v>
      </c>
      <c r="Z2669" s="9">
        <f t="shared" si="648"/>
        <v>0</v>
      </c>
      <c r="AA2669" s="9">
        <f t="shared" si="649"/>
        <v>0</v>
      </c>
      <c r="AB2669" s="9">
        <f t="shared" si="650"/>
        <v>0</v>
      </c>
      <c r="AC2669" s="9">
        <f t="shared" si="651"/>
        <v>0</v>
      </c>
      <c r="AD2669" s="9">
        <f t="shared" si="652"/>
        <v>1</v>
      </c>
    </row>
    <row r="2670" spans="1:30" x14ac:dyDescent="0.35">
      <c r="A2670" s="5">
        <v>2669</v>
      </c>
      <c r="B2670" s="3" t="s">
        <v>584</v>
      </c>
      <c r="C2670" s="11">
        <v>19</v>
      </c>
      <c r="D2670" s="8">
        <v>3.5</v>
      </c>
      <c r="E2670" s="11">
        <v>0</v>
      </c>
      <c r="F2670" s="11">
        <v>5</v>
      </c>
      <c r="G2670" s="11">
        <v>0</v>
      </c>
      <c r="H2670" s="8">
        <v>465000</v>
      </c>
      <c r="I2670" s="8">
        <v>465000</v>
      </c>
      <c r="J2670" s="8">
        <v>220000</v>
      </c>
      <c r="K2670" s="8">
        <v>194000</v>
      </c>
      <c r="L2670" s="8">
        <v>41000</v>
      </c>
      <c r="M2670" s="8">
        <v>235000</v>
      </c>
      <c r="N2670" s="8">
        <v>2768000</v>
      </c>
      <c r="O2670" s="8">
        <v>7.6463999999999999</v>
      </c>
      <c r="P2670" s="9">
        <f t="shared" si="653"/>
        <v>1</v>
      </c>
      <c r="Q2670" s="9">
        <f t="shared" si="654"/>
        <v>0.4731182795698925</v>
      </c>
      <c r="R2670" s="9">
        <f t="shared" si="655"/>
        <v>0.41720430107526879</v>
      </c>
      <c r="S2670" s="9">
        <f t="shared" si="656"/>
        <v>8.8172043010752682E-2</v>
      </c>
      <c r="T2670" s="9">
        <f t="shared" si="657"/>
        <v>0.5053763440860215</v>
      </c>
      <c r="U2670" s="9">
        <f t="shared" si="658"/>
        <v>5.9526881720430111</v>
      </c>
      <c r="V2670" s="9">
        <f t="shared" si="644"/>
        <v>0</v>
      </c>
      <c r="W2670" s="9">
        <f t="shared" si="645"/>
        <v>0</v>
      </c>
      <c r="X2670" s="9">
        <f t="shared" si="646"/>
        <v>1</v>
      </c>
      <c r="Y2670" s="9">
        <f t="shared" si="647"/>
        <v>0</v>
      </c>
      <c r="Z2670" s="9">
        <f t="shared" si="648"/>
        <v>0</v>
      </c>
      <c r="AA2670" s="9">
        <f t="shared" si="649"/>
        <v>0</v>
      </c>
      <c r="AB2670" s="9">
        <f t="shared" si="650"/>
        <v>0</v>
      </c>
      <c r="AC2670" s="9">
        <f t="shared" si="651"/>
        <v>0</v>
      </c>
      <c r="AD2670" s="9">
        <f t="shared" si="652"/>
        <v>1</v>
      </c>
    </row>
    <row r="2671" spans="1:30" x14ac:dyDescent="0.35">
      <c r="A2671" s="5">
        <v>2670</v>
      </c>
      <c r="B2671" s="3" t="s">
        <v>586</v>
      </c>
      <c r="C2671" s="11">
        <v>19</v>
      </c>
      <c r="D2671" s="8">
        <v>6</v>
      </c>
      <c r="E2671" s="11">
        <v>0</v>
      </c>
      <c r="F2671" s="11">
        <v>5</v>
      </c>
      <c r="G2671" s="11">
        <v>0</v>
      </c>
      <c r="H2671" s="8">
        <v>7163000</v>
      </c>
      <c r="I2671" s="8">
        <v>7512000</v>
      </c>
      <c r="J2671" s="8"/>
      <c r="K2671" s="8">
        <v>322000</v>
      </c>
      <c r="L2671" s="8">
        <v>820000</v>
      </c>
      <c r="M2671" s="8">
        <v>1142000</v>
      </c>
      <c r="N2671" s="8">
        <v>8445000</v>
      </c>
      <c r="O2671" s="8">
        <v>1.1096999999999999</v>
      </c>
      <c r="P2671" s="9">
        <f t="shared" si="653"/>
        <v>0.95354100106496276</v>
      </c>
      <c r="Q2671" s="9">
        <f t="shared" si="654"/>
        <v>0</v>
      </c>
      <c r="R2671" s="9">
        <f t="shared" si="655"/>
        <v>4.2864749733759318E-2</v>
      </c>
      <c r="S2671" s="9">
        <f t="shared" si="656"/>
        <v>0.10915867944621938</v>
      </c>
      <c r="T2671" s="9">
        <f t="shared" si="657"/>
        <v>0.15202342917997871</v>
      </c>
      <c r="U2671" s="9">
        <f t="shared" si="658"/>
        <v>1.1242012779552715</v>
      </c>
      <c r="V2671" s="9">
        <f t="shared" si="644"/>
        <v>0</v>
      </c>
      <c r="W2671" s="9">
        <f t="shared" si="645"/>
        <v>0</v>
      </c>
      <c r="X2671" s="9">
        <f t="shared" si="646"/>
        <v>1</v>
      </c>
      <c r="Y2671" s="9">
        <f t="shared" si="647"/>
        <v>0</v>
      </c>
      <c r="Z2671" s="9">
        <f t="shared" si="648"/>
        <v>0</v>
      </c>
      <c r="AA2671" s="9">
        <f t="shared" si="649"/>
        <v>0</v>
      </c>
      <c r="AB2671" s="9">
        <f t="shared" si="650"/>
        <v>0</v>
      </c>
      <c r="AC2671" s="9">
        <f t="shared" si="651"/>
        <v>0</v>
      </c>
      <c r="AD2671" s="9">
        <f t="shared" si="652"/>
        <v>1</v>
      </c>
    </row>
    <row r="2672" spans="1:30" x14ac:dyDescent="0.35">
      <c r="A2672" s="5">
        <v>2671</v>
      </c>
      <c r="B2672" s="3" t="s">
        <v>1521</v>
      </c>
      <c r="C2672" s="11">
        <v>19</v>
      </c>
      <c r="D2672" s="8">
        <v>17.5</v>
      </c>
      <c r="E2672" s="11">
        <v>0</v>
      </c>
      <c r="F2672" s="11">
        <v>5</v>
      </c>
      <c r="G2672" s="11">
        <v>0</v>
      </c>
      <c r="H2672" s="8">
        <v>731000</v>
      </c>
      <c r="I2672" s="8">
        <v>773000</v>
      </c>
      <c r="J2672" s="8">
        <v>-7417000</v>
      </c>
      <c r="K2672" s="8">
        <v>6655000</v>
      </c>
      <c r="L2672" s="8">
        <v>1525000</v>
      </c>
      <c r="M2672" s="8">
        <v>8180000</v>
      </c>
      <c r="N2672" s="8">
        <v>1000</v>
      </c>
      <c r="O2672" s="8">
        <v>8.0000000000000004E-4</v>
      </c>
      <c r="P2672" s="9">
        <f t="shared" si="653"/>
        <v>0.94566623544631312</v>
      </c>
      <c r="Q2672" s="9">
        <f t="shared" si="654"/>
        <v>-9.595084087968953</v>
      </c>
      <c r="R2672" s="9">
        <f t="shared" si="655"/>
        <v>8.609314359637775</v>
      </c>
      <c r="S2672" s="9">
        <f t="shared" si="656"/>
        <v>1.9728331177231566</v>
      </c>
      <c r="T2672" s="9">
        <f t="shared" si="657"/>
        <v>10.582147477360932</v>
      </c>
      <c r="U2672" s="9">
        <f t="shared" si="658"/>
        <v>1.29366106080207E-3</v>
      </c>
      <c r="V2672" s="9">
        <f t="shared" si="644"/>
        <v>0</v>
      </c>
      <c r="W2672" s="9">
        <f t="shared" si="645"/>
        <v>0</v>
      </c>
      <c r="X2672" s="9">
        <f t="shared" si="646"/>
        <v>1</v>
      </c>
      <c r="Y2672" s="9">
        <f t="shared" si="647"/>
        <v>0</v>
      </c>
      <c r="Z2672" s="9">
        <f t="shared" si="648"/>
        <v>0</v>
      </c>
      <c r="AA2672" s="9">
        <f t="shared" si="649"/>
        <v>0</v>
      </c>
      <c r="AB2672" s="9">
        <f t="shared" si="650"/>
        <v>0</v>
      </c>
      <c r="AC2672" s="9">
        <f t="shared" si="651"/>
        <v>0</v>
      </c>
      <c r="AD2672" s="9">
        <f t="shared" si="652"/>
        <v>1</v>
      </c>
    </row>
    <row r="2673" spans="1:30" x14ac:dyDescent="0.35">
      <c r="A2673" s="5">
        <v>2672</v>
      </c>
      <c r="B2673" s="3" t="s">
        <v>1522</v>
      </c>
      <c r="C2673" s="11">
        <v>19</v>
      </c>
      <c r="D2673" s="8">
        <v>5</v>
      </c>
      <c r="E2673" s="11">
        <v>0</v>
      </c>
      <c r="F2673" s="11">
        <v>5</v>
      </c>
      <c r="G2673" s="11">
        <v>0</v>
      </c>
      <c r="H2673" s="8">
        <v>175000</v>
      </c>
      <c r="I2673" s="8">
        <v>276000</v>
      </c>
      <c r="J2673" s="8"/>
      <c r="K2673" s="8">
        <v>703000</v>
      </c>
      <c r="L2673" s="8">
        <v>37000</v>
      </c>
      <c r="M2673" s="8">
        <v>740000</v>
      </c>
      <c r="N2673" s="8">
        <v>252000</v>
      </c>
      <c r="O2673" s="8">
        <v>1.6257999999999999</v>
      </c>
      <c r="P2673" s="9">
        <f t="shared" si="653"/>
        <v>0.63405797101449279</v>
      </c>
      <c r="Q2673" s="9">
        <f t="shared" si="654"/>
        <v>0</v>
      </c>
      <c r="R2673" s="9">
        <f t="shared" si="655"/>
        <v>2.5471014492753623</v>
      </c>
      <c r="S2673" s="9">
        <f t="shared" si="656"/>
        <v>0.13405797101449277</v>
      </c>
      <c r="T2673" s="9">
        <f t="shared" si="657"/>
        <v>2.681159420289855</v>
      </c>
      <c r="U2673" s="9">
        <f t="shared" si="658"/>
        <v>0.91304347826086951</v>
      </c>
      <c r="V2673" s="9">
        <f t="shared" si="644"/>
        <v>0</v>
      </c>
      <c r="W2673" s="9">
        <f t="shared" si="645"/>
        <v>0</v>
      </c>
      <c r="X2673" s="9">
        <f t="shared" si="646"/>
        <v>1</v>
      </c>
      <c r="Y2673" s="9">
        <f t="shared" si="647"/>
        <v>0</v>
      </c>
      <c r="Z2673" s="9">
        <f t="shared" si="648"/>
        <v>0</v>
      </c>
      <c r="AA2673" s="9">
        <f t="shared" si="649"/>
        <v>0</v>
      </c>
      <c r="AB2673" s="9">
        <f t="shared" si="650"/>
        <v>0</v>
      </c>
      <c r="AC2673" s="9">
        <f t="shared" si="651"/>
        <v>0</v>
      </c>
      <c r="AD2673" s="9">
        <f t="shared" si="652"/>
        <v>1</v>
      </c>
    </row>
    <row r="2674" spans="1:30" x14ac:dyDescent="0.35">
      <c r="A2674" s="5">
        <v>2673</v>
      </c>
      <c r="B2674" s="3" t="s">
        <v>587</v>
      </c>
      <c r="C2674" s="11">
        <v>19</v>
      </c>
      <c r="D2674" s="8">
        <v>2</v>
      </c>
      <c r="E2674" s="11">
        <v>0</v>
      </c>
      <c r="F2674" s="11">
        <v>5</v>
      </c>
      <c r="G2674" s="11">
        <v>0</v>
      </c>
      <c r="H2674" s="8">
        <v>828000</v>
      </c>
      <c r="I2674" s="8">
        <v>828000</v>
      </c>
      <c r="J2674" s="8">
        <v>316000</v>
      </c>
      <c r="K2674" s="8">
        <v>334000</v>
      </c>
      <c r="L2674" s="8">
        <v>168000</v>
      </c>
      <c r="M2674" s="8">
        <v>502000</v>
      </c>
      <c r="N2674" s="8">
        <v>2268000</v>
      </c>
      <c r="O2674" s="8">
        <v>5.4782999999999999</v>
      </c>
      <c r="P2674" s="9">
        <f t="shared" si="653"/>
        <v>1</v>
      </c>
      <c r="Q2674" s="9">
        <f t="shared" si="654"/>
        <v>0.38164251207729466</v>
      </c>
      <c r="R2674" s="9">
        <f t="shared" si="655"/>
        <v>0.40338164251207731</v>
      </c>
      <c r="S2674" s="9">
        <f t="shared" si="656"/>
        <v>0.20289855072463769</v>
      </c>
      <c r="T2674" s="9">
        <f t="shared" si="657"/>
        <v>0.606280193236715</v>
      </c>
      <c r="U2674" s="9">
        <f t="shared" si="658"/>
        <v>2.7391304347826089</v>
      </c>
      <c r="V2674" s="9">
        <f t="shared" si="644"/>
        <v>0</v>
      </c>
      <c r="W2674" s="9">
        <f t="shared" si="645"/>
        <v>0</v>
      </c>
      <c r="X2674" s="9">
        <f t="shared" si="646"/>
        <v>1</v>
      </c>
      <c r="Y2674" s="9">
        <f t="shared" si="647"/>
        <v>0</v>
      </c>
      <c r="Z2674" s="9">
        <f t="shared" si="648"/>
        <v>0</v>
      </c>
      <c r="AA2674" s="9">
        <f t="shared" si="649"/>
        <v>0</v>
      </c>
      <c r="AB2674" s="9">
        <f t="shared" si="650"/>
        <v>0</v>
      </c>
      <c r="AC2674" s="9">
        <f t="shared" si="651"/>
        <v>0</v>
      </c>
      <c r="AD2674" s="9">
        <f t="shared" si="652"/>
        <v>1</v>
      </c>
    </row>
    <row r="2675" spans="1:30" x14ac:dyDescent="0.35">
      <c r="A2675" s="5">
        <v>2674</v>
      </c>
      <c r="B2675" s="3" t="s">
        <v>1523</v>
      </c>
      <c r="C2675" s="11">
        <v>19</v>
      </c>
      <c r="D2675" s="8">
        <v>1.5</v>
      </c>
      <c r="E2675" s="11">
        <v>0</v>
      </c>
      <c r="F2675" s="11">
        <v>5</v>
      </c>
      <c r="G2675" s="11">
        <v>0</v>
      </c>
      <c r="H2675" s="8">
        <v>2170000</v>
      </c>
      <c r="I2675" s="8">
        <v>2170000</v>
      </c>
      <c r="J2675" s="8">
        <v>-2016000</v>
      </c>
      <c r="K2675" s="8">
        <v>2034000</v>
      </c>
      <c r="L2675" s="8">
        <v>2142000</v>
      </c>
      <c r="M2675" s="8">
        <v>4176000</v>
      </c>
      <c r="N2675" s="8">
        <v>2479000</v>
      </c>
      <c r="O2675" s="8">
        <v>2.2848000000000002</v>
      </c>
      <c r="P2675" s="9">
        <f t="shared" si="653"/>
        <v>1</v>
      </c>
      <c r="Q2675" s="9">
        <f t="shared" si="654"/>
        <v>-0.92903225806451617</v>
      </c>
      <c r="R2675" s="9">
        <f t="shared" si="655"/>
        <v>0.93732718894009215</v>
      </c>
      <c r="S2675" s="9">
        <f t="shared" si="656"/>
        <v>0.98709677419354835</v>
      </c>
      <c r="T2675" s="9">
        <f t="shared" si="657"/>
        <v>1.9244239631336406</v>
      </c>
      <c r="U2675" s="9">
        <f t="shared" si="658"/>
        <v>1.1423963133640553</v>
      </c>
      <c r="V2675" s="9">
        <f t="shared" si="644"/>
        <v>0</v>
      </c>
      <c r="W2675" s="9">
        <f t="shared" si="645"/>
        <v>0</v>
      </c>
      <c r="X2675" s="9">
        <f t="shared" si="646"/>
        <v>1</v>
      </c>
      <c r="Y2675" s="9">
        <f t="shared" si="647"/>
        <v>0</v>
      </c>
      <c r="Z2675" s="9">
        <f t="shared" si="648"/>
        <v>0</v>
      </c>
      <c r="AA2675" s="9">
        <f t="shared" si="649"/>
        <v>0</v>
      </c>
      <c r="AB2675" s="9">
        <f t="shared" si="650"/>
        <v>0</v>
      </c>
      <c r="AC2675" s="9">
        <f t="shared" si="651"/>
        <v>0</v>
      </c>
      <c r="AD2675" s="9">
        <f t="shared" si="652"/>
        <v>1</v>
      </c>
    </row>
    <row r="2676" spans="1:30" x14ac:dyDescent="0.35">
      <c r="A2676" s="5">
        <v>2675</v>
      </c>
      <c r="B2676" s="3" t="s">
        <v>588</v>
      </c>
      <c r="C2676" s="11">
        <v>19</v>
      </c>
      <c r="D2676" s="8">
        <v>5.5</v>
      </c>
      <c r="E2676" s="11">
        <v>0</v>
      </c>
      <c r="F2676" s="11">
        <v>2</v>
      </c>
      <c r="G2676" s="11">
        <v>0</v>
      </c>
      <c r="H2676" s="8">
        <v>39315000</v>
      </c>
      <c r="I2676" s="8">
        <v>52546000</v>
      </c>
      <c r="J2676" s="8">
        <v>29107000</v>
      </c>
      <c r="K2676" s="8">
        <v>2805000</v>
      </c>
      <c r="L2676" s="8">
        <v>20619000</v>
      </c>
      <c r="M2676" s="8">
        <v>23424000</v>
      </c>
      <c r="N2676" s="8">
        <v>146394000</v>
      </c>
      <c r="O2676" s="8">
        <v>3.1779999999999999</v>
      </c>
      <c r="P2676" s="9">
        <f t="shared" si="653"/>
        <v>0.74820157576218937</v>
      </c>
      <c r="Q2676" s="9">
        <f t="shared" si="654"/>
        <v>0.55393369619000499</v>
      </c>
      <c r="R2676" s="9">
        <f t="shared" si="655"/>
        <v>5.3381798804856696E-2</v>
      </c>
      <c r="S2676" s="9">
        <f t="shared" si="656"/>
        <v>0.3923990408404065</v>
      </c>
      <c r="T2676" s="9">
        <f t="shared" si="657"/>
        <v>0.44578083964526322</v>
      </c>
      <c r="U2676" s="9">
        <f t="shared" si="658"/>
        <v>2.7860160621170023</v>
      </c>
      <c r="V2676" s="9">
        <f t="shared" si="644"/>
        <v>0</v>
      </c>
      <c r="W2676" s="9">
        <f t="shared" si="645"/>
        <v>0</v>
      </c>
      <c r="X2676" s="9">
        <f t="shared" si="646"/>
        <v>1</v>
      </c>
      <c r="Y2676" s="9">
        <f t="shared" si="647"/>
        <v>0</v>
      </c>
      <c r="Z2676" s="9">
        <f t="shared" si="648"/>
        <v>0</v>
      </c>
      <c r="AA2676" s="9">
        <f t="shared" si="649"/>
        <v>1</v>
      </c>
      <c r="AB2676" s="9">
        <f t="shared" si="650"/>
        <v>0</v>
      </c>
      <c r="AC2676" s="9">
        <f t="shared" si="651"/>
        <v>0</v>
      </c>
      <c r="AD2676" s="9">
        <f t="shared" si="652"/>
        <v>0</v>
      </c>
    </row>
    <row r="2677" spans="1:30" ht="43.5" x14ac:dyDescent="0.35">
      <c r="A2677" s="5">
        <v>2676</v>
      </c>
      <c r="B2677" s="3" t="s">
        <v>1524</v>
      </c>
      <c r="C2677" s="11">
        <v>19</v>
      </c>
      <c r="D2677" s="8">
        <v>3</v>
      </c>
      <c r="E2677" s="11">
        <v>0</v>
      </c>
      <c r="F2677" s="11">
        <v>5</v>
      </c>
      <c r="G2677" s="11">
        <v>0</v>
      </c>
      <c r="H2677" s="8">
        <v>21243000</v>
      </c>
      <c r="I2677" s="8">
        <v>42086000</v>
      </c>
      <c r="J2677" s="8">
        <v>260000</v>
      </c>
      <c r="K2677" s="8">
        <v>8013000</v>
      </c>
      <c r="L2677" s="8">
        <v>33803000</v>
      </c>
      <c r="M2677" s="8">
        <v>41816000</v>
      </c>
      <c r="N2677" s="8">
        <v>83382000</v>
      </c>
      <c r="O2677" s="8">
        <v>2.871</v>
      </c>
      <c r="P2677" s="9">
        <f t="shared" si="653"/>
        <v>0.50475217411965978</v>
      </c>
      <c r="Q2677" s="9">
        <f t="shared" si="654"/>
        <v>6.1778263555576675E-3</v>
      </c>
      <c r="R2677" s="9">
        <f t="shared" si="655"/>
        <v>0.19039585610416765</v>
      </c>
      <c r="S2677" s="9">
        <f t="shared" si="656"/>
        <v>0.80318870883429172</v>
      </c>
      <c r="T2677" s="9">
        <f t="shared" si="657"/>
        <v>0.99358456493845937</v>
      </c>
      <c r="U2677" s="9">
        <f t="shared" si="658"/>
        <v>1.9812289122273441</v>
      </c>
      <c r="V2677" s="9">
        <f t="shared" si="644"/>
        <v>0</v>
      </c>
      <c r="W2677" s="9">
        <f t="shared" si="645"/>
        <v>0</v>
      </c>
      <c r="X2677" s="9">
        <f t="shared" si="646"/>
        <v>1</v>
      </c>
      <c r="Y2677" s="9">
        <f t="shared" si="647"/>
        <v>0</v>
      </c>
      <c r="Z2677" s="9">
        <f t="shared" si="648"/>
        <v>0</v>
      </c>
      <c r="AA2677" s="9">
        <f t="shared" si="649"/>
        <v>0</v>
      </c>
      <c r="AB2677" s="9">
        <f t="shared" si="650"/>
        <v>0</v>
      </c>
      <c r="AC2677" s="9">
        <f t="shared" si="651"/>
        <v>0</v>
      </c>
      <c r="AD2677" s="9">
        <f t="shared" si="652"/>
        <v>1</v>
      </c>
    </row>
    <row r="2678" spans="1:30" x14ac:dyDescent="0.35">
      <c r="A2678" s="5">
        <v>2677</v>
      </c>
      <c r="B2678" s="3" t="s">
        <v>589</v>
      </c>
      <c r="C2678" s="11">
        <v>19</v>
      </c>
      <c r="D2678" s="8">
        <v>3</v>
      </c>
      <c r="E2678" s="11">
        <v>0</v>
      </c>
      <c r="F2678" s="11">
        <v>5</v>
      </c>
      <c r="G2678" s="11">
        <v>0</v>
      </c>
      <c r="H2678" s="8">
        <v>12165000</v>
      </c>
      <c r="I2678" s="8">
        <v>22608000</v>
      </c>
      <c r="J2678" s="8">
        <v>13246000</v>
      </c>
      <c r="K2678" s="8"/>
      <c r="L2678" s="8">
        <v>9352000</v>
      </c>
      <c r="M2678" s="8">
        <v>9352000</v>
      </c>
      <c r="N2678" s="8">
        <v>28687000</v>
      </c>
      <c r="O2678" s="8">
        <v>1.8371</v>
      </c>
      <c r="P2678" s="9">
        <f t="shared" si="653"/>
        <v>0.53808386411889597</v>
      </c>
      <c r="Q2678" s="9">
        <f t="shared" si="654"/>
        <v>0.58589879688605806</v>
      </c>
      <c r="R2678" s="9">
        <f t="shared" si="655"/>
        <v>0</v>
      </c>
      <c r="S2678" s="9">
        <f t="shared" si="656"/>
        <v>0.41365888181174804</v>
      </c>
      <c r="T2678" s="9">
        <f t="shared" si="657"/>
        <v>0.41365888181174804</v>
      </c>
      <c r="U2678" s="9">
        <f t="shared" si="658"/>
        <v>1.2688871196036802</v>
      </c>
      <c r="V2678" s="9">
        <f t="shared" si="644"/>
        <v>0</v>
      </c>
      <c r="W2678" s="9">
        <f t="shared" si="645"/>
        <v>0</v>
      </c>
      <c r="X2678" s="9">
        <f t="shared" si="646"/>
        <v>1</v>
      </c>
      <c r="Y2678" s="9">
        <f t="shared" si="647"/>
        <v>0</v>
      </c>
      <c r="Z2678" s="9">
        <f t="shared" si="648"/>
        <v>0</v>
      </c>
      <c r="AA2678" s="9">
        <f t="shared" si="649"/>
        <v>0</v>
      </c>
      <c r="AB2678" s="9">
        <f t="shared" si="650"/>
        <v>0</v>
      </c>
      <c r="AC2678" s="9">
        <f t="shared" si="651"/>
        <v>0</v>
      </c>
      <c r="AD2678" s="9">
        <f t="shared" si="652"/>
        <v>1</v>
      </c>
    </row>
    <row r="2679" spans="1:30" x14ac:dyDescent="0.35">
      <c r="A2679" s="5">
        <v>2678</v>
      </c>
      <c r="B2679" s="3" t="s">
        <v>591</v>
      </c>
      <c r="C2679" s="11">
        <v>19</v>
      </c>
      <c r="D2679" s="8">
        <v>19</v>
      </c>
      <c r="E2679" s="11">
        <v>0</v>
      </c>
      <c r="F2679" s="11">
        <v>5</v>
      </c>
      <c r="G2679" s="11">
        <v>2</v>
      </c>
      <c r="H2679" s="8">
        <v>4497000</v>
      </c>
      <c r="I2679" s="8">
        <v>38388000</v>
      </c>
      <c r="J2679" s="8">
        <v>26018000</v>
      </c>
      <c r="K2679" s="8">
        <v>5246000</v>
      </c>
      <c r="L2679" s="8">
        <v>3919000</v>
      </c>
      <c r="M2679" s="8">
        <v>9165000</v>
      </c>
      <c r="N2679" s="8">
        <v>11346000</v>
      </c>
      <c r="O2679" s="8">
        <v>0.28039999999999998</v>
      </c>
      <c r="P2679" s="9">
        <f t="shared" si="653"/>
        <v>0.11714598311972492</v>
      </c>
      <c r="Q2679" s="9">
        <f t="shared" si="654"/>
        <v>0.67776388454725434</v>
      </c>
      <c r="R2679" s="9">
        <f t="shared" si="655"/>
        <v>0.13665728873606336</v>
      </c>
      <c r="S2679" s="9">
        <f t="shared" si="656"/>
        <v>0.1020891945399604</v>
      </c>
      <c r="T2679" s="9">
        <f t="shared" si="657"/>
        <v>0.23874648327602377</v>
      </c>
      <c r="U2679" s="9">
        <f t="shared" si="658"/>
        <v>0.29556111284776493</v>
      </c>
      <c r="V2679" s="9">
        <f t="shared" si="644"/>
        <v>0</v>
      </c>
      <c r="W2679" s="9">
        <f t="shared" si="645"/>
        <v>0</v>
      </c>
      <c r="X2679" s="9">
        <f t="shared" si="646"/>
        <v>0</v>
      </c>
      <c r="Y2679" s="9">
        <f t="shared" si="647"/>
        <v>0</v>
      </c>
      <c r="Z2679" s="9">
        <f t="shared" si="648"/>
        <v>0</v>
      </c>
      <c r="AA2679" s="9">
        <f t="shared" si="649"/>
        <v>0</v>
      </c>
      <c r="AB2679" s="9">
        <f t="shared" si="650"/>
        <v>0</v>
      </c>
      <c r="AC2679" s="9">
        <f t="shared" si="651"/>
        <v>0</v>
      </c>
      <c r="AD2679" s="9">
        <f t="shared" si="652"/>
        <v>1</v>
      </c>
    </row>
    <row r="2680" spans="1:30" x14ac:dyDescent="0.35">
      <c r="A2680" s="5">
        <v>2679</v>
      </c>
      <c r="B2680" s="3" t="s">
        <v>592</v>
      </c>
      <c r="C2680" s="11">
        <v>19</v>
      </c>
      <c r="D2680" s="8">
        <v>5</v>
      </c>
      <c r="E2680" s="11">
        <v>0</v>
      </c>
      <c r="F2680" s="11">
        <v>5</v>
      </c>
      <c r="G2680" s="11">
        <v>0</v>
      </c>
      <c r="H2680" s="8">
        <v>8136000</v>
      </c>
      <c r="I2680" s="8">
        <v>8136000</v>
      </c>
      <c r="J2680" s="8">
        <v>5699000</v>
      </c>
      <c r="K2680" s="8">
        <v>601000</v>
      </c>
      <c r="L2680" s="8">
        <v>1826000</v>
      </c>
      <c r="M2680" s="8">
        <v>2427000</v>
      </c>
      <c r="N2680" s="8">
        <v>4500000</v>
      </c>
      <c r="O2680" s="8">
        <v>0.54120000000000001</v>
      </c>
      <c r="P2680" s="9">
        <f t="shared" si="653"/>
        <v>1</v>
      </c>
      <c r="Q2680" s="9">
        <f t="shared" si="654"/>
        <v>0.70046705998033432</v>
      </c>
      <c r="R2680" s="9">
        <f t="shared" si="655"/>
        <v>7.3869223205506387E-2</v>
      </c>
      <c r="S2680" s="9">
        <f t="shared" si="656"/>
        <v>0.22443461160275319</v>
      </c>
      <c r="T2680" s="9">
        <f t="shared" si="657"/>
        <v>0.29830383480825956</v>
      </c>
      <c r="U2680" s="9">
        <f t="shared" si="658"/>
        <v>0.55309734513274333</v>
      </c>
      <c r="V2680" s="9">
        <f t="shared" si="644"/>
        <v>0</v>
      </c>
      <c r="W2680" s="9">
        <f t="shared" si="645"/>
        <v>0</v>
      </c>
      <c r="X2680" s="9">
        <f t="shared" si="646"/>
        <v>1</v>
      </c>
      <c r="Y2680" s="9">
        <f t="shared" si="647"/>
        <v>0</v>
      </c>
      <c r="Z2680" s="9">
        <f t="shared" si="648"/>
        <v>0</v>
      </c>
      <c r="AA2680" s="9">
        <f t="shared" si="649"/>
        <v>0</v>
      </c>
      <c r="AB2680" s="9">
        <f t="shared" si="650"/>
        <v>0</v>
      </c>
      <c r="AC2680" s="9">
        <f t="shared" si="651"/>
        <v>0</v>
      </c>
      <c r="AD2680" s="9">
        <f t="shared" si="652"/>
        <v>1</v>
      </c>
    </row>
    <row r="2681" spans="1:30" x14ac:dyDescent="0.35">
      <c r="A2681" s="5">
        <v>2680</v>
      </c>
      <c r="B2681" s="3" t="s">
        <v>593</v>
      </c>
      <c r="C2681" s="11">
        <v>19</v>
      </c>
      <c r="D2681" s="8">
        <v>21</v>
      </c>
      <c r="E2681" s="11">
        <v>0</v>
      </c>
      <c r="F2681" s="11">
        <v>2</v>
      </c>
      <c r="G2681" s="11">
        <v>0</v>
      </c>
      <c r="H2681" s="8">
        <v>9234000</v>
      </c>
      <c r="I2681" s="8">
        <v>25002000</v>
      </c>
      <c r="J2681" s="8">
        <v>7148000</v>
      </c>
      <c r="K2681" s="8">
        <v>9300000</v>
      </c>
      <c r="L2681" s="8">
        <v>132000</v>
      </c>
      <c r="M2681" s="8">
        <v>9432000</v>
      </c>
      <c r="N2681" s="8">
        <v>19261000</v>
      </c>
      <c r="O2681" s="8">
        <v>0.70760000000000001</v>
      </c>
      <c r="P2681" s="9">
        <f t="shared" si="653"/>
        <v>0.36933045356371491</v>
      </c>
      <c r="Q2681" s="9">
        <f t="shared" si="654"/>
        <v>0.28589712822974161</v>
      </c>
      <c r="R2681" s="9">
        <f t="shared" si="655"/>
        <v>0.37197024238060955</v>
      </c>
      <c r="S2681" s="9">
        <f t="shared" si="656"/>
        <v>5.2795776337892968E-3</v>
      </c>
      <c r="T2681" s="9">
        <f t="shared" si="657"/>
        <v>0.37724982001439883</v>
      </c>
      <c r="U2681" s="9">
        <f t="shared" si="658"/>
        <v>0.77037836973042162</v>
      </c>
      <c r="V2681" s="9">
        <f t="shared" si="644"/>
        <v>0</v>
      </c>
      <c r="W2681" s="9">
        <f t="shared" si="645"/>
        <v>0</v>
      </c>
      <c r="X2681" s="9">
        <f t="shared" si="646"/>
        <v>1</v>
      </c>
      <c r="Y2681" s="9">
        <f t="shared" si="647"/>
        <v>0</v>
      </c>
      <c r="Z2681" s="9">
        <f t="shared" si="648"/>
        <v>0</v>
      </c>
      <c r="AA2681" s="9">
        <f t="shared" si="649"/>
        <v>1</v>
      </c>
      <c r="AB2681" s="9">
        <f t="shared" si="650"/>
        <v>0</v>
      </c>
      <c r="AC2681" s="9">
        <f t="shared" si="651"/>
        <v>0</v>
      </c>
      <c r="AD2681" s="9">
        <f t="shared" si="652"/>
        <v>0</v>
      </c>
    </row>
    <row r="2682" spans="1:30" x14ac:dyDescent="0.35">
      <c r="A2682" s="5">
        <v>2681</v>
      </c>
      <c r="B2682" s="3" t="s">
        <v>1525</v>
      </c>
      <c r="C2682" s="11">
        <v>19</v>
      </c>
      <c r="D2682" s="8">
        <v>14.5</v>
      </c>
      <c r="E2682" s="11">
        <v>0</v>
      </c>
      <c r="F2682" s="11">
        <v>5</v>
      </c>
      <c r="G2682" s="11">
        <v>0</v>
      </c>
      <c r="H2682" s="8">
        <v>9012000</v>
      </c>
      <c r="I2682" s="8">
        <v>16674000</v>
      </c>
      <c r="J2682" s="8">
        <v>10161000</v>
      </c>
      <c r="K2682" s="8">
        <v>3107000</v>
      </c>
      <c r="L2682" s="8">
        <v>3396000</v>
      </c>
      <c r="M2682" s="8">
        <v>6503000</v>
      </c>
      <c r="N2682" s="8">
        <v>24689000</v>
      </c>
      <c r="O2682" s="8">
        <v>1.5727</v>
      </c>
      <c r="P2682" s="9">
        <f t="shared" si="653"/>
        <v>0.54048218783735158</v>
      </c>
      <c r="Q2682" s="9">
        <f t="shared" si="654"/>
        <v>0.60939186757826558</v>
      </c>
      <c r="R2682" s="9">
        <f t="shared" si="655"/>
        <v>0.18633801127503899</v>
      </c>
      <c r="S2682" s="9">
        <f t="shared" si="656"/>
        <v>0.20367038503058654</v>
      </c>
      <c r="T2682" s="9">
        <f t="shared" si="657"/>
        <v>0.3900083963056255</v>
      </c>
      <c r="U2682" s="9">
        <f t="shared" si="658"/>
        <v>1.480688497061293</v>
      </c>
      <c r="V2682" s="9">
        <f t="shared" si="644"/>
        <v>0</v>
      </c>
      <c r="W2682" s="9">
        <f t="shared" si="645"/>
        <v>0</v>
      </c>
      <c r="X2682" s="9">
        <f t="shared" si="646"/>
        <v>1</v>
      </c>
      <c r="Y2682" s="9">
        <f t="shared" si="647"/>
        <v>0</v>
      </c>
      <c r="Z2682" s="9">
        <f t="shared" si="648"/>
        <v>0</v>
      </c>
      <c r="AA2682" s="9">
        <f t="shared" si="649"/>
        <v>0</v>
      </c>
      <c r="AB2682" s="9">
        <f t="shared" si="650"/>
        <v>0</v>
      </c>
      <c r="AC2682" s="9">
        <f t="shared" si="651"/>
        <v>0</v>
      </c>
      <c r="AD2682" s="9">
        <f t="shared" si="652"/>
        <v>1</v>
      </c>
    </row>
    <row r="2683" spans="1:30" x14ac:dyDescent="0.35">
      <c r="A2683" s="5">
        <v>2682</v>
      </c>
      <c r="B2683" s="3" t="s">
        <v>595</v>
      </c>
      <c r="C2683" s="11">
        <v>19</v>
      </c>
      <c r="D2683" s="8">
        <v>4</v>
      </c>
      <c r="E2683" s="11">
        <v>0</v>
      </c>
      <c r="F2683" s="11">
        <v>5</v>
      </c>
      <c r="G2683" s="11">
        <v>0</v>
      </c>
      <c r="H2683" s="8">
        <v>6830000</v>
      </c>
      <c r="I2683" s="8">
        <v>9252000</v>
      </c>
      <c r="J2683" s="8">
        <v>-752000</v>
      </c>
      <c r="K2683" s="8">
        <v>6189000</v>
      </c>
      <c r="L2683" s="8">
        <v>3735000</v>
      </c>
      <c r="M2683" s="8">
        <v>9924000</v>
      </c>
      <c r="N2683" s="8">
        <v>16757000</v>
      </c>
      <c r="O2683" s="8">
        <v>1.5135000000000001</v>
      </c>
      <c r="P2683" s="9">
        <f t="shared" si="653"/>
        <v>0.73821876351059235</v>
      </c>
      <c r="Q2683" s="9">
        <f t="shared" si="654"/>
        <v>-8.1279723303069609E-2</v>
      </c>
      <c r="R2683" s="9">
        <f t="shared" si="655"/>
        <v>0.66893644617380021</v>
      </c>
      <c r="S2683" s="9">
        <f t="shared" si="656"/>
        <v>0.40369649805447472</v>
      </c>
      <c r="T2683" s="9">
        <f t="shared" si="657"/>
        <v>1.0726329442282749</v>
      </c>
      <c r="U2683" s="9">
        <f t="shared" si="658"/>
        <v>1.8111759619541721</v>
      </c>
      <c r="V2683" s="9">
        <f t="shared" si="644"/>
        <v>0</v>
      </c>
      <c r="W2683" s="9">
        <f t="shared" si="645"/>
        <v>0</v>
      </c>
      <c r="X2683" s="9">
        <f t="shared" si="646"/>
        <v>1</v>
      </c>
      <c r="Y2683" s="9">
        <f t="shared" si="647"/>
        <v>0</v>
      </c>
      <c r="Z2683" s="9">
        <f t="shared" si="648"/>
        <v>0</v>
      </c>
      <c r="AA2683" s="9">
        <f t="shared" si="649"/>
        <v>0</v>
      </c>
      <c r="AB2683" s="9">
        <f t="shared" si="650"/>
        <v>0</v>
      </c>
      <c r="AC2683" s="9">
        <f t="shared" si="651"/>
        <v>0</v>
      </c>
      <c r="AD2683" s="9">
        <f t="shared" si="652"/>
        <v>1</v>
      </c>
    </row>
    <row r="2684" spans="1:30" x14ac:dyDescent="0.35">
      <c r="A2684" s="5">
        <v>2683</v>
      </c>
      <c r="B2684" s="3" t="s">
        <v>596</v>
      </c>
      <c r="C2684" s="11">
        <v>19</v>
      </c>
      <c r="D2684" s="8">
        <v>2</v>
      </c>
      <c r="E2684" s="11">
        <v>0</v>
      </c>
      <c r="F2684" s="11">
        <v>5</v>
      </c>
      <c r="G2684" s="11">
        <v>0</v>
      </c>
      <c r="H2684" s="8">
        <v>5367000</v>
      </c>
      <c r="I2684" s="8">
        <v>5367000</v>
      </c>
      <c r="J2684" s="8">
        <v>1152000</v>
      </c>
      <c r="K2684" s="8">
        <v>5000</v>
      </c>
      <c r="L2684" s="8">
        <v>4200000</v>
      </c>
      <c r="M2684" s="8">
        <v>4205000</v>
      </c>
      <c r="N2684" s="8">
        <v>14431000</v>
      </c>
      <c r="O2684" s="8">
        <v>5.3776999999999999</v>
      </c>
      <c r="P2684" s="9">
        <f t="shared" si="653"/>
        <v>1</v>
      </c>
      <c r="Q2684" s="9">
        <f t="shared" si="654"/>
        <v>0.21464505310229179</v>
      </c>
      <c r="R2684" s="9">
        <f t="shared" si="655"/>
        <v>9.3161915408980804E-4</v>
      </c>
      <c r="S2684" s="9">
        <f t="shared" si="656"/>
        <v>0.78256008943543875</v>
      </c>
      <c r="T2684" s="9">
        <f t="shared" si="657"/>
        <v>0.78349170858952855</v>
      </c>
      <c r="U2684" s="9">
        <f t="shared" si="658"/>
        <v>2.688839202534004</v>
      </c>
      <c r="V2684" s="9">
        <f t="shared" si="644"/>
        <v>0</v>
      </c>
      <c r="W2684" s="9">
        <f t="shared" si="645"/>
        <v>0</v>
      </c>
      <c r="X2684" s="9">
        <f t="shared" si="646"/>
        <v>1</v>
      </c>
      <c r="Y2684" s="9">
        <f t="shared" si="647"/>
        <v>0</v>
      </c>
      <c r="Z2684" s="9">
        <f t="shared" si="648"/>
        <v>0</v>
      </c>
      <c r="AA2684" s="9">
        <f t="shared" si="649"/>
        <v>0</v>
      </c>
      <c r="AB2684" s="9">
        <f t="shared" si="650"/>
        <v>0</v>
      </c>
      <c r="AC2684" s="9">
        <f t="shared" si="651"/>
        <v>0</v>
      </c>
      <c r="AD2684" s="9">
        <f t="shared" si="652"/>
        <v>1</v>
      </c>
    </row>
    <row r="2685" spans="1:30" x14ac:dyDescent="0.35">
      <c r="A2685" s="5">
        <v>2684</v>
      </c>
      <c r="B2685" s="3" t="s">
        <v>597</v>
      </c>
      <c r="C2685" s="11">
        <v>19</v>
      </c>
      <c r="D2685" s="8">
        <v>4</v>
      </c>
      <c r="E2685" s="11">
        <v>0</v>
      </c>
      <c r="F2685" s="11">
        <v>5</v>
      </c>
      <c r="G2685" s="11">
        <v>0</v>
      </c>
      <c r="H2685" s="8">
        <v>13985000</v>
      </c>
      <c r="I2685" s="8">
        <v>18650000</v>
      </c>
      <c r="J2685" s="8">
        <v>1442000</v>
      </c>
      <c r="K2685" s="8">
        <v>3571000</v>
      </c>
      <c r="L2685" s="8">
        <v>13627000</v>
      </c>
      <c r="M2685" s="8">
        <v>17198000</v>
      </c>
      <c r="N2685" s="8">
        <v>107115000</v>
      </c>
      <c r="O2685" s="8">
        <v>4.5235000000000003</v>
      </c>
      <c r="P2685" s="9">
        <f t="shared" si="653"/>
        <v>0.74986595174262738</v>
      </c>
      <c r="Q2685" s="9">
        <f t="shared" si="654"/>
        <v>7.7319034852546917E-2</v>
      </c>
      <c r="R2685" s="9">
        <f t="shared" si="655"/>
        <v>0.19147453083109919</v>
      </c>
      <c r="S2685" s="9">
        <f t="shared" si="656"/>
        <v>0.73067024128686331</v>
      </c>
      <c r="T2685" s="9">
        <f t="shared" si="657"/>
        <v>0.92214477211796242</v>
      </c>
      <c r="U2685" s="9">
        <f t="shared" si="658"/>
        <v>5.74343163538874</v>
      </c>
      <c r="V2685" s="9">
        <f t="shared" si="644"/>
        <v>0</v>
      </c>
      <c r="W2685" s="9">
        <f t="shared" si="645"/>
        <v>0</v>
      </c>
      <c r="X2685" s="9">
        <f t="shared" si="646"/>
        <v>1</v>
      </c>
      <c r="Y2685" s="9">
        <f t="shared" si="647"/>
        <v>0</v>
      </c>
      <c r="Z2685" s="9">
        <f t="shared" si="648"/>
        <v>0</v>
      </c>
      <c r="AA2685" s="9">
        <f t="shared" si="649"/>
        <v>0</v>
      </c>
      <c r="AB2685" s="9">
        <f t="shared" si="650"/>
        <v>0</v>
      </c>
      <c r="AC2685" s="9">
        <f t="shared" si="651"/>
        <v>0</v>
      </c>
      <c r="AD2685" s="9">
        <f t="shared" si="652"/>
        <v>1</v>
      </c>
    </row>
    <row r="2686" spans="1:30" x14ac:dyDescent="0.35">
      <c r="A2686" s="5">
        <v>2685</v>
      </c>
      <c r="B2686" s="3" t="s">
        <v>598</v>
      </c>
      <c r="C2686" s="11">
        <v>19</v>
      </c>
      <c r="D2686" s="8">
        <v>14</v>
      </c>
      <c r="E2686" s="11">
        <v>0</v>
      </c>
      <c r="F2686" s="11">
        <v>5</v>
      </c>
      <c r="G2686" s="11">
        <v>0</v>
      </c>
      <c r="H2686" s="8">
        <v>36702000</v>
      </c>
      <c r="I2686" s="8">
        <v>62345000</v>
      </c>
      <c r="J2686" s="8">
        <v>3299000</v>
      </c>
      <c r="K2686" s="8">
        <v>18627000</v>
      </c>
      <c r="L2686" s="8">
        <v>30790000</v>
      </c>
      <c r="M2686" s="8">
        <v>49417000</v>
      </c>
      <c r="N2686" s="8">
        <v>27924000</v>
      </c>
      <c r="O2686" s="8">
        <v>0.53320000000000001</v>
      </c>
      <c r="P2686" s="9">
        <f t="shared" si="653"/>
        <v>0.58869195605100655</v>
      </c>
      <c r="Q2686" s="9">
        <f t="shared" si="654"/>
        <v>5.2915229769829174E-2</v>
      </c>
      <c r="R2686" s="9">
        <f t="shared" si="655"/>
        <v>0.29877295693319433</v>
      </c>
      <c r="S2686" s="9">
        <f t="shared" si="656"/>
        <v>0.49386478466597161</v>
      </c>
      <c r="T2686" s="9">
        <f t="shared" si="657"/>
        <v>0.79263774159916589</v>
      </c>
      <c r="U2686" s="9">
        <f t="shared" si="658"/>
        <v>0.44789477905204911</v>
      </c>
      <c r="V2686" s="9">
        <f t="shared" si="644"/>
        <v>0</v>
      </c>
      <c r="W2686" s="9">
        <f t="shared" si="645"/>
        <v>0</v>
      </c>
      <c r="X2686" s="9">
        <f t="shared" si="646"/>
        <v>1</v>
      </c>
      <c r="Y2686" s="9">
        <f t="shared" si="647"/>
        <v>0</v>
      </c>
      <c r="Z2686" s="9">
        <f t="shared" si="648"/>
        <v>0</v>
      </c>
      <c r="AA2686" s="9">
        <f t="shared" si="649"/>
        <v>0</v>
      </c>
      <c r="AB2686" s="9">
        <f t="shared" si="650"/>
        <v>0</v>
      </c>
      <c r="AC2686" s="9">
        <f t="shared" si="651"/>
        <v>0</v>
      </c>
      <c r="AD2686" s="9">
        <f t="shared" si="652"/>
        <v>1</v>
      </c>
    </row>
    <row r="2687" spans="1:30" x14ac:dyDescent="0.35">
      <c r="A2687" s="5">
        <v>2686</v>
      </c>
      <c r="B2687" s="3" t="s">
        <v>599</v>
      </c>
      <c r="C2687" s="11">
        <v>19</v>
      </c>
      <c r="D2687" s="8">
        <v>16.5</v>
      </c>
      <c r="E2687" s="11">
        <v>0</v>
      </c>
      <c r="F2687" s="11">
        <v>5</v>
      </c>
      <c r="G2687" s="11">
        <v>0</v>
      </c>
      <c r="H2687" s="8">
        <v>250984000</v>
      </c>
      <c r="I2687" s="8">
        <v>398000000</v>
      </c>
      <c r="J2687" s="8">
        <v>317685000</v>
      </c>
      <c r="K2687" s="8">
        <v>31988000</v>
      </c>
      <c r="L2687" s="8">
        <v>48317000</v>
      </c>
      <c r="M2687" s="8">
        <v>80305000</v>
      </c>
      <c r="N2687" s="8">
        <v>237680000</v>
      </c>
      <c r="O2687" s="8">
        <v>0.65959999999999996</v>
      </c>
      <c r="P2687" s="9">
        <f t="shared" si="653"/>
        <v>0.63061306532663319</v>
      </c>
      <c r="Q2687" s="9">
        <f t="shared" si="654"/>
        <v>0.79820351758793973</v>
      </c>
      <c r="R2687" s="9">
        <f t="shared" si="655"/>
        <v>8.0371859296482412E-2</v>
      </c>
      <c r="S2687" s="9">
        <f t="shared" si="656"/>
        <v>0.12139949748743718</v>
      </c>
      <c r="T2687" s="9">
        <f t="shared" si="657"/>
        <v>0.20177135678391961</v>
      </c>
      <c r="U2687" s="9">
        <f t="shared" si="658"/>
        <v>0.59718592964824124</v>
      </c>
      <c r="V2687" s="9">
        <f t="shared" si="644"/>
        <v>0</v>
      </c>
      <c r="W2687" s="9">
        <f t="shared" si="645"/>
        <v>0</v>
      </c>
      <c r="X2687" s="9">
        <f t="shared" si="646"/>
        <v>1</v>
      </c>
      <c r="Y2687" s="9">
        <f t="shared" si="647"/>
        <v>0</v>
      </c>
      <c r="Z2687" s="9">
        <f t="shared" si="648"/>
        <v>0</v>
      </c>
      <c r="AA2687" s="9">
        <f t="shared" si="649"/>
        <v>0</v>
      </c>
      <c r="AB2687" s="9">
        <f t="shared" si="650"/>
        <v>0</v>
      </c>
      <c r="AC2687" s="9">
        <f t="shared" si="651"/>
        <v>0</v>
      </c>
      <c r="AD2687" s="9">
        <f t="shared" si="652"/>
        <v>1</v>
      </c>
    </row>
    <row r="2688" spans="1:30" ht="29" x14ac:dyDescent="0.35">
      <c r="A2688" s="5">
        <v>2687</v>
      </c>
      <c r="B2688" s="3" t="s">
        <v>600</v>
      </c>
      <c r="C2688" s="11">
        <v>19</v>
      </c>
      <c r="D2688" s="8">
        <v>1.5</v>
      </c>
      <c r="E2688" s="11">
        <v>0</v>
      </c>
      <c r="F2688" s="11">
        <v>2</v>
      </c>
      <c r="G2688" s="11">
        <v>0</v>
      </c>
      <c r="H2688" s="8">
        <v>2947000</v>
      </c>
      <c r="I2688" s="8">
        <v>3265000</v>
      </c>
      <c r="J2688" s="8">
        <v>2655000</v>
      </c>
      <c r="K2688" s="8"/>
      <c r="L2688" s="8">
        <v>600000</v>
      </c>
      <c r="M2688" s="8">
        <v>600000</v>
      </c>
      <c r="N2688" s="8">
        <v>8000</v>
      </c>
      <c r="O2688" s="8">
        <v>4.8999999999999998E-3</v>
      </c>
      <c r="P2688" s="9">
        <f t="shared" si="653"/>
        <v>0.90260336906584993</v>
      </c>
      <c r="Q2688" s="9">
        <f t="shared" si="654"/>
        <v>0.81316998468606427</v>
      </c>
      <c r="R2688" s="9">
        <f t="shared" si="655"/>
        <v>0</v>
      </c>
      <c r="S2688" s="9">
        <f t="shared" si="656"/>
        <v>0.18376722817764166</v>
      </c>
      <c r="T2688" s="9">
        <f t="shared" si="657"/>
        <v>0.18376722817764166</v>
      </c>
      <c r="U2688" s="9">
        <f t="shared" si="658"/>
        <v>2.450229709035222E-3</v>
      </c>
      <c r="V2688" s="9">
        <f t="shared" si="644"/>
        <v>0</v>
      </c>
      <c r="W2688" s="9">
        <f t="shared" si="645"/>
        <v>0</v>
      </c>
      <c r="X2688" s="9">
        <f t="shared" si="646"/>
        <v>1</v>
      </c>
      <c r="Y2688" s="9">
        <f t="shared" si="647"/>
        <v>0</v>
      </c>
      <c r="Z2688" s="9">
        <f t="shared" si="648"/>
        <v>0</v>
      </c>
      <c r="AA2688" s="9">
        <f t="shared" si="649"/>
        <v>1</v>
      </c>
      <c r="AB2688" s="9">
        <f t="shared" si="650"/>
        <v>0</v>
      </c>
      <c r="AC2688" s="9">
        <f t="shared" si="651"/>
        <v>0</v>
      </c>
      <c r="AD2688" s="9">
        <f t="shared" si="652"/>
        <v>0</v>
      </c>
    </row>
    <row r="2689" spans="1:30" ht="29" x14ac:dyDescent="0.35">
      <c r="A2689" s="5">
        <v>2688</v>
      </c>
      <c r="B2689" s="3" t="s">
        <v>1526</v>
      </c>
      <c r="C2689" s="11">
        <v>19</v>
      </c>
      <c r="D2689" s="8">
        <v>9</v>
      </c>
      <c r="E2689" s="11">
        <v>0</v>
      </c>
      <c r="F2689" s="11">
        <v>5</v>
      </c>
      <c r="G2689" s="11">
        <v>0</v>
      </c>
      <c r="H2689" s="8">
        <v>6888000</v>
      </c>
      <c r="I2689" s="8">
        <v>6941000</v>
      </c>
      <c r="J2689" s="8">
        <v>2478000</v>
      </c>
      <c r="K2689" s="8">
        <v>125000</v>
      </c>
      <c r="L2689" s="8">
        <v>4328000</v>
      </c>
      <c r="M2689" s="8">
        <v>4453000</v>
      </c>
      <c r="N2689" s="8">
        <v>18797000</v>
      </c>
      <c r="O2689" s="8">
        <v>2.9041000000000001</v>
      </c>
      <c r="P2689" s="9">
        <f t="shared" si="653"/>
        <v>0.99236421264947416</v>
      </c>
      <c r="Q2689" s="9">
        <f t="shared" si="654"/>
        <v>0.35700907650194497</v>
      </c>
      <c r="R2689" s="9">
        <f t="shared" si="655"/>
        <v>1.8008932430485521E-2</v>
      </c>
      <c r="S2689" s="9">
        <f t="shared" si="656"/>
        <v>0.62354127647313062</v>
      </c>
      <c r="T2689" s="9">
        <f t="shared" si="657"/>
        <v>0.64155020890361625</v>
      </c>
      <c r="U2689" s="9">
        <f t="shared" si="658"/>
        <v>2.7081112231666906</v>
      </c>
      <c r="V2689" s="9">
        <f t="shared" si="644"/>
        <v>0</v>
      </c>
      <c r="W2689" s="9">
        <f t="shared" si="645"/>
        <v>0</v>
      </c>
      <c r="X2689" s="9">
        <f t="shared" si="646"/>
        <v>1</v>
      </c>
      <c r="Y2689" s="9">
        <f t="shared" si="647"/>
        <v>0</v>
      </c>
      <c r="Z2689" s="9">
        <f t="shared" si="648"/>
        <v>0</v>
      </c>
      <c r="AA2689" s="9">
        <f t="shared" si="649"/>
        <v>0</v>
      </c>
      <c r="AB2689" s="9">
        <f t="shared" si="650"/>
        <v>0</v>
      </c>
      <c r="AC2689" s="9">
        <f t="shared" si="651"/>
        <v>0</v>
      </c>
      <c r="AD2689" s="9">
        <f t="shared" si="652"/>
        <v>1</v>
      </c>
    </row>
    <row r="2690" spans="1:30" x14ac:dyDescent="0.35">
      <c r="A2690" s="5">
        <v>2689</v>
      </c>
      <c r="B2690" s="3" t="s">
        <v>1527</v>
      </c>
      <c r="C2690" s="11">
        <v>19</v>
      </c>
      <c r="D2690" s="8">
        <v>13.5</v>
      </c>
      <c r="E2690" s="11">
        <v>0</v>
      </c>
      <c r="F2690" s="11">
        <v>2</v>
      </c>
      <c r="G2690" s="11">
        <v>0</v>
      </c>
      <c r="H2690" s="8">
        <v>5221000</v>
      </c>
      <c r="I2690" s="8">
        <v>9113000</v>
      </c>
      <c r="J2690" s="8">
        <v>2862000</v>
      </c>
      <c r="K2690" s="8">
        <v>2539000</v>
      </c>
      <c r="L2690" s="8">
        <v>288000</v>
      </c>
      <c r="M2690" s="8">
        <v>2827000</v>
      </c>
      <c r="N2690" s="8">
        <v>4056000</v>
      </c>
      <c r="O2690" s="8">
        <v>0.44130000000000003</v>
      </c>
      <c r="P2690" s="9">
        <f t="shared" si="653"/>
        <v>0.5729178097223746</v>
      </c>
      <c r="Q2690" s="9">
        <f t="shared" si="654"/>
        <v>0.3140568418742456</v>
      </c>
      <c r="R2690" s="9">
        <f t="shared" si="655"/>
        <v>0.27861297048172939</v>
      </c>
      <c r="S2690" s="9">
        <f t="shared" si="656"/>
        <v>3.1603204213760561E-2</v>
      </c>
      <c r="T2690" s="9">
        <f t="shared" si="657"/>
        <v>0.31021617469548995</v>
      </c>
      <c r="U2690" s="9">
        <f t="shared" si="658"/>
        <v>0.44507845934379459</v>
      </c>
      <c r="V2690" s="9">
        <f t="shared" si="644"/>
        <v>0</v>
      </c>
      <c r="W2690" s="9">
        <f t="shared" si="645"/>
        <v>0</v>
      </c>
      <c r="X2690" s="9">
        <f t="shared" si="646"/>
        <v>1</v>
      </c>
      <c r="Y2690" s="9">
        <f t="shared" si="647"/>
        <v>0</v>
      </c>
      <c r="Z2690" s="9">
        <f t="shared" si="648"/>
        <v>0</v>
      </c>
      <c r="AA2690" s="9">
        <f t="shared" si="649"/>
        <v>1</v>
      </c>
      <c r="AB2690" s="9">
        <f t="shared" si="650"/>
        <v>0</v>
      </c>
      <c r="AC2690" s="9">
        <f t="shared" si="651"/>
        <v>0</v>
      </c>
      <c r="AD2690" s="9">
        <f t="shared" si="652"/>
        <v>0</v>
      </c>
    </row>
    <row r="2691" spans="1:30" ht="29" x14ac:dyDescent="0.35">
      <c r="A2691" s="5">
        <v>2690</v>
      </c>
      <c r="B2691" s="3" t="s">
        <v>1528</v>
      </c>
      <c r="C2691" s="11">
        <v>19</v>
      </c>
      <c r="D2691" s="8">
        <v>14</v>
      </c>
      <c r="E2691" s="11">
        <v>0</v>
      </c>
      <c r="F2691" s="11">
        <v>5</v>
      </c>
      <c r="G2691" s="11">
        <v>0</v>
      </c>
      <c r="H2691" s="8">
        <v>846968000</v>
      </c>
      <c r="I2691" s="8">
        <v>1194262000</v>
      </c>
      <c r="J2691" s="8">
        <v>-203561000</v>
      </c>
      <c r="K2691" s="8">
        <v>67705000</v>
      </c>
      <c r="L2691" s="8">
        <v>932849000</v>
      </c>
      <c r="M2691" s="8">
        <v>1000554000</v>
      </c>
      <c r="N2691" s="8">
        <v>1415502000</v>
      </c>
      <c r="O2691" s="8">
        <v>1.2504999999999999</v>
      </c>
      <c r="P2691" s="9">
        <f t="shared" si="653"/>
        <v>0.7091978142149713</v>
      </c>
      <c r="Q2691" s="9">
        <f t="shared" si="654"/>
        <v>-0.17044919791469543</v>
      </c>
      <c r="R2691" s="9">
        <f t="shared" si="655"/>
        <v>5.6691915174392218E-2</v>
      </c>
      <c r="S2691" s="9">
        <f t="shared" si="656"/>
        <v>0.78110917034955474</v>
      </c>
      <c r="T2691" s="9">
        <f t="shared" si="657"/>
        <v>0.83780108552394705</v>
      </c>
      <c r="U2691" s="9">
        <f t="shared" si="658"/>
        <v>1.1852524822861314</v>
      </c>
      <c r="V2691" s="9">
        <f t="shared" si="644"/>
        <v>0</v>
      </c>
      <c r="W2691" s="9">
        <f t="shared" si="645"/>
        <v>0</v>
      </c>
      <c r="X2691" s="9">
        <f t="shared" si="646"/>
        <v>1</v>
      </c>
      <c r="Y2691" s="9">
        <f t="shared" si="647"/>
        <v>0</v>
      </c>
      <c r="Z2691" s="9">
        <f t="shared" si="648"/>
        <v>0</v>
      </c>
      <c r="AA2691" s="9">
        <f t="shared" si="649"/>
        <v>0</v>
      </c>
      <c r="AB2691" s="9">
        <f t="shared" si="650"/>
        <v>0</v>
      </c>
      <c r="AC2691" s="9">
        <f t="shared" si="651"/>
        <v>0</v>
      </c>
      <c r="AD2691" s="9">
        <f t="shared" si="652"/>
        <v>1</v>
      </c>
    </row>
    <row r="2692" spans="1:30" x14ac:dyDescent="0.35">
      <c r="A2692" s="5">
        <v>2691</v>
      </c>
      <c r="B2692" s="3" t="s">
        <v>1529</v>
      </c>
      <c r="C2692" s="11">
        <v>19</v>
      </c>
      <c r="D2692" s="8">
        <v>10</v>
      </c>
      <c r="E2692" s="11">
        <v>0</v>
      </c>
      <c r="F2692" s="11">
        <v>5</v>
      </c>
      <c r="G2692" s="11">
        <v>0</v>
      </c>
      <c r="H2692" s="8">
        <v>799000</v>
      </c>
      <c r="I2692" s="8">
        <v>799000</v>
      </c>
      <c r="J2692" s="8">
        <v>-4179000</v>
      </c>
      <c r="K2692" s="8">
        <v>3980000</v>
      </c>
      <c r="L2692" s="8">
        <v>988000</v>
      </c>
      <c r="M2692" s="8">
        <v>4968000</v>
      </c>
      <c r="N2692" s="8">
        <v>5966000</v>
      </c>
      <c r="O2692" s="8">
        <v>6.6845999999999997</v>
      </c>
      <c r="P2692" s="9">
        <f t="shared" si="653"/>
        <v>1</v>
      </c>
      <c r="Q2692" s="9">
        <f t="shared" si="654"/>
        <v>-5.2302878598247808</v>
      </c>
      <c r="R2692" s="9">
        <f t="shared" si="655"/>
        <v>4.981226533166458</v>
      </c>
      <c r="S2692" s="9">
        <f t="shared" si="656"/>
        <v>1.2365456821026284</v>
      </c>
      <c r="T2692" s="9">
        <f t="shared" si="657"/>
        <v>6.2177722152690862</v>
      </c>
      <c r="U2692" s="9">
        <f t="shared" si="658"/>
        <v>7.466833541927409</v>
      </c>
      <c r="V2692" s="9">
        <f t="shared" si="644"/>
        <v>0</v>
      </c>
      <c r="W2692" s="9">
        <f t="shared" si="645"/>
        <v>0</v>
      </c>
      <c r="X2692" s="9">
        <f t="shared" si="646"/>
        <v>1</v>
      </c>
      <c r="Y2692" s="9">
        <f t="shared" si="647"/>
        <v>0</v>
      </c>
      <c r="Z2692" s="9">
        <f t="shared" si="648"/>
        <v>0</v>
      </c>
      <c r="AA2692" s="9">
        <f t="shared" si="649"/>
        <v>0</v>
      </c>
      <c r="AB2692" s="9">
        <f t="shared" si="650"/>
        <v>0</v>
      </c>
      <c r="AC2692" s="9">
        <f t="shared" si="651"/>
        <v>0</v>
      </c>
      <c r="AD2692" s="9">
        <f t="shared" si="652"/>
        <v>1</v>
      </c>
    </row>
    <row r="2693" spans="1:30" x14ac:dyDescent="0.35">
      <c r="A2693" s="5">
        <v>2692</v>
      </c>
      <c r="B2693" s="3" t="s">
        <v>601</v>
      </c>
      <c r="C2693" s="11">
        <v>19</v>
      </c>
      <c r="D2693" s="8">
        <v>16</v>
      </c>
      <c r="E2693" s="11">
        <v>0</v>
      </c>
      <c r="F2693" s="11">
        <v>5</v>
      </c>
      <c r="G2693" s="11">
        <v>0</v>
      </c>
      <c r="H2693" s="8">
        <v>15756000</v>
      </c>
      <c r="I2693" s="8">
        <v>39061000</v>
      </c>
      <c r="J2693" s="8">
        <v>2432000</v>
      </c>
      <c r="K2693" s="8">
        <v>8113000</v>
      </c>
      <c r="L2693" s="8">
        <v>10376000</v>
      </c>
      <c r="M2693" s="8">
        <v>18489000</v>
      </c>
      <c r="N2693" s="8">
        <v>53980000</v>
      </c>
      <c r="O2693" s="8">
        <v>1.4823</v>
      </c>
      <c r="P2693" s="9">
        <f t="shared" si="653"/>
        <v>0.4033690893730319</v>
      </c>
      <c r="Q2693" s="9">
        <f t="shared" si="654"/>
        <v>6.2261590845088449E-2</v>
      </c>
      <c r="R2693" s="9">
        <f t="shared" si="655"/>
        <v>0.20770077570978726</v>
      </c>
      <c r="S2693" s="9">
        <f t="shared" si="656"/>
        <v>0.26563580041473595</v>
      </c>
      <c r="T2693" s="9">
        <f t="shared" si="657"/>
        <v>0.47333657612452318</v>
      </c>
      <c r="U2693" s="9">
        <f t="shared" si="658"/>
        <v>1.3819410665369549</v>
      </c>
      <c r="V2693" s="9">
        <f t="shared" si="644"/>
        <v>0</v>
      </c>
      <c r="W2693" s="9">
        <f t="shared" si="645"/>
        <v>0</v>
      </c>
      <c r="X2693" s="9">
        <f t="shared" si="646"/>
        <v>1</v>
      </c>
      <c r="Y2693" s="9">
        <f t="shared" si="647"/>
        <v>0</v>
      </c>
      <c r="Z2693" s="9">
        <f t="shared" si="648"/>
        <v>0</v>
      </c>
      <c r="AA2693" s="9">
        <f t="shared" si="649"/>
        <v>0</v>
      </c>
      <c r="AB2693" s="9">
        <f t="shared" si="650"/>
        <v>0</v>
      </c>
      <c r="AC2693" s="9">
        <f t="shared" si="651"/>
        <v>0</v>
      </c>
      <c r="AD2693" s="9">
        <f t="shared" si="652"/>
        <v>1</v>
      </c>
    </row>
    <row r="2694" spans="1:30" x14ac:dyDescent="0.35">
      <c r="A2694" s="5">
        <v>2693</v>
      </c>
      <c r="B2694" s="3" t="s">
        <v>602</v>
      </c>
      <c r="C2694" s="11">
        <v>19</v>
      </c>
      <c r="D2694" s="8">
        <v>28</v>
      </c>
      <c r="E2694" s="11">
        <v>0</v>
      </c>
      <c r="F2694" s="11">
        <v>2</v>
      </c>
      <c r="G2694" s="11">
        <v>0</v>
      </c>
      <c r="H2694" s="8">
        <v>147999000</v>
      </c>
      <c r="I2694" s="8">
        <v>333911000</v>
      </c>
      <c r="J2694" s="8">
        <v>250786000</v>
      </c>
      <c r="K2694" s="8">
        <v>3914000</v>
      </c>
      <c r="L2694" s="8">
        <v>8965000</v>
      </c>
      <c r="M2694" s="8">
        <v>12879000</v>
      </c>
      <c r="N2694" s="8">
        <v>246794000</v>
      </c>
      <c r="O2694" s="8">
        <v>0.75590000000000002</v>
      </c>
      <c r="P2694" s="9">
        <f t="shared" si="653"/>
        <v>0.44322888434343283</v>
      </c>
      <c r="Q2694" s="9">
        <f t="shared" si="654"/>
        <v>0.75105641922548227</v>
      </c>
      <c r="R2694" s="9">
        <f t="shared" si="655"/>
        <v>1.172168631761158E-2</v>
      </c>
      <c r="S2694" s="9">
        <f t="shared" si="656"/>
        <v>2.684847159871942E-2</v>
      </c>
      <c r="T2694" s="9">
        <f t="shared" si="657"/>
        <v>3.8570157916330998E-2</v>
      </c>
      <c r="U2694" s="9">
        <f t="shared" si="658"/>
        <v>0.73910113772831687</v>
      </c>
      <c r="V2694" s="9">
        <f t="shared" si="644"/>
        <v>0</v>
      </c>
      <c r="W2694" s="9">
        <f t="shared" si="645"/>
        <v>0</v>
      </c>
      <c r="X2694" s="9">
        <f t="shared" si="646"/>
        <v>1</v>
      </c>
      <c r="Y2694" s="9">
        <f t="shared" si="647"/>
        <v>0</v>
      </c>
      <c r="Z2694" s="9">
        <f t="shared" si="648"/>
        <v>0</v>
      </c>
      <c r="AA2694" s="9">
        <f t="shared" si="649"/>
        <v>1</v>
      </c>
      <c r="AB2694" s="9">
        <f t="shared" si="650"/>
        <v>0</v>
      </c>
      <c r="AC2694" s="9">
        <f t="shared" si="651"/>
        <v>0</v>
      </c>
      <c r="AD2694" s="9">
        <f t="shared" si="652"/>
        <v>0</v>
      </c>
    </row>
    <row r="2695" spans="1:30" x14ac:dyDescent="0.35">
      <c r="A2695" s="5">
        <v>2694</v>
      </c>
      <c r="B2695" s="3" t="s">
        <v>1530</v>
      </c>
      <c r="C2695" s="11">
        <v>19</v>
      </c>
      <c r="D2695" s="8">
        <v>19.5</v>
      </c>
      <c r="E2695" s="11">
        <v>0</v>
      </c>
      <c r="F2695" s="11">
        <v>5</v>
      </c>
      <c r="G2695" s="11">
        <v>0</v>
      </c>
      <c r="H2695" s="8">
        <v>11282000</v>
      </c>
      <c r="I2695" s="8">
        <v>16053000</v>
      </c>
      <c r="J2695" s="8"/>
      <c r="K2695" s="8">
        <v>2624000</v>
      </c>
      <c r="L2695" s="8">
        <v>17114000</v>
      </c>
      <c r="M2695" s="8">
        <v>19738000</v>
      </c>
      <c r="N2695" s="8">
        <v>133037000</v>
      </c>
      <c r="O2695" s="8">
        <v>4.8742000000000001</v>
      </c>
      <c r="P2695" s="9">
        <f t="shared" si="653"/>
        <v>0.70279698498722976</v>
      </c>
      <c r="Q2695" s="9">
        <f t="shared" si="654"/>
        <v>0</v>
      </c>
      <c r="R2695" s="9">
        <f t="shared" si="655"/>
        <v>0.16345854357440978</v>
      </c>
      <c r="S2695" s="9">
        <f t="shared" si="656"/>
        <v>1.0660935650657197</v>
      </c>
      <c r="T2695" s="9">
        <f t="shared" si="657"/>
        <v>1.2295521086401295</v>
      </c>
      <c r="U2695" s="9">
        <f t="shared" si="658"/>
        <v>8.2873606179530306</v>
      </c>
      <c r="V2695" s="9">
        <f t="shared" si="644"/>
        <v>0</v>
      </c>
      <c r="W2695" s="9">
        <f t="shared" si="645"/>
        <v>0</v>
      </c>
      <c r="X2695" s="9">
        <f t="shared" si="646"/>
        <v>1</v>
      </c>
      <c r="Y2695" s="9">
        <f t="shared" si="647"/>
        <v>0</v>
      </c>
      <c r="Z2695" s="9">
        <f t="shared" si="648"/>
        <v>0</v>
      </c>
      <c r="AA2695" s="9">
        <f t="shared" si="649"/>
        <v>0</v>
      </c>
      <c r="AB2695" s="9">
        <f t="shared" si="650"/>
        <v>0</v>
      </c>
      <c r="AC2695" s="9">
        <f t="shared" si="651"/>
        <v>0</v>
      </c>
      <c r="AD2695" s="9">
        <f t="shared" si="652"/>
        <v>1</v>
      </c>
    </row>
    <row r="2696" spans="1:30" ht="29" x14ac:dyDescent="0.35">
      <c r="A2696" s="5">
        <v>2695</v>
      </c>
      <c r="B2696" s="3" t="s">
        <v>603</v>
      </c>
      <c r="C2696" s="11">
        <v>19</v>
      </c>
      <c r="D2696" s="8">
        <v>19.5</v>
      </c>
      <c r="E2696" s="11">
        <v>0</v>
      </c>
      <c r="F2696" s="11">
        <v>5</v>
      </c>
      <c r="G2696" s="11">
        <v>0</v>
      </c>
      <c r="H2696" s="8">
        <v>2348431000</v>
      </c>
      <c r="I2696" s="8">
        <v>3458559000</v>
      </c>
      <c r="J2696" s="8">
        <v>191894000</v>
      </c>
      <c r="K2696" s="8">
        <v>2093082000</v>
      </c>
      <c r="L2696" s="8">
        <v>388283000</v>
      </c>
      <c r="M2696" s="8">
        <v>2481365000</v>
      </c>
      <c r="N2696" s="8">
        <v>4468486000</v>
      </c>
      <c r="O2696" s="8">
        <v>1.3097000000000001</v>
      </c>
      <c r="P2696" s="9">
        <f t="shared" si="653"/>
        <v>0.67902007743687476</v>
      </c>
      <c r="Q2696" s="9">
        <f t="shared" si="654"/>
        <v>5.5483801201598702E-2</v>
      </c>
      <c r="R2696" s="9">
        <f t="shared" si="655"/>
        <v>0.60518903971278215</v>
      </c>
      <c r="S2696" s="9">
        <f t="shared" si="656"/>
        <v>0.11226727663168388</v>
      </c>
      <c r="T2696" s="9">
        <f t="shared" si="657"/>
        <v>0.71745631634446605</v>
      </c>
      <c r="U2696" s="9">
        <f t="shared" si="658"/>
        <v>1.2920080299338539</v>
      </c>
      <c r="V2696" s="9">
        <f t="shared" si="644"/>
        <v>0</v>
      </c>
      <c r="W2696" s="9">
        <f t="shared" si="645"/>
        <v>0</v>
      </c>
      <c r="X2696" s="9">
        <f t="shared" si="646"/>
        <v>1</v>
      </c>
      <c r="Y2696" s="9">
        <f t="shared" si="647"/>
        <v>0</v>
      </c>
      <c r="Z2696" s="9">
        <f t="shared" si="648"/>
        <v>0</v>
      </c>
      <c r="AA2696" s="9">
        <f t="shared" si="649"/>
        <v>0</v>
      </c>
      <c r="AB2696" s="9">
        <f t="shared" si="650"/>
        <v>0</v>
      </c>
      <c r="AC2696" s="9">
        <f t="shared" si="651"/>
        <v>0</v>
      </c>
      <c r="AD2696" s="9">
        <f t="shared" si="652"/>
        <v>1</v>
      </c>
    </row>
    <row r="2697" spans="1:30" x14ac:dyDescent="0.35">
      <c r="A2697" s="5">
        <v>2696</v>
      </c>
      <c r="B2697" s="3" t="s">
        <v>1531</v>
      </c>
      <c r="C2697" s="11">
        <v>19</v>
      </c>
      <c r="D2697" s="8">
        <v>28</v>
      </c>
      <c r="E2697" s="11">
        <v>0</v>
      </c>
      <c r="F2697" s="11">
        <v>0</v>
      </c>
      <c r="G2697" s="11">
        <v>0</v>
      </c>
      <c r="H2697" s="8">
        <v>38080000</v>
      </c>
      <c r="I2697" s="8">
        <v>56766000</v>
      </c>
      <c r="J2697" s="8">
        <v>-11147000</v>
      </c>
      <c r="K2697" s="8">
        <v>13000000</v>
      </c>
      <c r="L2697" s="8">
        <v>14137000</v>
      </c>
      <c r="M2697" s="8">
        <v>27137000</v>
      </c>
      <c r="N2697" s="8">
        <v>136709000</v>
      </c>
      <c r="O2697" s="8">
        <v>2.4094000000000002</v>
      </c>
      <c r="P2697" s="9">
        <f t="shared" si="653"/>
        <v>0.67082408483951661</v>
      </c>
      <c r="Q2697" s="9">
        <f t="shared" si="654"/>
        <v>-0.19636754395236586</v>
      </c>
      <c r="R2697" s="9">
        <f t="shared" si="655"/>
        <v>0.22901032308071734</v>
      </c>
      <c r="S2697" s="9">
        <f t="shared" si="656"/>
        <v>0.24903991826093083</v>
      </c>
      <c r="T2697" s="9">
        <f t="shared" si="657"/>
        <v>0.4780502413416482</v>
      </c>
      <c r="U2697" s="9">
        <f t="shared" si="658"/>
        <v>2.408290173695522</v>
      </c>
      <c r="V2697" s="9">
        <f t="shared" si="644"/>
        <v>0</v>
      </c>
      <c r="W2697" s="9">
        <f t="shared" si="645"/>
        <v>0</v>
      </c>
      <c r="X2697" s="9">
        <f t="shared" si="646"/>
        <v>1</v>
      </c>
      <c r="Y2697" s="9">
        <f t="shared" si="647"/>
        <v>1</v>
      </c>
      <c r="Z2697" s="9">
        <f t="shared" si="648"/>
        <v>0</v>
      </c>
      <c r="AA2697" s="9">
        <f t="shared" si="649"/>
        <v>0</v>
      </c>
      <c r="AB2697" s="9">
        <f t="shared" si="650"/>
        <v>0</v>
      </c>
      <c r="AC2697" s="9">
        <f t="shared" si="651"/>
        <v>0</v>
      </c>
      <c r="AD2697" s="9">
        <f t="shared" si="652"/>
        <v>0</v>
      </c>
    </row>
    <row r="2698" spans="1:30" x14ac:dyDescent="0.35">
      <c r="A2698" s="5">
        <v>2697</v>
      </c>
      <c r="B2698" s="3" t="s">
        <v>604</v>
      </c>
      <c r="C2698" s="11">
        <v>19</v>
      </c>
      <c r="D2698" s="8">
        <v>19</v>
      </c>
      <c r="E2698" s="11">
        <v>0</v>
      </c>
      <c r="F2698" s="11">
        <v>2</v>
      </c>
      <c r="G2698" s="11">
        <v>0</v>
      </c>
      <c r="H2698" s="8">
        <v>72589000</v>
      </c>
      <c r="I2698" s="8">
        <v>171094000</v>
      </c>
      <c r="J2698" s="8">
        <v>109499000</v>
      </c>
      <c r="K2698" s="8">
        <v>21250000</v>
      </c>
      <c r="L2698" s="8">
        <v>29940000</v>
      </c>
      <c r="M2698" s="8">
        <v>51190000</v>
      </c>
      <c r="N2698" s="8">
        <v>153103000</v>
      </c>
      <c r="O2698" s="8">
        <v>0.92559999999999998</v>
      </c>
      <c r="P2698" s="9">
        <f t="shared" si="653"/>
        <v>0.42426385495692426</v>
      </c>
      <c r="Q2698" s="9">
        <f t="shared" si="654"/>
        <v>0.63999322010123094</v>
      </c>
      <c r="R2698" s="9">
        <f t="shared" si="655"/>
        <v>0.12420073176148784</v>
      </c>
      <c r="S2698" s="9">
        <f t="shared" si="656"/>
        <v>0.17499152512653862</v>
      </c>
      <c r="T2698" s="9">
        <f t="shared" si="657"/>
        <v>0.29919225688802648</v>
      </c>
      <c r="U2698" s="9">
        <f t="shared" si="658"/>
        <v>0.89484727693548571</v>
      </c>
      <c r="V2698" s="9">
        <f t="shared" si="644"/>
        <v>0</v>
      </c>
      <c r="W2698" s="9">
        <f t="shared" si="645"/>
        <v>0</v>
      </c>
      <c r="X2698" s="9">
        <f t="shared" si="646"/>
        <v>1</v>
      </c>
      <c r="Y2698" s="9">
        <f t="shared" si="647"/>
        <v>0</v>
      </c>
      <c r="Z2698" s="9">
        <f t="shared" si="648"/>
        <v>0</v>
      </c>
      <c r="AA2698" s="9">
        <f t="shared" si="649"/>
        <v>1</v>
      </c>
      <c r="AB2698" s="9">
        <f t="shared" si="650"/>
        <v>0</v>
      </c>
      <c r="AC2698" s="9">
        <f t="shared" si="651"/>
        <v>0</v>
      </c>
      <c r="AD2698" s="9">
        <f t="shared" si="652"/>
        <v>0</v>
      </c>
    </row>
    <row r="2699" spans="1:30" x14ac:dyDescent="0.35">
      <c r="A2699" s="5">
        <v>2698</v>
      </c>
      <c r="B2699" s="3" t="s">
        <v>1532</v>
      </c>
      <c r="C2699" s="11">
        <v>19</v>
      </c>
      <c r="D2699" s="8">
        <v>8</v>
      </c>
      <c r="E2699" s="11">
        <v>0</v>
      </c>
      <c r="F2699" s="11">
        <v>5</v>
      </c>
      <c r="G2699" s="11">
        <v>0</v>
      </c>
      <c r="H2699" s="8">
        <v>3000</v>
      </c>
      <c r="I2699" s="8">
        <v>3000</v>
      </c>
      <c r="J2699" s="8">
        <v>-12000</v>
      </c>
      <c r="K2699" s="8">
        <v>2000</v>
      </c>
      <c r="L2699" s="8">
        <v>3000</v>
      </c>
      <c r="M2699" s="8">
        <v>5000</v>
      </c>
      <c r="N2699" s="8">
        <v>1000</v>
      </c>
      <c r="O2699" s="8">
        <v>0.28570000000000001</v>
      </c>
      <c r="P2699" s="9">
        <f t="shared" si="653"/>
        <v>1</v>
      </c>
      <c r="Q2699" s="9">
        <f t="shared" si="654"/>
        <v>-4</v>
      </c>
      <c r="R2699" s="9">
        <f t="shared" si="655"/>
        <v>0.66666666666666663</v>
      </c>
      <c r="S2699" s="9">
        <f t="shared" si="656"/>
        <v>1</v>
      </c>
      <c r="T2699" s="9">
        <f t="shared" si="657"/>
        <v>1.6666666666666667</v>
      </c>
      <c r="U2699" s="9">
        <f t="shared" si="658"/>
        <v>0.33333333333333331</v>
      </c>
      <c r="V2699" s="9">
        <f t="shared" si="644"/>
        <v>0</v>
      </c>
      <c r="W2699" s="9">
        <f t="shared" si="645"/>
        <v>0</v>
      </c>
      <c r="X2699" s="9">
        <f t="shared" si="646"/>
        <v>1</v>
      </c>
      <c r="Y2699" s="9">
        <f t="shared" si="647"/>
        <v>0</v>
      </c>
      <c r="Z2699" s="9">
        <f t="shared" si="648"/>
        <v>0</v>
      </c>
      <c r="AA2699" s="9">
        <f t="shared" si="649"/>
        <v>0</v>
      </c>
      <c r="AB2699" s="9">
        <f t="shared" si="650"/>
        <v>0</v>
      </c>
      <c r="AC2699" s="9">
        <f t="shared" si="651"/>
        <v>0</v>
      </c>
      <c r="AD2699" s="9">
        <f t="shared" si="652"/>
        <v>1</v>
      </c>
    </row>
    <row r="2700" spans="1:30" x14ac:dyDescent="0.35">
      <c r="A2700" s="5">
        <v>2699</v>
      </c>
      <c r="B2700" s="3" t="s">
        <v>605</v>
      </c>
      <c r="C2700" s="11">
        <v>19</v>
      </c>
      <c r="D2700" s="8">
        <v>20.5</v>
      </c>
      <c r="E2700" s="11">
        <v>0</v>
      </c>
      <c r="F2700" s="11">
        <v>5</v>
      </c>
      <c r="G2700" s="11">
        <v>0</v>
      </c>
      <c r="H2700" s="8">
        <v>63853000</v>
      </c>
      <c r="I2700" s="8">
        <v>139014000</v>
      </c>
      <c r="J2700" s="8">
        <v>89620000</v>
      </c>
      <c r="K2700" s="8">
        <v>35061000</v>
      </c>
      <c r="L2700" s="8">
        <v>13641000</v>
      </c>
      <c r="M2700" s="8">
        <v>48702000</v>
      </c>
      <c r="N2700" s="8">
        <v>68201000</v>
      </c>
      <c r="O2700" s="8">
        <v>0.51819999999999999</v>
      </c>
      <c r="P2700" s="9">
        <f t="shared" si="653"/>
        <v>0.45932783748399442</v>
      </c>
      <c r="Q2700" s="9">
        <f t="shared" si="654"/>
        <v>0.64468326931100461</v>
      </c>
      <c r="R2700" s="9">
        <f t="shared" si="655"/>
        <v>0.25221200742371269</v>
      </c>
      <c r="S2700" s="9">
        <f t="shared" si="656"/>
        <v>9.8126807371919381E-2</v>
      </c>
      <c r="T2700" s="9">
        <f t="shared" si="657"/>
        <v>0.35033881479563211</v>
      </c>
      <c r="U2700" s="9">
        <f t="shared" si="658"/>
        <v>0.4906052627792884</v>
      </c>
      <c r="V2700" s="9">
        <f t="shared" si="644"/>
        <v>0</v>
      </c>
      <c r="W2700" s="9">
        <f t="shared" si="645"/>
        <v>0</v>
      </c>
      <c r="X2700" s="9">
        <f t="shared" si="646"/>
        <v>1</v>
      </c>
      <c r="Y2700" s="9">
        <f t="shared" si="647"/>
        <v>0</v>
      </c>
      <c r="Z2700" s="9">
        <f t="shared" si="648"/>
        <v>0</v>
      </c>
      <c r="AA2700" s="9">
        <f t="shared" si="649"/>
        <v>0</v>
      </c>
      <c r="AB2700" s="9">
        <f t="shared" si="650"/>
        <v>0</v>
      </c>
      <c r="AC2700" s="9">
        <f t="shared" si="651"/>
        <v>0</v>
      </c>
      <c r="AD2700" s="9">
        <f t="shared" si="652"/>
        <v>1</v>
      </c>
    </row>
    <row r="2701" spans="1:30" x14ac:dyDescent="0.35">
      <c r="A2701" s="5">
        <v>2700</v>
      </c>
      <c r="B2701" s="3" t="s">
        <v>1533</v>
      </c>
      <c r="C2701" s="11">
        <v>19</v>
      </c>
      <c r="D2701" s="8">
        <v>2</v>
      </c>
      <c r="E2701" s="11">
        <v>0</v>
      </c>
      <c r="F2701" s="11">
        <v>5</v>
      </c>
      <c r="G2701" s="11">
        <v>0</v>
      </c>
      <c r="H2701" s="8">
        <v>17668000</v>
      </c>
      <c r="I2701" s="8">
        <v>34078000</v>
      </c>
      <c r="J2701" s="8">
        <v>-9200000</v>
      </c>
      <c r="K2701" s="8">
        <v>37223000</v>
      </c>
      <c r="L2701" s="8">
        <v>6045000</v>
      </c>
      <c r="M2701" s="8">
        <v>43268000</v>
      </c>
      <c r="N2701" s="8">
        <v>6088000</v>
      </c>
      <c r="O2701" s="8">
        <v>0.35730000000000001</v>
      </c>
      <c r="P2701" s="9">
        <f t="shared" si="653"/>
        <v>0.51845765596572568</v>
      </c>
      <c r="Q2701" s="9">
        <f t="shared" si="654"/>
        <v>-0.26996889488819764</v>
      </c>
      <c r="R2701" s="9">
        <f t="shared" si="655"/>
        <v>1.0922882798286284</v>
      </c>
      <c r="S2701" s="9">
        <f t="shared" si="656"/>
        <v>0.17738717060860379</v>
      </c>
      <c r="T2701" s="9">
        <f t="shared" si="657"/>
        <v>1.2696754504372323</v>
      </c>
      <c r="U2701" s="9">
        <f t="shared" si="658"/>
        <v>0.17864898174775515</v>
      </c>
      <c r="V2701" s="9">
        <f t="shared" si="644"/>
        <v>0</v>
      </c>
      <c r="W2701" s="9">
        <f t="shared" si="645"/>
        <v>0</v>
      </c>
      <c r="X2701" s="9">
        <f t="shared" si="646"/>
        <v>1</v>
      </c>
      <c r="Y2701" s="9">
        <f t="shared" si="647"/>
        <v>0</v>
      </c>
      <c r="Z2701" s="9">
        <f t="shared" si="648"/>
        <v>0</v>
      </c>
      <c r="AA2701" s="9">
        <f t="shared" si="649"/>
        <v>0</v>
      </c>
      <c r="AB2701" s="9">
        <f t="shared" si="650"/>
        <v>0</v>
      </c>
      <c r="AC2701" s="9">
        <f t="shared" si="651"/>
        <v>0</v>
      </c>
      <c r="AD2701" s="9">
        <f t="shared" si="652"/>
        <v>1</v>
      </c>
    </row>
    <row r="2702" spans="1:30" x14ac:dyDescent="0.35">
      <c r="A2702" s="5">
        <v>2701</v>
      </c>
      <c r="B2702" s="3" t="s">
        <v>1534</v>
      </c>
      <c r="C2702" s="11">
        <v>19</v>
      </c>
      <c r="D2702" s="8">
        <v>27.5</v>
      </c>
      <c r="E2702" s="11">
        <v>0</v>
      </c>
      <c r="F2702" s="11">
        <v>3</v>
      </c>
      <c r="G2702" s="11">
        <v>0</v>
      </c>
      <c r="H2702" s="8">
        <v>7805000</v>
      </c>
      <c r="I2702" s="8">
        <v>14361000</v>
      </c>
      <c r="J2702" s="8">
        <v>-537000</v>
      </c>
      <c r="K2702" s="8">
        <v>1071000</v>
      </c>
      <c r="L2702" s="8">
        <v>6076000</v>
      </c>
      <c r="M2702" s="8">
        <v>7147000</v>
      </c>
      <c r="N2702" s="8">
        <v>62581000</v>
      </c>
      <c r="O2702" s="8">
        <v>4.1875999999999998</v>
      </c>
      <c r="P2702" s="9">
        <f t="shared" si="653"/>
        <v>0.54348582967759906</v>
      </c>
      <c r="Q2702" s="9">
        <f t="shared" si="654"/>
        <v>-3.7392939210361395E-2</v>
      </c>
      <c r="R2702" s="9">
        <f t="shared" si="655"/>
        <v>7.4576979318988934E-2</v>
      </c>
      <c r="S2702" s="9">
        <f t="shared" si="656"/>
        <v>0.42309031404498293</v>
      </c>
      <c r="T2702" s="9">
        <f t="shared" si="657"/>
        <v>0.49766729336397186</v>
      </c>
      <c r="U2702" s="9">
        <f t="shared" si="658"/>
        <v>4.3577048952022839</v>
      </c>
      <c r="V2702" s="9">
        <f t="shared" si="644"/>
        <v>0</v>
      </c>
      <c r="W2702" s="9">
        <f t="shared" si="645"/>
        <v>0</v>
      </c>
      <c r="X2702" s="9">
        <f t="shared" si="646"/>
        <v>1</v>
      </c>
      <c r="Y2702" s="9">
        <f t="shared" si="647"/>
        <v>0</v>
      </c>
      <c r="Z2702" s="9">
        <f t="shared" si="648"/>
        <v>0</v>
      </c>
      <c r="AA2702" s="9">
        <f t="shared" si="649"/>
        <v>0</v>
      </c>
      <c r="AB2702" s="9">
        <f t="shared" si="650"/>
        <v>1</v>
      </c>
      <c r="AC2702" s="9">
        <f t="shared" si="651"/>
        <v>0</v>
      </c>
      <c r="AD2702" s="9">
        <f t="shared" si="652"/>
        <v>0</v>
      </c>
    </row>
    <row r="2703" spans="1:30" x14ac:dyDescent="0.35">
      <c r="A2703" s="5">
        <v>2702</v>
      </c>
      <c r="B2703" s="3" t="s">
        <v>606</v>
      </c>
      <c r="C2703" s="11">
        <v>19</v>
      </c>
      <c r="D2703" s="8">
        <v>5.5</v>
      </c>
      <c r="E2703" s="11">
        <v>0</v>
      </c>
      <c r="F2703" s="11">
        <v>5</v>
      </c>
      <c r="G2703" s="11">
        <v>0</v>
      </c>
      <c r="H2703" s="8">
        <v>8337000</v>
      </c>
      <c r="I2703" s="8">
        <v>19990000</v>
      </c>
      <c r="J2703" s="8">
        <v>16639000</v>
      </c>
      <c r="K2703" s="8">
        <v>2789000</v>
      </c>
      <c r="L2703" s="8">
        <v>552000</v>
      </c>
      <c r="M2703" s="8">
        <v>3341000</v>
      </c>
      <c r="N2703" s="8">
        <v>16680000</v>
      </c>
      <c r="O2703" s="8">
        <v>1.6688000000000001</v>
      </c>
      <c r="P2703" s="9">
        <f t="shared" si="653"/>
        <v>0.41705852926463233</v>
      </c>
      <c r="Q2703" s="9">
        <f t="shared" si="654"/>
        <v>0.83236618309154575</v>
      </c>
      <c r="R2703" s="9">
        <f t="shared" si="655"/>
        <v>0.13951975987993998</v>
      </c>
      <c r="S2703" s="9">
        <f t="shared" si="656"/>
        <v>2.7613806903451724E-2</v>
      </c>
      <c r="T2703" s="9">
        <f t="shared" si="657"/>
        <v>0.1671335667833917</v>
      </c>
      <c r="U2703" s="9">
        <f t="shared" si="658"/>
        <v>0.83441720860430213</v>
      </c>
      <c r="V2703" s="9">
        <f t="shared" si="644"/>
        <v>0</v>
      </c>
      <c r="W2703" s="9">
        <f t="shared" si="645"/>
        <v>0</v>
      </c>
      <c r="X2703" s="9">
        <f t="shared" si="646"/>
        <v>1</v>
      </c>
      <c r="Y2703" s="9">
        <f t="shared" si="647"/>
        <v>0</v>
      </c>
      <c r="Z2703" s="9">
        <f t="shared" si="648"/>
        <v>0</v>
      </c>
      <c r="AA2703" s="9">
        <f t="shared" si="649"/>
        <v>0</v>
      </c>
      <c r="AB2703" s="9">
        <f t="shared" si="650"/>
        <v>0</v>
      </c>
      <c r="AC2703" s="9">
        <f t="shared" si="651"/>
        <v>0</v>
      </c>
      <c r="AD2703" s="9">
        <f t="shared" si="652"/>
        <v>1</v>
      </c>
    </row>
    <row r="2704" spans="1:30" x14ac:dyDescent="0.35">
      <c r="A2704" s="5">
        <v>2703</v>
      </c>
      <c r="B2704" s="3" t="s">
        <v>607</v>
      </c>
      <c r="C2704" s="11">
        <v>19</v>
      </c>
      <c r="D2704" s="8">
        <v>29</v>
      </c>
      <c r="E2704" s="11">
        <v>0</v>
      </c>
      <c r="F2704" s="11">
        <v>0</v>
      </c>
      <c r="G2704" s="11">
        <v>0</v>
      </c>
      <c r="H2704" s="8">
        <v>115761000</v>
      </c>
      <c r="I2704" s="8">
        <v>256783000</v>
      </c>
      <c r="J2704" s="8">
        <v>189728000</v>
      </c>
      <c r="K2704" s="8">
        <v>48906000</v>
      </c>
      <c r="L2704" s="8">
        <v>18141000</v>
      </c>
      <c r="M2704" s="8">
        <v>67047000</v>
      </c>
      <c r="N2704" s="8">
        <v>164962000</v>
      </c>
      <c r="O2704" s="8">
        <v>0.69840000000000002</v>
      </c>
      <c r="P2704" s="9">
        <f t="shared" si="653"/>
        <v>0.45081255379055468</v>
      </c>
      <c r="Q2704" s="9">
        <f t="shared" si="654"/>
        <v>0.73886511178699521</v>
      </c>
      <c r="R2704" s="9">
        <f t="shared" si="655"/>
        <v>0.1904565333374873</v>
      </c>
      <c r="S2704" s="9">
        <f t="shared" si="656"/>
        <v>7.0647200165119967E-2</v>
      </c>
      <c r="T2704" s="9">
        <f t="shared" si="657"/>
        <v>0.26110373350260724</v>
      </c>
      <c r="U2704" s="9">
        <f t="shared" si="658"/>
        <v>0.64241791707394957</v>
      </c>
      <c r="V2704" s="9">
        <f t="shared" si="644"/>
        <v>0</v>
      </c>
      <c r="W2704" s="9">
        <f t="shared" si="645"/>
        <v>0</v>
      </c>
      <c r="X2704" s="9">
        <f t="shared" si="646"/>
        <v>1</v>
      </c>
      <c r="Y2704" s="9">
        <f t="shared" si="647"/>
        <v>1</v>
      </c>
      <c r="Z2704" s="9">
        <f t="shared" si="648"/>
        <v>0</v>
      </c>
      <c r="AA2704" s="9">
        <f t="shared" si="649"/>
        <v>0</v>
      </c>
      <c r="AB2704" s="9">
        <f t="shared" si="650"/>
        <v>0</v>
      </c>
      <c r="AC2704" s="9">
        <f t="shared" si="651"/>
        <v>0</v>
      </c>
      <c r="AD2704" s="9">
        <f t="shared" si="652"/>
        <v>0</v>
      </c>
    </row>
    <row r="2705" spans="1:30" x14ac:dyDescent="0.35">
      <c r="A2705" s="5">
        <v>2704</v>
      </c>
      <c r="B2705" s="3" t="s">
        <v>608</v>
      </c>
      <c r="C2705" s="11">
        <v>19</v>
      </c>
      <c r="D2705" s="8">
        <v>27</v>
      </c>
      <c r="E2705" s="11">
        <v>0</v>
      </c>
      <c r="F2705" s="11">
        <v>5</v>
      </c>
      <c r="G2705" s="11">
        <v>0</v>
      </c>
      <c r="H2705" s="8">
        <v>16059000</v>
      </c>
      <c r="I2705" s="8">
        <v>42534000</v>
      </c>
      <c r="J2705" s="8">
        <v>14159000</v>
      </c>
      <c r="K2705" s="8">
        <v>20330000</v>
      </c>
      <c r="L2705" s="8">
        <v>7841000</v>
      </c>
      <c r="M2705" s="8">
        <v>28171000</v>
      </c>
      <c r="N2705" s="8">
        <v>46530000</v>
      </c>
      <c r="O2705" s="8">
        <v>1.2836000000000001</v>
      </c>
      <c r="P2705" s="9">
        <f t="shared" si="653"/>
        <v>0.37755677810692623</v>
      </c>
      <c r="Q2705" s="9">
        <f t="shared" si="654"/>
        <v>0.33288663187097378</v>
      </c>
      <c r="R2705" s="9">
        <f t="shared" si="655"/>
        <v>0.47797056472469085</v>
      </c>
      <c r="S2705" s="9">
        <f t="shared" si="656"/>
        <v>0.18434664033479098</v>
      </c>
      <c r="T2705" s="9">
        <f t="shared" si="657"/>
        <v>0.66231720505948177</v>
      </c>
      <c r="U2705" s="9">
        <f t="shared" si="658"/>
        <v>1.0939483707151925</v>
      </c>
      <c r="V2705" s="9">
        <f t="shared" si="644"/>
        <v>0</v>
      </c>
      <c r="W2705" s="9">
        <f t="shared" si="645"/>
        <v>0</v>
      </c>
      <c r="X2705" s="9">
        <f t="shared" si="646"/>
        <v>1</v>
      </c>
      <c r="Y2705" s="9">
        <f t="shared" si="647"/>
        <v>0</v>
      </c>
      <c r="Z2705" s="9">
        <f t="shared" si="648"/>
        <v>0</v>
      </c>
      <c r="AA2705" s="9">
        <f t="shared" si="649"/>
        <v>0</v>
      </c>
      <c r="AB2705" s="9">
        <f t="shared" si="650"/>
        <v>0</v>
      </c>
      <c r="AC2705" s="9">
        <f t="shared" si="651"/>
        <v>0</v>
      </c>
      <c r="AD2705" s="9">
        <f t="shared" si="652"/>
        <v>1</v>
      </c>
    </row>
    <row r="2706" spans="1:30" x14ac:dyDescent="0.35">
      <c r="A2706" s="5">
        <v>2705</v>
      </c>
      <c r="B2706" s="3" t="s">
        <v>608</v>
      </c>
      <c r="C2706" s="11">
        <v>19</v>
      </c>
      <c r="D2706" s="8">
        <v>14.5</v>
      </c>
      <c r="E2706" s="11">
        <v>0</v>
      </c>
      <c r="F2706" s="11">
        <v>5</v>
      </c>
      <c r="G2706" s="11">
        <v>0</v>
      </c>
      <c r="H2706" s="8">
        <v>1726000</v>
      </c>
      <c r="I2706" s="8">
        <v>1726000</v>
      </c>
      <c r="J2706" s="8">
        <v>1025000</v>
      </c>
      <c r="K2706" s="8"/>
      <c r="L2706" s="8">
        <v>451000</v>
      </c>
      <c r="M2706" s="8">
        <v>451000</v>
      </c>
      <c r="N2706" s="8">
        <v>13065000</v>
      </c>
      <c r="O2706" s="8">
        <v>13.223699999999999</v>
      </c>
      <c r="P2706" s="9">
        <f t="shared" si="653"/>
        <v>1</v>
      </c>
      <c r="Q2706" s="9">
        <f t="shared" si="654"/>
        <v>0.59385863267670913</v>
      </c>
      <c r="R2706" s="9">
        <f t="shared" si="655"/>
        <v>0</v>
      </c>
      <c r="S2706" s="9">
        <f t="shared" si="656"/>
        <v>0.26129779837775202</v>
      </c>
      <c r="T2706" s="9">
        <f t="shared" si="657"/>
        <v>0.26129779837775202</v>
      </c>
      <c r="U2706" s="9">
        <f t="shared" si="658"/>
        <v>7.5695249130938587</v>
      </c>
      <c r="V2706" s="9">
        <f t="shared" si="644"/>
        <v>0</v>
      </c>
      <c r="W2706" s="9">
        <f t="shared" si="645"/>
        <v>0</v>
      </c>
      <c r="X2706" s="9">
        <f t="shared" si="646"/>
        <v>1</v>
      </c>
      <c r="Y2706" s="9">
        <f t="shared" si="647"/>
        <v>0</v>
      </c>
      <c r="Z2706" s="9">
        <f t="shared" si="648"/>
        <v>0</v>
      </c>
      <c r="AA2706" s="9">
        <f t="shared" si="649"/>
        <v>0</v>
      </c>
      <c r="AB2706" s="9">
        <f t="shared" si="650"/>
        <v>0</v>
      </c>
      <c r="AC2706" s="9">
        <f t="shared" si="651"/>
        <v>0</v>
      </c>
      <c r="AD2706" s="9">
        <f t="shared" si="652"/>
        <v>1</v>
      </c>
    </row>
    <row r="2707" spans="1:30" x14ac:dyDescent="0.35">
      <c r="A2707" s="5">
        <v>2706</v>
      </c>
      <c r="B2707" s="3" t="s">
        <v>608</v>
      </c>
      <c r="C2707" s="11">
        <v>19</v>
      </c>
      <c r="D2707" s="8">
        <v>14</v>
      </c>
      <c r="E2707" s="11">
        <v>0</v>
      </c>
      <c r="F2707" s="11">
        <v>5</v>
      </c>
      <c r="G2707" s="11">
        <v>0</v>
      </c>
      <c r="H2707" s="8">
        <v>2919000</v>
      </c>
      <c r="I2707" s="8">
        <v>2919000</v>
      </c>
      <c r="J2707" s="8">
        <v>2631000</v>
      </c>
      <c r="K2707" s="8">
        <v>200000</v>
      </c>
      <c r="L2707" s="8">
        <v>78000</v>
      </c>
      <c r="M2707" s="8">
        <v>278000</v>
      </c>
      <c r="N2707" s="8">
        <v>4958000</v>
      </c>
      <c r="O2707" s="8">
        <v>1.9120999999999999</v>
      </c>
      <c r="P2707" s="9">
        <f t="shared" si="653"/>
        <v>1</v>
      </c>
      <c r="Q2707" s="9">
        <f t="shared" si="654"/>
        <v>0.90133607399794446</v>
      </c>
      <c r="R2707" s="9">
        <f t="shared" si="655"/>
        <v>6.8516615279205204E-2</v>
      </c>
      <c r="S2707" s="9">
        <f t="shared" si="656"/>
        <v>2.6721479958890029E-2</v>
      </c>
      <c r="T2707" s="9">
        <f t="shared" si="657"/>
        <v>9.5238095238095233E-2</v>
      </c>
      <c r="U2707" s="9">
        <f t="shared" si="658"/>
        <v>1.6985268927714972</v>
      </c>
      <c r="V2707" s="9">
        <f t="shared" si="644"/>
        <v>0</v>
      </c>
      <c r="W2707" s="9">
        <f t="shared" si="645"/>
        <v>0</v>
      </c>
      <c r="X2707" s="9">
        <f t="shared" si="646"/>
        <v>1</v>
      </c>
      <c r="Y2707" s="9">
        <f t="shared" si="647"/>
        <v>0</v>
      </c>
      <c r="Z2707" s="9">
        <f t="shared" si="648"/>
        <v>0</v>
      </c>
      <c r="AA2707" s="9">
        <f t="shared" si="649"/>
        <v>0</v>
      </c>
      <c r="AB2707" s="9">
        <f t="shared" si="650"/>
        <v>0</v>
      </c>
      <c r="AC2707" s="9">
        <f t="shared" si="651"/>
        <v>0</v>
      </c>
      <c r="AD2707" s="9">
        <f t="shared" si="652"/>
        <v>1</v>
      </c>
    </row>
    <row r="2708" spans="1:30" x14ac:dyDescent="0.35">
      <c r="A2708" s="5">
        <v>2707</v>
      </c>
      <c r="B2708" s="3" t="s">
        <v>608</v>
      </c>
      <c r="C2708" s="11">
        <v>19</v>
      </c>
      <c r="D2708" s="8">
        <v>17.5</v>
      </c>
      <c r="E2708" s="11">
        <v>0</v>
      </c>
      <c r="F2708" s="11">
        <v>5</v>
      </c>
      <c r="G2708" s="11">
        <v>0</v>
      </c>
      <c r="H2708" s="8">
        <v>20826000</v>
      </c>
      <c r="I2708" s="8">
        <v>77843000</v>
      </c>
      <c r="J2708" s="8">
        <v>69882000</v>
      </c>
      <c r="K2708" s="8">
        <v>5790000</v>
      </c>
      <c r="L2708" s="8">
        <v>1536000</v>
      </c>
      <c r="M2708" s="8">
        <v>7326000</v>
      </c>
      <c r="N2708" s="8">
        <v>40076000</v>
      </c>
      <c r="O2708" s="8">
        <v>0.51300000000000001</v>
      </c>
      <c r="P2708" s="9">
        <f t="shared" si="653"/>
        <v>0.2675385069948486</v>
      </c>
      <c r="Q2708" s="9">
        <f t="shared" si="654"/>
        <v>0.89773004637539666</v>
      </c>
      <c r="R2708" s="9">
        <f t="shared" si="655"/>
        <v>7.4380483794303925E-2</v>
      </c>
      <c r="S2708" s="9">
        <f t="shared" si="656"/>
        <v>1.9732024716416375E-2</v>
      </c>
      <c r="T2708" s="9">
        <f t="shared" si="657"/>
        <v>9.4112508510720297E-2</v>
      </c>
      <c r="U2708" s="9">
        <f t="shared" si="658"/>
        <v>0.51483113446295747</v>
      </c>
      <c r="V2708" s="9">
        <f t="shared" si="644"/>
        <v>0</v>
      </c>
      <c r="W2708" s="9">
        <f t="shared" si="645"/>
        <v>0</v>
      </c>
      <c r="X2708" s="9">
        <f t="shared" si="646"/>
        <v>1</v>
      </c>
      <c r="Y2708" s="9">
        <f t="shared" si="647"/>
        <v>0</v>
      </c>
      <c r="Z2708" s="9">
        <f t="shared" si="648"/>
        <v>0</v>
      </c>
      <c r="AA2708" s="9">
        <f t="shared" si="649"/>
        <v>0</v>
      </c>
      <c r="AB2708" s="9">
        <f t="shared" si="650"/>
        <v>0</v>
      </c>
      <c r="AC2708" s="9">
        <f t="shared" si="651"/>
        <v>0</v>
      </c>
      <c r="AD2708" s="9">
        <f t="shared" si="652"/>
        <v>1</v>
      </c>
    </row>
    <row r="2709" spans="1:30" x14ac:dyDescent="0.35">
      <c r="A2709" s="5">
        <v>2708</v>
      </c>
      <c r="B2709" s="3" t="s">
        <v>609</v>
      </c>
      <c r="C2709" s="11">
        <v>19</v>
      </c>
      <c r="D2709" s="8">
        <v>29</v>
      </c>
      <c r="E2709" s="11">
        <v>0</v>
      </c>
      <c r="F2709" s="11">
        <v>2</v>
      </c>
      <c r="G2709" s="11">
        <v>0</v>
      </c>
      <c r="H2709" s="8">
        <v>191465000</v>
      </c>
      <c r="I2709" s="8">
        <v>463630000</v>
      </c>
      <c r="J2709" s="8">
        <v>331756000</v>
      </c>
      <c r="K2709" s="8">
        <v>86493000</v>
      </c>
      <c r="L2709" s="8">
        <v>45381000</v>
      </c>
      <c r="M2709" s="8">
        <v>131874000</v>
      </c>
      <c r="N2709" s="8">
        <v>167172000</v>
      </c>
      <c r="O2709" s="8">
        <v>0.4219</v>
      </c>
      <c r="P2709" s="9">
        <f t="shared" si="653"/>
        <v>0.41296939369756053</v>
      </c>
      <c r="Q2709" s="9">
        <f t="shared" si="654"/>
        <v>0.71556197830166302</v>
      </c>
      <c r="R2709" s="9">
        <f t="shared" si="655"/>
        <v>0.18655608998554882</v>
      </c>
      <c r="S2709" s="9">
        <f t="shared" si="656"/>
        <v>9.7881931712788209E-2</v>
      </c>
      <c r="T2709" s="9">
        <f t="shared" si="657"/>
        <v>0.28443802169833704</v>
      </c>
      <c r="U2709" s="9">
        <f t="shared" si="658"/>
        <v>0.36057200785108817</v>
      </c>
      <c r="V2709" s="9">
        <f t="shared" si="644"/>
        <v>0</v>
      </c>
      <c r="W2709" s="9">
        <f t="shared" si="645"/>
        <v>0</v>
      </c>
      <c r="X2709" s="9">
        <f t="shared" si="646"/>
        <v>1</v>
      </c>
      <c r="Y2709" s="9">
        <f t="shared" si="647"/>
        <v>0</v>
      </c>
      <c r="Z2709" s="9">
        <f t="shared" si="648"/>
        <v>0</v>
      </c>
      <c r="AA2709" s="9">
        <f t="shared" si="649"/>
        <v>1</v>
      </c>
      <c r="AB2709" s="9">
        <f t="shared" si="650"/>
        <v>0</v>
      </c>
      <c r="AC2709" s="9">
        <f t="shared" si="651"/>
        <v>0</v>
      </c>
      <c r="AD2709" s="9">
        <f t="shared" si="652"/>
        <v>0</v>
      </c>
    </row>
    <row r="2710" spans="1:30" ht="29" x14ac:dyDescent="0.35">
      <c r="A2710" s="5">
        <v>2709</v>
      </c>
      <c r="B2710" s="3" t="s">
        <v>1535</v>
      </c>
      <c r="C2710" s="11">
        <v>19</v>
      </c>
      <c r="D2710" s="8">
        <v>28.5</v>
      </c>
      <c r="E2710" s="11">
        <v>0</v>
      </c>
      <c r="F2710" s="11">
        <v>2</v>
      </c>
      <c r="G2710" s="11">
        <v>0</v>
      </c>
      <c r="H2710" s="8">
        <v>58067000</v>
      </c>
      <c r="I2710" s="8">
        <v>129696000</v>
      </c>
      <c r="J2710" s="8">
        <v>110661000</v>
      </c>
      <c r="K2710" s="8">
        <v>9200000</v>
      </c>
      <c r="L2710" s="8">
        <v>1095000</v>
      </c>
      <c r="M2710" s="8">
        <v>10295000</v>
      </c>
      <c r="N2710" s="8">
        <v>87524000</v>
      </c>
      <c r="O2710" s="8">
        <v>0.70940000000000003</v>
      </c>
      <c r="P2710" s="9">
        <f t="shared" si="653"/>
        <v>0.44771619787811495</v>
      </c>
      <c r="Q2710" s="9">
        <f t="shared" si="654"/>
        <v>0.85323371576609919</v>
      </c>
      <c r="R2710" s="9">
        <f t="shared" si="655"/>
        <v>7.0935109795213419E-2</v>
      </c>
      <c r="S2710" s="9">
        <f t="shared" si="656"/>
        <v>8.4428201332346405E-3</v>
      </c>
      <c r="T2710" s="9">
        <f t="shared" si="657"/>
        <v>7.9377929928448068E-2</v>
      </c>
      <c r="U2710" s="9">
        <f t="shared" si="658"/>
        <v>0.67483962496915861</v>
      </c>
      <c r="V2710" s="9">
        <f t="shared" si="644"/>
        <v>0</v>
      </c>
      <c r="W2710" s="9">
        <f t="shared" si="645"/>
        <v>0</v>
      </c>
      <c r="X2710" s="9">
        <f t="shared" si="646"/>
        <v>1</v>
      </c>
      <c r="Y2710" s="9">
        <f t="shared" si="647"/>
        <v>0</v>
      </c>
      <c r="Z2710" s="9">
        <f t="shared" si="648"/>
        <v>0</v>
      </c>
      <c r="AA2710" s="9">
        <f t="shared" si="649"/>
        <v>1</v>
      </c>
      <c r="AB2710" s="9">
        <f t="shared" si="650"/>
        <v>0</v>
      </c>
      <c r="AC2710" s="9">
        <f t="shared" si="651"/>
        <v>0</v>
      </c>
      <c r="AD2710" s="9">
        <f t="shared" si="652"/>
        <v>0</v>
      </c>
    </row>
    <row r="2711" spans="1:30" ht="29" x14ac:dyDescent="0.35">
      <c r="A2711" s="5">
        <v>2710</v>
      </c>
      <c r="B2711" s="3" t="s">
        <v>610</v>
      </c>
      <c r="C2711" s="11">
        <v>19</v>
      </c>
      <c r="D2711" s="8">
        <v>29</v>
      </c>
      <c r="E2711" s="11">
        <v>0</v>
      </c>
      <c r="F2711" s="11">
        <v>2</v>
      </c>
      <c r="G2711" s="11">
        <v>0</v>
      </c>
      <c r="H2711" s="8">
        <v>41463000</v>
      </c>
      <c r="I2711" s="8">
        <v>85075000</v>
      </c>
      <c r="J2711" s="8">
        <v>56686000</v>
      </c>
      <c r="K2711" s="8">
        <v>16000000</v>
      </c>
      <c r="L2711" s="8">
        <v>6010000</v>
      </c>
      <c r="M2711" s="8">
        <v>22010000</v>
      </c>
      <c r="N2711" s="8">
        <v>41944000</v>
      </c>
      <c r="O2711" s="8">
        <v>0.58150000000000002</v>
      </c>
      <c r="P2711" s="9">
        <f t="shared" si="653"/>
        <v>0.48736996767558038</v>
      </c>
      <c r="Q2711" s="9">
        <f t="shared" si="654"/>
        <v>0.66630620041140165</v>
      </c>
      <c r="R2711" s="9">
        <f t="shared" si="655"/>
        <v>0.18806935057302379</v>
      </c>
      <c r="S2711" s="9">
        <f t="shared" si="656"/>
        <v>7.0643549808992068E-2</v>
      </c>
      <c r="T2711" s="9">
        <f t="shared" si="657"/>
        <v>0.25871290038201589</v>
      </c>
      <c r="U2711" s="9">
        <f t="shared" si="658"/>
        <v>0.49302380252718192</v>
      </c>
      <c r="V2711" s="9">
        <f t="shared" si="644"/>
        <v>0</v>
      </c>
      <c r="W2711" s="9">
        <f t="shared" si="645"/>
        <v>0</v>
      </c>
      <c r="X2711" s="9">
        <f t="shared" si="646"/>
        <v>1</v>
      </c>
      <c r="Y2711" s="9">
        <f t="shared" si="647"/>
        <v>0</v>
      </c>
      <c r="Z2711" s="9">
        <f t="shared" si="648"/>
        <v>0</v>
      </c>
      <c r="AA2711" s="9">
        <f t="shared" si="649"/>
        <v>1</v>
      </c>
      <c r="AB2711" s="9">
        <f t="shared" si="650"/>
        <v>0</v>
      </c>
      <c r="AC2711" s="9">
        <f t="shared" si="651"/>
        <v>0</v>
      </c>
      <c r="AD2711" s="9">
        <f t="shared" si="652"/>
        <v>0</v>
      </c>
    </row>
    <row r="2712" spans="1:30" x14ac:dyDescent="0.35">
      <c r="A2712" s="5">
        <v>2711</v>
      </c>
      <c r="B2712" s="3" t="s">
        <v>1536</v>
      </c>
      <c r="C2712" s="11">
        <v>19</v>
      </c>
      <c r="D2712" s="8">
        <v>9</v>
      </c>
      <c r="E2712" s="11">
        <v>0</v>
      </c>
      <c r="F2712" s="11">
        <v>5</v>
      </c>
      <c r="G2712" s="11">
        <v>0</v>
      </c>
      <c r="H2712" s="8">
        <v>1472000</v>
      </c>
      <c r="I2712" s="8">
        <v>1485000</v>
      </c>
      <c r="J2712" s="8">
        <v>-5421000</v>
      </c>
      <c r="K2712" s="8">
        <v>508000</v>
      </c>
      <c r="L2712" s="8">
        <v>6388000</v>
      </c>
      <c r="M2712" s="8">
        <v>6896000</v>
      </c>
      <c r="N2712" s="8">
        <v>36000</v>
      </c>
      <c r="O2712" s="8">
        <v>2.3800000000000002E-2</v>
      </c>
      <c r="P2712" s="9">
        <f t="shared" si="653"/>
        <v>0.99124579124579126</v>
      </c>
      <c r="Q2712" s="9">
        <f t="shared" si="654"/>
        <v>-3.6505050505050507</v>
      </c>
      <c r="R2712" s="9">
        <f t="shared" si="655"/>
        <v>0.34208754208754211</v>
      </c>
      <c r="S2712" s="9">
        <f t="shared" si="656"/>
        <v>4.3016835016835016</v>
      </c>
      <c r="T2712" s="9">
        <f t="shared" si="657"/>
        <v>4.6437710437710438</v>
      </c>
      <c r="U2712" s="9">
        <f t="shared" si="658"/>
        <v>2.4242424242424242E-2</v>
      </c>
      <c r="V2712" s="9">
        <f t="shared" si="644"/>
        <v>0</v>
      </c>
      <c r="W2712" s="9">
        <f t="shared" si="645"/>
        <v>0</v>
      </c>
      <c r="X2712" s="9">
        <f t="shared" si="646"/>
        <v>1</v>
      </c>
      <c r="Y2712" s="9">
        <f t="shared" si="647"/>
        <v>0</v>
      </c>
      <c r="Z2712" s="9">
        <f t="shared" si="648"/>
        <v>0</v>
      </c>
      <c r="AA2712" s="9">
        <f t="shared" si="649"/>
        <v>0</v>
      </c>
      <c r="AB2712" s="9">
        <f t="shared" si="650"/>
        <v>0</v>
      </c>
      <c r="AC2712" s="9">
        <f t="shared" si="651"/>
        <v>0</v>
      </c>
      <c r="AD2712" s="9">
        <f t="shared" si="652"/>
        <v>1</v>
      </c>
    </row>
    <row r="2713" spans="1:30" x14ac:dyDescent="0.35">
      <c r="A2713" s="5">
        <v>2712</v>
      </c>
      <c r="B2713" s="3" t="s">
        <v>611</v>
      </c>
      <c r="C2713" s="11">
        <v>19</v>
      </c>
      <c r="D2713" s="8">
        <v>5</v>
      </c>
      <c r="E2713" s="11">
        <v>0</v>
      </c>
      <c r="F2713" s="11">
        <v>5</v>
      </c>
      <c r="G2713" s="11">
        <v>0</v>
      </c>
      <c r="H2713" s="8">
        <v>23475000</v>
      </c>
      <c r="I2713" s="8">
        <v>36447000</v>
      </c>
      <c r="J2713" s="8">
        <v>1699000</v>
      </c>
      <c r="K2713" s="8">
        <v>8870000</v>
      </c>
      <c r="L2713" s="8">
        <v>25868000</v>
      </c>
      <c r="M2713" s="8">
        <v>34738000</v>
      </c>
      <c r="N2713" s="8">
        <v>122437000</v>
      </c>
      <c r="O2713" s="8">
        <v>3.3092999999999999</v>
      </c>
      <c r="P2713" s="9">
        <f t="shared" si="653"/>
        <v>0.64408593299860073</v>
      </c>
      <c r="Q2713" s="9">
        <f t="shared" si="654"/>
        <v>4.6615633659834829E-2</v>
      </c>
      <c r="R2713" s="9">
        <f t="shared" si="655"/>
        <v>0.24336708096688342</v>
      </c>
      <c r="S2713" s="9">
        <f t="shared" si="656"/>
        <v>0.70974291436880954</v>
      </c>
      <c r="T2713" s="9">
        <f t="shared" si="657"/>
        <v>0.95310999533569296</v>
      </c>
      <c r="U2713" s="9">
        <f t="shared" si="658"/>
        <v>3.3593162674568551</v>
      </c>
      <c r="V2713" s="9">
        <f t="shared" si="644"/>
        <v>0</v>
      </c>
      <c r="W2713" s="9">
        <f t="shared" si="645"/>
        <v>0</v>
      </c>
      <c r="X2713" s="9">
        <f t="shared" si="646"/>
        <v>1</v>
      </c>
      <c r="Y2713" s="9">
        <f t="shared" si="647"/>
        <v>0</v>
      </c>
      <c r="Z2713" s="9">
        <f t="shared" si="648"/>
        <v>0</v>
      </c>
      <c r="AA2713" s="9">
        <f t="shared" si="649"/>
        <v>0</v>
      </c>
      <c r="AB2713" s="9">
        <f t="shared" si="650"/>
        <v>0</v>
      </c>
      <c r="AC2713" s="9">
        <f t="shared" si="651"/>
        <v>0</v>
      </c>
      <c r="AD2713" s="9">
        <f t="shared" si="652"/>
        <v>1</v>
      </c>
    </row>
    <row r="2714" spans="1:30" x14ac:dyDescent="0.35">
      <c r="A2714" s="5">
        <v>2713</v>
      </c>
      <c r="B2714" s="3" t="s">
        <v>612</v>
      </c>
      <c r="C2714" s="11">
        <v>19</v>
      </c>
      <c r="D2714" s="8">
        <v>28</v>
      </c>
      <c r="E2714" s="11">
        <v>0</v>
      </c>
      <c r="F2714" s="11">
        <v>2</v>
      </c>
      <c r="G2714" s="11">
        <v>0</v>
      </c>
      <c r="H2714" s="8">
        <v>38396000</v>
      </c>
      <c r="I2714" s="8">
        <v>124174000</v>
      </c>
      <c r="J2714" s="8">
        <v>80255000</v>
      </c>
      <c r="K2714" s="8">
        <v>22335000</v>
      </c>
      <c r="L2714" s="8">
        <v>19224000</v>
      </c>
      <c r="M2714" s="8">
        <v>41559000</v>
      </c>
      <c r="N2714" s="8">
        <v>54767000</v>
      </c>
      <c r="O2714" s="8">
        <v>0.4864</v>
      </c>
      <c r="P2714" s="9">
        <f t="shared" si="653"/>
        <v>0.30921126805933608</v>
      </c>
      <c r="Q2714" s="9">
        <f t="shared" si="654"/>
        <v>0.64631082191118916</v>
      </c>
      <c r="R2714" s="9">
        <f t="shared" si="655"/>
        <v>0.17986857152060817</v>
      </c>
      <c r="S2714" s="9">
        <f t="shared" si="656"/>
        <v>0.15481501763654226</v>
      </c>
      <c r="T2714" s="9">
        <f t="shared" si="657"/>
        <v>0.33468358915715046</v>
      </c>
      <c r="U2714" s="9">
        <f t="shared" si="658"/>
        <v>0.44105046144925669</v>
      </c>
      <c r="V2714" s="9">
        <f t="shared" si="644"/>
        <v>0</v>
      </c>
      <c r="W2714" s="9">
        <f t="shared" si="645"/>
        <v>0</v>
      </c>
      <c r="X2714" s="9">
        <f t="shared" si="646"/>
        <v>1</v>
      </c>
      <c r="Y2714" s="9">
        <f t="shared" si="647"/>
        <v>0</v>
      </c>
      <c r="Z2714" s="9">
        <f t="shared" si="648"/>
        <v>0</v>
      </c>
      <c r="AA2714" s="9">
        <f t="shared" si="649"/>
        <v>1</v>
      </c>
      <c r="AB2714" s="9">
        <f t="shared" si="650"/>
        <v>0</v>
      </c>
      <c r="AC2714" s="9">
        <f t="shared" si="651"/>
        <v>0</v>
      </c>
      <c r="AD2714" s="9">
        <f t="shared" si="652"/>
        <v>0</v>
      </c>
    </row>
    <row r="2715" spans="1:30" x14ac:dyDescent="0.35">
      <c r="A2715" s="5">
        <v>2714</v>
      </c>
      <c r="B2715" s="3" t="s">
        <v>613</v>
      </c>
      <c r="C2715" s="11">
        <v>19</v>
      </c>
      <c r="D2715" s="8">
        <v>8.5</v>
      </c>
      <c r="E2715" s="11">
        <v>0</v>
      </c>
      <c r="F2715" s="11">
        <v>5</v>
      </c>
      <c r="G2715" s="11">
        <v>0</v>
      </c>
      <c r="H2715" s="8">
        <v>3799000</v>
      </c>
      <c r="I2715" s="8">
        <v>8675000</v>
      </c>
      <c r="J2715" s="8">
        <v>7537000</v>
      </c>
      <c r="K2715" s="8">
        <v>218000</v>
      </c>
      <c r="L2715" s="8">
        <v>906000</v>
      </c>
      <c r="M2715" s="8">
        <v>1124000</v>
      </c>
      <c r="N2715" s="8">
        <v>10844000</v>
      </c>
      <c r="O2715" s="8">
        <v>1.2785</v>
      </c>
      <c r="P2715" s="9">
        <f t="shared" si="653"/>
        <v>0.43792507204610953</v>
      </c>
      <c r="Q2715" s="9">
        <f t="shared" si="654"/>
        <v>0.86881844380403461</v>
      </c>
      <c r="R2715" s="9">
        <f t="shared" si="655"/>
        <v>2.5129682997118156E-2</v>
      </c>
      <c r="S2715" s="9">
        <f t="shared" si="656"/>
        <v>0.10443804034582133</v>
      </c>
      <c r="T2715" s="9">
        <f t="shared" si="657"/>
        <v>0.12956772334293948</v>
      </c>
      <c r="U2715" s="9">
        <f t="shared" si="658"/>
        <v>1.250028818443804</v>
      </c>
      <c r="V2715" s="9">
        <f t="shared" si="644"/>
        <v>0</v>
      </c>
      <c r="W2715" s="9">
        <f t="shared" si="645"/>
        <v>0</v>
      </c>
      <c r="X2715" s="9">
        <f t="shared" si="646"/>
        <v>1</v>
      </c>
      <c r="Y2715" s="9">
        <f t="shared" si="647"/>
        <v>0</v>
      </c>
      <c r="Z2715" s="9">
        <f t="shared" si="648"/>
        <v>0</v>
      </c>
      <c r="AA2715" s="9">
        <f t="shared" si="649"/>
        <v>0</v>
      </c>
      <c r="AB2715" s="9">
        <f t="shared" si="650"/>
        <v>0</v>
      </c>
      <c r="AC2715" s="9">
        <f t="shared" si="651"/>
        <v>0</v>
      </c>
      <c r="AD2715" s="9">
        <f t="shared" si="652"/>
        <v>1</v>
      </c>
    </row>
    <row r="2716" spans="1:30" x14ac:dyDescent="0.35">
      <c r="A2716" s="5">
        <v>2715</v>
      </c>
      <c r="B2716" s="3" t="s">
        <v>614</v>
      </c>
      <c r="C2716" s="11">
        <v>19</v>
      </c>
      <c r="D2716" s="8">
        <v>11</v>
      </c>
      <c r="E2716" s="11">
        <v>0</v>
      </c>
      <c r="F2716" s="11">
        <v>5</v>
      </c>
      <c r="G2716" s="11">
        <v>0</v>
      </c>
      <c r="H2716" s="8">
        <v>2665000</v>
      </c>
      <c r="I2716" s="8">
        <v>2665000</v>
      </c>
      <c r="J2716" s="8">
        <v>1046000</v>
      </c>
      <c r="K2716" s="8"/>
      <c r="L2716" s="8">
        <v>1609000</v>
      </c>
      <c r="M2716" s="8">
        <v>1609000</v>
      </c>
      <c r="N2716" s="8">
        <v>3927000</v>
      </c>
      <c r="O2716" s="8">
        <v>0.63390000000000002</v>
      </c>
      <c r="P2716" s="9">
        <f t="shared" si="653"/>
        <v>1</v>
      </c>
      <c r="Q2716" s="9">
        <f t="shared" si="654"/>
        <v>0.39249530956848028</v>
      </c>
      <c r="R2716" s="9">
        <f t="shared" si="655"/>
        <v>0</v>
      </c>
      <c r="S2716" s="9">
        <f t="shared" si="656"/>
        <v>0.60375234521575982</v>
      </c>
      <c r="T2716" s="9">
        <f t="shared" si="657"/>
        <v>0.60375234521575982</v>
      </c>
      <c r="U2716" s="9">
        <f t="shared" si="658"/>
        <v>1.473545966228893</v>
      </c>
      <c r="V2716" s="9">
        <f t="shared" si="644"/>
        <v>0</v>
      </c>
      <c r="W2716" s="9">
        <f t="shared" si="645"/>
        <v>0</v>
      </c>
      <c r="X2716" s="9">
        <f t="shared" si="646"/>
        <v>1</v>
      </c>
      <c r="Y2716" s="9">
        <f t="shared" si="647"/>
        <v>0</v>
      </c>
      <c r="Z2716" s="9">
        <f t="shared" si="648"/>
        <v>0</v>
      </c>
      <c r="AA2716" s="9">
        <f t="shared" si="649"/>
        <v>0</v>
      </c>
      <c r="AB2716" s="9">
        <f t="shared" si="650"/>
        <v>0</v>
      </c>
      <c r="AC2716" s="9">
        <f t="shared" si="651"/>
        <v>0</v>
      </c>
      <c r="AD2716" s="9">
        <f t="shared" si="652"/>
        <v>1</v>
      </c>
    </row>
    <row r="2717" spans="1:30" x14ac:dyDescent="0.35">
      <c r="A2717" s="5">
        <v>2716</v>
      </c>
      <c r="B2717" s="3" t="s">
        <v>1537</v>
      </c>
      <c r="C2717" s="11">
        <v>19</v>
      </c>
      <c r="D2717" s="8">
        <v>27</v>
      </c>
      <c r="E2717" s="11">
        <v>0</v>
      </c>
      <c r="F2717" s="11">
        <v>5</v>
      </c>
      <c r="G2717" s="11">
        <v>0</v>
      </c>
      <c r="H2717" s="8">
        <v>161177000</v>
      </c>
      <c r="I2717" s="8">
        <v>161289000</v>
      </c>
      <c r="J2717" s="8">
        <v>-6734000</v>
      </c>
      <c r="K2717" s="8">
        <v>1000000</v>
      </c>
      <c r="L2717" s="8">
        <v>166814000</v>
      </c>
      <c r="M2717" s="8">
        <v>167814000</v>
      </c>
      <c r="N2717" s="8">
        <v>398309000</v>
      </c>
      <c r="O2717" s="8">
        <v>3.3854000000000002</v>
      </c>
      <c r="P2717" s="9">
        <f t="shared" si="653"/>
        <v>0.99930559430587329</v>
      </c>
      <c r="Q2717" s="9">
        <f t="shared" si="654"/>
        <v>-4.1751142359367346E-2</v>
      </c>
      <c r="R2717" s="9">
        <f t="shared" si="655"/>
        <v>6.2000508404168918E-3</v>
      </c>
      <c r="S2717" s="9">
        <f t="shared" si="656"/>
        <v>1.0342552808933034</v>
      </c>
      <c r="T2717" s="9">
        <f t="shared" si="657"/>
        <v>1.0404553317337202</v>
      </c>
      <c r="U2717" s="9">
        <f t="shared" si="658"/>
        <v>2.4695360501956114</v>
      </c>
      <c r="V2717" s="9">
        <f t="shared" si="644"/>
        <v>0</v>
      </c>
      <c r="W2717" s="9">
        <f t="shared" si="645"/>
        <v>0</v>
      </c>
      <c r="X2717" s="9">
        <f t="shared" si="646"/>
        <v>1</v>
      </c>
      <c r="Y2717" s="9">
        <f t="shared" si="647"/>
        <v>0</v>
      </c>
      <c r="Z2717" s="9">
        <f t="shared" si="648"/>
        <v>0</v>
      </c>
      <c r="AA2717" s="9">
        <f t="shared" si="649"/>
        <v>0</v>
      </c>
      <c r="AB2717" s="9">
        <f t="shared" si="650"/>
        <v>0</v>
      </c>
      <c r="AC2717" s="9">
        <f t="shared" si="651"/>
        <v>0</v>
      </c>
      <c r="AD2717" s="9">
        <f t="shared" si="652"/>
        <v>1</v>
      </c>
    </row>
    <row r="2718" spans="1:30" x14ac:dyDescent="0.35">
      <c r="A2718" s="5">
        <v>2717</v>
      </c>
      <c r="B2718" s="3" t="s">
        <v>615</v>
      </c>
      <c r="C2718" s="11">
        <v>19</v>
      </c>
      <c r="D2718" s="8">
        <v>18</v>
      </c>
      <c r="E2718" s="11">
        <v>0</v>
      </c>
      <c r="F2718" s="11">
        <v>5</v>
      </c>
      <c r="G2718" s="11">
        <v>0</v>
      </c>
      <c r="H2718" s="8">
        <v>4723000</v>
      </c>
      <c r="I2718" s="8">
        <v>25115000</v>
      </c>
      <c r="J2718" s="8">
        <v>11858000</v>
      </c>
      <c r="K2718" s="8">
        <v>7413000</v>
      </c>
      <c r="L2718" s="8">
        <v>525000</v>
      </c>
      <c r="M2718" s="8">
        <v>7938000</v>
      </c>
      <c r="N2718" s="8">
        <v>30306000</v>
      </c>
      <c r="O2718" s="8">
        <v>1.1720999999999999</v>
      </c>
      <c r="P2718" s="9">
        <f t="shared" si="653"/>
        <v>0.18805494724268365</v>
      </c>
      <c r="Q2718" s="9">
        <f t="shared" si="654"/>
        <v>0.47214811865419071</v>
      </c>
      <c r="R2718" s="9">
        <f t="shared" si="655"/>
        <v>0.29516225363328685</v>
      </c>
      <c r="S2718" s="9">
        <f t="shared" si="656"/>
        <v>2.0903842325303602E-2</v>
      </c>
      <c r="T2718" s="9">
        <f t="shared" si="657"/>
        <v>0.31606609595859048</v>
      </c>
      <c r="U2718" s="9">
        <f t="shared" si="658"/>
        <v>1.2066892295440972</v>
      </c>
      <c r="V2718" s="9">
        <f t="shared" si="644"/>
        <v>0</v>
      </c>
      <c r="W2718" s="9">
        <f t="shared" si="645"/>
        <v>0</v>
      </c>
      <c r="X2718" s="9">
        <f t="shared" si="646"/>
        <v>1</v>
      </c>
      <c r="Y2718" s="9">
        <f t="shared" si="647"/>
        <v>0</v>
      </c>
      <c r="Z2718" s="9">
        <f t="shared" si="648"/>
        <v>0</v>
      </c>
      <c r="AA2718" s="9">
        <f t="shared" si="649"/>
        <v>0</v>
      </c>
      <c r="AB2718" s="9">
        <f t="shared" si="650"/>
        <v>0</v>
      </c>
      <c r="AC2718" s="9">
        <f t="shared" si="651"/>
        <v>0</v>
      </c>
      <c r="AD2718" s="9">
        <f t="shared" si="652"/>
        <v>1</v>
      </c>
    </row>
    <row r="2719" spans="1:30" x14ac:dyDescent="0.35">
      <c r="A2719" s="5">
        <v>2718</v>
      </c>
      <c r="B2719" s="3" t="s">
        <v>616</v>
      </c>
      <c r="C2719" s="11">
        <v>19</v>
      </c>
      <c r="D2719" s="8">
        <v>25</v>
      </c>
      <c r="E2719" s="11">
        <v>0</v>
      </c>
      <c r="F2719" s="11">
        <v>5</v>
      </c>
      <c r="G2719" s="11">
        <v>0</v>
      </c>
      <c r="H2719" s="8">
        <v>8139000</v>
      </c>
      <c r="I2719" s="8">
        <v>8139000</v>
      </c>
      <c r="J2719" s="8">
        <v>6346000</v>
      </c>
      <c r="K2719" s="8"/>
      <c r="L2719" s="8">
        <v>1756000</v>
      </c>
      <c r="M2719" s="8">
        <v>1756000</v>
      </c>
      <c r="N2719" s="8">
        <v>7866000</v>
      </c>
      <c r="O2719" s="8">
        <v>1.5572999999999999</v>
      </c>
      <c r="P2719" s="9">
        <f t="shared" si="653"/>
        <v>1</v>
      </c>
      <c r="Q2719" s="9">
        <f t="shared" si="654"/>
        <v>0.77970266617520578</v>
      </c>
      <c r="R2719" s="9">
        <f t="shared" si="655"/>
        <v>0</v>
      </c>
      <c r="S2719" s="9">
        <f t="shared" si="656"/>
        <v>0.21575132080108123</v>
      </c>
      <c r="T2719" s="9">
        <f t="shared" si="657"/>
        <v>0.21575132080108123</v>
      </c>
      <c r="U2719" s="9">
        <f t="shared" si="658"/>
        <v>0.96645779579800961</v>
      </c>
      <c r="V2719" s="9">
        <f t="shared" si="644"/>
        <v>0</v>
      </c>
      <c r="W2719" s="9">
        <f t="shared" si="645"/>
        <v>0</v>
      </c>
      <c r="X2719" s="9">
        <f t="shared" si="646"/>
        <v>1</v>
      </c>
      <c r="Y2719" s="9">
        <f t="shared" si="647"/>
        <v>0</v>
      </c>
      <c r="Z2719" s="9">
        <f t="shared" si="648"/>
        <v>0</v>
      </c>
      <c r="AA2719" s="9">
        <f t="shared" si="649"/>
        <v>0</v>
      </c>
      <c r="AB2719" s="9">
        <f t="shared" si="650"/>
        <v>0</v>
      </c>
      <c r="AC2719" s="9">
        <f t="shared" si="651"/>
        <v>0</v>
      </c>
      <c r="AD2719" s="9">
        <f t="shared" si="652"/>
        <v>1</v>
      </c>
    </row>
    <row r="2720" spans="1:30" x14ac:dyDescent="0.35">
      <c r="A2720" s="5">
        <v>2719</v>
      </c>
      <c r="B2720" s="3" t="s">
        <v>617</v>
      </c>
      <c r="C2720" s="11">
        <v>19</v>
      </c>
      <c r="D2720" s="8">
        <v>29</v>
      </c>
      <c r="E2720" s="11">
        <v>0</v>
      </c>
      <c r="F2720" s="11">
        <v>0</v>
      </c>
      <c r="G2720" s="11">
        <v>0</v>
      </c>
      <c r="H2720" s="8">
        <v>451515000</v>
      </c>
      <c r="I2720" s="8">
        <v>737892000</v>
      </c>
      <c r="J2720" s="8">
        <v>526757000</v>
      </c>
      <c r="K2720" s="8">
        <v>96984000</v>
      </c>
      <c r="L2720" s="8">
        <v>114111000</v>
      </c>
      <c r="M2720" s="8">
        <v>211095000</v>
      </c>
      <c r="N2720" s="8">
        <v>283171000</v>
      </c>
      <c r="O2720" s="8">
        <v>0.4093</v>
      </c>
      <c r="P2720" s="9">
        <f t="shared" si="653"/>
        <v>0.61189848920980305</v>
      </c>
      <c r="Q2720" s="9">
        <f t="shared" si="654"/>
        <v>0.71386734102009508</v>
      </c>
      <c r="R2720" s="9">
        <f t="shared" si="655"/>
        <v>0.13143386837098112</v>
      </c>
      <c r="S2720" s="9">
        <f t="shared" si="656"/>
        <v>0.15464458213397084</v>
      </c>
      <c r="T2720" s="9">
        <f t="shared" si="657"/>
        <v>0.28607845050495195</v>
      </c>
      <c r="U2720" s="9">
        <f t="shared" si="658"/>
        <v>0.38375670152271607</v>
      </c>
      <c r="V2720" s="9">
        <f t="shared" si="644"/>
        <v>0</v>
      </c>
      <c r="W2720" s="9">
        <f t="shared" si="645"/>
        <v>0</v>
      </c>
      <c r="X2720" s="9">
        <f t="shared" si="646"/>
        <v>1</v>
      </c>
      <c r="Y2720" s="9">
        <f t="shared" si="647"/>
        <v>1</v>
      </c>
      <c r="Z2720" s="9">
        <f t="shared" si="648"/>
        <v>0</v>
      </c>
      <c r="AA2720" s="9">
        <f t="shared" si="649"/>
        <v>0</v>
      </c>
      <c r="AB2720" s="9">
        <f t="shared" si="650"/>
        <v>0</v>
      </c>
      <c r="AC2720" s="9">
        <f t="shared" si="651"/>
        <v>0</v>
      </c>
      <c r="AD2720" s="9">
        <f t="shared" si="652"/>
        <v>0</v>
      </c>
    </row>
    <row r="2721" spans="1:30" x14ac:dyDescent="0.35">
      <c r="A2721" s="5">
        <v>2720</v>
      </c>
      <c r="B2721" s="3" t="s">
        <v>617</v>
      </c>
      <c r="C2721" s="11">
        <v>19</v>
      </c>
      <c r="D2721" s="8">
        <v>27.5</v>
      </c>
      <c r="E2721" s="11">
        <v>0</v>
      </c>
      <c r="F2721" s="11">
        <v>0</v>
      </c>
      <c r="G2721" s="11">
        <v>0</v>
      </c>
      <c r="H2721" s="8">
        <v>295168000</v>
      </c>
      <c r="I2721" s="8">
        <v>787627000</v>
      </c>
      <c r="J2721" s="8">
        <v>646178000</v>
      </c>
      <c r="K2721" s="8">
        <v>36500000</v>
      </c>
      <c r="L2721" s="8">
        <v>49636000</v>
      </c>
      <c r="M2721" s="8">
        <v>86136000</v>
      </c>
      <c r="N2721" s="8">
        <v>426089000</v>
      </c>
      <c r="O2721" s="8">
        <v>0.57720000000000005</v>
      </c>
      <c r="P2721" s="9">
        <f t="shared" si="653"/>
        <v>0.37475607108440923</v>
      </c>
      <c r="Q2721" s="9">
        <f t="shared" si="654"/>
        <v>0.82041118448199468</v>
      </c>
      <c r="R2721" s="9">
        <f t="shared" si="655"/>
        <v>4.6341732825309442E-2</v>
      </c>
      <c r="S2721" s="9">
        <f t="shared" si="656"/>
        <v>6.3019678096357792E-2</v>
      </c>
      <c r="T2721" s="9">
        <f t="shared" si="657"/>
        <v>0.10936141092166723</v>
      </c>
      <c r="U2721" s="9">
        <f t="shared" si="658"/>
        <v>0.5409781533644733</v>
      </c>
      <c r="V2721" s="9">
        <f t="shared" ref="V2721:V2784" si="659">IF(G2721=1,1,0)</f>
        <v>0</v>
      </c>
      <c r="W2721" s="9">
        <f t="shared" ref="W2721:W2784" si="660">IF(G2721=1,2,0)</f>
        <v>0</v>
      </c>
      <c r="X2721" s="9">
        <f t="shared" ref="X2721:X2784" si="661">IF(G2721=0,1,0)</f>
        <v>1</v>
      </c>
      <c r="Y2721" s="9">
        <f t="shared" ref="Y2721:Y2784" si="662">IF($F2721=0,1,0)</f>
        <v>1</v>
      </c>
      <c r="Z2721" s="9">
        <f t="shared" ref="Z2721:Z2784" si="663">IF($F2721=1,1,0)</f>
        <v>0</v>
      </c>
      <c r="AA2721" s="9">
        <f t="shared" ref="AA2721:AA2784" si="664">IF($F2721=2,1,0)</f>
        <v>0</v>
      </c>
      <c r="AB2721" s="9">
        <f t="shared" ref="AB2721:AB2784" si="665">IF($F2721=3,1,0)</f>
        <v>0</v>
      </c>
      <c r="AC2721" s="9">
        <f t="shared" ref="AC2721:AC2784" si="666">IF($F2721=4,1,0)</f>
        <v>0</v>
      </c>
      <c r="AD2721" s="9">
        <f t="shared" ref="AD2721:AD2784" si="667">IF($F2721=5,1,0)</f>
        <v>0</v>
      </c>
    </row>
    <row r="2722" spans="1:30" x14ac:dyDescent="0.35">
      <c r="A2722" s="5">
        <v>2721</v>
      </c>
      <c r="B2722" s="3" t="s">
        <v>618</v>
      </c>
      <c r="C2722" s="11">
        <v>19</v>
      </c>
      <c r="D2722" s="8">
        <v>28</v>
      </c>
      <c r="E2722" s="11">
        <v>0</v>
      </c>
      <c r="F2722" s="11">
        <v>2</v>
      </c>
      <c r="G2722" s="11">
        <v>0</v>
      </c>
      <c r="H2722" s="8">
        <v>1782000</v>
      </c>
      <c r="I2722" s="8">
        <v>12805000</v>
      </c>
      <c r="J2722" s="8">
        <v>4945000</v>
      </c>
      <c r="K2722" s="8">
        <v>6982000</v>
      </c>
      <c r="L2722" s="8">
        <v>800000</v>
      </c>
      <c r="M2722" s="8">
        <v>7782000</v>
      </c>
      <c r="N2722" s="8">
        <v>8575000</v>
      </c>
      <c r="O2722" s="8">
        <v>0.78390000000000004</v>
      </c>
      <c r="P2722" s="9">
        <f t="shared" ref="P2722:P2781" si="668">H2722/$I2722</f>
        <v>0.1391643889105818</v>
      </c>
      <c r="Q2722" s="9">
        <f t="shared" ref="Q2722:Q2781" si="669">J2722/$I2722</f>
        <v>0.38617727450214762</v>
      </c>
      <c r="R2722" s="9">
        <f t="shared" ref="R2722:R2781" si="670">K2722/$I2722</f>
        <v>0.54525575946895743</v>
      </c>
      <c r="S2722" s="9">
        <f t="shared" ref="S2722:S2781" si="671">L2722/$I2722</f>
        <v>6.2475595470519327E-2</v>
      </c>
      <c r="T2722" s="9">
        <f t="shared" ref="T2722:T2781" si="672">M2722/$I2722</f>
        <v>0.60773135493947672</v>
      </c>
      <c r="U2722" s="9">
        <f t="shared" ref="U2722:U2781" si="673">N2722/$I2722</f>
        <v>0.66966028894962903</v>
      </c>
      <c r="V2722" s="9">
        <f t="shared" si="659"/>
        <v>0</v>
      </c>
      <c r="W2722" s="9">
        <f t="shared" si="660"/>
        <v>0</v>
      </c>
      <c r="X2722" s="9">
        <f t="shared" si="661"/>
        <v>1</v>
      </c>
      <c r="Y2722" s="9">
        <f t="shared" si="662"/>
        <v>0</v>
      </c>
      <c r="Z2722" s="9">
        <f t="shared" si="663"/>
        <v>0</v>
      </c>
      <c r="AA2722" s="9">
        <f t="shared" si="664"/>
        <v>1</v>
      </c>
      <c r="AB2722" s="9">
        <f t="shared" si="665"/>
        <v>0</v>
      </c>
      <c r="AC2722" s="9">
        <f t="shared" si="666"/>
        <v>0</v>
      </c>
      <c r="AD2722" s="9">
        <f t="shared" si="667"/>
        <v>0</v>
      </c>
    </row>
    <row r="2723" spans="1:30" x14ac:dyDescent="0.35">
      <c r="A2723" s="5">
        <v>2722</v>
      </c>
      <c r="B2723" s="3" t="s">
        <v>619</v>
      </c>
      <c r="C2723" s="11">
        <v>19</v>
      </c>
      <c r="D2723" s="8">
        <v>29</v>
      </c>
      <c r="E2723" s="11">
        <v>0</v>
      </c>
      <c r="F2723" s="11">
        <v>2</v>
      </c>
      <c r="G2723" s="11">
        <v>0</v>
      </c>
      <c r="H2723" s="8">
        <v>3344000</v>
      </c>
      <c r="I2723" s="8">
        <v>31591000</v>
      </c>
      <c r="J2723" s="8">
        <v>54000</v>
      </c>
      <c r="K2723" s="8">
        <v>1331000</v>
      </c>
      <c r="L2723" s="8">
        <v>24000</v>
      </c>
      <c r="M2723" s="8">
        <v>1355000</v>
      </c>
      <c r="N2723" s="8">
        <v>4408000</v>
      </c>
      <c r="O2723" s="8">
        <v>0.13880000000000001</v>
      </c>
      <c r="P2723" s="9">
        <f t="shared" si="668"/>
        <v>0.1058529327973157</v>
      </c>
      <c r="Q2723" s="9">
        <f t="shared" si="669"/>
        <v>1.709347598999715E-3</v>
      </c>
      <c r="R2723" s="9">
        <f t="shared" si="670"/>
        <v>4.2132252856826313E-2</v>
      </c>
      <c r="S2723" s="9">
        <f t="shared" si="671"/>
        <v>7.5971004399987344E-4</v>
      </c>
      <c r="T2723" s="9">
        <f t="shared" si="672"/>
        <v>4.2891962900826183E-2</v>
      </c>
      <c r="U2723" s="9">
        <f t="shared" si="673"/>
        <v>0.1395334114146434</v>
      </c>
      <c r="V2723" s="9">
        <f t="shared" si="659"/>
        <v>0</v>
      </c>
      <c r="W2723" s="9">
        <f t="shared" si="660"/>
        <v>0</v>
      </c>
      <c r="X2723" s="9">
        <f t="shared" si="661"/>
        <v>1</v>
      </c>
      <c r="Y2723" s="9">
        <f t="shared" si="662"/>
        <v>0</v>
      </c>
      <c r="Z2723" s="9">
        <f t="shared" si="663"/>
        <v>0</v>
      </c>
      <c r="AA2723" s="9">
        <f t="shared" si="664"/>
        <v>1</v>
      </c>
      <c r="AB2723" s="9">
        <f t="shared" si="665"/>
        <v>0</v>
      </c>
      <c r="AC2723" s="9">
        <f t="shared" si="666"/>
        <v>0</v>
      </c>
      <c r="AD2723" s="9">
        <f t="shared" si="667"/>
        <v>0</v>
      </c>
    </row>
    <row r="2724" spans="1:30" x14ac:dyDescent="0.35">
      <c r="A2724" s="5">
        <v>2723</v>
      </c>
      <c r="B2724" s="3" t="s">
        <v>620</v>
      </c>
      <c r="C2724" s="11">
        <v>19</v>
      </c>
      <c r="D2724" s="8">
        <v>29</v>
      </c>
      <c r="E2724" s="11">
        <v>0</v>
      </c>
      <c r="F2724" s="11">
        <v>5</v>
      </c>
      <c r="G2724" s="11">
        <v>0</v>
      </c>
      <c r="H2724" s="8">
        <v>17162000</v>
      </c>
      <c r="I2724" s="8">
        <v>26873000</v>
      </c>
      <c r="J2724" s="8">
        <v>22884000</v>
      </c>
      <c r="K2724" s="8">
        <v>970000</v>
      </c>
      <c r="L2724" s="8">
        <v>2193000</v>
      </c>
      <c r="M2724" s="8">
        <v>3163000</v>
      </c>
      <c r="N2724" s="8">
        <v>16305000</v>
      </c>
      <c r="O2724" s="8">
        <v>0.62070000000000003</v>
      </c>
      <c r="P2724" s="9">
        <f t="shared" si="668"/>
        <v>0.63863357273099397</v>
      </c>
      <c r="Q2724" s="9">
        <f t="shared" si="669"/>
        <v>0.85156104640345331</v>
      </c>
      <c r="R2724" s="9">
        <f t="shared" si="670"/>
        <v>3.6095709448144976E-2</v>
      </c>
      <c r="S2724" s="9">
        <f t="shared" si="671"/>
        <v>8.1606073010084476E-2</v>
      </c>
      <c r="T2724" s="9">
        <f t="shared" si="672"/>
        <v>0.11770178245822945</v>
      </c>
      <c r="U2724" s="9">
        <f t="shared" si="673"/>
        <v>0.60674282737319984</v>
      </c>
      <c r="V2724" s="9">
        <f t="shared" si="659"/>
        <v>0</v>
      </c>
      <c r="W2724" s="9">
        <f t="shared" si="660"/>
        <v>0</v>
      </c>
      <c r="X2724" s="9">
        <f t="shared" si="661"/>
        <v>1</v>
      </c>
      <c r="Y2724" s="9">
        <f t="shared" si="662"/>
        <v>0</v>
      </c>
      <c r="Z2724" s="9">
        <f t="shared" si="663"/>
        <v>0</v>
      </c>
      <c r="AA2724" s="9">
        <f t="shared" si="664"/>
        <v>0</v>
      </c>
      <c r="AB2724" s="9">
        <f t="shared" si="665"/>
        <v>0</v>
      </c>
      <c r="AC2724" s="9">
        <f t="shared" si="666"/>
        <v>0</v>
      </c>
      <c r="AD2724" s="9">
        <f t="shared" si="667"/>
        <v>1</v>
      </c>
    </row>
    <row r="2725" spans="1:30" x14ac:dyDescent="0.35">
      <c r="A2725" s="5">
        <v>2724</v>
      </c>
      <c r="B2725" s="3" t="s">
        <v>1538</v>
      </c>
      <c r="C2725" s="11">
        <v>19</v>
      </c>
      <c r="D2725" s="8">
        <v>17</v>
      </c>
      <c r="E2725" s="11">
        <v>0</v>
      </c>
      <c r="F2725" s="11">
        <v>3</v>
      </c>
      <c r="G2725" s="11">
        <v>0</v>
      </c>
      <c r="H2725" s="8">
        <v>1797000</v>
      </c>
      <c r="I2725" s="8">
        <v>10909000</v>
      </c>
      <c r="J2725" s="8">
        <v>214000</v>
      </c>
      <c r="K2725" s="8">
        <v>3200000</v>
      </c>
      <c r="L2725" s="8">
        <v>3917000</v>
      </c>
      <c r="M2725" s="8">
        <v>7117000</v>
      </c>
      <c r="N2725" s="8">
        <v>18165000</v>
      </c>
      <c r="O2725" s="8">
        <v>1.9311</v>
      </c>
      <c r="P2725" s="9">
        <f t="shared" si="668"/>
        <v>0.16472637271977267</v>
      </c>
      <c r="Q2725" s="9">
        <f t="shared" si="669"/>
        <v>1.961683014025117E-2</v>
      </c>
      <c r="R2725" s="9">
        <f t="shared" si="670"/>
        <v>0.29333577779814834</v>
      </c>
      <c r="S2725" s="9">
        <f t="shared" si="671"/>
        <v>0.35906132551104591</v>
      </c>
      <c r="T2725" s="9">
        <f t="shared" si="672"/>
        <v>0.6523971033091942</v>
      </c>
      <c r="U2725" s="9">
        <f t="shared" si="673"/>
        <v>1.6651388761573014</v>
      </c>
      <c r="V2725" s="9">
        <f t="shared" si="659"/>
        <v>0</v>
      </c>
      <c r="W2725" s="9">
        <f t="shared" si="660"/>
        <v>0</v>
      </c>
      <c r="X2725" s="9">
        <f t="shared" si="661"/>
        <v>1</v>
      </c>
      <c r="Y2725" s="9">
        <f t="shared" si="662"/>
        <v>0</v>
      </c>
      <c r="Z2725" s="9">
        <f t="shared" si="663"/>
        <v>0</v>
      </c>
      <c r="AA2725" s="9">
        <f t="shared" si="664"/>
        <v>0</v>
      </c>
      <c r="AB2725" s="9">
        <f t="shared" si="665"/>
        <v>1</v>
      </c>
      <c r="AC2725" s="9">
        <f t="shared" si="666"/>
        <v>0</v>
      </c>
      <c r="AD2725" s="9">
        <f t="shared" si="667"/>
        <v>0</v>
      </c>
    </row>
    <row r="2726" spans="1:30" x14ac:dyDescent="0.35">
      <c r="A2726" s="5">
        <v>2725</v>
      </c>
      <c r="B2726" s="3" t="s">
        <v>1539</v>
      </c>
      <c r="C2726" s="11">
        <v>19</v>
      </c>
      <c r="D2726" s="8">
        <v>3</v>
      </c>
      <c r="E2726" s="11">
        <v>0</v>
      </c>
      <c r="F2726" s="11">
        <v>5</v>
      </c>
      <c r="G2726" s="11">
        <v>0</v>
      </c>
      <c r="H2726" s="8">
        <v>666000</v>
      </c>
      <c r="I2726" s="8">
        <v>665000</v>
      </c>
      <c r="J2726" s="8"/>
      <c r="K2726" s="8">
        <v>220000</v>
      </c>
      <c r="L2726" s="8">
        <v>308000</v>
      </c>
      <c r="M2726" s="8">
        <v>528000</v>
      </c>
      <c r="N2726" s="8">
        <v>1481000</v>
      </c>
      <c r="O2726" s="8">
        <v>2.6516999999999999</v>
      </c>
      <c r="P2726" s="9">
        <f t="shared" si="668"/>
        <v>1.0015037593984963</v>
      </c>
      <c r="Q2726" s="9">
        <f t="shared" si="669"/>
        <v>0</v>
      </c>
      <c r="R2726" s="9">
        <f t="shared" si="670"/>
        <v>0.33082706766917291</v>
      </c>
      <c r="S2726" s="9">
        <f t="shared" si="671"/>
        <v>0.4631578947368421</v>
      </c>
      <c r="T2726" s="9">
        <f t="shared" si="672"/>
        <v>0.79398496240601502</v>
      </c>
      <c r="U2726" s="9">
        <f t="shared" si="673"/>
        <v>2.2270676691729325</v>
      </c>
      <c r="V2726" s="9">
        <f t="shared" si="659"/>
        <v>0</v>
      </c>
      <c r="W2726" s="9">
        <f t="shared" si="660"/>
        <v>0</v>
      </c>
      <c r="X2726" s="9">
        <f t="shared" si="661"/>
        <v>1</v>
      </c>
      <c r="Y2726" s="9">
        <f t="shared" si="662"/>
        <v>0</v>
      </c>
      <c r="Z2726" s="9">
        <f t="shared" si="663"/>
        <v>0</v>
      </c>
      <c r="AA2726" s="9">
        <f t="shared" si="664"/>
        <v>0</v>
      </c>
      <c r="AB2726" s="9">
        <f t="shared" si="665"/>
        <v>0</v>
      </c>
      <c r="AC2726" s="9">
        <f t="shared" si="666"/>
        <v>0</v>
      </c>
      <c r="AD2726" s="9">
        <f t="shared" si="667"/>
        <v>1</v>
      </c>
    </row>
    <row r="2727" spans="1:30" x14ac:dyDescent="0.35">
      <c r="A2727" s="5">
        <v>2726</v>
      </c>
      <c r="B2727" s="3" t="s">
        <v>1540</v>
      </c>
      <c r="C2727" s="11">
        <v>19</v>
      </c>
      <c r="D2727" s="8">
        <v>15</v>
      </c>
      <c r="E2727" s="11">
        <v>0</v>
      </c>
      <c r="F2727" s="11">
        <v>5</v>
      </c>
      <c r="G2727" s="11">
        <v>0</v>
      </c>
      <c r="H2727" s="8">
        <v>1000</v>
      </c>
      <c r="I2727" s="8">
        <v>1000</v>
      </c>
      <c r="J2727" s="8"/>
      <c r="K2727" s="8"/>
      <c r="L2727" s="8"/>
      <c r="M2727" s="8"/>
      <c r="N2727" s="8">
        <v>14000</v>
      </c>
      <c r="O2727" s="8">
        <v>9.3332999999999995</v>
      </c>
      <c r="P2727" s="9">
        <f t="shared" si="668"/>
        <v>1</v>
      </c>
      <c r="Q2727" s="9">
        <f t="shared" si="669"/>
        <v>0</v>
      </c>
      <c r="R2727" s="9">
        <f t="shared" si="670"/>
        <v>0</v>
      </c>
      <c r="S2727" s="9">
        <f t="shared" si="671"/>
        <v>0</v>
      </c>
      <c r="T2727" s="9">
        <f t="shared" si="672"/>
        <v>0</v>
      </c>
      <c r="U2727" s="9">
        <f t="shared" si="673"/>
        <v>14</v>
      </c>
      <c r="V2727" s="9">
        <f t="shared" si="659"/>
        <v>0</v>
      </c>
      <c r="W2727" s="9">
        <f t="shared" si="660"/>
        <v>0</v>
      </c>
      <c r="X2727" s="9">
        <f t="shared" si="661"/>
        <v>1</v>
      </c>
      <c r="Y2727" s="9">
        <f t="shared" si="662"/>
        <v>0</v>
      </c>
      <c r="Z2727" s="9">
        <f t="shared" si="663"/>
        <v>0</v>
      </c>
      <c r="AA2727" s="9">
        <f t="shared" si="664"/>
        <v>0</v>
      </c>
      <c r="AB2727" s="9">
        <f t="shared" si="665"/>
        <v>0</v>
      </c>
      <c r="AC2727" s="9">
        <f t="shared" si="666"/>
        <v>0</v>
      </c>
      <c r="AD2727" s="9">
        <f t="shared" si="667"/>
        <v>1</v>
      </c>
    </row>
    <row r="2728" spans="1:30" x14ac:dyDescent="0.35">
      <c r="A2728" s="5">
        <v>2727</v>
      </c>
      <c r="B2728" s="3" t="s">
        <v>621</v>
      </c>
      <c r="C2728" s="11">
        <v>19</v>
      </c>
      <c r="D2728" s="8">
        <v>18</v>
      </c>
      <c r="E2728" s="11">
        <v>0</v>
      </c>
      <c r="F2728" s="11">
        <v>5</v>
      </c>
      <c r="G2728" s="11">
        <v>0</v>
      </c>
      <c r="H2728" s="8">
        <v>6056000</v>
      </c>
      <c r="I2728" s="8">
        <v>6056000</v>
      </c>
      <c r="J2728" s="8">
        <v>1050000</v>
      </c>
      <c r="K2728" s="8">
        <v>2774000</v>
      </c>
      <c r="L2728" s="8">
        <v>2220000</v>
      </c>
      <c r="M2728" s="8">
        <v>4994000</v>
      </c>
      <c r="N2728" s="8">
        <v>47277000</v>
      </c>
      <c r="O2728" s="8">
        <v>5.91</v>
      </c>
      <c r="P2728" s="9">
        <f t="shared" si="668"/>
        <v>1</v>
      </c>
      <c r="Q2728" s="9">
        <f t="shared" si="669"/>
        <v>0.17338177014531045</v>
      </c>
      <c r="R2728" s="9">
        <f t="shared" si="670"/>
        <v>0.45805812417437253</v>
      </c>
      <c r="S2728" s="9">
        <f t="shared" si="671"/>
        <v>0.3665785997357992</v>
      </c>
      <c r="T2728" s="9">
        <f t="shared" si="672"/>
        <v>0.82463672391017173</v>
      </c>
      <c r="U2728" s="9">
        <f t="shared" si="673"/>
        <v>7.806638044914135</v>
      </c>
      <c r="V2728" s="9">
        <f t="shared" si="659"/>
        <v>0</v>
      </c>
      <c r="W2728" s="9">
        <f t="shared" si="660"/>
        <v>0</v>
      </c>
      <c r="X2728" s="9">
        <f t="shared" si="661"/>
        <v>1</v>
      </c>
      <c r="Y2728" s="9">
        <f t="shared" si="662"/>
        <v>0</v>
      </c>
      <c r="Z2728" s="9">
        <f t="shared" si="663"/>
        <v>0</v>
      </c>
      <c r="AA2728" s="9">
        <f t="shared" si="664"/>
        <v>0</v>
      </c>
      <c r="AB2728" s="9">
        <f t="shared" si="665"/>
        <v>0</v>
      </c>
      <c r="AC2728" s="9">
        <f t="shared" si="666"/>
        <v>0</v>
      </c>
      <c r="AD2728" s="9">
        <f t="shared" si="667"/>
        <v>1</v>
      </c>
    </row>
    <row r="2729" spans="1:30" x14ac:dyDescent="0.35">
      <c r="A2729" s="5">
        <v>2728</v>
      </c>
      <c r="B2729" s="3" t="s">
        <v>622</v>
      </c>
      <c r="C2729" s="11">
        <v>19</v>
      </c>
      <c r="D2729" s="8">
        <v>28</v>
      </c>
      <c r="E2729" s="11">
        <v>0</v>
      </c>
      <c r="F2729" s="11">
        <v>2</v>
      </c>
      <c r="G2729" s="11">
        <v>0</v>
      </c>
      <c r="H2729" s="8">
        <v>64377000</v>
      </c>
      <c r="I2729" s="8">
        <v>110579000</v>
      </c>
      <c r="J2729" s="8">
        <v>58516000</v>
      </c>
      <c r="K2729" s="8">
        <v>13640000</v>
      </c>
      <c r="L2729" s="8">
        <v>30135000</v>
      </c>
      <c r="M2729" s="8">
        <v>43775000</v>
      </c>
      <c r="N2729" s="8">
        <v>126099000</v>
      </c>
      <c r="O2729" s="8">
        <v>1.2735000000000001</v>
      </c>
      <c r="P2729" s="9">
        <f t="shared" si="668"/>
        <v>0.58218106512086387</v>
      </c>
      <c r="Q2729" s="9">
        <f t="shared" si="669"/>
        <v>0.52917823456533342</v>
      </c>
      <c r="R2729" s="9">
        <f t="shared" si="670"/>
        <v>0.12335072662983025</v>
      </c>
      <c r="S2729" s="9">
        <f t="shared" si="671"/>
        <v>0.27252009875292776</v>
      </c>
      <c r="T2729" s="9">
        <f t="shared" si="672"/>
        <v>0.39587082538275803</v>
      </c>
      <c r="U2729" s="9">
        <f t="shared" si="673"/>
        <v>1.1403521464292496</v>
      </c>
      <c r="V2729" s="9">
        <f t="shared" si="659"/>
        <v>0</v>
      </c>
      <c r="W2729" s="9">
        <f t="shared" si="660"/>
        <v>0</v>
      </c>
      <c r="X2729" s="9">
        <f t="shared" si="661"/>
        <v>1</v>
      </c>
      <c r="Y2729" s="9">
        <f t="shared" si="662"/>
        <v>0</v>
      </c>
      <c r="Z2729" s="9">
        <f t="shared" si="663"/>
        <v>0</v>
      </c>
      <c r="AA2729" s="9">
        <f t="shared" si="664"/>
        <v>1</v>
      </c>
      <c r="AB2729" s="9">
        <f t="shared" si="665"/>
        <v>0</v>
      </c>
      <c r="AC2729" s="9">
        <f t="shared" si="666"/>
        <v>0</v>
      </c>
      <c r="AD2729" s="9">
        <f t="shared" si="667"/>
        <v>0</v>
      </c>
    </row>
    <row r="2730" spans="1:30" x14ac:dyDescent="0.35">
      <c r="A2730" s="5">
        <v>2729</v>
      </c>
      <c r="B2730" s="3" t="s">
        <v>623</v>
      </c>
      <c r="C2730" s="11">
        <v>19</v>
      </c>
      <c r="D2730" s="8">
        <v>2</v>
      </c>
      <c r="E2730" s="11">
        <v>0</v>
      </c>
      <c r="F2730" s="11">
        <v>5</v>
      </c>
      <c r="G2730" s="11">
        <v>0</v>
      </c>
      <c r="H2730" s="8">
        <v>6597000</v>
      </c>
      <c r="I2730" s="8">
        <v>6674000</v>
      </c>
      <c r="J2730" s="8">
        <v>358000</v>
      </c>
      <c r="K2730" s="8">
        <v>685000</v>
      </c>
      <c r="L2730" s="8">
        <v>5621000</v>
      </c>
      <c r="M2730" s="8">
        <v>6306000</v>
      </c>
      <c r="N2730" s="8">
        <v>20527000</v>
      </c>
      <c r="O2730" s="8">
        <v>6.1513</v>
      </c>
      <c r="P2730" s="9">
        <f t="shared" si="668"/>
        <v>0.98846269103985618</v>
      </c>
      <c r="Q2730" s="9">
        <f t="shared" si="669"/>
        <v>5.3640994905603832E-2</v>
      </c>
      <c r="R2730" s="9">
        <f t="shared" si="670"/>
        <v>0.10263709919089002</v>
      </c>
      <c r="S2730" s="9">
        <f t="shared" si="671"/>
        <v>0.84222355409050043</v>
      </c>
      <c r="T2730" s="9">
        <f t="shared" si="672"/>
        <v>0.94486065328139046</v>
      </c>
      <c r="U2730" s="9">
        <f t="shared" si="673"/>
        <v>3.0756667665567874</v>
      </c>
      <c r="V2730" s="9">
        <f t="shared" si="659"/>
        <v>0</v>
      </c>
      <c r="W2730" s="9">
        <f t="shared" si="660"/>
        <v>0</v>
      </c>
      <c r="X2730" s="9">
        <f t="shared" si="661"/>
        <v>1</v>
      </c>
      <c r="Y2730" s="9">
        <f t="shared" si="662"/>
        <v>0</v>
      </c>
      <c r="Z2730" s="9">
        <f t="shared" si="663"/>
        <v>0</v>
      </c>
      <c r="AA2730" s="9">
        <f t="shared" si="664"/>
        <v>0</v>
      </c>
      <c r="AB2730" s="9">
        <f t="shared" si="665"/>
        <v>0</v>
      </c>
      <c r="AC2730" s="9">
        <f t="shared" si="666"/>
        <v>0</v>
      </c>
      <c r="AD2730" s="9">
        <f t="shared" si="667"/>
        <v>1</v>
      </c>
    </row>
    <row r="2731" spans="1:30" x14ac:dyDescent="0.35">
      <c r="A2731" s="5">
        <v>2730</v>
      </c>
      <c r="B2731" s="3" t="s">
        <v>624</v>
      </c>
      <c r="C2731" s="11">
        <v>19</v>
      </c>
      <c r="D2731" s="8">
        <v>28</v>
      </c>
      <c r="E2731" s="11">
        <v>0</v>
      </c>
      <c r="F2731" s="11">
        <v>2</v>
      </c>
      <c r="G2731" s="11">
        <v>0</v>
      </c>
      <c r="H2731" s="8">
        <v>55976000</v>
      </c>
      <c r="I2731" s="8">
        <v>130974000</v>
      </c>
      <c r="J2731" s="8">
        <v>81063000</v>
      </c>
      <c r="K2731" s="8">
        <v>46402000</v>
      </c>
      <c r="L2731" s="8">
        <v>3338000</v>
      </c>
      <c r="M2731" s="8">
        <v>49740000</v>
      </c>
      <c r="N2731" s="8">
        <v>45928000</v>
      </c>
      <c r="O2731" s="8">
        <v>0.4098</v>
      </c>
      <c r="P2731" s="9">
        <f t="shared" si="668"/>
        <v>0.42738253393803349</v>
      </c>
      <c r="Q2731" s="9">
        <f t="shared" si="669"/>
        <v>0.61892436666819373</v>
      </c>
      <c r="R2731" s="9">
        <f t="shared" si="670"/>
        <v>0.35428405637760169</v>
      </c>
      <c r="S2731" s="9">
        <f t="shared" si="671"/>
        <v>2.5485974315513003E-2</v>
      </c>
      <c r="T2731" s="9">
        <f t="shared" si="672"/>
        <v>0.37977003069311466</v>
      </c>
      <c r="U2731" s="9">
        <f t="shared" si="673"/>
        <v>0.35066501748438622</v>
      </c>
      <c r="V2731" s="9">
        <f t="shared" si="659"/>
        <v>0</v>
      </c>
      <c r="W2731" s="9">
        <f t="shared" si="660"/>
        <v>0</v>
      </c>
      <c r="X2731" s="9">
        <f t="shared" si="661"/>
        <v>1</v>
      </c>
      <c r="Y2731" s="9">
        <f t="shared" si="662"/>
        <v>0</v>
      </c>
      <c r="Z2731" s="9">
        <f t="shared" si="663"/>
        <v>0</v>
      </c>
      <c r="AA2731" s="9">
        <f t="shared" si="664"/>
        <v>1</v>
      </c>
      <c r="AB2731" s="9">
        <f t="shared" si="665"/>
        <v>0</v>
      </c>
      <c r="AC2731" s="9">
        <f t="shared" si="666"/>
        <v>0</v>
      </c>
      <c r="AD2731" s="9">
        <f t="shared" si="667"/>
        <v>0</v>
      </c>
    </row>
    <row r="2732" spans="1:30" x14ac:dyDescent="0.35">
      <c r="A2732" s="5">
        <v>2731</v>
      </c>
      <c r="B2732" s="3" t="s">
        <v>625</v>
      </c>
      <c r="C2732" s="11">
        <v>19</v>
      </c>
      <c r="D2732" s="8">
        <v>3.5</v>
      </c>
      <c r="E2732" s="11">
        <v>0</v>
      </c>
      <c r="F2732" s="11">
        <v>5</v>
      </c>
      <c r="G2732" s="11">
        <v>0</v>
      </c>
      <c r="H2732" s="8">
        <v>25911000</v>
      </c>
      <c r="I2732" s="8">
        <v>25911000</v>
      </c>
      <c r="J2732" s="8">
        <v>823000</v>
      </c>
      <c r="K2732" s="8"/>
      <c r="L2732" s="8">
        <v>24688000</v>
      </c>
      <c r="M2732" s="8">
        <v>24688000</v>
      </c>
      <c r="N2732" s="8">
        <v>229469000</v>
      </c>
      <c r="O2732" s="8">
        <v>9.7119</v>
      </c>
      <c r="P2732" s="9">
        <f t="shared" si="668"/>
        <v>1</v>
      </c>
      <c r="Q2732" s="9">
        <f t="shared" si="669"/>
        <v>3.1762571880668444E-2</v>
      </c>
      <c r="R2732" s="9">
        <f t="shared" si="670"/>
        <v>0</v>
      </c>
      <c r="S2732" s="9">
        <f t="shared" si="671"/>
        <v>0.95279996912508202</v>
      </c>
      <c r="T2732" s="9">
        <f t="shared" si="672"/>
        <v>0.95279996912508202</v>
      </c>
      <c r="U2732" s="9">
        <f t="shared" si="673"/>
        <v>8.8560456948786221</v>
      </c>
      <c r="V2732" s="9">
        <f t="shared" si="659"/>
        <v>0</v>
      </c>
      <c r="W2732" s="9">
        <f t="shared" si="660"/>
        <v>0</v>
      </c>
      <c r="X2732" s="9">
        <f t="shared" si="661"/>
        <v>1</v>
      </c>
      <c r="Y2732" s="9">
        <f t="shared" si="662"/>
        <v>0</v>
      </c>
      <c r="Z2732" s="9">
        <f t="shared" si="663"/>
        <v>0</v>
      </c>
      <c r="AA2732" s="9">
        <f t="shared" si="664"/>
        <v>0</v>
      </c>
      <c r="AB2732" s="9">
        <f t="shared" si="665"/>
        <v>0</v>
      </c>
      <c r="AC2732" s="9">
        <f t="shared" si="666"/>
        <v>0</v>
      </c>
      <c r="AD2732" s="9">
        <f t="shared" si="667"/>
        <v>1</v>
      </c>
    </row>
    <row r="2733" spans="1:30" x14ac:dyDescent="0.35">
      <c r="A2733" s="5">
        <v>2732</v>
      </c>
      <c r="B2733" s="3" t="s">
        <v>1541</v>
      </c>
      <c r="C2733" s="11">
        <v>19</v>
      </c>
      <c r="D2733" s="8">
        <v>28</v>
      </c>
      <c r="E2733" s="11">
        <v>0</v>
      </c>
      <c r="F2733" s="11">
        <v>0</v>
      </c>
      <c r="G2733" s="11">
        <v>0</v>
      </c>
      <c r="H2733" s="8">
        <v>6777000</v>
      </c>
      <c r="I2733" s="8">
        <v>17424000</v>
      </c>
      <c r="J2733" s="8">
        <v>-6289000</v>
      </c>
      <c r="K2733" s="8">
        <v>13551000</v>
      </c>
      <c r="L2733" s="8">
        <v>1483000</v>
      </c>
      <c r="M2733" s="8">
        <v>15034000</v>
      </c>
      <c r="N2733" s="8">
        <v>18697000</v>
      </c>
      <c r="O2733" s="8">
        <v>1.1044</v>
      </c>
      <c r="P2733" s="9">
        <f t="shared" si="668"/>
        <v>0.38894628099173556</v>
      </c>
      <c r="Q2733" s="9">
        <f t="shared" si="669"/>
        <v>-0.36093893480257117</v>
      </c>
      <c r="R2733" s="9">
        <f t="shared" si="670"/>
        <v>0.77772038567493118</v>
      </c>
      <c r="S2733" s="9">
        <f t="shared" si="671"/>
        <v>8.5112488521579432E-2</v>
      </c>
      <c r="T2733" s="9">
        <f t="shared" si="672"/>
        <v>0.86283287419651056</v>
      </c>
      <c r="U2733" s="9">
        <f t="shared" si="673"/>
        <v>1.0730601469237833</v>
      </c>
      <c r="V2733" s="9">
        <f t="shared" si="659"/>
        <v>0</v>
      </c>
      <c r="W2733" s="9">
        <f t="shared" si="660"/>
        <v>0</v>
      </c>
      <c r="X2733" s="9">
        <f t="shared" si="661"/>
        <v>1</v>
      </c>
      <c r="Y2733" s="9">
        <f t="shared" si="662"/>
        <v>1</v>
      </c>
      <c r="Z2733" s="9">
        <f t="shared" si="663"/>
        <v>0</v>
      </c>
      <c r="AA2733" s="9">
        <f t="shared" si="664"/>
        <v>0</v>
      </c>
      <c r="AB2733" s="9">
        <f t="shared" si="665"/>
        <v>0</v>
      </c>
      <c r="AC2733" s="9">
        <f t="shared" si="666"/>
        <v>0</v>
      </c>
      <c r="AD2733" s="9">
        <f t="shared" si="667"/>
        <v>0</v>
      </c>
    </row>
    <row r="2734" spans="1:30" x14ac:dyDescent="0.35">
      <c r="A2734" s="5">
        <v>2733</v>
      </c>
      <c r="B2734" s="3" t="s">
        <v>626</v>
      </c>
      <c r="C2734" s="11">
        <v>19</v>
      </c>
      <c r="D2734" s="8">
        <v>20</v>
      </c>
      <c r="E2734" s="11">
        <v>0</v>
      </c>
      <c r="F2734" s="11">
        <v>5</v>
      </c>
      <c r="G2734" s="11">
        <v>0</v>
      </c>
      <c r="H2734" s="8">
        <v>247977000</v>
      </c>
      <c r="I2734" s="8">
        <v>317381000</v>
      </c>
      <c r="J2734" s="8">
        <v>61234000</v>
      </c>
      <c r="K2734" s="8"/>
      <c r="L2734" s="8">
        <v>254648000</v>
      </c>
      <c r="M2734" s="8">
        <v>254648000</v>
      </c>
      <c r="N2734" s="8">
        <v>652904000</v>
      </c>
      <c r="O2734" s="8">
        <v>2.3929999999999998</v>
      </c>
      <c r="P2734" s="9">
        <f t="shared" si="668"/>
        <v>0.78132276349245855</v>
      </c>
      <c r="Q2734" s="9">
        <f t="shared" si="669"/>
        <v>0.19293530488592575</v>
      </c>
      <c r="R2734" s="9">
        <f t="shared" si="670"/>
        <v>0</v>
      </c>
      <c r="S2734" s="9">
        <f t="shared" si="671"/>
        <v>0.80234166506501647</v>
      </c>
      <c r="T2734" s="9">
        <f t="shared" si="672"/>
        <v>0.80234166506501647</v>
      </c>
      <c r="U2734" s="9">
        <f t="shared" si="673"/>
        <v>2.0571615818212181</v>
      </c>
      <c r="V2734" s="9">
        <f t="shared" si="659"/>
        <v>0</v>
      </c>
      <c r="W2734" s="9">
        <f t="shared" si="660"/>
        <v>0</v>
      </c>
      <c r="X2734" s="9">
        <f t="shared" si="661"/>
        <v>1</v>
      </c>
      <c r="Y2734" s="9">
        <f t="shared" si="662"/>
        <v>0</v>
      </c>
      <c r="Z2734" s="9">
        <f t="shared" si="663"/>
        <v>0</v>
      </c>
      <c r="AA2734" s="9">
        <f t="shared" si="664"/>
        <v>0</v>
      </c>
      <c r="AB2734" s="9">
        <f t="shared" si="665"/>
        <v>0</v>
      </c>
      <c r="AC2734" s="9">
        <f t="shared" si="666"/>
        <v>0</v>
      </c>
      <c r="AD2734" s="9">
        <f t="shared" si="667"/>
        <v>1</v>
      </c>
    </row>
    <row r="2735" spans="1:30" x14ac:dyDescent="0.35">
      <c r="A2735" s="5">
        <v>2734</v>
      </c>
      <c r="B2735" s="3" t="s">
        <v>1286</v>
      </c>
      <c r="C2735" s="11">
        <v>19</v>
      </c>
      <c r="D2735" s="8">
        <v>12</v>
      </c>
      <c r="E2735" s="11">
        <v>0</v>
      </c>
      <c r="F2735" s="11">
        <v>5</v>
      </c>
      <c r="G2735" s="11">
        <v>0</v>
      </c>
      <c r="H2735" s="8">
        <v>5084000</v>
      </c>
      <c r="I2735" s="8">
        <v>8954000</v>
      </c>
      <c r="J2735" s="8">
        <v>-516000</v>
      </c>
      <c r="K2735" s="8">
        <v>533000</v>
      </c>
      <c r="L2735" s="8">
        <v>6437000</v>
      </c>
      <c r="M2735" s="8">
        <v>6970000</v>
      </c>
      <c r="N2735" s="8">
        <v>1993000</v>
      </c>
      <c r="O2735" s="8"/>
      <c r="P2735" s="9">
        <f t="shared" si="668"/>
        <v>0.56779093142729509</v>
      </c>
      <c r="Q2735" s="9">
        <f t="shared" si="669"/>
        <v>-5.7627875809693994E-2</v>
      </c>
      <c r="R2735" s="9">
        <f t="shared" si="670"/>
        <v>5.9526468617377711E-2</v>
      </c>
      <c r="S2735" s="9">
        <f t="shared" si="671"/>
        <v>0.71889658253294619</v>
      </c>
      <c r="T2735" s="9">
        <f t="shared" si="672"/>
        <v>0.77842305115032384</v>
      </c>
      <c r="U2735" s="9">
        <f t="shared" si="673"/>
        <v>0.22258208621844985</v>
      </c>
      <c r="V2735" s="9">
        <f t="shared" si="659"/>
        <v>0</v>
      </c>
      <c r="W2735" s="9">
        <f t="shared" si="660"/>
        <v>0</v>
      </c>
      <c r="X2735" s="9">
        <f t="shared" si="661"/>
        <v>1</v>
      </c>
      <c r="Y2735" s="9">
        <f t="shared" si="662"/>
        <v>0</v>
      </c>
      <c r="Z2735" s="9">
        <f t="shared" si="663"/>
        <v>0</v>
      </c>
      <c r="AA2735" s="9">
        <f t="shared" si="664"/>
        <v>0</v>
      </c>
      <c r="AB2735" s="9">
        <f t="shared" si="665"/>
        <v>0</v>
      </c>
      <c r="AC2735" s="9">
        <f t="shared" si="666"/>
        <v>0</v>
      </c>
      <c r="AD2735" s="9">
        <f t="shared" si="667"/>
        <v>1</v>
      </c>
    </row>
    <row r="2736" spans="1:30" x14ac:dyDescent="0.35">
      <c r="A2736" s="5">
        <v>2735</v>
      </c>
      <c r="B2736" s="3" t="s">
        <v>1542</v>
      </c>
      <c r="C2736" s="11">
        <v>19</v>
      </c>
      <c r="D2736" s="8">
        <v>18</v>
      </c>
      <c r="E2736" s="11">
        <v>0</v>
      </c>
      <c r="F2736" s="11">
        <v>5</v>
      </c>
      <c r="G2736" s="11">
        <v>0</v>
      </c>
      <c r="H2736" s="8">
        <v>3376000</v>
      </c>
      <c r="I2736" s="8">
        <v>3378000</v>
      </c>
      <c r="J2736" s="8">
        <v>1910000</v>
      </c>
      <c r="K2736" s="8"/>
      <c r="L2736" s="8">
        <v>1458000</v>
      </c>
      <c r="M2736" s="8">
        <v>1458000</v>
      </c>
      <c r="N2736" s="8">
        <v>36507000</v>
      </c>
      <c r="O2736" s="8">
        <v>10.2577</v>
      </c>
      <c r="P2736" s="9">
        <f t="shared" si="668"/>
        <v>0.99940793368857317</v>
      </c>
      <c r="Q2736" s="9">
        <f t="shared" si="669"/>
        <v>0.56542332741267021</v>
      </c>
      <c r="R2736" s="9">
        <f t="shared" si="670"/>
        <v>0</v>
      </c>
      <c r="S2736" s="9">
        <f t="shared" si="671"/>
        <v>0.43161634103019536</v>
      </c>
      <c r="T2736" s="9">
        <f t="shared" si="672"/>
        <v>0.43161634103019536</v>
      </c>
      <c r="U2736" s="9">
        <f t="shared" si="673"/>
        <v>10.807282415630551</v>
      </c>
      <c r="V2736" s="9">
        <f t="shared" si="659"/>
        <v>0</v>
      </c>
      <c r="W2736" s="9">
        <f t="shared" si="660"/>
        <v>0</v>
      </c>
      <c r="X2736" s="9">
        <f t="shared" si="661"/>
        <v>1</v>
      </c>
      <c r="Y2736" s="9">
        <f t="shared" si="662"/>
        <v>0</v>
      </c>
      <c r="Z2736" s="9">
        <f t="shared" si="663"/>
        <v>0</v>
      </c>
      <c r="AA2736" s="9">
        <f t="shared" si="664"/>
        <v>0</v>
      </c>
      <c r="AB2736" s="9">
        <f t="shared" si="665"/>
        <v>0</v>
      </c>
      <c r="AC2736" s="9">
        <f t="shared" si="666"/>
        <v>0</v>
      </c>
      <c r="AD2736" s="9">
        <f t="shared" si="667"/>
        <v>1</v>
      </c>
    </row>
    <row r="2737" spans="1:30" x14ac:dyDescent="0.35">
      <c r="A2737" s="5">
        <v>2736</v>
      </c>
      <c r="B2737" s="3" t="s">
        <v>1543</v>
      </c>
      <c r="C2737" s="11">
        <v>19</v>
      </c>
      <c r="D2737" s="8">
        <v>26.5</v>
      </c>
      <c r="E2737" s="11">
        <v>0</v>
      </c>
      <c r="F2737" s="11">
        <v>2</v>
      </c>
      <c r="G2737" s="11">
        <v>0</v>
      </c>
      <c r="H2737" s="8">
        <v>45486000</v>
      </c>
      <c r="I2737" s="8">
        <v>79363000</v>
      </c>
      <c r="J2737" s="8">
        <v>57897000</v>
      </c>
      <c r="K2737" s="8">
        <v>13732000</v>
      </c>
      <c r="L2737" s="8">
        <v>5760000</v>
      </c>
      <c r="M2737" s="8">
        <v>19492000</v>
      </c>
      <c r="N2737" s="8">
        <v>38331000</v>
      </c>
      <c r="O2737" s="8">
        <v>0.51019999999999999</v>
      </c>
      <c r="P2737" s="9">
        <f t="shared" si="668"/>
        <v>0.57313861623174522</v>
      </c>
      <c r="Q2737" s="9">
        <f t="shared" si="669"/>
        <v>0.72952131345841265</v>
      </c>
      <c r="R2737" s="9">
        <f t="shared" si="670"/>
        <v>0.17302773332661317</v>
      </c>
      <c r="S2737" s="9">
        <f t="shared" si="671"/>
        <v>7.2577901541020381E-2</v>
      </c>
      <c r="T2737" s="9">
        <f t="shared" si="672"/>
        <v>0.24560563486763354</v>
      </c>
      <c r="U2737" s="9">
        <f t="shared" si="673"/>
        <v>0.48298325416125903</v>
      </c>
      <c r="V2737" s="9">
        <f t="shared" si="659"/>
        <v>0</v>
      </c>
      <c r="W2737" s="9">
        <f t="shared" si="660"/>
        <v>0</v>
      </c>
      <c r="X2737" s="9">
        <f t="shared" si="661"/>
        <v>1</v>
      </c>
      <c r="Y2737" s="9">
        <f t="shared" si="662"/>
        <v>0</v>
      </c>
      <c r="Z2737" s="9">
        <f t="shared" si="663"/>
        <v>0</v>
      </c>
      <c r="AA2737" s="9">
        <f t="shared" si="664"/>
        <v>1</v>
      </c>
      <c r="AB2737" s="9">
        <f t="shared" si="665"/>
        <v>0</v>
      </c>
      <c r="AC2737" s="9">
        <f t="shared" si="666"/>
        <v>0</v>
      </c>
      <c r="AD2737" s="9">
        <f t="shared" si="667"/>
        <v>0</v>
      </c>
    </row>
    <row r="2738" spans="1:30" x14ac:dyDescent="0.35">
      <c r="A2738" s="5">
        <v>2737</v>
      </c>
      <c r="B2738" s="3" t="s">
        <v>627</v>
      </c>
      <c r="C2738" s="11">
        <v>19</v>
      </c>
      <c r="D2738" s="8">
        <v>17</v>
      </c>
      <c r="E2738" s="11">
        <v>0</v>
      </c>
      <c r="F2738" s="11">
        <v>2</v>
      </c>
      <c r="G2738" s="11">
        <v>0</v>
      </c>
      <c r="H2738" s="8">
        <v>159095000</v>
      </c>
      <c r="I2738" s="8">
        <v>356572000</v>
      </c>
      <c r="J2738" s="8">
        <v>258761000</v>
      </c>
      <c r="K2738" s="8">
        <v>60600000</v>
      </c>
      <c r="L2738" s="8">
        <v>2427000</v>
      </c>
      <c r="M2738" s="8">
        <v>63027000</v>
      </c>
      <c r="N2738" s="8">
        <v>154775000</v>
      </c>
      <c r="O2738" s="8">
        <v>0.52400000000000002</v>
      </c>
      <c r="P2738" s="9">
        <f t="shared" si="668"/>
        <v>0.44617917278978719</v>
      </c>
      <c r="Q2738" s="9">
        <f t="shared" si="669"/>
        <v>0.72569074408534606</v>
      </c>
      <c r="R2738" s="9">
        <f t="shared" si="670"/>
        <v>0.16995165071850846</v>
      </c>
      <c r="S2738" s="9">
        <f t="shared" si="671"/>
        <v>6.8064794767957104E-3</v>
      </c>
      <c r="T2738" s="9">
        <f t="shared" si="672"/>
        <v>0.17675813019530418</v>
      </c>
      <c r="U2738" s="9">
        <f t="shared" si="673"/>
        <v>0.43406380759005192</v>
      </c>
      <c r="V2738" s="9">
        <f t="shared" si="659"/>
        <v>0</v>
      </c>
      <c r="W2738" s="9">
        <f t="shared" si="660"/>
        <v>0</v>
      </c>
      <c r="X2738" s="9">
        <f t="shared" si="661"/>
        <v>1</v>
      </c>
      <c r="Y2738" s="9">
        <f t="shared" si="662"/>
        <v>0</v>
      </c>
      <c r="Z2738" s="9">
        <f t="shared" si="663"/>
        <v>0</v>
      </c>
      <c r="AA2738" s="9">
        <f t="shared" si="664"/>
        <v>1</v>
      </c>
      <c r="AB2738" s="9">
        <f t="shared" si="665"/>
        <v>0</v>
      </c>
      <c r="AC2738" s="9">
        <f t="shared" si="666"/>
        <v>0</v>
      </c>
      <c r="AD2738" s="9">
        <f t="shared" si="667"/>
        <v>0</v>
      </c>
    </row>
    <row r="2739" spans="1:30" x14ac:dyDescent="0.35">
      <c r="A2739" s="5">
        <v>2738</v>
      </c>
      <c r="B2739" s="3" t="s">
        <v>628</v>
      </c>
      <c r="C2739" s="11">
        <v>19</v>
      </c>
      <c r="D2739" s="8">
        <v>7.5</v>
      </c>
      <c r="E2739" s="11">
        <v>0</v>
      </c>
      <c r="F2739" s="11">
        <v>5</v>
      </c>
      <c r="G2739" s="11">
        <v>0</v>
      </c>
      <c r="H2739" s="8">
        <v>69614000</v>
      </c>
      <c r="I2739" s="8">
        <v>372984000</v>
      </c>
      <c r="J2739" s="8">
        <v>271680000</v>
      </c>
      <c r="K2739" s="8">
        <v>61437000</v>
      </c>
      <c r="L2739" s="8">
        <v>39517000</v>
      </c>
      <c r="M2739" s="8">
        <v>100954000</v>
      </c>
      <c r="N2739" s="8">
        <v>98864000</v>
      </c>
      <c r="O2739" s="8">
        <v>0.27150000000000002</v>
      </c>
      <c r="P2739" s="9">
        <f t="shared" si="668"/>
        <v>0.1866407138107801</v>
      </c>
      <c r="Q2739" s="9">
        <f t="shared" si="669"/>
        <v>0.72839585612251467</v>
      </c>
      <c r="R2739" s="9">
        <f t="shared" si="670"/>
        <v>0.16471752139501963</v>
      </c>
      <c r="S2739" s="9">
        <f t="shared" si="671"/>
        <v>0.10594824442871544</v>
      </c>
      <c r="T2739" s="9">
        <f t="shared" si="672"/>
        <v>0.27066576582373508</v>
      </c>
      <c r="U2739" s="9">
        <f t="shared" si="673"/>
        <v>0.265062308302769</v>
      </c>
      <c r="V2739" s="9">
        <f t="shared" si="659"/>
        <v>0</v>
      </c>
      <c r="W2739" s="9">
        <f t="shared" si="660"/>
        <v>0</v>
      </c>
      <c r="X2739" s="9">
        <f t="shared" si="661"/>
        <v>1</v>
      </c>
      <c r="Y2739" s="9">
        <f t="shared" si="662"/>
        <v>0</v>
      </c>
      <c r="Z2739" s="9">
        <f t="shared" si="663"/>
        <v>0</v>
      </c>
      <c r="AA2739" s="9">
        <f t="shared" si="664"/>
        <v>0</v>
      </c>
      <c r="AB2739" s="9">
        <f t="shared" si="665"/>
        <v>0</v>
      </c>
      <c r="AC2739" s="9">
        <f t="shared" si="666"/>
        <v>0</v>
      </c>
      <c r="AD2739" s="9">
        <f t="shared" si="667"/>
        <v>1</v>
      </c>
    </row>
    <row r="2740" spans="1:30" x14ac:dyDescent="0.35">
      <c r="A2740" s="5">
        <v>2739</v>
      </c>
      <c r="B2740" s="3" t="s">
        <v>629</v>
      </c>
      <c r="C2740" s="11">
        <v>19</v>
      </c>
      <c r="D2740" s="8">
        <v>1.5</v>
      </c>
      <c r="E2740" s="11">
        <v>0</v>
      </c>
      <c r="F2740" s="11">
        <v>5</v>
      </c>
      <c r="G2740" s="11">
        <v>0</v>
      </c>
      <c r="H2740" s="8">
        <v>7047000</v>
      </c>
      <c r="I2740" s="8">
        <v>7047000</v>
      </c>
      <c r="J2740" s="8">
        <v>-356000</v>
      </c>
      <c r="K2740" s="8"/>
      <c r="L2740" s="8">
        <v>7303000</v>
      </c>
      <c r="M2740" s="8">
        <v>7303000</v>
      </c>
      <c r="N2740" s="8"/>
      <c r="O2740" s="8"/>
      <c r="P2740" s="9">
        <f t="shared" si="668"/>
        <v>1</v>
      </c>
      <c r="Q2740" s="9">
        <f t="shared" si="669"/>
        <v>-5.0517950901092665E-2</v>
      </c>
      <c r="R2740" s="9">
        <f t="shared" si="670"/>
        <v>0</v>
      </c>
      <c r="S2740" s="9">
        <f t="shared" si="671"/>
        <v>1.0363275152547182</v>
      </c>
      <c r="T2740" s="9">
        <f t="shared" si="672"/>
        <v>1.0363275152547182</v>
      </c>
      <c r="U2740" s="9">
        <f t="shared" si="673"/>
        <v>0</v>
      </c>
      <c r="V2740" s="9">
        <f t="shared" si="659"/>
        <v>0</v>
      </c>
      <c r="W2740" s="9">
        <f t="shared" si="660"/>
        <v>0</v>
      </c>
      <c r="X2740" s="9">
        <f t="shared" si="661"/>
        <v>1</v>
      </c>
      <c r="Y2740" s="9">
        <f t="shared" si="662"/>
        <v>0</v>
      </c>
      <c r="Z2740" s="9">
        <f t="shared" si="663"/>
        <v>0</v>
      </c>
      <c r="AA2740" s="9">
        <f t="shared" si="664"/>
        <v>0</v>
      </c>
      <c r="AB2740" s="9">
        <f t="shared" si="665"/>
        <v>0</v>
      </c>
      <c r="AC2740" s="9">
        <f t="shared" si="666"/>
        <v>0</v>
      </c>
      <c r="AD2740" s="9">
        <f t="shared" si="667"/>
        <v>1</v>
      </c>
    </row>
    <row r="2741" spans="1:30" x14ac:dyDescent="0.35">
      <c r="A2741" s="5">
        <v>2740</v>
      </c>
      <c r="B2741" s="3" t="s">
        <v>630</v>
      </c>
      <c r="C2741" s="11">
        <v>19</v>
      </c>
      <c r="D2741" s="8">
        <v>16</v>
      </c>
      <c r="E2741" s="11">
        <v>0</v>
      </c>
      <c r="F2741" s="11">
        <v>0</v>
      </c>
      <c r="G2741" s="11">
        <v>0</v>
      </c>
      <c r="H2741" s="8">
        <v>52531000</v>
      </c>
      <c r="I2741" s="8">
        <v>116539000</v>
      </c>
      <c r="J2741" s="8">
        <v>85522000</v>
      </c>
      <c r="K2741" s="8">
        <v>3453000</v>
      </c>
      <c r="L2741" s="8">
        <v>13803000</v>
      </c>
      <c r="M2741" s="8">
        <v>17256000</v>
      </c>
      <c r="N2741" s="8">
        <v>64540000</v>
      </c>
      <c r="O2741" s="8">
        <v>0.56179999999999997</v>
      </c>
      <c r="P2741" s="9">
        <f t="shared" si="668"/>
        <v>0.450758973390882</v>
      </c>
      <c r="Q2741" s="9">
        <f t="shared" si="669"/>
        <v>0.73384875449420361</v>
      </c>
      <c r="R2741" s="9">
        <f t="shared" si="670"/>
        <v>2.9629566068011568E-2</v>
      </c>
      <c r="S2741" s="9">
        <f t="shared" si="671"/>
        <v>0.1184410369061001</v>
      </c>
      <c r="T2741" s="9">
        <f t="shared" si="672"/>
        <v>0.14807060297411168</v>
      </c>
      <c r="U2741" s="9">
        <f t="shared" si="673"/>
        <v>0.55380602201838014</v>
      </c>
      <c r="V2741" s="9">
        <f t="shared" si="659"/>
        <v>0</v>
      </c>
      <c r="W2741" s="9">
        <f t="shared" si="660"/>
        <v>0</v>
      </c>
      <c r="X2741" s="9">
        <f t="shared" si="661"/>
        <v>1</v>
      </c>
      <c r="Y2741" s="9">
        <f t="shared" si="662"/>
        <v>1</v>
      </c>
      <c r="Z2741" s="9">
        <f t="shared" si="663"/>
        <v>0</v>
      </c>
      <c r="AA2741" s="9">
        <f t="shared" si="664"/>
        <v>0</v>
      </c>
      <c r="AB2741" s="9">
        <f t="shared" si="665"/>
        <v>0</v>
      </c>
      <c r="AC2741" s="9">
        <f t="shared" si="666"/>
        <v>0</v>
      </c>
      <c r="AD2741" s="9">
        <f t="shared" si="667"/>
        <v>0</v>
      </c>
    </row>
    <row r="2742" spans="1:30" x14ac:dyDescent="0.35">
      <c r="A2742" s="5">
        <v>2741</v>
      </c>
      <c r="B2742" s="3" t="s">
        <v>631</v>
      </c>
      <c r="C2742" s="11">
        <v>19</v>
      </c>
      <c r="D2742" s="8">
        <v>28.5</v>
      </c>
      <c r="E2742" s="11">
        <v>0</v>
      </c>
      <c r="F2742" s="11">
        <v>0</v>
      </c>
      <c r="G2742" s="11">
        <v>0</v>
      </c>
      <c r="H2742" s="8">
        <v>130609000</v>
      </c>
      <c r="I2742" s="8">
        <v>267449000</v>
      </c>
      <c r="J2742" s="8">
        <v>229694000</v>
      </c>
      <c r="K2742" s="8"/>
      <c r="L2742" s="8">
        <v>3912000</v>
      </c>
      <c r="M2742" s="8">
        <v>3912000</v>
      </c>
      <c r="N2742" s="8">
        <v>78933000</v>
      </c>
      <c r="O2742" s="8">
        <v>0.30349999999999999</v>
      </c>
      <c r="P2742" s="9">
        <f t="shared" si="668"/>
        <v>0.48835105010674934</v>
      </c>
      <c r="Q2742" s="9">
        <f t="shared" si="669"/>
        <v>0.85883289898260973</v>
      </c>
      <c r="R2742" s="9">
        <f t="shared" si="670"/>
        <v>0</v>
      </c>
      <c r="S2742" s="9">
        <f t="shared" si="671"/>
        <v>1.4627087781221841E-2</v>
      </c>
      <c r="T2742" s="9">
        <f t="shared" si="672"/>
        <v>1.4627087781221841E-2</v>
      </c>
      <c r="U2742" s="9">
        <f t="shared" si="673"/>
        <v>0.29513290384334956</v>
      </c>
      <c r="V2742" s="9">
        <f t="shared" si="659"/>
        <v>0</v>
      </c>
      <c r="W2742" s="9">
        <f t="shared" si="660"/>
        <v>0</v>
      </c>
      <c r="X2742" s="9">
        <f t="shared" si="661"/>
        <v>1</v>
      </c>
      <c r="Y2742" s="9">
        <f t="shared" si="662"/>
        <v>1</v>
      </c>
      <c r="Z2742" s="9">
        <f t="shared" si="663"/>
        <v>0</v>
      </c>
      <c r="AA2742" s="9">
        <f t="shared" si="664"/>
        <v>0</v>
      </c>
      <c r="AB2742" s="9">
        <f t="shared" si="665"/>
        <v>0</v>
      </c>
      <c r="AC2742" s="9">
        <f t="shared" si="666"/>
        <v>0</v>
      </c>
      <c r="AD2742" s="9">
        <f t="shared" si="667"/>
        <v>0</v>
      </c>
    </row>
    <row r="2743" spans="1:30" ht="29" x14ac:dyDescent="0.35">
      <c r="A2743" s="5">
        <v>2742</v>
      </c>
      <c r="B2743" s="3" t="s">
        <v>632</v>
      </c>
      <c r="C2743" s="11">
        <v>19</v>
      </c>
      <c r="D2743" s="8">
        <v>7</v>
      </c>
      <c r="E2743" s="11">
        <v>0</v>
      </c>
      <c r="F2743" s="11">
        <v>5</v>
      </c>
      <c r="G2743" s="11">
        <v>0</v>
      </c>
      <c r="H2743" s="8">
        <v>3026000</v>
      </c>
      <c r="I2743" s="8">
        <v>6887000</v>
      </c>
      <c r="J2743" s="8">
        <v>565000</v>
      </c>
      <c r="K2743" s="8">
        <v>4697000</v>
      </c>
      <c r="L2743" s="8">
        <v>1615000</v>
      </c>
      <c r="M2743" s="8">
        <v>6312000</v>
      </c>
      <c r="N2743" s="8">
        <v>527000</v>
      </c>
      <c r="O2743" s="8">
        <v>7.8700000000000006E-2</v>
      </c>
      <c r="P2743" s="9">
        <f t="shared" si="668"/>
        <v>0.43937853927689852</v>
      </c>
      <c r="Q2743" s="9">
        <f t="shared" si="669"/>
        <v>8.2038623493538548E-2</v>
      </c>
      <c r="R2743" s="9">
        <f t="shared" si="670"/>
        <v>0.6820095832728329</v>
      </c>
      <c r="S2743" s="9">
        <f t="shared" si="671"/>
        <v>0.23449978219834472</v>
      </c>
      <c r="T2743" s="9">
        <f t="shared" si="672"/>
        <v>0.91650936547117756</v>
      </c>
      <c r="U2743" s="9">
        <f t="shared" si="673"/>
        <v>7.6520981559459855E-2</v>
      </c>
      <c r="V2743" s="9">
        <f t="shared" si="659"/>
        <v>0</v>
      </c>
      <c r="W2743" s="9">
        <f t="shared" si="660"/>
        <v>0</v>
      </c>
      <c r="X2743" s="9">
        <f t="shared" si="661"/>
        <v>1</v>
      </c>
      <c r="Y2743" s="9">
        <f t="shared" si="662"/>
        <v>0</v>
      </c>
      <c r="Z2743" s="9">
        <f t="shared" si="663"/>
        <v>0</v>
      </c>
      <c r="AA2743" s="9">
        <f t="shared" si="664"/>
        <v>0</v>
      </c>
      <c r="AB2743" s="9">
        <f t="shared" si="665"/>
        <v>0</v>
      </c>
      <c r="AC2743" s="9">
        <f t="shared" si="666"/>
        <v>0</v>
      </c>
      <c r="AD2743" s="9">
        <f t="shared" si="667"/>
        <v>1</v>
      </c>
    </row>
    <row r="2744" spans="1:30" x14ac:dyDescent="0.35">
      <c r="A2744" s="5">
        <v>2743</v>
      </c>
      <c r="B2744" s="3" t="s">
        <v>634</v>
      </c>
      <c r="C2744" s="11">
        <v>19</v>
      </c>
      <c r="D2744" s="8">
        <v>30</v>
      </c>
      <c r="E2744" s="11">
        <v>0</v>
      </c>
      <c r="F2744" s="11">
        <v>5</v>
      </c>
      <c r="G2744" s="11">
        <v>0</v>
      </c>
      <c r="H2744" s="8">
        <v>44292000</v>
      </c>
      <c r="I2744" s="8">
        <v>68855000</v>
      </c>
      <c r="J2744" s="8">
        <v>47931000</v>
      </c>
      <c r="K2744" s="8">
        <v>17540000</v>
      </c>
      <c r="L2744" s="8">
        <v>2553000</v>
      </c>
      <c r="M2744" s="8">
        <v>20093000</v>
      </c>
      <c r="N2744" s="8">
        <v>74984000</v>
      </c>
      <c r="O2744" s="8">
        <v>1.1074999999999999</v>
      </c>
      <c r="P2744" s="9">
        <f t="shared" si="668"/>
        <v>0.64326483189310868</v>
      </c>
      <c r="Q2744" s="9">
        <f t="shared" si="669"/>
        <v>0.6961150243264832</v>
      </c>
      <c r="R2744" s="9">
        <f t="shared" si="670"/>
        <v>0.25473821799433594</v>
      </c>
      <c r="S2744" s="9">
        <f t="shared" si="671"/>
        <v>3.7077917362573522E-2</v>
      </c>
      <c r="T2744" s="9">
        <f t="shared" si="672"/>
        <v>0.29181613535690942</v>
      </c>
      <c r="U2744" s="9">
        <f t="shared" si="673"/>
        <v>1.089013143562559</v>
      </c>
      <c r="V2744" s="9">
        <f t="shared" si="659"/>
        <v>0</v>
      </c>
      <c r="W2744" s="9">
        <f t="shared" si="660"/>
        <v>0</v>
      </c>
      <c r="X2744" s="9">
        <f t="shared" si="661"/>
        <v>1</v>
      </c>
      <c r="Y2744" s="9">
        <f t="shared" si="662"/>
        <v>0</v>
      </c>
      <c r="Z2744" s="9">
        <f t="shared" si="663"/>
        <v>0</v>
      </c>
      <c r="AA2744" s="9">
        <f t="shared" si="664"/>
        <v>0</v>
      </c>
      <c r="AB2744" s="9">
        <f t="shared" si="665"/>
        <v>0</v>
      </c>
      <c r="AC2744" s="9">
        <f t="shared" si="666"/>
        <v>0</v>
      </c>
      <c r="AD2744" s="9">
        <f t="shared" si="667"/>
        <v>1</v>
      </c>
    </row>
    <row r="2745" spans="1:30" x14ac:dyDescent="0.35">
      <c r="A2745" s="5">
        <v>2744</v>
      </c>
      <c r="B2745" s="3" t="s">
        <v>636</v>
      </c>
      <c r="C2745" s="11">
        <v>19</v>
      </c>
      <c r="D2745" s="8">
        <v>4.5</v>
      </c>
      <c r="E2745" s="11">
        <v>0</v>
      </c>
      <c r="F2745" s="11">
        <v>5</v>
      </c>
      <c r="G2745" s="11">
        <v>0</v>
      </c>
      <c r="H2745" s="8">
        <v>1541000</v>
      </c>
      <c r="I2745" s="8">
        <v>1541000</v>
      </c>
      <c r="J2745" s="8">
        <v>110000</v>
      </c>
      <c r="K2745" s="8">
        <v>1331000</v>
      </c>
      <c r="L2745" s="8">
        <v>90000</v>
      </c>
      <c r="M2745" s="8">
        <v>1421000</v>
      </c>
      <c r="N2745" s="8">
        <v>1675000</v>
      </c>
      <c r="O2745" s="8">
        <v>1.9601999999999999</v>
      </c>
      <c r="P2745" s="9">
        <f t="shared" si="668"/>
        <v>1</v>
      </c>
      <c r="Q2745" s="9">
        <f t="shared" si="669"/>
        <v>7.1382219338092148E-2</v>
      </c>
      <c r="R2745" s="9">
        <f t="shared" si="670"/>
        <v>0.86372485399091503</v>
      </c>
      <c r="S2745" s="9">
        <f t="shared" si="671"/>
        <v>5.8403634003893576E-2</v>
      </c>
      <c r="T2745" s="9">
        <f t="shared" si="672"/>
        <v>0.92212848799480862</v>
      </c>
      <c r="U2745" s="9">
        <f t="shared" si="673"/>
        <v>1.0869565217391304</v>
      </c>
      <c r="V2745" s="9">
        <f t="shared" si="659"/>
        <v>0</v>
      </c>
      <c r="W2745" s="9">
        <f t="shared" si="660"/>
        <v>0</v>
      </c>
      <c r="X2745" s="9">
        <f t="shared" si="661"/>
        <v>1</v>
      </c>
      <c r="Y2745" s="9">
        <f t="shared" si="662"/>
        <v>0</v>
      </c>
      <c r="Z2745" s="9">
        <f t="shared" si="663"/>
        <v>0</v>
      </c>
      <c r="AA2745" s="9">
        <f t="shared" si="664"/>
        <v>0</v>
      </c>
      <c r="AB2745" s="9">
        <f t="shared" si="665"/>
        <v>0</v>
      </c>
      <c r="AC2745" s="9">
        <f t="shared" si="666"/>
        <v>0</v>
      </c>
      <c r="AD2745" s="9">
        <f t="shared" si="667"/>
        <v>1</v>
      </c>
    </row>
    <row r="2746" spans="1:30" x14ac:dyDescent="0.35">
      <c r="A2746" s="5">
        <v>2745</v>
      </c>
      <c r="B2746" s="3" t="s">
        <v>637</v>
      </c>
      <c r="C2746" s="11">
        <v>19</v>
      </c>
      <c r="D2746" s="8">
        <v>18.5</v>
      </c>
      <c r="E2746" s="11">
        <v>0</v>
      </c>
      <c r="F2746" s="11">
        <v>2</v>
      </c>
      <c r="G2746" s="11">
        <v>0</v>
      </c>
      <c r="H2746" s="8">
        <v>8060000</v>
      </c>
      <c r="I2746" s="8">
        <v>16628000</v>
      </c>
      <c r="J2746" s="8">
        <v>11560000</v>
      </c>
      <c r="K2746" s="8"/>
      <c r="L2746" s="8">
        <v>1691000</v>
      </c>
      <c r="M2746" s="8">
        <v>1691000</v>
      </c>
      <c r="N2746" s="8">
        <v>16361000</v>
      </c>
      <c r="O2746" s="8">
        <v>1.0621</v>
      </c>
      <c r="P2746" s="9">
        <f t="shared" si="668"/>
        <v>0.48472456098147704</v>
      </c>
      <c r="Q2746" s="9">
        <f t="shared" si="669"/>
        <v>0.69521289391388019</v>
      </c>
      <c r="R2746" s="9">
        <f t="shared" si="670"/>
        <v>0</v>
      </c>
      <c r="S2746" s="9">
        <f t="shared" si="671"/>
        <v>0.10169593456819823</v>
      </c>
      <c r="T2746" s="9">
        <f t="shared" si="672"/>
        <v>0.10169593456819823</v>
      </c>
      <c r="U2746" s="9">
        <f t="shared" si="673"/>
        <v>0.98394274717344243</v>
      </c>
      <c r="V2746" s="9">
        <f t="shared" si="659"/>
        <v>0</v>
      </c>
      <c r="W2746" s="9">
        <f t="shared" si="660"/>
        <v>0</v>
      </c>
      <c r="X2746" s="9">
        <f t="shared" si="661"/>
        <v>1</v>
      </c>
      <c r="Y2746" s="9">
        <f t="shared" si="662"/>
        <v>0</v>
      </c>
      <c r="Z2746" s="9">
        <f t="shared" si="663"/>
        <v>0</v>
      </c>
      <c r="AA2746" s="9">
        <f t="shared" si="664"/>
        <v>1</v>
      </c>
      <c r="AB2746" s="9">
        <f t="shared" si="665"/>
        <v>0</v>
      </c>
      <c r="AC2746" s="9">
        <f t="shared" si="666"/>
        <v>0</v>
      </c>
      <c r="AD2746" s="9">
        <f t="shared" si="667"/>
        <v>0</v>
      </c>
    </row>
    <row r="2747" spans="1:30" x14ac:dyDescent="0.35">
      <c r="A2747" s="5">
        <v>2746</v>
      </c>
      <c r="B2747" s="3" t="s">
        <v>638</v>
      </c>
      <c r="C2747" s="11">
        <v>19</v>
      </c>
      <c r="D2747" s="8">
        <v>28</v>
      </c>
      <c r="E2747" s="11">
        <v>0</v>
      </c>
      <c r="F2747" s="11">
        <v>0</v>
      </c>
      <c r="G2747" s="11">
        <v>0</v>
      </c>
      <c r="H2747" s="8">
        <v>119370000</v>
      </c>
      <c r="I2747" s="8">
        <v>250880000</v>
      </c>
      <c r="J2747" s="8">
        <v>189454000</v>
      </c>
      <c r="K2747" s="8">
        <v>18307000</v>
      </c>
      <c r="L2747" s="8">
        <v>17881000</v>
      </c>
      <c r="M2747" s="8">
        <v>36188000</v>
      </c>
      <c r="N2747" s="8">
        <v>131234000</v>
      </c>
      <c r="O2747" s="8">
        <v>0.5383</v>
      </c>
      <c r="P2747" s="9">
        <f t="shared" si="668"/>
        <v>0.47580516581632654</v>
      </c>
      <c r="Q2747" s="9">
        <f t="shared" si="669"/>
        <v>0.75515784438775513</v>
      </c>
      <c r="R2747" s="9">
        <f t="shared" si="670"/>
        <v>7.2971141581632648E-2</v>
      </c>
      <c r="S2747" s="9">
        <f t="shared" si="671"/>
        <v>7.1273118622448978E-2</v>
      </c>
      <c r="T2747" s="9">
        <f t="shared" si="672"/>
        <v>0.14424426020408163</v>
      </c>
      <c r="U2747" s="9">
        <f t="shared" si="673"/>
        <v>0.52309470663265301</v>
      </c>
      <c r="V2747" s="9">
        <f t="shared" si="659"/>
        <v>0</v>
      </c>
      <c r="W2747" s="9">
        <f t="shared" si="660"/>
        <v>0</v>
      </c>
      <c r="X2747" s="9">
        <f t="shared" si="661"/>
        <v>1</v>
      </c>
      <c r="Y2747" s="9">
        <f t="shared" si="662"/>
        <v>1</v>
      </c>
      <c r="Z2747" s="9">
        <f t="shared" si="663"/>
        <v>0</v>
      </c>
      <c r="AA2747" s="9">
        <f t="shared" si="664"/>
        <v>0</v>
      </c>
      <c r="AB2747" s="9">
        <f t="shared" si="665"/>
        <v>0</v>
      </c>
      <c r="AC2747" s="9">
        <f t="shared" si="666"/>
        <v>0</v>
      </c>
      <c r="AD2747" s="9">
        <f t="shared" si="667"/>
        <v>0</v>
      </c>
    </row>
    <row r="2748" spans="1:30" x14ac:dyDescent="0.35">
      <c r="A2748" s="5">
        <v>2747</v>
      </c>
      <c r="B2748" s="3" t="s">
        <v>639</v>
      </c>
      <c r="C2748" s="11">
        <v>19</v>
      </c>
      <c r="D2748" s="8">
        <v>15.5</v>
      </c>
      <c r="E2748" s="11">
        <v>0</v>
      </c>
      <c r="F2748" s="11">
        <v>5</v>
      </c>
      <c r="G2748" s="11">
        <v>0</v>
      </c>
      <c r="H2748" s="8">
        <v>19784000</v>
      </c>
      <c r="I2748" s="8">
        <v>42234000</v>
      </c>
      <c r="J2748" s="8">
        <v>39914000</v>
      </c>
      <c r="K2748" s="8"/>
      <c r="L2748" s="8">
        <v>2300000</v>
      </c>
      <c r="M2748" s="8">
        <v>2300000</v>
      </c>
      <c r="N2748" s="8">
        <v>29297000</v>
      </c>
      <c r="O2748" s="8">
        <v>0.71440000000000003</v>
      </c>
      <c r="P2748" s="9">
        <f t="shared" si="668"/>
        <v>0.4684377515745608</v>
      </c>
      <c r="Q2748" s="9">
        <f t="shared" si="669"/>
        <v>0.94506795472841787</v>
      </c>
      <c r="R2748" s="9">
        <f t="shared" si="670"/>
        <v>0</v>
      </c>
      <c r="S2748" s="9">
        <f t="shared" si="671"/>
        <v>5.4458493157171946E-2</v>
      </c>
      <c r="T2748" s="9">
        <f t="shared" si="672"/>
        <v>5.4458493157171946E-2</v>
      </c>
      <c r="U2748" s="9">
        <f t="shared" si="673"/>
        <v>0.69368281479376803</v>
      </c>
      <c r="V2748" s="9">
        <f t="shared" si="659"/>
        <v>0</v>
      </c>
      <c r="W2748" s="9">
        <f t="shared" si="660"/>
        <v>0</v>
      </c>
      <c r="X2748" s="9">
        <f t="shared" si="661"/>
        <v>1</v>
      </c>
      <c r="Y2748" s="9">
        <f t="shared" si="662"/>
        <v>0</v>
      </c>
      <c r="Z2748" s="9">
        <f t="shared" si="663"/>
        <v>0</v>
      </c>
      <c r="AA2748" s="9">
        <f t="shared" si="664"/>
        <v>0</v>
      </c>
      <c r="AB2748" s="9">
        <f t="shared" si="665"/>
        <v>0</v>
      </c>
      <c r="AC2748" s="9">
        <f t="shared" si="666"/>
        <v>0</v>
      </c>
      <c r="AD2748" s="9">
        <f t="shared" si="667"/>
        <v>1</v>
      </c>
    </row>
    <row r="2749" spans="1:30" x14ac:dyDescent="0.35">
      <c r="A2749" s="5">
        <v>2748</v>
      </c>
      <c r="B2749" s="3" t="s">
        <v>1544</v>
      </c>
      <c r="C2749" s="11">
        <v>19</v>
      </c>
      <c r="D2749" s="8">
        <v>28.5</v>
      </c>
      <c r="E2749" s="11">
        <v>0</v>
      </c>
      <c r="F2749" s="11">
        <v>5</v>
      </c>
      <c r="G2749" s="11">
        <v>0</v>
      </c>
      <c r="H2749" s="8">
        <v>5000</v>
      </c>
      <c r="I2749" s="8">
        <v>54249000</v>
      </c>
      <c r="J2749" s="8">
        <v>-125000</v>
      </c>
      <c r="K2749" s="8">
        <v>12938000</v>
      </c>
      <c r="L2749" s="8">
        <v>240000</v>
      </c>
      <c r="M2749" s="8">
        <v>13178000</v>
      </c>
      <c r="N2749" s="8">
        <v>110000</v>
      </c>
      <c r="O2749" s="8">
        <v>2E-3</v>
      </c>
      <c r="P2749" s="9">
        <f t="shared" si="668"/>
        <v>9.2167597559402012E-5</v>
      </c>
      <c r="Q2749" s="9">
        <f t="shared" si="669"/>
        <v>-2.3041899389850506E-3</v>
      </c>
      <c r="R2749" s="9">
        <f t="shared" si="670"/>
        <v>0.23849287544470865</v>
      </c>
      <c r="S2749" s="9">
        <f t="shared" si="671"/>
        <v>4.4240446828512966E-3</v>
      </c>
      <c r="T2749" s="9">
        <f t="shared" si="672"/>
        <v>0.24291692012755994</v>
      </c>
      <c r="U2749" s="9">
        <f t="shared" si="673"/>
        <v>2.0276871463068445E-3</v>
      </c>
      <c r="V2749" s="9">
        <f t="shared" si="659"/>
        <v>0</v>
      </c>
      <c r="W2749" s="9">
        <f t="shared" si="660"/>
        <v>0</v>
      </c>
      <c r="X2749" s="9">
        <f t="shared" si="661"/>
        <v>1</v>
      </c>
      <c r="Y2749" s="9">
        <f t="shared" si="662"/>
        <v>0</v>
      </c>
      <c r="Z2749" s="9">
        <f t="shared" si="663"/>
        <v>0</v>
      </c>
      <c r="AA2749" s="9">
        <f t="shared" si="664"/>
        <v>0</v>
      </c>
      <c r="AB2749" s="9">
        <f t="shared" si="665"/>
        <v>0</v>
      </c>
      <c r="AC2749" s="9">
        <f t="shared" si="666"/>
        <v>0</v>
      </c>
      <c r="AD2749" s="9">
        <f t="shared" si="667"/>
        <v>1</v>
      </c>
    </row>
    <row r="2750" spans="1:30" x14ac:dyDescent="0.35">
      <c r="A2750" s="5">
        <v>2749</v>
      </c>
      <c r="B2750" s="3" t="s">
        <v>640</v>
      </c>
      <c r="C2750" s="11">
        <v>19</v>
      </c>
      <c r="D2750" s="8">
        <v>19</v>
      </c>
      <c r="E2750" s="11">
        <v>0</v>
      </c>
      <c r="F2750" s="11">
        <v>5</v>
      </c>
      <c r="G2750" s="11">
        <v>0</v>
      </c>
      <c r="H2750" s="8">
        <v>4772000</v>
      </c>
      <c r="I2750" s="8">
        <v>12170000</v>
      </c>
      <c r="J2750" s="8">
        <v>4786000</v>
      </c>
      <c r="K2750" s="8">
        <v>4888000</v>
      </c>
      <c r="L2750" s="8">
        <v>487000</v>
      </c>
      <c r="M2750" s="8">
        <v>5375000</v>
      </c>
      <c r="N2750" s="8">
        <v>4903000</v>
      </c>
      <c r="O2750" s="8">
        <v>0.36849999999999999</v>
      </c>
      <c r="P2750" s="9">
        <f t="shared" si="668"/>
        <v>0.39211175020542316</v>
      </c>
      <c r="Q2750" s="9">
        <f t="shared" si="669"/>
        <v>0.39326211996713228</v>
      </c>
      <c r="R2750" s="9">
        <f t="shared" si="670"/>
        <v>0.40164338537387018</v>
      </c>
      <c r="S2750" s="9">
        <f t="shared" si="671"/>
        <v>4.0016433853738702E-2</v>
      </c>
      <c r="T2750" s="9">
        <f t="shared" si="672"/>
        <v>0.44165981922760889</v>
      </c>
      <c r="U2750" s="9">
        <f t="shared" si="673"/>
        <v>0.40287592440427278</v>
      </c>
      <c r="V2750" s="9">
        <f t="shared" si="659"/>
        <v>0</v>
      </c>
      <c r="W2750" s="9">
        <f t="shared" si="660"/>
        <v>0</v>
      </c>
      <c r="X2750" s="9">
        <f t="shared" si="661"/>
        <v>1</v>
      </c>
      <c r="Y2750" s="9">
        <f t="shared" si="662"/>
        <v>0</v>
      </c>
      <c r="Z2750" s="9">
        <f t="shared" si="663"/>
        <v>0</v>
      </c>
      <c r="AA2750" s="9">
        <f t="shared" si="664"/>
        <v>0</v>
      </c>
      <c r="AB2750" s="9">
        <f t="shared" si="665"/>
        <v>0</v>
      </c>
      <c r="AC2750" s="9">
        <f t="shared" si="666"/>
        <v>0</v>
      </c>
      <c r="AD2750" s="9">
        <f t="shared" si="667"/>
        <v>1</v>
      </c>
    </row>
    <row r="2751" spans="1:30" x14ac:dyDescent="0.35">
      <c r="A2751" s="5">
        <v>2750</v>
      </c>
      <c r="B2751" s="3" t="s">
        <v>1545</v>
      </c>
      <c r="C2751" s="11">
        <v>19</v>
      </c>
      <c r="D2751" s="8">
        <v>8</v>
      </c>
      <c r="E2751" s="11">
        <v>0</v>
      </c>
      <c r="F2751" s="11">
        <v>5</v>
      </c>
      <c r="G2751" s="11">
        <v>0</v>
      </c>
      <c r="H2751" s="8">
        <v>121909000</v>
      </c>
      <c r="I2751" s="8">
        <v>122673000</v>
      </c>
      <c r="J2751" s="8">
        <v>66398000</v>
      </c>
      <c r="K2751" s="8">
        <v>2500000</v>
      </c>
      <c r="L2751" s="8">
        <v>53765000</v>
      </c>
      <c r="M2751" s="8">
        <v>56265000</v>
      </c>
      <c r="N2751" s="8">
        <v>417910000</v>
      </c>
      <c r="O2751" s="8">
        <v>4.1105999999999998</v>
      </c>
      <c r="P2751" s="9">
        <f t="shared" si="668"/>
        <v>0.99377206068164958</v>
      </c>
      <c r="Q2751" s="9">
        <f t="shared" si="669"/>
        <v>0.54126009798407149</v>
      </c>
      <c r="R2751" s="9">
        <f t="shared" si="670"/>
        <v>2.0379382586225167E-2</v>
      </c>
      <c r="S2751" s="9">
        <f t="shared" si="671"/>
        <v>0.43827900189935848</v>
      </c>
      <c r="T2751" s="9">
        <f t="shared" si="672"/>
        <v>0.4586583844855836</v>
      </c>
      <c r="U2751" s="9">
        <f t="shared" si="673"/>
        <v>3.4066991106437441</v>
      </c>
      <c r="V2751" s="9">
        <f t="shared" si="659"/>
        <v>0</v>
      </c>
      <c r="W2751" s="9">
        <f t="shared" si="660"/>
        <v>0</v>
      </c>
      <c r="X2751" s="9">
        <f t="shared" si="661"/>
        <v>1</v>
      </c>
      <c r="Y2751" s="9">
        <f t="shared" si="662"/>
        <v>0</v>
      </c>
      <c r="Z2751" s="9">
        <f t="shared" si="663"/>
        <v>0</v>
      </c>
      <c r="AA2751" s="9">
        <f t="shared" si="664"/>
        <v>0</v>
      </c>
      <c r="AB2751" s="9">
        <f t="shared" si="665"/>
        <v>0</v>
      </c>
      <c r="AC2751" s="9">
        <f t="shared" si="666"/>
        <v>0</v>
      </c>
      <c r="AD2751" s="9">
        <f t="shared" si="667"/>
        <v>1</v>
      </c>
    </row>
    <row r="2752" spans="1:30" x14ac:dyDescent="0.35">
      <c r="A2752" s="5">
        <v>2751</v>
      </c>
      <c r="B2752" s="3" t="s">
        <v>641</v>
      </c>
      <c r="C2752" s="11">
        <v>19</v>
      </c>
      <c r="D2752" s="8">
        <v>27</v>
      </c>
      <c r="E2752" s="11">
        <v>0</v>
      </c>
      <c r="F2752" s="11">
        <v>5</v>
      </c>
      <c r="G2752" s="11">
        <v>0</v>
      </c>
      <c r="H2752" s="8">
        <v>15789000</v>
      </c>
      <c r="I2752" s="8">
        <v>18787000</v>
      </c>
      <c r="J2752" s="8"/>
      <c r="K2752" s="8">
        <v>931000</v>
      </c>
      <c r="L2752" s="8">
        <v>1247000</v>
      </c>
      <c r="M2752" s="8">
        <v>2178000</v>
      </c>
      <c r="N2752" s="8">
        <v>26119000</v>
      </c>
      <c r="O2752" s="8">
        <v>1.1369</v>
      </c>
      <c r="P2752" s="9">
        <f t="shared" si="668"/>
        <v>0.84042156810560498</v>
      </c>
      <c r="Q2752" s="9">
        <f t="shared" si="669"/>
        <v>0</v>
      </c>
      <c r="R2752" s="9">
        <f t="shared" si="670"/>
        <v>4.9555543727045299E-2</v>
      </c>
      <c r="S2752" s="9">
        <f t="shared" si="671"/>
        <v>6.6375685314313093E-2</v>
      </c>
      <c r="T2752" s="9">
        <f t="shared" si="672"/>
        <v>0.11593122904135839</v>
      </c>
      <c r="U2752" s="9">
        <f t="shared" si="673"/>
        <v>1.3902698674615426</v>
      </c>
      <c r="V2752" s="9">
        <f t="shared" si="659"/>
        <v>0</v>
      </c>
      <c r="W2752" s="9">
        <f t="shared" si="660"/>
        <v>0</v>
      </c>
      <c r="X2752" s="9">
        <f t="shared" si="661"/>
        <v>1</v>
      </c>
      <c r="Y2752" s="9">
        <f t="shared" si="662"/>
        <v>0</v>
      </c>
      <c r="Z2752" s="9">
        <f t="shared" si="663"/>
        <v>0</v>
      </c>
      <c r="AA2752" s="9">
        <f t="shared" si="664"/>
        <v>0</v>
      </c>
      <c r="AB2752" s="9">
        <f t="shared" si="665"/>
        <v>0</v>
      </c>
      <c r="AC2752" s="9">
        <f t="shared" si="666"/>
        <v>0</v>
      </c>
      <c r="AD2752" s="9">
        <f t="shared" si="667"/>
        <v>1</v>
      </c>
    </row>
    <row r="2753" spans="1:30" x14ac:dyDescent="0.35">
      <c r="A2753" s="5">
        <v>2752</v>
      </c>
      <c r="B2753" s="3" t="s">
        <v>642</v>
      </c>
      <c r="C2753" s="11">
        <v>19</v>
      </c>
      <c r="D2753" s="8">
        <v>2</v>
      </c>
      <c r="E2753" s="11">
        <v>0</v>
      </c>
      <c r="F2753" s="11">
        <v>5</v>
      </c>
      <c r="G2753" s="11">
        <v>0</v>
      </c>
      <c r="H2753" s="8">
        <v>6816000</v>
      </c>
      <c r="I2753" s="8">
        <v>13791000</v>
      </c>
      <c r="J2753" s="8"/>
      <c r="K2753" s="8">
        <v>13701000</v>
      </c>
      <c r="L2753" s="8">
        <v>80000</v>
      </c>
      <c r="M2753" s="8">
        <v>13781000</v>
      </c>
      <c r="N2753" s="8">
        <v>210000</v>
      </c>
      <c r="O2753" s="8">
        <v>3.04E-2</v>
      </c>
      <c r="P2753" s="9">
        <f t="shared" si="668"/>
        <v>0.49423537089406133</v>
      </c>
      <c r="Q2753" s="9">
        <f t="shared" si="669"/>
        <v>0</v>
      </c>
      <c r="R2753" s="9">
        <f t="shared" si="670"/>
        <v>0.99347400478572978</v>
      </c>
      <c r="S2753" s="9">
        <f t="shared" si="671"/>
        <v>5.8008846349068234E-3</v>
      </c>
      <c r="T2753" s="9">
        <f t="shared" si="672"/>
        <v>0.99927488942063669</v>
      </c>
      <c r="U2753" s="9">
        <f t="shared" si="673"/>
        <v>1.5227322166630411E-2</v>
      </c>
      <c r="V2753" s="9">
        <f t="shared" si="659"/>
        <v>0</v>
      </c>
      <c r="W2753" s="9">
        <f t="shared" si="660"/>
        <v>0</v>
      </c>
      <c r="X2753" s="9">
        <f t="shared" si="661"/>
        <v>1</v>
      </c>
      <c r="Y2753" s="9">
        <f t="shared" si="662"/>
        <v>0</v>
      </c>
      <c r="Z2753" s="9">
        <f t="shared" si="663"/>
        <v>0</v>
      </c>
      <c r="AA2753" s="9">
        <f t="shared" si="664"/>
        <v>0</v>
      </c>
      <c r="AB2753" s="9">
        <f t="shared" si="665"/>
        <v>0</v>
      </c>
      <c r="AC2753" s="9">
        <f t="shared" si="666"/>
        <v>0</v>
      </c>
      <c r="AD2753" s="9">
        <f t="shared" si="667"/>
        <v>1</v>
      </c>
    </row>
    <row r="2754" spans="1:30" x14ac:dyDescent="0.35">
      <c r="A2754" s="5">
        <v>2753</v>
      </c>
      <c r="B2754" s="3" t="s">
        <v>643</v>
      </c>
      <c r="C2754" s="11">
        <v>19</v>
      </c>
      <c r="D2754" s="8">
        <v>27.5</v>
      </c>
      <c r="E2754" s="11">
        <v>0</v>
      </c>
      <c r="F2754" s="11">
        <v>5</v>
      </c>
      <c r="G2754" s="11">
        <v>0</v>
      </c>
      <c r="H2754" s="8">
        <v>5925000</v>
      </c>
      <c r="I2754" s="8">
        <v>5925000</v>
      </c>
      <c r="J2754" s="8">
        <v>1690000</v>
      </c>
      <c r="K2754" s="8">
        <v>1920000</v>
      </c>
      <c r="L2754" s="8">
        <v>2315000</v>
      </c>
      <c r="M2754" s="8">
        <v>4235000</v>
      </c>
      <c r="N2754" s="8">
        <v>38790000</v>
      </c>
      <c r="O2754" s="8">
        <v>6.2393000000000001</v>
      </c>
      <c r="P2754" s="9">
        <f t="shared" si="668"/>
        <v>1</v>
      </c>
      <c r="Q2754" s="9">
        <f t="shared" si="669"/>
        <v>0.28523206751054853</v>
      </c>
      <c r="R2754" s="9">
        <f t="shared" si="670"/>
        <v>0.32405063291139241</v>
      </c>
      <c r="S2754" s="9">
        <f t="shared" si="671"/>
        <v>0.39071729957805906</v>
      </c>
      <c r="T2754" s="9">
        <f t="shared" si="672"/>
        <v>0.71476793248945147</v>
      </c>
      <c r="U2754" s="9">
        <f t="shared" si="673"/>
        <v>6.5468354430379749</v>
      </c>
      <c r="V2754" s="9">
        <f t="shared" si="659"/>
        <v>0</v>
      </c>
      <c r="W2754" s="9">
        <f t="shared" si="660"/>
        <v>0</v>
      </c>
      <c r="X2754" s="9">
        <f t="shared" si="661"/>
        <v>1</v>
      </c>
      <c r="Y2754" s="9">
        <f t="shared" si="662"/>
        <v>0</v>
      </c>
      <c r="Z2754" s="9">
        <f t="shared" si="663"/>
        <v>0</v>
      </c>
      <c r="AA2754" s="9">
        <f t="shared" si="664"/>
        <v>0</v>
      </c>
      <c r="AB2754" s="9">
        <f t="shared" si="665"/>
        <v>0</v>
      </c>
      <c r="AC2754" s="9">
        <f t="shared" si="666"/>
        <v>0</v>
      </c>
      <c r="AD2754" s="9">
        <f t="shared" si="667"/>
        <v>1</v>
      </c>
    </row>
    <row r="2755" spans="1:30" x14ac:dyDescent="0.35">
      <c r="A2755" s="5">
        <v>2754</v>
      </c>
      <c r="B2755" s="3" t="s">
        <v>644</v>
      </c>
      <c r="C2755" s="11">
        <v>19</v>
      </c>
      <c r="D2755" s="8">
        <v>2</v>
      </c>
      <c r="E2755" s="11">
        <v>0</v>
      </c>
      <c r="F2755" s="11">
        <v>0</v>
      </c>
      <c r="G2755" s="11">
        <v>0</v>
      </c>
      <c r="H2755" s="8">
        <v>6891000</v>
      </c>
      <c r="I2755" s="8">
        <v>6937000</v>
      </c>
      <c r="J2755" s="8">
        <v>135000</v>
      </c>
      <c r="K2755" s="8"/>
      <c r="L2755" s="8">
        <v>5802000</v>
      </c>
      <c r="M2755" s="8">
        <v>5802000</v>
      </c>
      <c r="N2755" s="8">
        <v>2709000</v>
      </c>
      <c r="O2755" s="8">
        <v>0.76449999999999996</v>
      </c>
      <c r="P2755" s="9">
        <f t="shared" si="668"/>
        <v>0.9933688914516362</v>
      </c>
      <c r="Q2755" s="9">
        <f t="shared" si="669"/>
        <v>1.9460862044111286E-2</v>
      </c>
      <c r="R2755" s="9">
        <f t="shared" si="670"/>
        <v>0</v>
      </c>
      <c r="S2755" s="9">
        <f t="shared" si="671"/>
        <v>0.83638460429580508</v>
      </c>
      <c r="T2755" s="9">
        <f t="shared" si="672"/>
        <v>0.83638460429580508</v>
      </c>
      <c r="U2755" s="9">
        <f t="shared" si="673"/>
        <v>0.39051463168516648</v>
      </c>
      <c r="V2755" s="9">
        <f t="shared" si="659"/>
        <v>0</v>
      </c>
      <c r="W2755" s="9">
        <f t="shared" si="660"/>
        <v>0</v>
      </c>
      <c r="X2755" s="9">
        <f t="shared" si="661"/>
        <v>1</v>
      </c>
      <c r="Y2755" s="9">
        <f t="shared" si="662"/>
        <v>1</v>
      </c>
      <c r="Z2755" s="9">
        <f t="shared" si="663"/>
        <v>0</v>
      </c>
      <c r="AA2755" s="9">
        <f t="shared" si="664"/>
        <v>0</v>
      </c>
      <c r="AB2755" s="9">
        <f t="shared" si="665"/>
        <v>0</v>
      </c>
      <c r="AC2755" s="9">
        <f t="shared" si="666"/>
        <v>0</v>
      </c>
      <c r="AD2755" s="9">
        <f t="shared" si="667"/>
        <v>0</v>
      </c>
    </row>
    <row r="2756" spans="1:30" x14ac:dyDescent="0.35">
      <c r="A2756" s="5">
        <v>2755</v>
      </c>
      <c r="B2756" s="3" t="s">
        <v>1546</v>
      </c>
      <c r="C2756" s="11">
        <v>19</v>
      </c>
      <c r="D2756" s="8">
        <v>9.5</v>
      </c>
      <c r="E2756" s="11">
        <v>0</v>
      </c>
      <c r="F2756" s="11">
        <v>5</v>
      </c>
      <c r="G2756" s="11">
        <v>0</v>
      </c>
      <c r="H2756" s="8">
        <v>33463000</v>
      </c>
      <c r="I2756" s="8">
        <v>47513000</v>
      </c>
      <c r="J2756" s="8">
        <v>44621000</v>
      </c>
      <c r="K2756" s="8">
        <v>1751000</v>
      </c>
      <c r="L2756" s="8">
        <v>1131000</v>
      </c>
      <c r="M2756" s="8">
        <v>2882000</v>
      </c>
      <c r="N2756" s="8">
        <v>13056000</v>
      </c>
      <c r="O2756" s="8">
        <v>0.30130000000000001</v>
      </c>
      <c r="P2756" s="9">
        <f t="shared" si="668"/>
        <v>0.70429145707490581</v>
      </c>
      <c r="Q2756" s="9">
        <f t="shared" si="669"/>
        <v>0.93913244796161055</v>
      </c>
      <c r="R2756" s="9">
        <f t="shared" si="670"/>
        <v>3.6853071790878288E-2</v>
      </c>
      <c r="S2756" s="9">
        <f t="shared" si="671"/>
        <v>2.3804011533685519E-2</v>
      </c>
      <c r="T2756" s="9">
        <f t="shared" si="672"/>
        <v>6.0657083324563807E-2</v>
      </c>
      <c r="U2756" s="9">
        <f t="shared" si="673"/>
        <v>0.27478795277082063</v>
      </c>
      <c r="V2756" s="9">
        <f t="shared" si="659"/>
        <v>0</v>
      </c>
      <c r="W2756" s="9">
        <f t="shared" si="660"/>
        <v>0</v>
      </c>
      <c r="X2756" s="9">
        <f t="shared" si="661"/>
        <v>1</v>
      </c>
      <c r="Y2756" s="9">
        <f t="shared" si="662"/>
        <v>0</v>
      </c>
      <c r="Z2756" s="9">
        <f t="shared" si="663"/>
        <v>0</v>
      </c>
      <c r="AA2756" s="9">
        <f t="shared" si="664"/>
        <v>0</v>
      </c>
      <c r="AB2756" s="9">
        <f t="shared" si="665"/>
        <v>0</v>
      </c>
      <c r="AC2756" s="9">
        <f t="shared" si="666"/>
        <v>0</v>
      </c>
      <c r="AD2756" s="9">
        <f t="shared" si="667"/>
        <v>1</v>
      </c>
    </row>
    <row r="2757" spans="1:30" ht="43.5" x14ac:dyDescent="0.35">
      <c r="A2757" s="5">
        <v>2756</v>
      </c>
      <c r="B2757" s="3" t="s">
        <v>1547</v>
      </c>
      <c r="C2757" s="11">
        <v>19</v>
      </c>
      <c r="D2757" s="8">
        <v>23.5</v>
      </c>
      <c r="E2757" s="11">
        <v>0</v>
      </c>
      <c r="F2757" s="11">
        <v>5</v>
      </c>
      <c r="G2757" s="11">
        <v>0</v>
      </c>
      <c r="H2757" s="8">
        <v>351000</v>
      </c>
      <c r="I2757" s="8">
        <v>516000</v>
      </c>
      <c r="J2757" s="8">
        <v>-384000</v>
      </c>
      <c r="K2757" s="8">
        <v>455000</v>
      </c>
      <c r="L2757" s="8">
        <v>370000</v>
      </c>
      <c r="M2757" s="8">
        <v>825000</v>
      </c>
      <c r="N2757" s="8">
        <v>238000</v>
      </c>
      <c r="O2757" s="8">
        <v>0.42880000000000001</v>
      </c>
      <c r="P2757" s="9">
        <f t="shared" si="668"/>
        <v>0.68023255813953487</v>
      </c>
      <c r="Q2757" s="9">
        <f t="shared" si="669"/>
        <v>-0.7441860465116279</v>
      </c>
      <c r="R2757" s="9">
        <f t="shared" si="670"/>
        <v>0.88178294573643412</v>
      </c>
      <c r="S2757" s="9">
        <f t="shared" si="671"/>
        <v>0.71705426356589153</v>
      </c>
      <c r="T2757" s="9">
        <f t="shared" si="672"/>
        <v>1.5988372093023255</v>
      </c>
      <c r="U2757" s="9">
        <f t="shared" si="673"/>
        <v>0.46124031007751937</v>
      </c>
      <c r="V2757" s="9">
        <f t="shared" si="659"/>
        <v>0</v>
      </c>
      <c r="W2757" s="9">
        <f t="shared" si="660"/>
        <v>0</v>
      </c>
      <c r="X2757" s="9">
        <f t="shared" si="661"/>
        <v>1</v>
      </c>
      <c r="Y2757" s="9">
        <f t="shared" si="662"/>
        <v>0</v>
      </c>
      <c r="Z2757" s="9">
        <f t="shared" si="663"/>
        <v>0</v>
      </c>
      <c r="AA2757" s="9">
        <f t="shared" si="664"/>
        <v>0</v>
      </c>
      <c r="AB2757" s="9">
        <f t="shared" si="665"/>
        <v>0</v>
      </c>
      <c r="AC2757" s="9">
        <f t="shared" si="666"/>
        <v>0</v>
      </c>
      <c r="AD2757" s="9">
        <f t="shared" si="667"/>
        <v>1</v>
      </c>
    </row>
    <row r="2758" spans="1:30" x14ac:dyDescent="0.35">
      <c r="A2758" s="5">
        <v>2757</v>
      </c>
      <c r="B2758" s="3" t="s">
        <v>1548</v>
      </c>
      <c r="C2758" s="11">
        <v>19</v>
      </c>
      <c r="D2758" s="8">
        <v>12.5</v>
      </c>
      <c r="E2758" s="11">
        <v>0</v>
      </c>
      <c r="F2758" s="11">
        <v>5</v>
      </c>
      <c r="G2758" s="11">
        <v>0</v>
      </c>
      <c r="H2758" s="8">
        <v>58662000</v>
      </c>
      <c r="I2758" s="8">
        <v>91922000</v>
      </c>
      <c r="J2758" s="8">
        <v>76786000</v>
      </c>
      <c r="K2758" s="8">
        <v>12733000</v>
      </c>
      <c r="L2758" s="8">
        <v>2393000</v>
      </c>
      <c r="M2758" s="8">
        <v>15126000</v>
      </c>
      <c r="N2758" s="8">
        <v>54354000</v>
      </c>
      <c r="O2758" s="8">
        <v>0.58030000000000004</v>
      </c>
      <c r="P2758" s="9">
        <f t="shared" si="668"/>
        <v>0.63817149322251476</v>
      </c>
      <c r="Q2758" s="9">
        <f t="shared" si="669"/>
        <v>0.83533865668719132</v>
      </c>
      <c r="R2758" s="9">
        <f t="shared" si="670"/>
        <v>0.13851961445573421</v>
      </c>
      <c r="S2758" s="9">
        <f t="shared" si="671"/>
        <v>2.6032940971693393E-2</v>
      </c>
      <c r="T2758" s="9">
        <f t="shared" si="672"/>
        <v>0.16455255542742761</v>
      </c>
      <c r="U2758" s="9">
        <f t="shared" si="673"/>
        <v>0.5913056722003438</v>
      </c>
      <c r="V2758" s="9">
        <f t="shared" si="659"/>
        <v>0</v>
      </c>
      <c r="W2758" s="9">
        <f t="shared" si="660"/>
        <v>0</v>
      </c>
      <c r="X2758" s="9">
        <f t="shared" si="661"/>
        <v>1</v>
      </c>
      <c r="Y2758" s="9">
        <f t="shared" si="662"/>
        <v>0</v>
      </c>
      <c r="Z2758" s="9">
        <f t="shared" si="663"/>
        <v>0</v>
      </c>
      <c r="AA2758" s="9">
        <f t="shared" si="664"/>
        <v>0</v>
      </c>
      <c r="AB2758" s="9">
        <f t="shared" si="665"/>
        <v>0</v>
      </c>
      <c r="AC2758" s="9">
        <f t="shared" si="666"/>
        <v>0</v>
      </c>
      <c r="AD2758" s="9">
        <f t="shared" si="667"/>
        <v>1</v>
      </c>
    </row>
    <row r="2759" spans="1:30" x14ac:dyDescent="0.35">
      <c r="A2759" s="5">
        <v>2758</v>
      </c>
      <c r="B2759" s="3" t="s">
        <v>1549</v>
      </c>
      <c r="C2759" s="11">
        <v>19</v>
      </c>
      <c r="D2759" s="8">
        <v>15.5</v>
      </c>
      <c r="E2759" s="11">
        <v>0</v>
      </c>
      <c r="F2759" s="11">
        <v>5</v>
      </c>
      <c r="G2759" s="11">
        <v>0</v>
      </c>
      <c r="H2759" s="8">
        <v>30840000</v>
      </c>
      <c r="I2759" s="8">
        <v>67518000</v>
      </c>
      <c r="J2759" s="8">
        <v>61546000</v>
      </c>
      <c r="K2759" s="8">
        <v>3630000</v>
      </c>
      <c r="L2759" s="8">
        <v>2332000</v>
      </c>
      <c r="M2759" s="8">
        <v>5962000</v>
      </c>
      <c r="N2759" s="8">
        <v>24211000</v>
      </c>
      <c r="O2759" s="8">
        <v>0.35980000000000001</v>
      </c>
      <c r="P2759" s="9">
        <f t="shared" si="668"/>
        <v>0.45676708433306673</v>
      </c>
      <c r="Q2759" s="9">
        <f t="shared" si="669"/>
        <v>0.91154951272253326</v>
      </c>
      <c r="R2759" s="9">
        <f t="shared" si="670"/>
        <v>5.3763440860215055E-2</v>
      </c>
      <c r="S2759" s="9">
        <f t="shared" si="671"/>
        <v>3.4538937764744218E-2</v>
      </c>
      <c r="T2759" s="9">
        <f t="shared" si="672"/>
        <v>8.8302378624959266E-2</v>
      </c>
      <c r="U2759" s="9">
        <f t="shared" si="673"/>
        <v>0.35858585858585856</v>
      </c>
      <c r="V2759" s="9">
        <f t="shared" si="659"/>
        <v>0</v>
      </c>
      <c r="W2759" s="9">
        <f t="shared" si="660"/>
        <v>0</v>
      </c>
      <c r="X2759" s="9">
        <f t="shared" si="661"/>
        <v>1</v>
      </c>
      <c r="Y2759" s="9">
        <f t="shared" si="662"/>
        <v>0</v>
      </c>
      <c r="Z2759" s="9">
        <f t="shared" si="663"/>
        <v>0</v>
      </c>
      <c r="AA2759" s="9">
        <f t="shared" si="664"/>
        <v>0</v>
      </c>
      <c r="AB2759" s="9">
        <f t="shared" si="665"/>
        <v>0</v>
      </c>
      <c r="AC2759" s="9">
        <f t="shared" si="666"/>
        <v>0</v>
      </c>
      <c r="AD2759" s="9">
        <f t="shared" si="667"/>
        <v>1</v>
      </c>
    </row>
    <row r="2760" spans="1:30" x14ac:dyDescent="0.35">
      <c r="A2760" s="5">
        <v>2759</v>
      </c>
      <c r="B2760" s="3" t="s">
        <v>646</v>
      </c>
      <c r="C2760" s="11">
        <v>19</v>
      </c>
      <c r="D2760" s="8">
        <v>4</v>
      </c>
      <c r="E2760" s="11">
        <v>0</v>
      </c>
      <c r="F2760" s="11">
        <v>2</v>
      </c>
      <c r="G2760" s="11">
        <v>0</v>
      </c>
      <c r="H2760" s="8">
        <v>1410000</v>
      </c>
      <c r="I2760" s="8">
        <v>1646000</v>
      </c>
      <c r="J2760" s="8"/>
      <c r="K2760" s="8"/>
      <c r="L2760" s="8">
        <v>402000</v>
      </c>
      <c r="M2760" s="8">
        <v>402000</v>
      </c>
      <c r="N2760" s="8">
        <v>3246000</v>
      </c>
      <c r="O2760" s="8">
        <v>1.9601</v>
      </c>
      <c r="P2760" s="9">
        <f t="shared" si="668"/>
        <v>0.85662211421628187</v>
      </c>
      <c r="Q2760" s="9">
        <f t="shared" si="669"/>
        <v>0</v>
      </c>
      <c r="R2760" s="9">
        <f t="shared" si="670"/>
        <v>0</v>
      </c>
      <c r="S2760" s="9">
        <f t="shared" si="671"/>
        <v>0.24422843256379101</v>
      </c>
      <c r="T2760" s="9">
        <f t="shared" si="672"/>
        <v>0.24422843256379101</v>
      </c>
      <c r="U2760" s="9">
        <f t="shared" si="673"/>
        <v>1.9720534629404618</v>
      </c>
      <c r="V2760" s="9">
        <f t="shared" si="659"/>
        <v>0</v>
      </c>
      <c r="W2760" s="9">
        <f t="shared" si="660"/>
        <v>0</v>
      </c>
      <c r="X2760" s="9">
        <f t="shared" si="661"/>
        <v>1</v>
      </c>
      <c r="Y2760" s="9">
        <f t="shared" si="662"/>
        <v>0</v>
      </c>
      <c r="Z2760" s="9">
        <f t="shared" si="663"/>
        <v>0</v>
      </c>
      <c r="AA2760" s="9">
        <f t="shared" si="664"/>
        <v>1</v>
      </c>
      <c r="AB2760" s="9">
        <f t="shared" si="665"/>
        <v>0</v>
      </c>
      <c r="AC2760" s="9">
        <f t="shared" si="666"/>
        <v>0</v>
      </c>
      <c r="AD2760" s="9">
        <f t="shared" si="667"/>
        <v>0</v>
      </c>
    </row>
    <row r="2761" spans="1:30" x14ac:dyDescent="0.35">
      <c r="A2761" s="5">
        <v>2760</v>
      </c>
      <c r="B2761" s="3" t="s">
        <v>647</v>
      </c>
      <c r="C2761" s="11">
        <v>19</v>
      </c>
      <c r="D2761" s="8">
        <v>15</v>
      </c>
      <c r="E2761" s="11">
        <v>0</v>
      </c>
      <c r="F2761" s="11">
        <v>5</v>
      </c>
      <c r="G2761" s="11">
        <v>0</v>
      </c>
      <c r="H2761" s="8">
        <v>84333000</v>
      </c>
      <c r="I2761" s="8">
        <v>156570000</v>
      </c>
      <c r="J2761" s="8">
        <v>91539000</v>
      </c>
      <c r="K2761" s="8">
        <v>11313000</v>
      </c>
      <c r="L2761" s="8">
        <v>53708000</v>
      </c>
      <c r="M2761" s="8">
        <v>65021000</v>
      </c>
      <c r="N2761" s="8">
        <v>92033000</v>
      </c>
      <c r="O2761" s="8">
        <v>0.55349999999999999</v>
      </c>
      <c r="P2761" s="9">
        <f t="shared" si="668"/>
        <v>0.53862808967235098</v>
      </c>
      <c r="Q2761" s="9">
        <f t="shared" si="669"/>
        <v>0.58465223222839624</v>
      </c>
      <c r="R2761" s="9">
        <f t="shared" si="670"/>
        <v>7.2255221306763748E-2</v>
      </c>
      <c r="S2761" s="9">
        <f t="shared" si="671"/>
        <v>0.3430286772689532</v>
      </c>
      <c r="T2761" s="9">
        <f t="shared" si="672"/>
        <v>0.41528389857571696</v>
      </c>
      <c r="U2761" s="9">
        <f t="shared" si="673"/>
        <v>0.58780737050520537</v>
      </c>
      <c r="V2761" s="9">
        <f t="shared" si="659"/>
        <v>0</v>
      </c>
      <c r="W2761" s="9">
        <f t="shared" si="660"/>
        <v>0</v>
      </c>
      <c r="X2761" s="9">
        <f t="shared" si="661"/>
        <v>1</v>
      </c>
      <c r="Y2761" s="9">
        <f t="shared" si="662"/>
        <v>0</v>
      </c>
      <c r="Z2761" s="9">
        <f t="shared" si="663"/>
        <v>0</v>
      </c>
      <c r="AA2761" s="9">
        <f t="shared" si="664"/>
        <v>0</v>
      </c>
      <c r="AB2761" s="9">
        <f t="shared" si="665"/>
        <v>0</v>
      </c>
      <c r="AC2761" s="9">
        <f t="shared" si="666"/>
        <v>0</v>
      </c>
      <c r="AD2761" s="9">
        <f t="shared" si="667"/>
        <v>1</v>
      </c>
    </row>
    <row r="2762" spans="1:30" x14ac:dyDescent="0.35">
      <c r="A2762" s="5">
        <v>2761</v>
      </c>
      <c r="B2762" s="3" t="s">
        <v>648</v>
      </c>
      <c r="C2762" s="11">
        <v>19</v>
      </c>
      <c r="D2762" s="8">
        <v>28</v>
      </c>
      <c r="E2762" s="11">
        <v>0</v>
      </c>
      <c r="F2762" s="11">
        <v>2</v>
      </c>
      <c r="G2762" s="11">
        <v>0</v>
      </c>
      <c r="H2762" s="8">
        <v>9170000</v>
      </c>
      <c r="I2762" s="8">
        <v>19936000</v>
      </c>
      <c r="J2762" s="8">
        <v>9211000</v>
      </c>
      <c r="K2762" s="8">
        <v>4740000</v>
      </c>
      <c r="L2762" s="8">
        <v>2000000</v>
      </c>
      <c r="M2762" s="8">
        <v>6740000</v>
      </c>
      <c r="N2762" s="8">
        <v>21242000</v>
      </c>
      <c r="O2762" s="8">
        <v>1.0430999999999999</v>
      </c>
      <c r="P2762" s="9">
        <f t="shared" si="668"/>
        <v>0.45997191011235955</v>
      </c>
      <c r="Q2762" s="9">
        <f t="shared" si="669"/>
        <v>0.4620284911717496</v>
      </c>
      <c r="R2762" s="9">
        <f t="shared" si="670"/>
        <v>0.23776083467094702</v>
      </c>
      <c r="S2762" s="9">
        <f t="shared" si="671"/>
        <v>0.10032102728731943</v>
      </c>
      <c r="T2762" s="9">
        <f t="shared" si="672"/>
        <v>0.33808186195826645</v>
      </c>
      <c r="U2762" s="9">
        <f t="shared" si="673"/>
        <v>1.0655096308186196</v>
      </c>
      <c r="V2762" s="9">
        <f t="shared" si="659"/>
        <v>0</v>
      </c>
      <c r="W2762" s="9">
        <f t="shared" si="660"/>
        <v>0</v>
      </c>
      <c r="X2762" s="9">
        <f t="shared" si="661"/>
        <v>1</v>
      </c>
      <c r="Y2762" s="9">
        <f t="shared" si="662"/>
        <v>0</v>
      </c>
      <c r="Z2762" s="9">
        <f t="shared" si="663"/>
        <v>0</v>
      </c>
      <c r="AA2762" s="9">
        <f t="shared" si="664"/>
        <v>1</v>
      </c>
      <c r="AB2762" s="9">
        <f t="shared" si="665"/>
        <v>0</v>
      </c>
      <c r="AC2762" s="9">
        <f t="shared" si="666"/>
        <v>0</v>
      </c>
      <c r="AD2762" s="9">
        <f t="shared" si="667"/>
        <v>0</v>
      </c>
    </row>
    <row r="2763" spans="1:30" x14ac:dyDescent="0.35">
      <c r="A2763" s="5">
        <v>2762</v>
      </c>
      <c r="B2763" s="3" t="s">
        <v>1550</v>
      </c>
      <c r="C2763" s="11">
        <v>19</v>
      </c>
      <c r="D2763" s="8">
        <v>7</v>
      </c>
      <c r="E2763" s="11">
        <v>0</v>
      </c>
      <c r="F2763" s="11">
        <v>5</v>
      </c>
      <c r="G2763" s="11">
        <v>0</v>
      </c>
      <c r="H2763" s="8">
        <v>514000</v>
      </c>
      <c r="I2763" s="8">
        <v>514000</v>
      </c>
      <c r="J2763" s="8">
        <v>228000</v>
      </c>
      <c r="K2763" s="8">
        <v>126000</v>
      </c>
      <c r="L2763" s="8">
        <v>140000</v>
      </c>
      <c r="M2763" s="8">
        <v>266000</v>
      </c>
      <c r="N2763" s="8">
        <v>360000</v>
      </c>
      <c r="O2763" s="8">
        <v>0.49320000000000003</v>
      </c>
      <c r="P2763" s="9">
        <f t="shared" si="668"/>
        <v>1</v>
      </c>
      <c r="Q2763" s="9">
        <f t="shared" si="669"/>
        <v>0.44357976653696496</v>
      </c>
      <c r="R2763" s="9">
        <f t="shared" si="670"/>
        <v>0.24513618677042801</v>
      </c>
      <c r="S2763" s="9">
        <f t="shared" si="671"/>
        <v>0.2723735408560311</v>
      </c>
      <c r="T2763" s="9">
        <f t="shared" si="672"/>
        <v>0.51750972762645919</v>
      </c>
      <c r="U2763" s="9">
        <f t="shared" si="673"/>
        <v>0.70038910505836571</v>
      </c>
      <c r="V2763" s="9">
        <f t="shared" si="659"/>
        <v>0</v>
      </c>
      <c r="W2763" s="9">
        <f t="shared" si="660"/>
        <v>0</v>
      </c>
      <c r="X2763" s="9">
        <f t="shared" si="661"/>
        <v>1</v>
      </c>
      <c r="Y2763" s="9">
        <f t="shared" si="662"/>
        <v>0</v>
      </c>
      <c r="Z2763" s="9">
        <f t="shared" si="663"/>
        <v>0</v>
      </c>
      <c r="AA2763" s="9">
        <f t="shared" si="664"/>
        <v>0</v>
      </c>
      <c r="AB2763" s="9">
        <f t="shared" si="665"/>
        <v>0</v>
      </c>
      <c r="AC2763" s="9">
        <f t="shared" si="666"/>
        <v>0</v>
      </c>
      <c r="AD2763" s="9">
        <f t="shared" si="667"/>
        <v>1</v>
      </c>
    </row>
    <row r="2764" spans="1:30" x14ac:dyDescent="0.35">
      <c r="A2764" s="5">
        <v>2763</v>
      </c>
      <c r="B2764" s="3" t="s">
        <v>1551</v>
      </c>
      <c r="C2764" s="11">
        <v>19</v>
      </c>
      <c r="D2764" s="8">
        <v>15.5</v>
      </c>
      <c r="E2764" s="11">
        <v>0</v>
      </c>
      <c r="F2764" s="11">
        <v>5</v>
      </c>
      <c r="G2764" s="11">
        <v>0</v>
      </c>
      <c r="H2764" s="8">
        <v>1351000</v>
      </c>
      <c r="I2764" s="8">
        <v>4728000</v>
      </c>
      <c r="J2764" s="8">
        <v>-706000</v>
      </c>
      <c r="K2764" s="8">
        <v>2115000</v>
      </c>
      <c r="L2764" s="8">
        <v>3289000</v>
      </c>
      <c r="M2764" s="8">
        <v>5404000</v>
      </c>
      <c r="N2764" s="8">
        <v>1467000</v>
      </c>
      <c r="O2764" s="8">
        <v>0.29530000000000001</v>
      </c>
      <c r="P2764" s="9">
        <f t="shared" si="668"/>
        <v>0.28574450084602371</v>
      </c>
      <c r="Q2764" s="9">
        <f t="shared" si="669"/>
        <v>-0.14932318104906939</v>
      </c>
      <c r="R2764" s="9">
        <f t="shared" si="670"/>
        <v>0.44733502538071068</v>
      </c>
      <c r="S2764" s="9">
        <f t="shared" si="671"/>
        <v>0.69564297800338415</v>
      </c>
      <c r="T2764" s="9">
        <f t="shared" si="672"/>
        <v>1.1429780033840948</v>
      </c>
      <c r="U2764" s="9">
        <f t="shared" si="673"/>
        <v>0.31027918781725888</v>
      </c>
      <c r="V2764" s="9">
        <f t="shared" si="659"/>
        <v>0</v>
      </c>
      <c r="W2764" s="9">
        <f t="shared" si="660"/>
        <v>0</v>
      </c>
      <c r="X2764" s="9">
        <f t="shared" si="661"/>
        <v>1</v>
      </c>
      <c r="Y2764" s="9">
        <f t="shared" si="662"/>
        <v>0</v>
      </c>
      <c r="Z2764" s="9">
        <f t="shared" si="663"/>
        <v>0</v>
      </c>
      <c r="AA2764" s="9">
        <f t="shared" si="664"/>
        <v>0</v>
      </c>
      <c r="AB2764" s="9">
        <f t="shared" si="665"/>
        <v>0</v>
      </c>
      <c r="AC2764" s="9">
        <f t="shared" si="666"/>
        <v>0</v>
      </c>
      <c r="AD2764" s="9">
        <f t="shared" si="667"/>
        <v>1</v>
      </c>
    </row>
    <row r="2765" spans="1:30" x14ac:dyDescent="0.35">
      <c r="A2765" s="5">
        <v>2764</v>
      </c>
      <c r="B2765" s="3" t="s">
        <v>649</v>
      </c>
      <c r="C2765" s="11">
        <v>19</v>
      </c>
      <c r="D2765" s="8">
        <v>28.5</v>
      </c>
      <c r="E2765" s="11">
        <v>0</v>
      </c>
      <c r="F2765" s="11">
        <v>5</v>
      </c>
      <c r="G2765" s="11">
        <v>0</v>
      </c>
      <c r="H2765" s="8">
        <v>16879000</v>
      </c>
      <c r="I2765" s="8">
        <v>17929000</v>
      </c>
      <c r="J2765" s="8">
        <v>13364000</v>
      </c>
      <c r="K2765" s="8"/>
      <c r="L2765" s="8">
        <v>3944000</v>
      </c>
      <c r="M2765" s="8">
        <v>3944000</v>
      </c>
      <c r="N2765" s="8">
        <v>43203000</v>
      </c>
      <c r="O2765" s="8">
        <v>2.4590999999999998</v>
      </c>
      <c r="P2765" s="9">
        <f t="shared" si="668"/>
        <v>0.94143566289252045</v>
      </c>
      <c r="Q2765" s="9">
        <f t="shared" si="669"/>
        <v>0.74538457248033907</v>
      </c>
      <c r="R2765" s="9">
        <f t="shared" si="670"/>
        <v>0</v>
      </c>
      <c r="S2765" s="9">
        <f t="shared" si="671"/>
        <v>0.219978805287523</v>
      </c>
      <c r="T2765" s="9">
        <f t="shared" si="672"/>
        <v>0.219978805287523</v>
      </c>
      <c r="U2765" s="9">
        <f t="shared" si="673"/>
        <v>2.4096714819566065</v>
      </c>
      <c r="V2765" s="9">
        <f t="shared" si="659"/>
        <v>0</v>
      </c>
      <c r="W2765" s="9">
        <f t="shared" si="660"/>
        <v>0</v>
      </c>
      <c r="X2765" s="9">
        <f t="shared" si="661"/>
        <v>1</v>
      </c>
      <c r="Y2765" s="9">
        <f t="shared" si="662"/>
        <v>0</v>
      </c>
      <c r="Z2765" s="9">
        <f t="shared" si="663"/>
        <v>0</v>
      </c>
      <c r="AA2765" s="9">
        <f t="shared" si="664"/>
        <v>0</v>
      </c>
      <c r="AB2765" s="9">
        <f t="shared" si="665"/>
        <v>0</v>
      </c>
      <c r="AC2765" s="9">
        <f t="shared" si="666"/>
        <v>0</v>
      </c>
      <c r="AD2765" s="9">
        <f t="shared" si="667"/>
        <v>1</v>
      </c>
    </row>
    <row r="2766" spans="1:30" x14ac:dyDescent="0.35">
      <c r="A2766" s="5">
        <v>2765</v>
      </c>
      <c r="B2766" s="3" t="s">
        <v>1552</v>
      </c>
      <c r="C2766" s="11">
        <v>19</v>
      </c>
      <c r="D2766" s="8">
        <v>3</v>
      </c>
      <c r="E2766" s="11">
        <v>0</v>
      </c>
      <c r="F2766" s="11">
        <v>5</v>
      </c>
      <c r="G2766" s="11">
        <v>0</v>
      </c>
      <c r="H2766" s="8">
        <v>2090000</v>
      </c>
      <c r="I2766" s="8">
        <v>2090000</v>
      </c>
      <c r="J2766" s="8">
        <v>-648000</v>
      </c>
      <c r="K2766" s="8"/>
      <c r="L2766" s="8">
        <v>2728000</v>
      </c>
      <c r="M2766" s="8">
        <v>2728000</v>
      </c>
      <c r="N2766" s="8">
        <v>661000</v>
      </c>
      <c r="O2766" s="8"/>
      <c r="P2766" s="9">
        <f t="shared" si="668"/>
        <v>1</v>
      </c>
      <c r="Q2766" s="9">
        <f t="shared" si="669"/>
        <v>-0.31004784688995213</v>
      </c>
      <c r="R2766" s="9">
        <f t="shared" si="670"/>
        <v>0</v>
      </c>
      <c r="S2766" s="9">
        <f t="shared" si="671"/>
        <v>1.3052631578947369</v>
      </c>
      <c r="T2766" s="9">
        <f t="shared" si="672"/>
        <v>1.3052631578947369</v>
      </c>
      <c r="U2766" s="9">
        <f t="shared" si="673"/>
        <v>0.31626794258373203</v>
      </c>
      <c r="V2766" s="9">
        <f t="shared" si="659"/>
        <v>0</v>
      </c>
      <c r="W2766" s="9">
        <f t="shared" si="660"/>
        <v>0</v>
      </c>
      <c r="X2766" s="9">
        <f t="shared" si="661"/>
        <v>1</v>
      </c>
      <c r="Y2766" s="9">
        <f t="shared" si="662"/>
        <v>0</v>
      </c>
      <c r="Z2766" s="9">
        <f t="shared" si="663"/>
        <v>0</v>
      </c>
      <c r="AA2766" s="9">
        <f t="shared" si="664"/>
        <v>0</v>
      </c>
      <c r="AB2766" s="9">
        <f t="shared" si="665"/>
        <v>0</v>
      </c>
      <c r="AC2766" s="9">
        <f t="shared" si="666"/>
        <v>0</v>
      </c>
      <c r="AD2766" s="9">
        <f t="shared" si="667"/>
        <v>1</v>
      </c>
    </row>
    <row r="2767" spans="1:30" x14ac:dyDescent="0.35">
      <c r="A2767" s="5">
        <v>2766</v>
      </c>
      <c r="B2767" s="3" t="s">
        <v>650</v>
      </c>
      <c r="C2767" s="11">
        <v>19</v>
      </c>
      <c r="D2767" s="8">
        <v>12.5</v>
      </c>
      <c r="E2767" s="11">
        <v>0</v>
      </c>
      <c r="F2767" s="11">
        <v>5</v>
      </c>
      <c r="G2767" s="11">
        <v>0</v>
      </c>
      <c r="H2767" s="8">
        <v>2531000</v>
      </c>
      <c r="I2767" s="8">
        <v>2531000</v>
      </c>
      <c r="J2767" s="8"/>
      <c r="K2767" s="8"/>
      <c r="L2767" s="8">
        <v>2521000</v>
      </c>
      <c r="M2767" s="8">
        <v>2521000</v>
      </c>
      <c r="N2767" s="8">
        <v>3337000</v>
      </c>
      <c r="O2767" s="8">
        <v>1.2734000000000001</v>
      </c>
      <c r="P2767" s="9">
        <f t="shared" si="668"/>
        <v>1</v>
      </c>
      <c r="Q2767" s="9">
        <f t="shared" si="669"/>
        <v>0</v>
      </c>
      <c r="R2767" s="9">
        <f t="shared" si="670"/>
        <v>0</v>
      </c>
      <c r="S2767" s="9">
        <f t="shared" si="671"/>
        <v>0.99604899249308576</v>
      </c>
      <c r="T2767" s="9">
        <f t="shared" si="672"/>
        <v>0.99604899249308576</v>
      </c>
      <c r="U2767" s="9">
        <f t="shared" si="673"/>
        <v>1.3184512050572896</v>
      </c>
      <c r="V2767" s="9">
        <f t="shared" si="659"/>
        <v>0</v>
      </c>
      <c r="W2767" s="9">
        <f t="shared" si="660"/>
        <v>0</v>
      </c>
      <c r="X2767" s="9">
        <f t="shared" si="661"/>
        <v>1</v>
      </c>
      <c r="Y2767" s="9">
        <f t="shared" si="662"/>
        <v>0</v>
      </c>
      <c r="Z2767" s="9">
        <f t="shared" si="663"/>
        <v>0</v>
      </c>
      <c r="AA2767" s="9">
        <f t="shared" si="664"/>
        <v>0</v>
      </c>
      <c r="AB2767" s="9">
        <f t="shared" si="665"/>
        <v>0</v>
      </c>
      <c r="AC2767" s="9">
        <f t="shared" si="666"/>
        <v>0</v>
      </c>
      <c r="AD2767" s="9">
        <f t="shared" si="667"/>
        <v>1</v>
      </c>
    </row>
    <row r="2768" spans="1:30" ht="29" x14ac:dyDescent="0.35">
      <c r="A2768" s="5">
        <v>2767</v>
      </c>
      <c r="B2768" s="3" t="s">
        <v>1553</v>
      </c>
      <c r="C2768" s="11">
        <v>19</v>
      </c>
      <c r="D2768" s="8">
        <v>16.5</v>
      </c>
      <c r="E2768" s="11">
        <v>0</v>
      </c>
      <c r="F2768" s="11">
        <v>5</v>
      </c>
      <c r="G2768" s="11">
        <v>0</v>
      </c>
      <c r="H2768" s="8">
        <v>2677000</v>
      </c>
      <c r="I2768" s="8">
        <v>50132000</v>
      </c>
      <c r="J2768" s="8">
        <v>-12696000</v>
      </c>
      <c r="K2768" s="8">
        <v>11785000</v>
      </c>
      <c r="L2768" s="8">
        <v>6870000</v>
      </c>
      <c r="M2768" s="8">
        <v>18655000</v>
      </c>
      <c r="N2768" s="8">
        <v>3043000</v>
      </c>
      <c r="O2768" s="8">
        <v>6.0400000000000002E-2</v>
      </c>
      <c r="P2768" s="9">
        <f t="shared" si="668"/>
        <v>5.3399026569855582E-2</v>
      </c>
      <c r="Q2768" s="9">
        <f t="shared" si="669"/>
        <v>-0.25325141626107078</v>
      </c>
      <c r="R2768" s="9">
        <f t="shared" si="670"/>
        <v>0.23507939040931938</v>
      </c>
      <c r="S2768" s="9">
        <f t="shared" si="671"/>
        <v>0.13703821910157185</v>
      </c>
      <c r="T2768" s="9">
        <f t="shared" si="672"/>
        <v>0.37211760951089123</v>
      </c>
      <c r="U2768" s="9">
        <f t="shared" si="673"/>
        <v>6.069975265299609E-2</v>
      </c>
      <c r="V2768" s="9">
        <f t="shared" si="659"/>
        <v>0</v>
      </c>
      <c r="W2768" s="9">
        <f t="shared" si="660"/>
        <v>0</v>
      </c>
      <c r="X2768" s="9">
        <f t="shared" si="661"/>
        <v>1</v>
      </c>
      <c r="Y2768" s="9">
        <f t="shared" si="662"/>
        <v>0</v>
      </c>
      <c r="Z2768" s="9">
        <f t="shared" si="663"/>
        <v>0</v>
      </c>
      <c r="AA2768" s="9">
        <f t="shared" si="664"/>
        <v>0</v>
      </c>
      <c r="AB2768" s="9">
        <f t="shared" si="665"/>
        <v>0</v>
      </c>
      <c r="AC2768" s="9">
        <f t="shared" si="666"/>
        <v>0</v>
      </c>
      <c r="AD2768" s="9">
        <f t="shared" si="667"/>
        <v>1</v>
      </c>
    </row>
    <row r="2769" spans="1:30" x14ac:dyDescent="0.35">
      <c r="A2769" s="5">
        <v>2768</v>
      </c>
      <c r="B2769" s="3" t="s">
        <v>651</v>
      </c>
      <c r="C2769" s="11">
        <v>19</v>
      </c>
      <c r="D2769" s="8">
        <v>4</v>
      </c>
      <c r="E2769" s="11">
        <v>0</v>
      </c>
      <c r="F2769" s="11">
        <v>5</v>
      </c>
      <c r="G2769" s="11">
        <v>0</v>
      </c>
      <c r="H2769" s="8">
        <v>24011000</v>
      </c>
      <c r="I2769" s="8">
        <v>24011000</v>
      </c>
      <c r="J2769" s="8">
        <v>5831000</v>
      </c>
      <c r="K2769" s="8">
        <v>180000</v>
      </c>
      <c r="L2769" s="8">
        <v>17990000</v>
      </c>
      <c r="M2769" s="8">
        <v>18170000</v>
      </c>
      <c r="N2769" s="8">
        <v>37878000</v>
      </c>
      <c r="O2769" s="8">
        <v>1.8645</v>
      </c>
      <c r="P2769" s="9">
        <f t="shared" si="668"/>
        <v>1</v>
      </c>
      <c r="Q2769" s="9">
        <f t="shared" si="669"/>
        <v>0.2428470284452959</v>
      </c>
      <c r="R2769" s="9">
        <f t="shared" si="670"/>
        <v>7.4965640747990505E-3</v>
      </c>
      <c r="S2769" s="9">
        <f t="shared" si="671"/>
        <v>0.74923993169797176</v>
      </c>
      <c r="T2769" s="9">
        <f t="shared" si="672"/>
        <v>0.7567364957727708</v>
      </c>
      <c r="U2769" s="9">
        <f t="shared" si="673"/>
        <v>1.5775269668068801</v>
      </c>
      <c r="V2769" s="9">
        <f t="shared" si="659"/>
        <v>0</v>
      </c>
      <c r="W2769" s="9">
        <f t="shared" si="660"/>
        <v>0</v>
      </c>
      <c r="X2769" s="9">
        <f t="shared" si="661"/>
        <v>1</v>
      </c>
      <c r="Y2769" s="9">
        <f t="shared" si="662"/>
        <v>0</v>
      </c>
      <c r="Z2769" s="9">
        <f t="shared" si="663"/>
        <v>0</v>
      </c>
      <c r="AA2769" s="9">
        <f t="shared" si="664"/>
        <v>0</v>
      </c>
      <c r="AB2769" s="9">
        <f t="shared" si="665"/>
        <v>0</v>
      </c>
      <c r="AC2769" s="9">
        <f t="shared" si="666"/>
        <v>0</v>
      </c>
      <c r="AD2769" s="9">
        <f t="shared" si="667"/>
        <v>1</v>
      </c>
    </row>
    <row r="2770" spans="1:30" x14ac:dyDescent="0.35">
      <c r="A2770" s="5">
        <v>2769</v>
      </c>
      <c r="B2770" s="3" t="s">
        <v>652</v>
      </c>
      <c r="C2770" s="11">
        <v>19</v>
      </c>
      <c r="D2770" s="8">
        <v>28</v>
      </c>
      <c r="E2770" s="11">
        <v>0</v>
      </c>
      <c r="F2770" s="11">
        <v>2</v>
      </c>
      <c r="G2770" s="11">
        <v>0</v>
      </c>
      <c r="H2770" s="8">
        <v>57799000</v>
      </c>
      <c r="I2770" s="8">
        <v>121044000</v>
      </c>
      <c r="J2770" s="8">
        <v>91700000</v>
      </c>
      <c r="K2770" s="8"/>
      <c r="L2770" s="8">
        <v>6274000</v>
      </c>
      <c r="M2770" s="8">
        <v>6274000</v>
      </c>
      <c r="N2770" s="8">
        <v>78193000</v>
      </c>
      <c r="O2770" s="8">
        <v>0.621</v>
      </c>
      <c r="P2770" s="9">
        <f t="shared" si="668"/>
        <v>0.47750404811473512</v>
      </c>
      <c r="Q2770" s="9">
        <f t="shared" si="669"/>
        <v>0.75757575757575757</v>
      </c>
      <c r="R2770" s="9">
        <f t="shared" si="670"/>
        <v>0</v>
      </c>
      <c r="S2770" s="9">
        <f t="shared" si="671"/>
        <v>5.1832391527048015E-2</v>
      </c>
      <c r="T2770" s="9">
        <f t="shared" si="672"/>
        <v>5.1832391527048015E-2</v>
      </c>
      <c r="U2770" s="9">
        <f t="shared" si="673"/>
        <v>0.64598823568289221</v>
      </c>
      <c r="V2770" s="9">
        <f t="shared" si="659"/>
        <v>0</v>
      </c>
      <c r="W2770" s="9">
        <f t="shared" si="660"/>
        <v>0</v>
      </c>
      <c r="X2770" s="9">
        <f t="shared" si="661"/>
        <v>1</v>
      </c>
      <c r="Y2770" s="9">
        <f t="shared" si="662"/>
        <v>0</v>
      </c>
      <c r="Z2770" s="9">
        <f t="shared" si="663"/>
        <v>0</v>
      </c>
      <c r="AA2770" s="9">
        <f t="shared" si="664"/>
        <v>1</v>
      </c>
      <c r="AB2770" s="9">
        <f t="shared" si="665"/>
        <v>0</v>
      </c>
      <c r="AC2770" s="9">
        <f t="shared" si="666"/>
        <v>0</v>
      </c>
      <c r="AD2770" s="9">
        <f t="shared" si="667"/>
        <v>0</v>
      </c>
    </row>
    <row r="2771" spans="1:30" ht="29" x14ac:dyDescent="0.35">
      <c r="A2771" s="5">
        <v>2770</v>
      </c>
      <c r="B2771" s="3" t="s">
        <v>1554</v>
      </c>
      <c r="C2771" s="11">
        <v>19</v>
      </c>
      <c r="D2771" s="8">
        <v>14.5</v>
      </c>
      <c r="E2771" s="11">
        <v>0</v>
      </c>
      <c r="F2771" s="11">
        <v>3</v>
      </c>
      <c r="G2771" s="11">
        <v>0</v>
      </c>
      <c r="H2771" s="8">
        <v>1508000</v>
      </c>
      <c r="I2771" s="8">
        <v>3628000</v>
      </c>
      <c r="J2771" s="8">
        <v>-812000</v>
      </c>
      <c r="K2771" s="8">
        <v>551000</v>
      </c>
      <c r="L2771" s="8">
        <v>2059000</v>
      </c>
      <c r="M2771" s="8">
        <v>2610000</v>
      </c>
      <c r="N2771" s="8">
        <v>20475000</v>
      </c>
      <c r="O2771" s="8">
        <v>5.3425000000000002</v>
      </c>
      <c r="P2771" s="9">
        <f t="shared" si="668"/>
        <v>0.41565600882028664</v>
      </c>
      <c r="Q2771" s="9">
        <f t="shared" si="669"/>
        <v>-0.22381477398015434</v>
      </c>
      <c r="R2771" s="9">
        <f t="shared" si="670"/>
        <v>0.15187431091510475</v>
      </c>
      <c r="S2771" s="9">
        <f t="shared" si="671"/>
        <v>0.56753031973539136</v>
      </c>
      <c r="T2771" s="9">
        <f t="shared" si="672"/>
        <v>0.71940463065049609</v>
      </c>
      <c r="U2771" s="9">
        <f t="shared" si="673"/>
        <v>5.6436052921719959</v>
      </c>
      <c r="V2771" s="9">
        <f t="shared" si="659"/>
        <v>0</v>
      </c>
      <c r="W2771" s="9">
        <f t="shared" si="660"/>
        <v>0</v>
      </c>
      <c r="X2771" s="9">
        <f t="shared" si="661"/>
        <v>1</v>
      </c>
      <c r="Y2771" s="9">
        <f t="shared" si="662"/>
        <v>0</v>
      </c>
      <c r="Z2771" s="9">
        <f t="shared" si="663"/>
        <v>0</v>
      </c>
      <c r="AA2771" s="9">
        <f t="shared" si="664"/>
        <v>0</v>
      </c>
      <c r="AB2771" s="9">
        <f t="shared" si="665"/>
        <v>1</v>
      </c>
      <c r="AC2771" s="9">
        <f t="shared" si="666"/>
        <v>0</v>
      </c>
      <c r="AD2771" s="9">
        <f t="shared" si="667"/>
        <v>0</v>
      </c>
    </row>
    <row r="2772" spans="1:30" x14ac:dyDescent="0.35">
      <c r="A2772" s="5">
        <v>2771</v>
      </c>
      <c r="B2772" s="3" t="s">
        <v>653</v>
      </c>
      <c r="C2772" s="11">
        <v>19</v>
      </c>
      <c r="D2772" s="8">
        <v>2</v>
      </c>
      <c r="E2772" s="11">
        <v>0</v>
      </c>
      <c r="F2772" s="11">
        <v>5</v>
      </c>
      <c r="G2772" s="11">
        <v>0</v>
      </c>
      <c r="H2772" s="8">
        <v>803000</v>
      </c>
      <c r="I2772" s="8">
        <v>1384000</v>
      </c>
      <c r="J2772" s="8">
        <v>893000</v>
      </c>
      <c r="K2772" s="8"/>
      <c r="L2772" s="8">
        <v>481000</v>
      </c>
      <c r="M2772" s="8">
        <v>481000</v>
      </c>
      <c r="N2772" s="8">
        <v>131513000</v>
      </c>
      <c r="O2772" s="8">
        <v>190.04769999999999</v>
      </c>
      <c r="P2772" s="9">
        <f t="shared" si="668"/>
        <v>0.5802023121387283</v>
      </c>
      <c r="Q2772" s="9">
        <f t="shared" si="669"/>
        <v>0.64523121387283233</v>
      </c>
      <c r="R2772" s="9">
        <f t="shared" si="670"/>
        <v>0</v>
      </c>
      <c r="S2772" s="9">
        <f t="shared" si="671"/>
        <v>0.3475433526011561</v>
      </c>
      <c r="T2772" s="9">
        <f t="shared" si="672"/>
        <v>0.3475433526011561</v>
      </c>
      <c r="U2772" s="9">
        <f t="shared" si="673"/>
        <v>95.023843930635834</v>
      </c>
      <c r="V2772" s="9">
        <f t="shared" si="659"/>
        <v>0</v>
      </c>
      <c r="W2772" s="9">
        <f t="shared" si="660"/>
        <v>0</v>
      </c>
      <c r="X2772" s="9">
        <f t="shared" si="661"/>
        <v>1</v>
      </c>
      <c r="Y2772" s="9">
        <f t="shared" si="662"/>
        <v>0</v>
      </c>
      <c r="Z2772" s="9">
        <f t="shared" si="663"/>
        <v>0</v>
      </c>
      <c r="AA2772" s="9">
        <f t="shared" si="664"/>
        <v>0</v>
      </c>
      <c r="AB2772" s="9">
        <f t="shared" si="665"/>
        <v>0</v>
      </c>
      <c r="AC2772" s="9">
        <f t="shared" si="666"/>
        <v>0</v>
      </c>
      <c r="AD2772" s="9">
        <f t="shared" si="667"/>
        <v>1</v>
      </c>
    </row>
    <row r="2773" spans="1:30" x14ac:dyDescent="0.35">
      <c r="A2773" s="5">
        <v>2772</v>
      </c>
      <c r="B2773" s="3" t="s">
        <v>654</v>
      </c>
      <c r="C2773" s="11">
        <v>19</v>
      </c>
      <c r="D2773" s="8">
        <v>19</v>
      </c>
      <c r="E2773" s="11">
        <v>0</v>
      </c>
      <c r="F2773" s="11">
        <v>5</v>
      </c>
      <c r="G2773" s="11">
        <v>0</v>
      </c>
      <c r="H2773" s="8">
        <v>33445000</v>
      </c>
      <c r="I2773" s="8">
        <v>77563000</v>
      </c>
      <c r="J2773" s="8">
        <v>57356000</v>
      </c>
      <c r="K2773" s="8">
        <v>19500000</v>
      </c>
      <c r="L2773" s="8">
        <v>677000</v>
      </c>
      <c r="M2773" s="8">
        <v>20177000</v>
      </c>
      <c r="N2773" s="8">
        <v>39176000</v>
      </c>
      <c r="O2773" s="8">
        <v>0.59650000000000003</v>
      </c>
      <c r="P2773" s="9">
        <f t="shared" si="668"/>
        <v>0.43119786496138623</v>
      </c>
      <c r="Q2773" s="9">
        <f t="shared" si="669"/>
        <v>0.73947629668785375</v>
      </c>
      <c r="R2773" s="9">
        <f t="shared" si="670"/>
        <v>0.25140853241880795</v>
      </c>
      <c r="S2773" s="9">
        <f t="shared" si="671"/>
        <v>8.7283885357709225E-3</v>
      </c>
      <c r="T2773" s="9">
        <f t="shared" si="672"/>
        <v>0.26013692095457885</v>
      </c>
      <c r="U2773" s="9">
        <f t="shared" si="673"/>
        <v>0.50508618800201122</v>
      </c>
      <c r="V2773" s="9">
        <f t="shared" si="659"/>
        <v>0</v>
      </c>
      <c r="W2773" s="9">
        <f t="shared" si="660"/>
        <v>0</v>
      </c>
      <c r="X2773" s="9">
        <f t="shared" si="661"/>
        <v>1</v>
      </c>
      <c r="Y2773" s="9">
        <f t="shared" si="662"/>
        <v>0</v>
      </c>
      <c r="Z2773" s="9">
        <f t="shared" si="663"/>
        <v>0</v>
      </c>
      <c r="AA2773" s="9">
        <f t="shared" si="664"/>
        <v>0</v>
      </c>
      <c r="AB2773" s="9">
        <f t="shared" si="665"/>
        <v>0</v>
      </c>
      <c r="AC2773" s="9">
        <f t="shared" si="666"/>
        <v>0</v>
      </c>
      <c r="AD2773" s="9">
        <f t="shared" si="667"/>
        <v>1</v>
      </c>
    </row>
    <row r="2774" spans="1:30" x14ac:dyDescent="0.35">
      <c r="A2774" s="5">
        <v>2773</v>
      </c>
      <c r="B2774" s="3" t="s">
        <v>655</v>
      </c>
      <c r="C2774" s="11">
        <v>19</v>
      </c>
      <c r="D2774" s="8">
        <v>7.5</v>
      </c>
      <c r="E2774" s="11">
        <v>0</v>
      </c>
      <c r="F2774" s="11">
        <v>5</v>
      </c>
      <c r="G2774" s="11">
        <v>0</v>
      </c>
      <c r="H2774" s="8">
        <v>2229000</v>
      </c>
      <c r="I2774" s="8">
        <v>2229000</v>
      </c>
      <c r="J2774" s="8">
        <v>2177000</v>
      </c>
      <c r="K2774" s="8"/>
      <c r="L2774" s="8">
        <v>36000</v>
      </c>
      <c r="M2774" s="8">
        <v>36000</v>
      </c>
      <c r="N2774" s="8">
        <v>4998000</v>
      </c>
      <c r="O2774" s="8">
        <v>2.6871</v>
      </c>
      <c r="P2774" s="9">
        <f t="shared" si="668"/>
        <v>1</v>
      </c>
      <c r="Q2774" s="9">
        <f t="shared" si="669"/>
        <v>0.97667115298340068</v>
      </c>
      <c r="R2774" s="9">
        <f t="shared" si="670"/>
        <v>0</v>
      </c>
      <c r="S2774" s="9">
        <f t="shared" si="671"/>
        <v>1.6150740242261104E-2</v>
      </c>
      <c r="T2774" s="9">
        <f t="shared" si="672"/>
        <v>1.6150740242261104E-2</v>
      </c>
      <c r="U2774" s="9">
        <f t="shared" si="673"/>
        <v>2.2422611036339166</v>
      </c>
      <c r="V2774" s="9">
        <f t="shared" si="659"/>
        <v>0</v>
      </c>
      <c r="W2774" s="9">
        <f t="shared" si="660"/>
        <v>0</v>
      </c>
      <c r="X2774" s="9">
        <f t="shared" si="661"/>
        <v>1</v>
      </c>
      <c r="Y2774" s="9">
        <f t="shared" si="662"/>
        <v>0</v>
      </c>
      <c r="Z2774" s="9">
        <f t="shared" si="663"/>
        <v>0</v>
      </c>
      <c r="AA2774" s="9">
        <f t="shared" si="664"/>
        <v>0</v>
      </c>
      <c r="AB2774" s="9">
        <f t="shared" si="665"/>
        <v>0</v>
      </c>
      <c r="AC2774" s="9">
        <f t="shared" si="666"/>
        <v>0</v>
      </c>
      <c r="AD2774" s="9">
        <f t="shared" si="667"/>
        <v>1</v>
      </c>
    </row>
    <row r="2775" spans="1:30" x14ac:dyDescent="0.35">
      <c r="A2775" s="5">
        <v>2774</v>
      </c>
      <c r="B2775" s="3" t="s">
        <v>656</v>
      </c>
      <c r="C2775" s="11">
        <v>19</v>
      </c>
      <c r="D2775" s="8">
        <v>18.5</v>
      </c>
      <c r="E2775" s="11">
        <v>0</v>
      </c>
      <c r="F2775" s="11">
        <v>5</v>
      </c>
      <c r="G2775" s="11">
        <v>0</v>
      </c>
      <c r="H2775" s="8">
        <v>54071000</v>
      </c>
      <c r="I2775" s="8">
        <v>158208000</v>
      </c>
      <c r="J2775" s="8">
        <v>63902000</v>
      </c>
      <c r="K2775" s="8">
        <v>51431000</v>
      </c>
      <c r="L2775" s="8">
        <v>27869000</v>
      </c>
      <c r="M2775" s="8">
        <v>79300000</v>
      </c>
      <c r="N2775" s="8">
        <v>50454000</v>
      </c>
      <c r="O2775" s="8">
        <v>0.47320000000000001</v>
      </c>
      <c r="P2775" s="9">
        <f t="shared" si="668"/>
        <v>0.34177159182847894</v>
      </c>
      <c r="Q2775" s="9">
        <f t="shared" si="669"/>
        <v>0.40391130663430419</v>
      </c>
      <c r="R2775" s="9">
        <f t="shared" si="670"/>
        <v>0.32508469862459549</v>
      </c>
      <c r="S2775" s="9">
        <f t="shared" si="671"/>
        <v>0.17615417677993528</v>
      </c>
      <c r="T2775" s="9">
        <f t="shared" si="672"/>
        <v>0.50123887540453071</v>
      </c>
      <c r="U2775" s="9">
        <f t="shared" si="673"/>
        <v>0.31890928398058255</v>
      </c>
      <c r="V2775" s="9">
        <f t="shared" si="659"/>
        <v>0</v>
      </c>
      <c r="W2775" s="9">
        <f t="shared" si="660"/>
        <v>0</v>
      </c>
      <c r="X2775" s="9">
        <f t="shared" si="661"/>
        <v>1</v>
      </c>
      <c r="Y2775" s="9">
        <f t="shared" si="662"/>
        <v>0</v>
      </c>
      <c r="Z2775" s="9">
        <f t="shared" si="663"/>
        <v>0</v>
      </c>
      <c r="AA2775" s="9">
        <f t="shared" si="664"/>
        <v>0</v>
      </c>
      <c r="AB2775" s="9">
        <f t="shared" si="665"/>
        <v>0</v>
      </c>
      <c r="AC2775" s="9">
        <f t="shared" si="666"/>
        <v>0</v>
      </c>
      <c r="AD2775" s="9">
        <f t="shared" si="667"/>
        <v>1</v>
      </c>
    </row>
    <row r="2776" spans="1:30" x14ac:dyDescent="0.35">
      <c r="A2776" s="5">
        <v>2775</v>
      </c>
      <c r="B2776" s="3" t="s">
        <v>657</v>
      </c>
      <c r="C2776" s="11">
        <v>19</v>
      </c>
      <c r="D2776" s="8">
        <v>15.5</v>
      </c>
      <c r="E2776" s="11">
        <v>0</v>
      </c>
      <c r="F2776" s="11">
        <v>5</v>
      </c>
      <c r="G2776" s="11">
        <v>0</v>
      </c>
      <c r="H2776" s="8">
        <v>16338000</v>
      </c>
      <c r="I2776" s="8">
        <v>21067000</v>
      </c>
      <c r="J2776" s="8">
        <v>17762000</v>
      </c>
      <c r="K2776" s="8"/>
      <c r="L2776" s="8">
        <v>26000</v>
      </c>
      <c r="M2776" s="8">
        <v>26000</v>
      </c>
      <c r="N2776" s="8">
        <v>2646000</v>
      </c>
      <c r="O2776" s="8">
        <v>0.1167</v>
      </c>
      <c r="P2776" s="9">
        <f t="shared" si="668"/>
        <v>0.77552570370721985</v>
      </c>
      <c r="Q2776" s="9">
        <f t="shared" si="669"/>
        <v>0.8431195708928656</v>
      </c>
      <c r="R2776" s="9">
        <f t="shared" si="670"/>
        <v>0</v>
      </c>
      <c r="S2776" s="9">
        <f t="shared" si="671"/>
        <v>1.2341576873783643E-3</v>
      </c>
      <c r="T2776" s="9">
        <f t="shared" si="672"/>
        <v>1.2341576873783643E-3</v>
      </c>
      <c r="U2776" s="9">
        <f t="shared" si="673"/>
        <v>0.12559927849242891</v>
      </c>
      <c r="V2776" s="9">
        <f t="shared" si="659"/>
        <v>0</v>
      </c>
      <c r="W2776" s="9">
        <f t="shared" si="660"/>
        <v>0</v>
      </c>
      <c r="X2776" s="9">
        <f t="shared" si="661"/>
        <v>1</v>
      </c>
      <c r="Y2776" s="9">
        <f t="shared" si="662"/>
        <v>0</v>
      </c>
      <c r="Z2776" s="9">
        <f t="shared" si="663"/>
        <v>0</v>
      </c>
      <c r="AA2776" s="9">
        <f t="shared" si="664"/>
        <v>0</v>
      </c>
      <c r="AB2776" s="9">
        <f t="shared" si="665"/>
        <v>0</v>
      </c>
      <c r="AC2776" s="9">
        <f t="shared" si="666"/>
        <v>0</v>
      </c>
      <c r="AD2776" s="9">
        <f t="shared" si="667"/>
        <v>1</v>
      </c>
    </row>
    <row r="2777" spans="1:30" x14ac:dyDescent="0.35">
      <c r="A2777" s="5">
        <v>2776</v>
      </c>
      <c r="B2777" s="3" t="s">
        <v>658</v>
      </c>
      <c r="C2777" s="11">
        <v>19</v>
      </c>
      <c r="D2777" s="8">
        <v>6.5</v>
      </c>
      <c r="E2777" s="11">
        <v>0</v>
      </c>
      <c r="F2777" s="11">
        <v>5</v>
      </c>
      <c r="G2777" s="11">
        <v>0</v>
      </c>
      <c r="H2777" s="8">
        <v>926370000</v>
      </c>
      <c r="I2777" s="8">
        <v>932251000</v>
      </c>
      <c r="J2777" s="8">
        <v>55604000</v>
      </c>
      <c r="K2777" s="8">
        <v>315000</v>
      </c>
      <c r="L2777" s="8">
        <v>876322000</v>
      </c>
      <c r="M2777" s="8">
        <v>876637000</v>
      </c>
      <c r="N2777" s="8">
        <v>94984000</v>
      </c>
      <c r="O2777" s="8">
        <v>9.9599999999999994E-2</v>
      </c>
      <c r="P2777" s="9">
        <f t="shared" si="668"/>
        <v>0.99369161309561482</v>
      </c>
      <c r="Q2777" s="9">
        <f t="shared" si="669"/>
        <v>5.9644881045984394E-2</v>
      </c>
      <c r="R2777" s="9">
        <f t="shared" si="670"/>
        <v>3.3789183385161292E-4</v>
      </c>
      <c r="S2777" s="9">
        <f t="shared" si="671"/>
        <v>0.94000650039527978</v>
      </c>
      <c r="T2777" s="9">
        <f t="shared" si="672"/>
        <v>0.94034439222913146</v>
      </c>
      <c r="U2777" s="9">
        <f t="shared" si="673"/>
        <v>0.10188672363987811</v>
      </c>
      <c r="V2777" s="9">
        <f t="shared" si="659"/>
        <v>0</v>
      </c>
      <c r="W2777" s="9">
        <f t="shared" si="660"/>
        <v>0</v>
      </c>
      <c r="X2777" s="9">
        <f t="shared" si="661"/>
        <v>1</v>
      </c>
      <c r="Y2777" s="9">
        <f t="shared" si="662"/>
        <v>0</v>
      </c>
      <c r="Z2777" s="9">
        <f t="shared" si="663"/>
        <v>0</v>
      </c>
      <c r="AA2777" s="9">
        <f t="shared" si="664"/>
        <v>0</v>
      </c>
      <c r="AB2777" s="9">
        <f t="shared" si="665"/>
        <v>0</v>
      </c>
      <c r="AC2777" s="9">
        <f t="shared" si="666"/>
        <v>0</v>
      </c>
      <c r="AD2777" s="9">
        <f t="shared" si="667"/>
        <v>1</v>
      </c>
    </row>
    <row r="2778" spans="1:30" ht="29" x14ac:dyDescent="0.35">
      <c r="A2778" s="5">
        <v>2777</v>
      </c>
      <c r="B2778" s="3" t="s">
        <v>659</v>
      </c>
      <c r="C2778" s="11">
        <v>19</v>
      </c>
      <c r="D2778" s="8">
        <v>8.5</v>
      </c>
      <c r="E2778" s="11">
        <v>0</v>
      </c>
      <c r="F2778" s="11">
        <v>5</v>
      </c>
      <c r="G2778" s="11">
        <v>0</v>
      </c>
      <c r="H2778" s="8">
        <v>4595000</v>
      </c>
      <c r="I2778" s="8">
        <v>5980000</v>
      </c>
      <c r="J2778" s="8">
        <v>3520000</v>
      </c>
      <c r="K2778" s="8">
        <v>1167000</v>
      </c>
      <c r="L2778" s="8">
        <v>1283000</v>
      </c>
      <c r="M2778" s="8">
        <v>2450000</v>
      </c>
      <c r="N2778" s="8">
        <v>25863000</v>
      </c>
      <c r="O2778" s="8">
        <v>5.1985999999999999</v>
      </c>
      <c r="P2778" s="9">
        <f t="shared" si="668"/>
        <v>0.76839464882943143</v>
      </c>
      <c r="Q2778" s="9">
        <f t="shared" si="669"/>
        <v>0.58862876254180607</v>
      </c>
      <c r="R2778" s="9">
        <f t="shared" si="670"/>
        <v>0.19515050167224079</v>
      </c>
      <c r="S2778" s="9">
        <f t="shared" si="671"/>
        <v>0.2145484949832776</v>
      </c>
      <c r="T2778" s="9">
        <f t="shared" si="672"/>
        <v>0.4096989966555184</v>
      </c>
      <c r="U2778" s="9">
        <f t="shared" si="673"/>
        <v>4.324916387959866</v>
      </c>
      <c r="V2778" s="9">
        <f t="shared" si="659"/>
        <v>0</v>
      </c>
      <c r="W2778" s="9">
        <f t="shared" si="660"/>
        <v>0</v>
      </c>
      <c r="X2778" s="9">
        <f t="shared" si="661"/>
        <v>1</v>
      </c>
      <c r="Y2778" s="9">
        <f t="shared" si="662"/>
        <v>0</v>
      </c>
      <c r="Z2778" s="9">
        <f t="shared" si="663"/>
        <v>0</v>
      </c>
      <c r="AA2778" s="9">
        <f t="shared" si="664"/>
        <v>0</v>
      </c>
      <c r="AB2778" s="9">
        <f t="shared" si="665"/>
        <v>0</v>
      </c>
      <c r="AC2778" s="9">
        <f t="shared" si="666"/>
        <v>0</v>
      </c>
      <c r="AD2778" s="9">
        <f t="shared" si="667"/>
        <v>1</v>
      </c>
    </row>
    <row r="2779" spans="1:30" x14ac:dyDescent="0.35">
      <c r="A2779" s="5">
        <v>2778</v>
      </c>
      <c r="B2779" s="3" t="s">
        <v>660</v>
      </c>
      <c r="C2779" s="11">
        <v>19</v>
      </c>
      <c r="D2779" s="8">
        <v>7</v>
      </c>
      <c r="E2779" s="11">
        <v>0</v>
      </c>
      <c r="F2779" s="11">
        <v>3</v>
      </c>
      <c r="G2779" s="11">
        <v>0</v>
      </c>
      <c r="H2779" s="8">
        <v>13986000</v>
      </c>
      <c r="I2779" s="8">
        <v>23650000</v>
      </c>
      <c r="J2779" s="8">
        <v>1983000</v>
      </c>
      <c r="K2779" s="8">
        <v>5340000</v>
      </c>
      <c r="L2779" s="8">
        <v>4840000</v>
      </c>
      <c r="M2779" s="8">
        <v>10180000</v>
      </c>
      <c r="N2779" s="8">
        <v>55874000</v>
      </c>
      <c r="O2779" s="8">
        <v>2.3090999999999999</v>
      </c>
      <c r="P2779" s="9">
        <f t="shared" si="668"/>
        <v>0.59137420718816069</v>
      </c>
      <c r="Q2779" s="9">
        <f t="shared" si="669"/>
        <v>8.3847780126849888E-2</v>
      </c>
      <c r="R2779" s="9">
        <f t="shared" si="670"/>
        <v>0.22579281183932345</v>
      </c>
      <c r="S2779" s="9">
        <f t="shared" si="671"/>
        <v>0.20465116279069767</v>
      </c>
      <c r="T2779" s="9">
        <f t="shared" si="672"/>
        <v>0.43044397463002115</v>
      </c>
      <c r="U2779" s="9">
        <f t="shared" si="673"/>
        <v>2.3625369978858353</v>
      </c>
      <c r="V2779" s="9">
        <f t="shared" si="659"/>
        <v>0</v>
      </c>
      <c r="W2779" s="9">
        <f t="shared" si="660"/>
        <v>0</v>
      </c>
      <c r="X2779" s="9">
        <f t="shared" si="661"/>
        <v>1</v>
      </c>
      <c r="Y2779" s="9">
        <f t="shared" si="662"/>
        <v>0</v>
      </c>
      <c r="Z2779" s="9">
        <f t="shared" si="663"/>
        <v>0</v>
      </c>
      <c r="AA2779" s="9">
        <f t="shared" si="664"/>
        <v>0</v>
      </c>
      <c r="AB2779" s="9">
        <f t="shared" si="665"/>
        <v>1</v>
      </c>
      <c r="AC2779" s="9">
        <f t="shared" si="666"/>
        <v>0</v>
      </c>
      <c r="AD2779" s="9">
        <f t="shared" si="667"/>
        <v>0</v>
      </c>
    </row>
    <row r="2780" spans="1:30" x14ac:dyDescent="0.35">
      <c r="A2780" s="5">
        <v>2779</v>
      </c>
      <c r="B2780" s="3" t="s">
        <v>1555</v>
      </c>
      <c r="C2780" s="11">
        <v>19</v>
      </c>
      <c r="D2780" s="8">
        <v>7.5</v>
      </c>
      <c r="E2780" s="11">
        <v>0</v>
      </c>
      <c r="F2780" s="11">
        <v>5</v>
      </c>
      <c r="G2780" s="11">
        <v>0</v>
      </c>
      <c r="H2780" s="8">
        <v>116000</v>
      </c>
      <c r="I2780" s="8">
        <v>116000</v>
      </c>
      <c r="J2780" s="8">
        <v>-5648000</v>
      </c>
      <c r="K2780" s="8">
        <v>3032000</v>
      </c>
      <c r="L2780" s="8">
        <v>2722000</v>
      </c>
      <c r="M2780" s="8">
        <v>5754000</v>
      </c>
      <c r="N2780" s="8">
        <v>33000</v>
      </c>
      <c r="O2780" s="8">
        <v>0.31879999999999997</v>
      </c>
      <c r="P2780" s="9">
        <f t="shared" si="668"/>
        <v>1</v>
      </c>
      <c r="Q2780" s="9">
        <f t="shared" si="669"/>
        <v>-48.689655172413794</v>
      </c>
      <c r="R2780" s="9">
        <f t="shared" si="670"/>
        <v>26.137931034482758</v>
      </c>
      <c r="S2780" s="9">
        <f t="shared" si="671"/>
        <v>23.46551724137931</v>
      </c>
      <c r="T2780" s="9">
        <f t="shared" si="672"/>
        <v>49.603448275862071</v>
      </c>
      <c r="U2780" s="9">
        <f t="shared" si="673"/>
        <v>0.28448275862068967</v>
      </c>
      <c r="V2780" s="9">
        <f t="shared" si="659"/>
        <v>0</v>
      </c>
      <c r="W2780" s="9">
        <f t="shared" si="660"/>
        <v>0</v>
      </c>
      <c r="X2780" s="9">
        <f t="shared" si="661"/>
        <v>1</v>
      </c>
      <c r="Y2780" s="9">
        <f t="shared" si="662"/>
        <v>0</v>
      </c>
      <c r="Z2780" s="9">
        <f t="shared" si="663"/>
        <v>0</v>
      </c>
      <c r="AA2780" s="9">
        <f t="shared" si="664"/>
        <v>0</v>
      </c>
      <c r="AB2780" s="9">
        <f t="shared" si="665"/>
        <v>0</v>
      </c>
      <c r="AC2780" s="9">
        <f t="shared" si="666"/>
        <v>0</v>
      </c>
      <c r="AD2780" s="9">
        <f t="shared" si="667"/>
        <v>1</v>
      </c>
    </row>
    <row r="2781" spans="1:30" x14ac:dyDescent="0.35">
      <c r="A2781" s="5">
        <v>2780</v>
      </c>
      <c r="B2781" s="3" t="s">
        <v>661</v>
      </c>
      <c r="C2781" s="11">
        <v>19</v>
      </c>
      <c r="D2781" s="8">
        <v>15</v>
      </c>
      <c r="E2781" s="11">
        <v>0</v>
      </c>
      <c r="F2781" s="11">
        <v>5</v>
      </c>
      <c r="G2781" s="11">
        <v>0</v>
      </c>
      <c r="H2781" s="8">
        <v>2454000</v>
      </c>
      <c r="I2781" s="8">
        <v>5454000</v>
      </c>
      <c r="J2781" s="8">
        <v>4159000</v>
      </c>
      <c r="K2781" s="8">
        <v>338000</v>
      </c>
      <c r="L2781" s="8">
        <v>947000</v>
      </c>
      <c r="M2781" s="8">
        <v>1285000</v>
      </c>
      <c r="N2781" s="8">
        <v>6334000</v>
      </c>
      <c r="O2781" s="8">
        <v>1.1409</v>
      </c>
      <c r="P2781" s="9">
        <f t="shared" si="668"/>
        <v>0.44994499449944997</v>
      </c>
      <c r="Q2781" s="9">
        <f t="shared" si="669"/>
        <v>0.76255958929226253</v>
      </c>
      <c r="R2781" s="9">
        <f t="shared" si="670"/>
        <v>6.1972863953061973E-2</v>
      </c>
      <c r="S2781" s="9">
        <f t="shared" si="671"/>
        <v>0.17363403006967362</v>
      </c>
      <c r="T2781" s="9">
        <f t="shared" si="672"/>
        <v>0.2356068940227356</v>
      </c>
      <c r="U2781" s="9">
        <f t="shared" si="673"/>
        <v>1.1613494682801613</v>
      </c>
      <c r="V2781" s="9">
        <f t="shared" si="659"/>
        <v>0</v>
      </c>
      <c r="W2781" s="9">
        <f t="shared" si="660"/>
        <v>0</v>
      </c>
      <c r="X2781" s="9">
        <f t="shared" si="661"/>
        <v>1</v>
      </c>
      <c r="Y2781" s="9">
        <f t="shared" si="662"/>
        <v>0</v>
      </c>
      <c r="Z2781" s="9">
        <f t="shared" si="663"/>
        <v>0</v>
      </c>
      <c r="AA2781" s="9">
        <f t="shared" si="664"/>
        <v>0</v>
      </c>
      <c r="AB2781" s="9">
        <f t="shared" si="665"/>
        <v>0</v>
      </c>
      <c r="AC2781" s="9">
        <f t="shared" si="666"/>
        <v>0</v>
      </c>
      <c r="AD2781" s="9">
        <f t="shared" si="667"/>
        <v>1</v>
      </c>
    </row>
    <row r="2782" spans="1:30" x14ac:dyDescent="0.35">
      <c r="A2782" s="5">
        <v>2781</v>
      </c>
      <c r="B2782" s="3" t="s">
        <v>662</v>
      </c>
      <c r="C2782" s="11">
        <v>19</v>
      </c>
      <c r="D2782" s="8">
        <v>12.5</v>
      </c>
      <c r="E2782" s="11">
        <v>0</v>
      </c>
      <c r="F2782" s="11">
        <v>5</v>
      </c>
      <c r="G2782" s="11">
        <v>0</v>
      </c>
      <c r="H2782" s="8">
        <v>1097000</v>
      </c>
      <c r="I2782" s="8">
        <v>1097000</v>
      </c>
      <c r="J2782" s="8">
        <v>74000</v>
      </c>
      <c r="K2782" s="8">
        <v>651000</v>
      </c>
      <c r="L2782" s="8">
        <v>362000</v>
      </c>
      <c r="M2782" s="8">
        <v>1013000</v>
      </c>
      <c r="N2782" s="8">
        <v>1952000</v>
      </c>
      <c r="O2782" s="8">
        <v>1.4738</v>
      </c>
      <c r="P2782" s="9">
        <f t="shared" ref="P2782:P2841" si="674">H2782/$I2782</f>
        <v>1</v>
      </c>
      <c r="Q2782" s="9">
        <f t="shared" ref="Q2782:Q2841" si="675">J2782/$I2782</f>
        <v>6.7456700091157701E-2</v>
      </c>
      <c r="R2782" s="9">
        <f t="shared" ref="R2782:R2841" si="676">K2782/$I2782</f>
        <v>0.59343664539653596</v>
      </c>
      <c r="S2782" s="9">
        <f t="shared" ref="S2782:S2841" si="677">L2782/$I2782</f>
        <v>0.3299908842297174</v>
      </c>
      <c r="T2782" s="9">
        <f t="shared" ref="T2782:T2841" si="678">M2782/$I2782</f>
        <v>0.92342752962625341</v>
      </c>
      <c r="U2782" s="9">
        <f t="shared" ref="U2782:U2841" si="679">N2782/$I2782</f>
        <v>1.7793983591613491</v>
      </c>
      <c r="V2782" s="9">
        <f t="shared" si="659"/>
        <v>0</v>
      </c>
      <c r="W2782" s="9">
        <f t="shared" si="660"/>
        <v>0</v>
      </c>
      <c r="X2782" s="9">
        <f t="shared" si="661"/>
        <v>1</v>
      </c>
      <c r="Y2782" s="9">
        <f t="shared" si="662"/>
        <v>0</v>
      </c>
      <c r="Z2782" s="9">
        <f t="shared" si="663"/>
        <v>0</v>
      </c>
      <c r="AA2782" s="9">
        <f t="shared" si="664"/>
        <v>0</v>
      </c>
      <c r="AB2782" s="9">
        <f t="shared" si="665"/>
        <v>0</v>
      </c>
      <c r="AC2782" s="9">
        <f t="shared" si="666"/>
        <v>0</v>
      </c>
      <c r="AD2782" s="9">
        <f t="shared" si="667"/>
        <v>1</v>
      </c>
    </row>
    <row r="2783" spans="1:30" x14ac:dyDescent="0.35">
      <c r="A2783" s="5">
        <v>2782</v>
      </c>
      <c r="B2783" s="3" t="s">
        <v>663</v>
      </c>
      <c r="C2783" s="11">
        <v>19</v>
      </c>
      <c r="D2783" s="8">
        <v>13.5</v>
      </c>
      <c r="E2783" s="11">
        <v>0</v>
      </c>
      <c r="F2783" s="11">
        <v>5</v>
      </c>
      <c r="G2783" s="11">
        <v>0</v>
      </c>
      <c r="H2783" s="8">
        <v>8297000</v>
      </c>
      <c r="I2783" s="8">
        <v>8297000</v>
      </c>
      <c r="J2783" s="8">
        <v>8287000</v>
      </c>
      <c r="K2783" s="8"/>
      <c r="L2783" s="8"/>
      <c r="M2783" s="8"/>
      <c r="N2783" s="8">
        <v>31741000</v>
      </c>
      <c r="O2783" s="8">
        <v>3.8243999999999998</v>
      </c>
      <c r="P2783" s="9">
        <f t="shared" si="674"/>
        <v>1</v>
      </c>
      <c r="Q2783" s="9">
        <f t="shared" si="675"/>
        <v>0.99879474508858623</v>
      </c>
      <c r="R2783" s="9">
        <f t="shared" si="676"/>
        <v>0</v>
      </c>
      <c r="S2783" s="9">
        <f t="shared" si="677"/>
        <v>0</v>
      </c>
      <c r="T2783" s="9">
        <f t="shared" si="678"/>
        <v>0</v>
      </c>
      <c r="U2783" s="9">
        <f t="shared" si="679"/>
        <v>3.8255996143184285</v>
      </c>
      <c r="V2783" s="9">
        <f t="shared" si="659"/>
        <v>0</v>
      </c>
      <c r="W2783" s="9">
        <f t="shared" si="660"/>
        <v>0</v>
      </c>
      <c r="X2783" s="9">
        <f t="shared" si="661"/>
        <v>1</v>
      </c>
      <c r="Y2783" s="9">
        <f t="shared" si="662"/>
        <v>0</v>
      </c>
      <c r="Z2783" s="9">
        <f t="shared" si="663"/>
        <v>0</v>
      </c>
      <c r="AA2783" s="9">
        <f t="shared" si="664"/>
        <v>0</v>
      </c>
      <c r="AB2783" s="9">
        <f t="shared" si="665"/>
        <v>0</v>
      </c>
      <c r="AC2783" s="9">
        <f t="shared" si="666"/>
        <v>0</v>
      </c>
      <c r="AD2783" s="9">
        <f t="shared" si="667"/>
        <v>1</v>
      </c>
    </row>
    <row r="2784" spans="1:30" x14ac:dyDescent="0.35">
      <c r="A2784" s="5">
        <v>2783</v>
      </c>
      <c r="B2784" s="3" t="s">
        <v>1556</v>
      </c>
      <c r="C2784" s="11">
        <v>19</v>
      </c>
      <c r="D2784" s="8">
        <v>4</v>
      </c>
      <c r="E2784" s="11">
        <v>0</v>
      </c>
      <c r="F2784" s="11">
        <v>5</v>
      </c>
      <c r="G2784" s="11">
        <v>0</v>
      </c>
      <c r="H2784" s="8">
        <v>186000</v>
      </c>
      <c r="I2784" s="8">
        <v>186000</v>
      </c>
      <c r="J2784" s="8">
        <v>20000</v>
      </c>
      <c r="K2784" s="8">
        <v>108000</v>
      </c>
      <c r="L2784" s="8">
        <v>48000</v>
      </c>
      <c r="M2784" s="8">
        <v>156000</v>
      </c>
      <c r="N2784" s="8">
        <v>2853000</v>
      </c>
      <c r="O2784" s="8">
        <v>2.9657</v>
      </c>
      <c r="P2784" s="9">
        <f t="shared" si="674"/>
        <v>1</v>
      </c>
      <c r="Q2784" s="9">
        <f t="shared" si="675"/>
        <v>0.10752688172043011</v>
      </c>
      <c r="R2784" s="9">
        <f t="shared" si="676"/>
        <v>0.58064516129032262</v>
      </c>
      <c r="S2784" s="9">
        <f t="shared" si="677"/>
        <v>0.25806451612903225</v>
      </c>
      <c r="T2784" s="9">
        <f t="shared" si="678"/>
        <v>0.83870967741935487</v>
      </c>
      <c r="U2784" s="9">
        <f t="shared" si="679"/>
        <v>15.338709677419354</v>
      </c>
      <c r="V2784" s="9">
        <f t="shared" si="659"/>
        <v>0</v>
      </c>
      <c r="W2784" s="9">
        <f t="shared" si="660"/>
        <v>0</v>
      </c>
      <c r="X2784" s="9">
        <f t="shared" si="661"/>
        <v>1</v>
      </c>
      <c r="Y2784" s="9">
        <f t="shared" si="662"/>
        <v>0</v>
      </c>
      <c r="Z2784" s="9">
        <f t="shared" si="663"/>
        <v>0</v>
      </c>
      <c r="AA2784" s="9">
        <f t="shared" si="664"/>
        <v>0</v>
      </c>
      <c r="AB2784" s="9">
        <f t="shared" si="665"/>
        <v>0</v>
      </c>
      <c r="AC2784" s="9">
        <f t="shared" si="666"/>
        <v>0</v>
      </c>
      <c r="AD2784" s="9">
        <f t="shared" si="667"/>
        <v>1</v>
      </c>
    </row>
    <row r="2785" spans="1:30" ht="29" x14ac:dyDescent="0.35">
      <c r="A2785" s="5">
        <v>2784</v>
      </c>
      <c r="B2785" s="3" t="s">
        <v>664</v>
      </c>
      <c r="C2785" s="11">
        <v>19</v>
      </c>
      <c r="D2785" s="8">
        <v>26.5</v>
      </c>
      <c r="E2785" s="11">
        <v>0</v>
      </c>
      <c r="F2785" s="11">
        <v>1</v>
      </c>
      <c r="G2785" s="11">
        <v>1</v>
      </c>
      <c r="H2785" s="8">
        <v>62466000</v>
      </c>
      <c r="I2785" s="8">
        <v>139455000</v>
      </c>
      <c r="J2785" s="8">
        <v>71229000</v>
      </c>
      <c r="K2785" s="8">
        <v>1765000</v>
      </c>
      <c r="L2785" s="8">
        <v>20886000</v>
      </c>
      <c r="M2785" s="8">
        <v>22651000</v>
      </c>
      <c r="N2785" s="8">
        <v>126469000</v>
      </c>
      <c r="O2785" s="8">
        <v>0.90880000000000005</v>
      </c>
      <c r="P2785" s="9">
        <f t="shared" si="674"/>
        <v>0.44792943960417336</v>
      </c>
      <c r="Q2785" s="9">
        <f t="shared" si="675"/>
        <v>0.51076691405829833</v>
      </c>
      <c r="R2785" s="9">
        <f t="shared" si="676"/>
        <v>1.2656412462801621E-2</v>
      </c>
      <c r="S2785" s="9">
        <f t="shared" si="677"/>
        <v>0.14976874260514145</v>
      </c>
      <c r="T2785" s="9">
        <f t="shared" si="678"/>
        <v>0.16242515506794306</v>
      </c>
      <c r="U2785" s="9">
        <f t="shared" si="679"/>
        <v>0.90688035567028791</v>
      </c>
      <c r="V2785" s="9">
        <f t="shared" ref="V2785:V2848" si="680">IF(G2785=1,1,0)</f>
        <v>1</v>
      </c>
      <c r="W2785" s="9">
        <f t="shared" ref="W2785:W2848" si="681">IF(G2785=1,2,0)</f>
        <v>2</v>
      </c>
      <c r="X2785" s="9">
        <f t="shared" ref="X2785:X2848" si="682">IF(G2785=0,1,0)</f>
        <v>0</v>
      </c>
      <c r="Y2785" s="9">
        <f t="shared" ref="Y2785:Y2848" si="683">IF($F2785=0,1,0)</f>
        <v>0</v>
      </c>
      <c r="Z2785" s="9">
        <f t="shared" ref="Z2785:Z2848" si="684">IF($F2785=1,1,0)</f>
        <v>1</v>
      </c>
      <c r="AA2785" s="9">
        <f t="shared" ref="AA2785:AA2848" si="685">IF($F2785=2,1,0)</f>
        <v>0</v>
      </c>
      <c r="AB2785" s="9">
        <f t="shared" ref="AB2785:AB2848" si="686">IF($F2785=3,1,0)</f>
        <v>0</v>
      </c>
      <c r="AC2785" s="9">
        <f t="shared" ref="AC2785:AC2848" si="687">IF($F2785=4,1,0)</f>
        <v>0</v>
      </c>
      <c r="AD2785" s="9">
        <f t="shared" ref="AD2785:AD2848" si="688">IF($F2785=5,1,0)</f>
        <v>0</v>
      </c>
    </row>
    <row r="2786" spans="1:30" x14ac:dyDescent="0.35">
      <c r="A2786" s="5">
        <v>2785</v>
      </c>
      <c r="B2786" s="3" t="s">
        <v>665</v>
      </c>
      <c r="C2786" s="11">
        <v>19</v>
      </c>
      <c r="D2786" s="8">
        <v>12</v>
      </c>
      <c r="E2786" s="11">
        <v>0</v>
      </c>
      <c r="F2786" s="11">
        <v>5</v>
      </c>
      <c r="G2786" s="11">
        <v>0</v>
      </c>
      <c r="H2786" s="8">
        <v>3301000</v>
      </c>
      <c r="I2786" s="8">
        <v>5050000</v>
      </c>
      <c r="J2786" s="8">
        <v>4498000</v>
      </c>
      <c r="K2786" s="8">
        <v>341000</v>
      </c>
      <c r="L2786" s="8">
        <v>201000</v>
      </c>
      <c r="M2786" s="8">
        <v>542000</v>
      </c>
      <c r="N2786" s="8">
        <v>9985000</v>
      </c>
      <c r="O2786" s="8">
        <v>3.2111000000000001</v>
      </c>
      <c r="P2786" s="9">
        <f t="shared" si="674"/>
        <v>0.65366336633663369</v>
      </c>
      <c r="Q2786" s="9">
        <f t="shared" si="675"/>
        <v>0.89069306930693071</v>
      </c>
      <c r="R2786" s="9">
        <f t="shared" si="676"/>
        <v>6.7524752475247529E-2</v>
      </c>
      <c r="S2786" s="9">
        <f t="shared" si="677"/>
        <v>3.9801980198019803E-2</v>
      </c>
      <c r="T2786" s="9">
        <f t="shared" si="678"/>
        <v>0.10732673267326732</v>
      </c>
      <c r="U2786" s="9">
        <f t="shared" si="679"/>
        <v>1.9772277227722772</v>
      </c>
      <c r="V2786" s="9">
        <f t="shared" si="680"/>
        <v>0</v>
      </c>
      <c r="W2786" s="9">
        <f t="shared" si="681"/>
        <v>0</v>
      </c>
      <c r="X2786" s="9">
        <f t="shared" si="682"/>
        <v>1</v>
      </c>
      <c r="Y2786" s="9">
        <f t="shared" si="683"/>
        <v>0</v>
      </c>
      <c r="Z2786" s="9">
        <f t="shared" si="684"/>
        <v>0</v>
      </c>
      <c r="AA2786" s="9">
        <f t="shared" si="685"/>
        <v>0</v>
      </c>
      <c r="AB2786" s="9">
        <f t="shared" si="686"/>
        <v>0</v>
      </c>
      <c r="AC2786" s="9">
        <f t="shared" si="687"/>
        <v>0</v>
      </c>
      <c r="AD2786" s="9">
        <f t="shared" si="688"/>
        <v>1</v>
      </c>
    </row>
    <row r="2787" spans="1:30" x14ac:dyDescent="0.35">
      <c r="A2787" s="5">
        <v>2786</v>
      </c>
      <c r="B2787" s="3" t="s">
        <v>666</v>
      </c>
      <c r="C2787" s="11">
        <v>19</v>
      </c>
      <c r="D2787" s="8">
        <v>28.5</v>
      </c>
      <c r="E2787" s="11">
        <v>0</v>
      </c>
      <c r="F2787" s="11">
        <v>5</v>
      </c>
      <c r="G2787" s="11">
        <v>0</v>
      </c>
      <c r="H2787" s="8">
        <v>7567000</v>
      </c>
      <c r="I2787" s="8">
        <v>11369000</v>
      </c>
      <c r="J2787" s="8">
        <v>8262000</v>
      </c>
      <c r="K2787" s="8">
        <v>417000</v>
      </c>
      <c r="L2787" s="8">
        <v>1098000</v>
      </c>
      <c r="M2787" s="8">
        <v>1515000</v>
      </c>
      <c r="N2787" s="8">
        <v>8244000</v>
      </c>
      <c r="O2787" s="8">
        <v>0.72260000000000002</v>
      </c>
      <c r="P2787" s="9">
        <f t="shared" si="674"/>
        <v>0.66558184536898579</v>
      </c>
      <c r="Q2787" s="9">
        <f t="shared" si="675"/>
        <v>0.72671299146802704</v>
      </c>
      <c r="R2787" s="9">
        <f t="shared" si="676"/>
        <v>3.6678687659424752E-2</v>
      </c>
      <c r="S2787" s="9">
        <f t="shared" si="677"/>
        <v>9.657841498812561E-2</v>
      </c>
      <c r="T2787" s="9">
        <f t="shared" si="678"/>
        <v>0.13325710264755036</v>
      </c>
      <c r="U2787" s="9">
        <f t="shared" si="679"/>
        <v>0.72512973876330367</v>
      </c>
      <c r="V2787" s="9">
        <f t="shared" si="680"/>
        <v>0</v>
      </c>
      <c r="W2787" s="9">
        <f t="shared" si="681"/>
        <v>0</v>
      </c>
      <c r="X2787" s="9">
        <f t="shared" si="682"/>
        <v>1</v>
      </c>
      <c r="Y2787" s="9">
        <f t="shared" si="683"/>
        <v>0</v>
      </c>
      <c r="Z2787" s="9">
        <f t="shared" si="684"/>
        <v>0</v>
      </c>
      <c r="AA2787" s="9">
        <f t="shared" si="685"/>
        <v>0</v>
      </c>
      <c r="AB2787" s="9">
        <f t="shared" si="686"/>
        <v>0</v>
      </c>
      <c r="AC2787" s="9">
        <f t="shared" si="687"/>
        <v>0</v>
      </c>
      <c r="AD2787" s="9">
        <f t="shared" si="688"/>
        <v>1</v>
      </c>
    </row>
    <row r="2788" spans="1:30" x14ac:dyDescent="0.35">
      <c r="A2788" s="5">
        <v>2787</v>
      </c>
      <c r="B2788" s="3" t="s">
        <v>667</v>
      </c>
      <c r="C2788" s="11">
        <v>19</v>
      </c>
      <c r="D2788" s="8">
        <v>28</v>
      </c>
      <c r="E2788" s="11">
        <v>0</v>
      </c>
      <c r="F2788" s="11">
        <v>0</v>
      </c>
      <c r="G2788" s="11">
        <v>0</v>
      </c>
      <c r="H2788" s="8">
        <v>2767807000</v>
      </c>
      <c r="I2788" s="8">
        <v>3911823000</v>
      </c>
      <c r="J2788" s="8">
        <v>654731000</v>
      </c>
      <c r="K2788" s="8">
        <v>747305000</v>
      </c>
      <c r="L2788" s="8">
        <v>2376206000</v>
      </c>
      <c r="M2788" s="8">
        <v>3123511000</v>
      </c>
      <c r="N2788" s="8">
        <v>6072708000</v>
      </c>
      <c r="O2788" s="8">
        <v>1.7723</v>
      </c>
      <c r="P2788" s="9">
        <f t="shared" si="674"/>
        <v>0.70754914013236281</v>
      </c>
      <c r="Q2788" s="9">
        <f t="shared" si="675"/>
        <v>0.16737234787974814</v>
      </c>
      <c r="R2788" s="9">
        <f t="shared" si="676"/>
        <v>0.19103752904975507</v>
      </c>
      <c r="S2788" s="9">
        <f t="shared" si="677"/>
        <v>0.6074421056371927</v>
      </c>
      <c r="T2788" s="9">
        <f t="shared" si="678"/>
        <v>0.79847963468694771</v>
      </c>
      <c r="U2788" s="9">
        <f t="shared" si="679"/>
        <v>1.5523984597462614</v>
      </c>
      <c r="V2788" s="9">
        <f t="shared" si="680"/>
        <v>0</v>
      </c>
      <c r="W2788" s="9">
        <f t="shared" si="681"/>
        <v>0</v>
      </c>
      <c r="X2788" s="9">
        <f t="shared" si="682"/>
        <v>1</v>
      </c>
      <c r="Y2788" s="9">
        <f t="shared" si="683"/>
        <v>1</v>
      </c>
      <c r="Z2788" s="9">
        <f t="shared" si="684"/>
        <v>0</v>
      </c>
      <c r="AA2788" s="9">
        <f t="shared" si="685"/>
        <v>0</v>
      </c>
      <c r="AB2788" s="9">
        <f t="shared" si="686"/>
        <v>0</v>
      </c>
      <c r="AC2788" s="9">
        <f t="shared" si="687"/>
        <v>0</v>
      </c>
      <c r="AD2788" s="9">
        <f t="shared" si="688"/>
        <v>0</v>
      </c>
    </row>
    <row r="2789" spans="1:30" x14ac:dyDescent="0.35">
      <c r="A2789" s="5">
        <v>2788</v>
      </c>
      <c r="B2789" s="3" t="s">
        <v>668</v>
      </c>
      <c r="C2789" s="11">
        <v>19</v>
      </c>
      <c r="D2789" s="8">
        <v>4</v>
      </c>
      <c r="E2789" s="11">
        <v>0</v>
      </c>
      <c r="F2789" s="11">
        <v>5</v>
      </c>
      <c r="G2789" s="11">
        <v>0</v>
      </c>
      <c r="H2789" s="8">
        <v>2501000</v>
      </c>
      <c r="I2789" s="8">
        <v>3986000</v>
      </c>
      <c r="J2789" s="8">
        <v>3939000</v>
      </c>
      <c r="K2789" s="8"/>
      <c r="L2789" s="8">
        <v>37000</v>
      </c>
      <c r="M2789" s="8">
        <v>37000</v>
      </c>
      <c r="N2789" s="8">
        <v>33106000</v>
      </c>
      <c r="O2789" s="8">
        <v>9.7888999999999999</v>
      </c>
      <c r="P2789" s="9">
        <f t="shared" si="674"/>
        <v>0.62744606121424984</v>
      </c>
      <c r="Q2789" s="9">
        <f t="shared" si="675"/>
        <v>0.98820873055694936</v>
      </c>
      <c r="R2789" s="9">
        <f t="shared" si="676"/>
        <v>0</v>
      </c>
      <c r="S2789" s="9">
        <f t="shared" si="677"/>
        <v>9.2824887104867027E-3</v>
      </c>
      <c r="T2789" s="9">
        <f t="shared" si="678"/>
        <v>9.2824887104867027E-3</v>
      </c>
      <c r="U2789" s="9">
        <f t="shared" si="679"/>
        <v>8.305569493226292</v>
      </c>
      <c r="V2789" s="9">
        <f t="shared" si="680"/>
        <v>0</v>
      </c>
      <c r="W2789" s="9">
        <f t="shared" si="681"/>
        <v>0</v>
      </c>
      <c r="X2789" s="9">
        <f t="shared" si="682"/>
        <v>1</v>
      </c>
      <c r="Y2789" s="9">
        <f t="shared" si="683"/>
        <v>0</v>
      </c>
      <c r="Z2789" s="9">
        <f t="shared" si="684"/>
        <v>0</v>
      </c>
      <c r="AA2789" s="9">
        <f t="shared" si="685"/>
        <v>0</v>
      </c>
      <c r="AB2789" s="9">
        <f t="shared" si="686"/>
        <v>0</v>
      </c>
      <c r="AC2789" s="9">
        <f t="shared" si="687"/>
        <v>0</v>
      </c>
      <c r="AD2789" s="9">
        <f t="shared" si="688"/>
        <v>1</v>
      </c>
    </row>
    <row r="2790" spans="1:30" x14ac:dyDescent="0.35">
      <c r="A2790" s="5">
        <v>2789</v>
      </c>
      <c r="B2790" s="3" t="s">
        <v>668</v>
      </c>
      <c r="C2790" s="11">
        <v>19</v>
      </c>
      <c r="D2790" s="8">
        <v>1.5</v>
      </c>
      <c r="E2790" s="11">
        <v>0</v>
      </c>
      <c r="F2790" s="11">
        <v>5</v>
      </c>
      <c r="G2790" s="11">
        <v>0</v>
      </c>
      <c r="H2790" s="8">
        <v>12000</v>
      </c>
      <c r="I2790" s="8">
        <v>12000</v>
      </c>
      <c r="J2790" s="8">
        <v>-58000</v>
      </c>
      <c r="K2790" s="8"/>
      <c r="L2790" s="8">
        <v>60000</v>
      </c>
      <c r="M2790" s="8">
        <v>60000</v>
      </c>
      <c r="N2790" s="8"/>
      <c r="O2790" s="8"/>
      <c r="P2790" s="9">
        <f t="shared" si="674"/>
        <v>1</v>
      </c>
      <c r="Q2790" s="9">
        <f t="shared" si="675"/>
        <v>-4.833333333333333</v>
      </c>
      <c r="R2790" s="9">
        <f t="shared" si="676"/>
        <v>0</v>
      </c>
      <c r="S2790" s="9">
        <f t="shared" si="677"/>
        <v>5</v>
      </c>
      <c r="T2790" s="9">
        <f t="shared" si="678"/>
        <v>5</v>
      </c>
      <c r="U2790" s="9">
        <f t="shared" si="679"/>
        <v>0</v>
      </c>
      <c r="V2790" s="9">
        <f t="shared" si="680"/>
        <v>0</v>
      </c>
      <c r="W2790" s="9">
        <f t="shared" si="681"/>
        <v>0</v>
      </c>
      <c r="X2790" s="9">
        <f t="shared" si="682"/>
        <v>1</v>
      </c>
      <c r="Y2790" s="9">
        <f t="shared" si="683"/>
        <v>0</v>
      </c>
      <c r="Z2790" s="9">
        <f t="shared" si="684"/>
        <v>0</v>
      </c>
      <c r="AA2790" s="9">
        <f t="shared" si="685"/>
        <v>0</v>
      </c>
      <c r="AB2790" s="9">
        <f t="shared" si="686"/>
        <v>0</v>
      </c>
      <c r="AC2790" s="9">
        <f t="shared" si="687"/>
        <v>0</v>
      </c>
      <c r="AD2790" s="9">
        <f t="shared" si="688"/>
        <v>1</v>
      </c>
    </row>
    <row r="2791" spans="1:30" x14ac:dyDescent="0.35">
      <c r="A2791" s="5">
        <v>2790</v>
      </c>
      <c r="B2791" s="3" t="s">
        <v>669</v>
      </c>
      <c r="C2791" s="11">
        <v>19</v>
      </c>
      <c r="D2791" s="8">
        <v>12</v>
      </c>
      <c r="E2791" s="11">
        <v>0</v>
      </c>
      <c r="F2791" s="11">
        <v>5</v>
      </c>
      <c r="G2791" s="11">
        <v>0</v>
      </c>
      <c r="H2791" s="8">
        <v>142671000</v>
      </c>
      <c r="I2791" s="8">
        <v>347578000</v>
      </c>
      <c r="J2791" s="8">
        <v>9936000</v>
      </c>
      <c r="K2791" s="8">
        <v>254207000</v>
      </c>
      <c r="L2791" s="8">
        <v>19188000</v>
      </c>
      <c r="M2791" s="8">
        <v>273395000</v>
      </c>
      <c r="N2791" s="8">
        <v>57318000</v>
      </c>
      <c r="O2791" s="8">
        <v>0.17599999999999999</v>
      </c>
      <c r="P2791" s="9">
        <f t="shared" si="674"/>
        <v>0.41047189407845147</v>
      </c>
      <c r="Q2791" s="9">
        <f t="shared" si="675"/>
        <v>2.8586389242126947E-2</v>
      </c>
      <c r="R2791" s="9">
        <f t="shared" si="676"/>
        <v>0.73136677235037895</v>
      </c>
      <c r="S2791" s="9">
        <f t="shared" si="677"/>
        <v>5.5204874877006024E-2</v>
      </c>
      <c r="T2791" s="9">
        <f t="shared" si="678"/>
        <v>0.78657164722738493</v>
      </c>
      <c r="U2791" s="9">
        <f t="shared" si="679"/>
        <v>0.1649068698249026</v>
      </c>
      <c r="V2791" s="9">
        <f t="shared" si="680"/>
        <v>0</v>
      </c>
      <c r="W2791" s="9">
        <f t="shared" si="681"/>
        <v>0</v>
      </c>
      <c r="X2791" s="9">
        <f t="shared" si="682"/>
        <v>1</v>
      </c>
      <c r="Y2791" s="9">
        <f t="shared" si="683"/>
        <v>0</v>
      </c>
      <c r="Z2791" s="9">
        <f t="shared" si="684"/>
        <v>0</v>
      </c>
      <c r="AA2791" s="9">
        <f t="shared" si="685"/>
        <v>0</v>
      </c>
      <c r="AB2791" s="9">
        <f t="shared" si="686"/>
        <v>0</v>
      </c>
      <c r="AC2791" s="9">
        <f t="shared" si="687"/>
        <v>0</v>
      </c>
      <c r="AD2791" s="9">
        <f t="shared" si="688"/>
        <v>1</v>
      </c>
    </row>
    <row r="2792" spans="1:30" ht="29" x14ac:dyDescent="0.35">
      <c r="A2792" s="5">
        <v>2791</v>
      </c>
      <c r="B2792" s="3" t="s">
        <v>670</v>
      </c>
      <c r="C2792" s="11">
        <v>19</v>
      </c>
      <c r="D2792" s="8">
        <v>28.5</v>
      </c>
      <c r="E2792" s="11">
        <v>0</v>
      </c>
      <c r="F2792" s="11">
        <v>0</v>
      </c>
      <c r="G2792" s="11">
        <v>0</v>
      </c>
      <c r="H2792" s="8">
        <v>67062000</v>
      </c>
      <c r="I2792" s="8">
        <v>78253000</v>
      </c>
      <c r="J2792" s="8">
        <v>64607000</v>
      </c>
      <c r="K2792" s="8">
        <v>1084000</v>
      </c>
      <c r="L2792" s="8">
        <v>1453000</v>
      </c>
      <c r="M2792" s="8">
        <v>2537000</v>
      </c>
      <c r="N2792" s="8">
        <v>16265000</v>
      </c>
      <c r="O2792" s="8">
        <v>0.2122</v>
      </c>
      <c r="P2792" s="9">
        <f t="shared" si="674"/>
        <v>0.85698950838945476</v>
      </c>
      <c r="Q2792" s="9">
        <f t="shared" si="675"/>
        <v>0.82561690925587516</v>
      </c>
      <c r="R2792" s="9">
        <f t="shared" si="676"/>
        <v>1.3852504057352433E-2</v>
      </c>
      <c r="S2792" s="9">
        <f t="shared" si="677"/>
        <v>1.8567978224477016E-2</v>
      </c>
      <c r="T2792" s="9">
        <f t="shared" si="678"/>
        <v>3.2420482281829449E-2</v>
      </c>
      <c r="U2792" s="9">
        <f t="shared" si="679"/>
        <v>0.2078514561742042</v>
      </c>
      <c r="V2792" s="9">
        <f t="shared" si="680"/>
        <v>0</v>
      </c>
      <c r="W2792" s="9">
        <f t="shared" si="681"/>
        <v>0</v>
      </c>
      <c r="X2792" s="9">
        <f t="shared" si="682"/>
        <v>1</v>
      </c>
      <c r="Y2792" s="9">
        <f t="shared" si="683"/>
        <v>1</v>
      </c>
      <c r="Z2792" s="9">
        <f t="shared" si="684"/>
        <v>0</v>
      </c>
      <c r="AA2792" s="9">
        <f t="shared" si="685"/>
        <v>0</v>
      </c>
      <c r="AB2792" s="9">
        <f t="shared" si="686"/>
        <v>0</v>
      </c>
      <c r="AC2792" s="9">
        <f t="shared" si="687"/>
        <v>0</v>
      </c>
      <c r="AD2792" s="9">
        <f t="shared" si="688"/>
        <v>0</v>
      </c>
    </row>
    <row r="2793" spans="1:30" ht="29" x14ac:dyDescent="0.35">
      <c r="A2793" s="5">
        <v>2792</v>
      </c>
      <c r="B2793" s="3" t="s">
        <v>671</v>
      </c>
      <c r="C2793" s="11">
        <v>19</v>
      </c>
      <c r="D2793" s="8">
        <v>27.5</v>
      </c>
      <c r="E2793" s="11">
        <v>0</v>
      </c>
      <c r="F2793" s="11">
        <v>2</v>
      </c>
      <c r="G2793" s="11">
        <v>0</v>
      </c>
      <c r="H2793" s="8">
        <v>42062000</v>
      </c>
      <c r="I2793" s="8">
        <v>64935000</v>
      </c>
      <c r="J2793" s="8">
        <v>61967000</v>
      </c>
      <c r="K2793" s="8">
        <v>1893000</v>
      </c>
      <c r="L2793" s="8">
        <v>153000</v>
      </c>
      <c r="M2793" s="8">
        <v>2046000</v>
      </c>
      <c r="N2793" s="8">
        <v>21791000</v>
      </c>
      <c r="O2793" s="8">
        <v>0.34989999999999999</v>
      </c>
      <c r="P2793" s="9">
        <f t="shared" si="674"/>
        <v>0.6477554477554478</v>
      </c>
      <c r="Q2793" s="9">
        <f t="shared" si="675"/>
        <v>0.95429275429275429</v>
      </c>
      <c r="R2793" s="9">
        <f t="shared" si="676"/>
        <v>2.9152229152229151E-2</v>
      </c>
      <c r="S2793" s="9">
        <f t="shared" si="677"/>
        <v>2.3562023562023562E-3</v>
      </c>
      <c r="T2793" s="9">
        <f t="shared" si="678"/>
        <v>3.1508431508431509E-2</v>
      </c>
      <c r="U2793" s="9">
        <f t="shared" si="679"/>
        <v>0.3355817355817356</v>
      </c>
      <c r="V2793" s="9">
        <f t="shared" si="680"/>
        <v>0</v>
      </c>
      <c r="W2793" s="9">
        <f t="shared" si="681"/>
        <v>0</v>
      </c>
      <c r="X2793" s="9">
        <f t="shared" si="682"/>
        <v>1</v>
      </c>
      <c r="Y2793" s="9">
        <f t="shared" si="683"/>
        <v>0</v>
      </c>
      <c r="Z2793" s="9">
        <f t="shared" si="684"/>
        <v>0</v>
      </c>
      <c r="AA2793" s="9">
        <f t="shared" si="685"/>
        <v>1</v>
      </c>
      <c r="AB2793" s="9">
        <f t="shared" si="686"/>
        <v>0</v>
      </c>
      <c r="AC2793" s="9">
        <f t="shared" si="687"/>
        <v>0</v>
      </c>
      <c r="AD2793" s="9">
        <f t="shared" si="688"/>
        <v>0</v>
      </c>
    </row>
    <row r="2794" spans="1:30" x14ac:dyDescent="0.35">
      <c r="A2794" s="5">
        <v>2793</v>
      </c>
      <c r="B2794" s="3" t="s">
        <v>1557</v>
      </c>
      <c r="C2794" s="11">
        <v>19</v>
      </c>
      <c r="D2794" s="8">
        <v>14.5</v>
      </c>
      <c r="E2794" s="11">
        <v>0</v>
      </c>
      <c r="F2794" s="11">
        <v>5</v>
      </c>
      <c r="G2794" s="11">
        <v>0</v>
      </c>
      <c r="H2794" s="8">
        <v>160000</v>
      </c>
      <c r="I2794" s="8">
        <v>860000</v>
      </c>
      <c r="J2794" s="8">
        <v>-1043000</v>
      </c>
      <c r="K2794" s="8">
        <v>831000</v>
      </c>
      <c r="L2794" s="8">
        <v>82000</v>
      </c>
      <c r="M2794" s="8">
        <v>913000</v>
      </c>
      <c r="N2794" s="8">
        <v>1268000</v>
      </c>
      <c r="O2794" s="8">
        <v>1.5920000000000001</v>
      </c>
      <c r="P2794" s="9">
        <f t="shared" si="674"/>
        <v>0.18604651162790697</v>
      </c>
      <c r="Q2794" s="9">
        <f t="shared" si="675"/>
        <v>-1.2127906976744185</v>
      </c>
      <c r="R2794" s="9">
        <f t="shared" si="676"/>
        <v>0.96627906976744182</v>
      </c>
      <c r="S2794" s="9">
        <f t="shared" si="677"/>
        <v>9.5348837209302331E-2</v>
      </c>
      <c r="T2794" s="9">
        <f t="shared" si="678"/>
        <v>1.0616279069767443</v>
      </c>
      <c r="U2794" s="9">
        <f t="shared" si="679"/>
        <v>1.4744186046511627</v>
      </c>
      <c r="V2794" s="9">
        <f t="shared" si="680"/>
        <v>0</v>
      </c>
      <c r="W2794" s="9">
        <f t="shared" si="681"/>
        <v>0</v>
      </c>
      <c r="X2794" s="9">
        <f t="shared" si="682"/>
        <v>1</v>
      </c>
      <c r="Y2794" s="9">
        <f t="shared" si="683"/>
        <v>0</v>
      </c>
      <c r="Z2794" s="9">
        <f t="shared" si="684"/>
        <v>0</v>
      </c>
      <c r="AA2794" s="9">
        <f t="shared" si="685"/>
        <v>0</v>
      </c>
      <c r="AB2794" s="9">
        <f t="shared" si="686"/>
        <v>0</v>
      </c>
      <c r="AC2794" s="9">
        <f t="shared" si="687"/>
        <v>0</v>
      </c>
      <c r="AD2794" s="9">
        <f t="shared" si="688"/>
        <v>1</v>
      </c>
    </row>
    <row r="2795" spans="1:30" ht="29" x14ac:dyDescent="0.35">
      <c r="A2795" s="5">
        <v>2794</v>
      </c>
      <c r="B2795" s="3" t="s">
        <v>672</v>
      </c>
      <c r="C2795" s="11">
        <v>19</v>
      </c>
      <c r="D2795" s="8">
        <v>6</v>
      </c>
      <c r="E2795" s="11">
        <v>0</v>
      </c>
      <c r="F2795" s="11">
        <v>5</v>
      </c>
      <c r="G2795" s="11">
        <v>0</v>
      </c>
      <c r="H2795" s="8">
        <v>146212000</v>
      </c>
      <c r="I2795" s="8">
        <v>146212000</v>
      </c>
      <c r="J2795" s="8">
        <v>127833000</v>
      </c>
      <c r="K2795" s="8">
        <v>8007000</v>
      </c>
      <c r="L2795" s="8">
        <v>10362000</v>
      </c>
      <c r="M2795" s="8">
        <v>18369000</v>
      </c>
      <c r="N2795" s="8">
        <v>37133000</v>
      </c>
      <c r="O2795" s="8">
        <v>0.25459999999999999</v>
      </c>
      <c r="P2795" s="9">
        <f t="shared" si="674"/>
        <v>1</v>
      </c>
      <c r="Q2795" s="9">
        <f t="shared" si="675"/>
        <v>0.87429896314939948</v>
      </c>
      <c r="R2795" s="9">
        <f t="shared" si="676"/>
        <v>5.4762946953738408E-2</v>
      </c>
      <c r="S2795" s="9">
        <f t="shared" si="677"/>
        <v>7.0869696057779111E-2</v>
      </c>
      <c r="T2795" s="9">
        <f t="shared" si="678"/>
        <v>0.12563264301151753</v>
      </c>
      <c r="U2795" s="9">
        <f t="shared" si="679"/>
        <v>0.25396684266681258</v>
      </c>
      <c r="V2795" s="9">
        <f t="shared" si="680"/>
        <v>0</v>
      </c>
      <c r="W2795" s="9">
        <f t="shared" si="681"/>
        <v>0</v>
      </c>
      <c r="X2795" s="9">
        <f t="shared" si="682"/>
        <v>1</v>
      </c>
      <c r="Y2795" s="9">
        <f t="shared" si="683"/>
        <v>0</v>
      </c>
      <c r="Z2795" s="9">
        <f t="shared" si="684"/>
        <v>0</v>
      </c>
      <c r="AA2795" s="9">
        <f t="shared" si="685"/>
        <v>0</v>
      </c>
      <c r="AB2795" s="9">
        <f t="shared" si="686"/>
        <v>0</v>
      </c>
      <c r="AC2795" s="9">
        <f t="shared" si="687"/>
        <v>0</v>
      </c>
      <c r="AD2795" s="9">
        <f t="shared" si="688"/>
        <v>1</v>
      </c>
    </row>
    <row r="2796" spans="1:30" x14ac:dyDescent="0.35">
      <c r="A2796" s="5">
        <v>2795</v>
      </c>
      <c r="B2796" s="3" t="s">
        <v>1558</v>
      </c>
      <c r="C2796" s="11">
        <v>19</v>
      </c>
      <c r="D2796" s="8">
        <v>9</v>
      </c>
      <c r="E2796" s="11">
        <v>0</v>
      </c>
      <c r="F2796" s="11">
        <v>5</v>
      </c>
      <c r="G2796" s="11">
        <v>0</v>
      </c>
      <c r="H2796" s="8">
        <v>770209000</v>
      </c>
      <c r="I2796" s="8">
        <v>803453000</v>
      </c>
      <c r="J2796" s="8">
        <v>58662000</v>
      </c>
      <c r="K2796" s="8"/>
      <c r="L2796" s="8">
        <v>661725000</v>
      </c>
      <c r="M2796" s="8">
        <v>661725000</v>
      </c>
      <c r="N2796" s="8">
        <v>450619000</v>
      </c>
      <c r="O2796" s="8">
        <v>0.55720000000000003</v>
      </c>
      <c r="P2796" s="9">
        <f t="shared" si="674"/>
        <v>0.95862359092566707</v>
      </c>
      <c r="Q2796" s="9">
        <f t="shared" si="675"/>
        <v>7.3012360399425977E-2</v>
      </c>
      <c r="R2796" s="9">
        <f t="shared" si="676"/>
        <v>0</v>
      </c>
      <c r="S2796" s="9">
        <f t="shared" si="677"/>
        <v>0.82360138054123888</v>
      </c>
      <c r="T2796" s="9">
        <f t="shared" si="678"/>
        <v>0.82360138054123888</v>
      </c>
      <c r="U2796" s="9">
        <f t="shared" si="679"/>
        <v>0.56085296837525034</v>
      </c>
      <c r="V2796" s="9">
        <f t="shared" si="680"/>
        <v>0</v>
      </c>
      <c r="W2796" s="9">
        <f t="shared" si="681"/>
        <v>0</v>
      </c>
      <c r="X2796" s="9">
        <f t="shared" si="682"/>
        <v>1</v>
      </c>
      <c r="Y2796" s="9">
        <f t="shared" si="683"/>
        <v>0</v>
      </c>
      <c r="Z2796" s="9">
        <f t="shared" si="684"/>
        <v>0</v>
      </c>
      <c r="AA2796" s="9">
        <f t="shared" si="685"/>
        <v>0</v>
      </c>
      <c r="AB2796" s="9">
        <f t="shared" si="686"/>
        <v>0</v>
      </c>
      <c r="AC2796" s="9">
        <f t="shared" si="687"/>
        <v>0</v>
      </c>
      <c r="AD2796" s="9">
        <f t="shared" si="688"/>
        <v>1</v>
      </c>
    </row>
    <row r="2797" spans="1:30" x14ac:dyDescent="0.35">
      <c r="A2797" s="5">
        <v>2796</v>
      </c>
      <c r="B2797" s="3" t="s">
        <v>673</v>
      </c>
      <c r="C2797" s="11">
        <v>19</v>
      </c>
      <c r="D2797" s="8">
        <v>19.5</v>
      </c>
      <c r="E2797" s="11">
        <v>0</v>
      </c>
      <c r="F2797" s="11">
        <v>5</v>
      </c>
      <c r="G2797" s="11">
        <v>0</v>
      </c>
      <c r="H2797" s="8">
        <v>435227000</v>
      </c>
      <c r="I2797" s="8">
        <v>573776000</v>
      </c>
      <c r="J2797" s="8">
        <v>459043000</v>
      </c>
      <c r="K2797" s="8">
        <v>34326000</v>
      </c>
      <c r="L2797" s="8">
        <v>71407000</v>
      </c>
      <c r="M2797" s="8">
        <v>105733000</v>
      </c>
      <c r="N2797" s="8">
        <v>294198000</v>
      </c>
      <c r="O2797" s="8">
        <v>0.5363</v>
      </c>
      <c r="P2797" s="9">
        <f t="shared" si="674"/>
        <v>0.75853120381472905</v>
      </c>
      <c r="Q2797" s="9">
        <f t="shared" si="675"/>
        <v>0.80003869105713732</v>
      </c>
      <c r="R2797" s="9">
        <f t="shared" si="676"/>
        <v>5.982473996821059E-2</v>
      </c>
      <c r="S2797" s="9">
        <f t="shared" si="677"/>
        <v>0.1244510052703494</v>
      </c>
      <c r="T2797" s="9">
        <f t="shared" si="678"/>
        <v>0.18427574523856</v>
      </c>
      <c r="U2797" s="9">
        <f t="shared" si="679"/>
        <v>0.51274016340871698</v>
      </c>
      <c r="V2797" s="9">
        <f t="shared" si="680"/>
        <v>0</v>
      </c>
      <c r="W2797" s="9">
        <f t="shared" si="681"/>
        <v>0</v>
      </c>
      <c r="X2797" s="9">
        <f t="shared" si="682"/>
        <v>1</v>
      </c>
      <c r="Y2797" s="9">
        <f t="shared" si="683"/>
        <v>0</v>
      </c>
      <c r="Z2797" s="9">
        <f t="shared" si="684"/>
        <v>0</v>
      </c>
      <c r="AA2797" s="9">
        <f t="shared" si="685"/>
        <v>0</v>
      </c>
      <c r="AB2797" s="9">
        <f t="shared" si="686"/>
        <v>0</v>
      </c>
      <c r="AC2797" s="9">
        <f t="shared" si="687"/>
        <v>0</v>
      </c>
      <c r="AD2797" s="9">
        <f t="shared" si="688"/>
        <v>1</v>
      </c>
    </row>
    <row r="2798" spans="1:30" x14ac:dyDescent="0.35">
      <c r="A2798" s="5">
        <v>2797</v>
      </c>
      <c r="B2798" s="3" t="s">
        <v>674</v>
      </c>
      <c r="C2798" s="11">
        <v>19</v>
      </c>
      <c r="D2798" s="8">
        <v>6</v>
      </c>
      <c r="E2798" s="11">
        <v>0</v>
      </c>
      <c r="F2798" s="11">
        <v>5</v>
      </c>
      <c r="G2798" s="11">
        <v>0</v>
      </c>
      <c r="H2798" s="8">
        <v>2978000</v>
      </c>
      <c r="I2798" s="8">
        <v>2978000</v>
      </c>
      <c r="J2798" s="8">
        <v>936000</v>
      </c>
      <c r="K2798" s="8">
        <v>200000</v>
      </c>
      <c r="L2798" s="8">
        <v>1742000</v>
      </c>
      <c r="M2798" s="8">
        <v>1942000</v>
      </c>
      <c r="N2798" s="8">
        <v>6234000</v>
      </c>
      <c r="O2798" s="8">
        <v>2.2734999999999999</v>
      </c>
      <c r="P2798" s="9">
        <f t="shared" si="674"/>
        <v>1</v>
      </c>
      <c r="Q2798" s="9">
        <f t="shared" si="675"/>
        <v>0.31430490261920752</v>
      </c>
      <c r="R2798" s="9">
        <f t="shared" si="676"/>
        <v>6.7159167226326394E-2</v>
      </c>
      <c r="S2798" s="9">
        <f t="shared" si="677"/>
        <v>0.58495634654130291</v>
      </c>
      <c r="T2798" s="9">
        <f t="shared" si="678"/>
        <v>0.65211551376762933</v>
      </c>
      <c r="U2798" s="9">
        <f t="shared" si="679"/>
        <v>2.0933512424445935</v>
      </c>
      <c r="V2798" s="9">
        <f t="shared" si="680"/>
        <v>0</v>
      </c>
      <c r="W2798" s="9">
        <f t="shared" si="681"/>
        <v>0</v>
      </c>
      <c r="X2798" s="9">
        <f t="shared" si="682"/>
        <v>1</v>
      </c>
      <c r="Y2798" s="9">
        <f t="shared" si="683"/>
        <v>0</v>
      </c>
      <c r="Z2798" s="9">
        <f t="shared" si="684"/>
        <v>0</v>
      </c>
      <c r="AA2798" s="9">
        <f t="shared" si="685"/>
        <v>0</v>
      </c>
      <c r="AB2798" s="9">
        <f t="shared" si="686"/>
        <v>0</v>
      </c>
      <c r="AC2798" s="9">
        <f t="shared" si="687"/>
        <v>0</v>
      </c>
      <c r="AD2798" s="9">
        <f t="shared" si="688"/>
        <v>1</v>
      </c>
    </row>
    <row r="2799" spans="1:30" x14ac:dyDescent="0.35">
      <c r="A2799" s="5">
        <v>2798</v>
      </c>
      <c r="B2799" s="3" t="s">
        <v>675</v>
      </c>
      <c r="C2799" s="11">
        <v>19</v>
      </c>
      <c r="D2799" s="8">
        <v>5.5</v>
      </c>
      <c r="E2799" s="11">
        <v>0</v>
      </c>
      <c r="F2799" s="11">
        <v>5</v>
      </c>
      <c r="G2799" s="11">
        <v>0</v>
      </c>
      <c r="H2799" s="8">
        <v>1208000</v>
      </c>
      <c r="I2799" s="8">
        <v>1209000</v>
      </c>
      <c r="J2799" s="8">
        <v>561000</v>
      </c>
      <c r="K2799" s="8">
        <v>34000</v>
      </c>
      <c r="L2799" s="8">
        <v>604000</v>
      </c>
      <c r="M2799" s="8">
        <v>638000</v>
      </c>
      <c r="N2799" s="8">
        <v>251000</v>
      </c>
      <c r="O2799" s="8">
        <v>0.2072</v>
      </c>
      <c r="P2799" s="9">
        <f t="shared" si="674"/>
        <v>0.99917287014061207</v>
      </c>
      <c r="Q2799" s="9">
        <f t="shared" si="675"/>
        <v>0.4640198511166253</v>
      </c>
      <c r="R2799" s="9">
        <f t="shared" si="676"/>
        <v>2.8122415219189414E-2</v>
      </c>
      <c r="S2799" s="9">
        <f t="shared" si="677"/>
        <v>0.49958643507030603</v>
      </c>
      <c r="T2799" s="9">
        <f t="shared" si="678"/>
        <v>0.52770885028949543</v>
      </c>
      <c r="U2799" s="9">
        <f t="shared" si="679"/>
        <v>0.20760959470636889</v>
      </c>
      <c r="V2799" s="9">
        <f t="shared" si="680"/>
        <v>0</v>
      </c>
      <c r="W2799" s="9">
        <f t="shared" si="681"/>
        <v>0</v>
      </c>
      <c r="X2799" s="9">
        <f t="shared" si="682"/>
        <v>1</v>
      </c>
      <c r="Y2799" s="9">
        <f t="shared" si="683"/>
        <v>0</v>
      </c>
      <c r="Z2799" s="9">
        <f t="shared" si="684"/>
        <v>0</v>
      </c>
      <c r="AA2799" s="9">
        <f t="shared" si="685"/>
        <v>0</v>
      </c>
      <c r="AB2799" s="9">
        <f t="shared" si="686"/>
        <v>0</v>
      </c>
      <c r="AC2799" s="9">
        <f t="shared" si="687"/>
        <v>0</v>
      </c>
      <c r="AD2799" s="9">
        <f t="shared" si="688"/>
        <v>1</v>
      </c>
    </row>
    <row r="2800" spans="1:30" ht="43.5" x14ac:dyDescent="0.35">
      <c r="A2800" s="5">
        <v>2799</v>
      </c>
      <c r="B2800" s="3" t="s">
        <v>1559</v>
      </c>
      <c r="C2800" s="11">
        <v>19</v>
      </c>
      <c r="D2800" s="8">
        <v>15.5</v>
      </c>
      <c r="E2800" s="11">
        <v>0</v>
      </c>
      <c r="F2800" s="11">
        <v>5</v>
      </c>
      <c r="G2800" s="11">
        <v>0</v>
      </c>
      <c r="H2800" s="8">
        <v>32000</v>
      </c>
      <c r="I2800" s="8">
        <v>55000</v>
      </c>
      <c r="J2800" s="8">
        <v>-12000</v>
      </c>
      <c r="K2800" s="8">
        <v>59000</v>
      </c>
      <c r="L2800" s="8">
        <v>8000</v>
      </c>
      <c r="M2800" s="8">
        <v>67000</v>
      </c>
      <c r="N2800" s="8">
        <v>164000</v>
      </c>
      <c r="O2800" s="8">
        <v>4.8955000000000002</v>
      </c>
      <c r="P2800" s="9">
        <f t="shared" si="674"/>
        <v>0.58181818181818179</v>
      </c>
      <c r="Q2800" s="9">
        <f t="shared" si="675"/>
        <v>-0.21818181818181817</v>
      </c>
      <c r="R2800" s="9">
        <f t="shared" si="676"/>
        <v>1.0727272727272728</v>
      </c>
      <c r="S2800" s="9">
        <f t="shared" si="677"/>
        <v>0.14545454545454545</v>
      </c>
      <c r="T2800" s="9">
        <f t="shared" si="678"/>
        <v>1.2181818181818183</v>
      </c>
      <c r="U2800" s="9">
        <f t="shared" si="679"/>
        <v>2.9818181818181819</v>
      </c>
      <c r="V2800" s="9">
        <f t="shared" si="680"/>
        <v>0</v>
      </c>
      <c r="W2800" s="9">
        <f t="shared" si="681"/>
        <v>0</v>
      </c>
      <c r="X2800" s="9">
        <f t="shared" si="682"/>
        <v>1</v>
      </c>
      <c r="Y2800" s="9">
        <f t="shared" si="683"/>
        <v>0</v>
      </c>
      <c r="Z2800" s="9">
        <f t="shared" si="684"/>
        <v>0</v>
      </c>
      <c r="AA2800" s="9">
        <f t="shared" si="685"/>
        <v>0</v>
      </c>
      <c r="AB2800" s="9">
        <f t="shared" si="686"/>
        <v>0</v>
      </c>
      <c r="AC2800" s="9">
        <f t="shared" si="687"/>
        <v>0</v>
      </c>
      <c r="AD2800" s="9">
        <f t="shared" si="688"/>
        <v>1</v>
      </c>
    </row>
    <row r="2801" spans="1:30" x14ac:dyDescent="0.35">
      <c r="A2801" s="5">
        <v>2800</v>
      </c>
      <c r="B2801" s="3" t="s">
        <v>1560</v>
      </c>
      <c r="C2801" s="11">
        <v>19</v>
      </c>
      <c r="D2801" s="8">
        <v>1</v>
      </c>
      <c r="E2801" s="11">
        <v>0</v>
      </c>
      <c r="F2801" s="11">
        <v>5</v>
      </c>
      <c r="G2801" s="11">
        <v>0</v>
      </c>
      <c r="H2801" s="8">
        <v>2842000</v>
      </c>
      <c r="I2801" s="8">
        <v>2842000</v>
      </c>
      <c r="J2801" s="8">
        <v>927000</v>
      </c>
      <c r="K2801" s="8">
        <v>460000</v>
      </c>
      <c r="L2801" s="8">
        <v>1445000</v>
      </c>
      <c r="M2801" s="8">
        <v>1905000</v>
      </c>
      <c r="N2801" s="8">
        <v>4968000</v>
      </c>
      <c r="O2801" s="8">
        <v>3.4961000000000002</v>
      </c>
      <c r="P2801" s="9">
        <f t="shared" si="674"/>
        <v>1</v>
      </c>
      <c r="Q2801" s="9">
        <f t="shared" si="675"/>
        <v>0.32617874736101338</v>
      </c>
      <c r="R2801" s="9">
        <f t="shared" si="676"/>
        <v>0.16185784658691063</v>
      </c>
      <c r="S2801" s="9">
        <f t="shared" si="677"/>
        <v>0.50844475721323013</v>
      </c>
      <c r="T2801" s="9">
        <f t="shared" si="678"/>
        <v>0.67030260380014073</v>
      </c>
      <c r="U2801" s="9">
        <f t="shared" si="679"/>
        <v>1.7480647431386347</v>
      </c>
      <c r="V2801" s="9">
        <f t="shared" si="680"/>
        <v>0</v>
      </c>
      <c r="W2801" s="9">
        <f t="shared" si="681"/>
        <v>0</v>
      </c>
      <c r="X2801" s="9">
        <f t="shared" si="682"/>
        <v>1</v>
      </c>
      <c r="Y2801" s="9">
        <f t="shared" si="683"/>
        <v>0</v>
      </c>
      <c r="Z2801" s="9">
        <f t="shared" si="684"/>
        <v>0</v>
      </c>
      <c r="AA2801" s="9">
        <f t="shared" si="685"/>
        <v>0</v>
      </c>
      <c r="AB2801" s="9">
        <f t="shared" si="686"/>
        <v>0</v>
      </c>
      <c r="AC2801" s="9">
        <f t="shared" si="687"/>
        <v>0</v>
      </c>
      <c r="AD2801" s="9">
        <f t="shared" si="688"/>
        <v>1</v>
      </c>
    </row>
    <row r="2802" spans="1:30" x14ac:dyDescent="0.35">
      <c r="A2802" s="5">
        <v>2801</v>
      </c>
      <c r="B2802" s="3" t="s">
        <v>1561</v>
      </c>
      <c r="C2802" s="11">
        <v>19</v>
      </c>
      <c r="D2802" s="8">
        <v>4.5</v>
      </c>
      <c r="E2802" s="11">
        <v>0</v>
      </c>
      <c r="F2802" s="11">
        <v>5</v>
      </c>
      <c r="G2802" s="11">
        <v>0</v>
      </c>
      <c r="H2802" s="8">
        <v>50977000</v>
      </c>
      <c r="I2802" s="8">
        <v>50977000</v>
      </c>
      <c r="J2802" s="8">
        <v>43110000</v>
      </c>
      <c r="K2802" s="8"/>
      <c r="L2802" s="8">
        <v>7847000</v>
      </c>
      <c r="M2802" s="8">
        <v>7847000</v>
      </c>
      <c r="N2802" s="8">
        <v>14891000</v>
      </c>
      <c r="O2802" s="8">
        <v>0.34539999999999998</v>
      </c>
      <c r="P2802" s="9">
        <f t="shared" si="674"/>
        <v>1</v>
      </c>
      <c r="Q2802" s="9">
        <f t="shared" si="675"/>
        <v>0.84567550071600917</v>
      </c>
      <c r="R2802" s="9">
        <f t="shared" si="676"/>
        <v>0</v>
      </c>
      <c r="S2802" s="9">
        <f t="shared" si="677"/>
        <v>0.15393216548639582</v>
      </c>
      <c r="T2802" s="9">
        <f t="shared" si="678"/>
        <v>0.15393216548639582</v>
      </c>
      <c r="U2802" s="9">
        <f t="shared" si="679"/>
        <v>0.29211212899935263</v>
      </c>
      <c r="V2802" s="9">
        <f t="shared" si="680"/>
        <v>0</v>
      </c>
      <c r="W2802" s="9">
        <f t="shared" si="681"/>
        <v>0</v>
      </c>
      <c r="X2802" s="9">
        <f t="shared" si="682"/>
        <v>1</v>
      </c>
      <c r="Y2802" s="9">
        <f t="shared" si="683"/>
        <v>0</v>
      </c>
      <c r="Z2802" s="9">
        <f t="shared" si="684"/>
        <v>0</v>
      </c>
      <c r="AA2802" s="9">
        <f t="shared" si="685"/>
        <v>0</v>
      </c>
      <c r="AB2802" s="9">
        <f t="shared" si="686"/>
        <v>0</v>
      </c>
      <c r="AC2802" s="9">
        <f t="shared" si="687"/>
        <v>0</v>
      </c>
      <c r="AD2802" s="9">
        <f t="shared" si="688"/>
        <v>1</v>
      </c>
    </row>
    <row r="2803" spans="1:30" x14ac:dyDescent="0.35">
      <c r="A2803" s="5">
        <v>2802</v>
      </c>
      <c r="B2803" s="3" t="s">
        <v>676</v>
      </c>
      <c r="C2803" s="11">
        <v>19</v>
      </c>
      <c r="D2803" s="8">
        <v>15.5</v>
      </c>
      <c r="E2803" s="11">
        <v>0</v>
      </c>
      <c r="F2803" s="11">
        <v>5</v>
      </c>
      <c r="G2803" s="11">
        <v>0</v>
      </c>
      <c r="H2803" s="8">
        <v>8162000</v>
      </c>
      <c r="I2803" s="8">
        <v>8174000</v>
      </c>
      <c r="J2803" s="8">
        <v>8018000</v>
      </c>
      <c r="K2803" s="8"/>
      <c r="L2803" s="8">
        <v>146000</v>
      </c>
      <c r="M2803" s="8">
        <v>146000</v>
      </c>
      <c r="N2803" s="8">
        <v>22950000</v>
      </c>
      <c r="O2803" s="8">
        <v>2.5169000000000001</v>
      </c>
      <c r="P2803" s="9">
        <f t="shared" si="674"/>
        <v>0.99853193051137756</v>
      </c>
      <c r="Q2803" s="9">
        <f t="shared" si="675"/>
        <v>0.98091509664790799</v>
      </c>
      <c r="R2803" s="9">
        <f t="shared" si="676"/>
        <v>0</v>
      </c>
      <c r="S2803" s="9">
        <f t="shared" si="677"/>
        <v>1.7861512111573281E-2</v>
      </c>
      <c r="T2803" s="9">
        <f t="shared" si="678"/>
        <v>1.7861512111573281E-2</v>
      </c>
      <c r="U2803" s="9">
        <f t="shared" si="679"/>
        <v>2.8076828969904577</v>
      </c>
      <c r="V2803" s="9">
        <f t="shared" si="680"/>
        <v>0</v>
      </c>
      <c r="W2803" s="9">
        <f t="shared" si="681"/>
        <v>0</v>
      </c>
      <c r="X2803" s="9">
        <f t="shared" si="682"/>
        <v>1</v>
      </c>
      <c r="Y2803" s="9">
        <f t="shared" si="683"/>
        <v>0</v>
      </c>
      <c r="Z2803" s="9">
        <f t="shared" si="684"/>
        <v>0</v>
      </c>
      <c r="AA2803" s="9">
        <f t="shared" si="685"/>
        <v>0</v>
      </c>
      <c r="AB2803" s="9">
        <f t="shared" si="686"/>
        <v>0</v>
      </c>
      <c r="AC2803" s="9">
        <f t="shared" si="687"/>
        <v>0</v>
      </c>
      <c r="AD2803" s="9">
        <f t="shared" si="688"/>
        <v>1</v>
      </c>
    </row>
    <row r="2804" spans="1:30" ht="29" x14ac:dyDescent="0.35">
      <c r="A2804" s="5">
        <v>2803</v>
      </c>
      <c r="B2804" s="3" t="s">
        <v>677</v>
      </c>
      <c r="C2804" s="11">
        <v>19</v>
      </c>
      <c r="D2804" s="8">
        <v>17.5</v>
      </c>
      <c r="E2804" s="11">
        <v>0</v>
      </c>
      <c r="F2804" s="11">
        <v>5</v>
      </c>
      <c r="G2804" s="11">
        <v>0</v>
      </c>
      <c r="H2804" s="8">
        <v>18980000</v>
      </c>
      <c r="I2804" s="8">
        <v>21850000</v>
      </c>
      <c r="J2804" s="8">
        <v>11536000</v>
      </c>
      <c r="K2804" s="8"/>
      <c r="L2804" s="8">
        <v>6249000</v>
      </c>
      <c r="M2804" s="8">
        <v>6249000</v>
      </c>
      <c r="N2804" s="8">
        <v>38307000</v>
      </c>
      <c r="O2804" s="8">
        <v>1.6512</v>
      </c>
      <c r="P2804" s="9">
        <f t="shared" si="674"/>
        <v>0.86864988558352407</v>
      </c>
      <c r="Q2804" s="9">
        <f t="shared" si="675"/>
        <v>0.52796338672768883</v>
      </c>
      <c r="R2804" s="9">
        <f t="shared" si="676"/>
        <v>0</v>
      </c>
      <c r="S2804" s="9">
        <f t="shared" si="677"/>
        <v>0.28599542334096112</v>
      </c>
      <c r="T2804" s="9">
        <f t="shared" si="678"/>
        <v>0.28599542334096112</v>
      </c>
      <c r="U2804" s="9">
        <f t="shared" si="679"/>
        <v>1.7531807780320365</v>
      </c>
      <c r="V2804" s="9">
        <f t="shared" si="680"/>
        <v>0</v>
      </c>
      <c r="W2804" s="9">
        <f t="shared" si="681"/>
        <v>0</v>
      </c>
      <c r="X2804" s="9">
        <f t="shared" si="682"/>
        <v>1</v>
      </c>
      <c r="Y2804" s="9">
        <f t="shared" si="683"/>
        <v>0</v>
      </c>
      <c r="Z2804" s="9">
        <f t="shared" si="684"/>
        <v>0</v>
      </c>
      <c r="AA2804" s="9">
        <f t="shared" si="685"/>
        <v>0</v>
      </c>
      <c r="AB2804" s="9">
        <f t="shared" si="686"/>
        <v>0</v>
      </c>
      <c r="AC2804" s="9">
        <f t="shared" si="687"/>
        <v>0</v>
      </c>
      <c r="AD2804" s="9">
        <f t="shared" si="688"/>
        <v>1</v>
      </c>
    </row>
    <row r="2805" spans="1:30" ht="29" x14ac:dyDescent="0.35">
      <c r="A2805" s="5">
        <v>2804</v>
      </c>
      <c r="B2805" s="3" t="s">
        <v>1562</v>
      </c>
      <c r="C2805" s="11">
        <v>19</v>
      </c>
      <c r="D2805" s="8">
        <v>6.5</v>
      </c>
      <c r="E2805" s="11">
        <v>0</v>
      </c>
      <c r="F2805" s="11">
        <v>5</v>
      </c>
      <c r="G2805" s="11">
        <v>0</v>
      </c>
      <c r="H2805" s="8">
        <v>459000</v>
      </c>
      <c r="I2805" s="8">
        <v>459000</v>
      </c>
      <c r="J2805" s="8">
        <v>-251000</v>
      </c>
      <c r="K2805" s="8">
        <v>205000</v>
      </c>
      <c r="L2805" s="8">
        <v>485000</v>
      </c>
      <c r="M2805" s="8">
        <v>690000</v>
      </c>
      <c r="N2805" s="8">
        <v>204000</v>
      </c>
      <c r="O2805" s="8">
        <v>0.50680000000000003</v>
      </c>
      <c r="P2805" s="9">
        <f t="shared" si="674"/>
        <v>1</v>
      </c>
      <c r="Q2805" s="9">
        <f t="shared" si="675"/>
        <v>-0.54684095860566451</v>
      </c>
      <c r="R2805" s="9">
        <f t="shared" si="676"/>
        <v>0.44662309368191722</v>
      </c>
      <c r="S2805" s="9">
        <f t="shared" si="677"/>
        <v>1.056644880174292</v>
      </c>
      <c r="T2805" s="9">
        <f t="shared" si="678"/>
        <v>1.5032679738562091</v>
      </c>
      <c r="U2805" s="9">
        <f t="shared" si="679"/>
        <v>0.44444444444444442</v>
      </c>
      <c r="V2805" s="9">
        <f t="shared" si="680"/>
        <v>0</v>
      </c>
      <c r="W2805" s="9">
        <f t="shared" si="681"/>
        <v>0</v>
      </c>
      <c r="X2805" s="9">
        <f t="shared" si="682"/>
        <v>1</v>
      </c>
      <c r="Y2805" s="9">
        <f t="shared" si="683"/>
        <v>0</v>
      </c>
      <c r="Z2805" s="9">
        <f t="shared" si="684"/>
        <v>0</v>
      </c>
      <c r="AA2805" s="9">
        <f t="shared" si="685"/>
        <v>0</v>
      </c>
      <c r="AB2805" s="9">
        <f t="shared" si="686"/>
        <v>0</v>
      </c>
      <c r="AC2805" s="9">
        <f t="shared" si="687"/>
        <v>0</v>
      </c>
      <c r="AD2805" s="9">
        <f t="shared" si="688"/>
        <v>1</v>
      </c>
    </row>
    <row r="2806" spans="1:30" x14ac:dyDescent="0.35">
      <c r="A2806" s="5">
        <v>2805</v>
      </c>
      <c r="B2806" s="3" t="s">
        <v>1563</v>
      </c>
      <c r="C2806" s="11">
        <v>19</v>
      </c>
      <c r="D2806" s="8">
        <v>7</v>
      </c>
      <c r="E2806" s="11">
        <v>0</v>
      </c>
      <c r="F2806" s="11">
        <v>5</v>
      </c>
      <c r="G2806" s="11">
        <v>0</v>
      </c>
      <c r="H2806" s="8">
        <v>168000</v>
      </c>
      <c r="I2806" s="8">
        <v>168000</v>
      </c>
      <c r="J2806" s="8">
        <v>-161000</v>
      </c>
      <c r="K2806" s="8">
        <v>248000</v>
      </c>
      <c r="L2806" s="8">
        <v>80000</v>
      </c>
      <c r="M2806" s="8">
        <v>328000</v>
      </c>
      <c r="N2806" s="8">
        <v>252000</v>
      </c>
      <c r="O2806" s="8">
        <v>2.1537999999999999</v>
      </c>
      <c r="P2806" s="9">
        <f t="shared" si="674"/>
        <v>1</v>
      </c>
      <c r="Q2806" s="9">
        <f t="shared" si="675"/>
        <v>-0.95833333333333337</v>
      </c>
      <c r="R2806" s="9">
        <f t="shared" si="676"/>
        <v>1.4761904761904763</v>
      </c>
      <c r="S2806" s="9">
        <f t="shared" si="677"/>
        <v>0.47619047619047616</v>
      </c>
      <c r="T2806" s="9">
        <f t="shared" si="678"/>
        <v>1.9523809523809523</v>
      </c>
      <c r="U2806" s="9">
        <f t="shared" si="679"/>
        <v>1.5</v>
      </c>
      <c r="V2806" s="9">
        <f t="shared" si="680"/>
        <v>0</v>
      </c>
      <c r="W2806" s="9">
        <f t="shared" si="681"/>
        <v>0</v>
      </c>
      <c r="X2806" s="9">
        <f t="shared" si="682"/>
        <v>1</v>
      </c>
      <c r="Y2806" s="9">
        <f t="shared" si="683"/>
        <v>0</v>
      </c>
      <c r="Z2806" s="9">
        <f t="shared" si="684"/>
        <v>0</v>
      </c>
      <c r="AA2806" s="9">
        <f t="shared" si="685"/>
        <v>0</v>
      </c>
      <c r="AB2806" s="9">
        <f t="shared" si="686"/>
        <v>0</v>
      </c>
      <c r="AC2806" s="9">
        <f t="shared" si="687"/>
        <v>0</v>
      </c>
      <c r="AD2806" s="9">
        <f t="shared" si="688"/>
        <v>1</v>
      </c>
    </row>
    <row r="2807" spans="1:30" ht="29" x14ac:dyDescent="0.35">
      <c r="A2807" s="5">
        <v>2806</v>
      </c>
      <c r="B2807" s="3" t="s">
        <v>1564</v>
      </c>
      <c r="C2807" s="11">
        <v>19</v>
      </c>
      <c r="D2807" s="8">
        <v>2.5</v>
      </c>
      <c r="E2807" s="11">
        <v>0</v>
      </c>
      <c r="F2807" s="11">
        <v>5</v>
      </c>
      <c r="G2807" s="11">
        <v>0</v>
      </c>
      <c r="H2807" s="8">
        <v>2502000</v>
      </c>
      <c r="I2807" s="8">
        <v>7838000</v>
      </c>
      <c r="J2807" s="8">
        <v>1259000</v>
      </c>
      <c r="K2807" s="8">
        <v>208000</v>
      </c>
      <c r="L2807" s="8">
        <v>389000</v>
      </c>
      <c r="M2807" s="8">
        <v>597000</v>
      </c>
      <c r="N2807" s="8">
        <v>14655000</v>
      </c>
      <c r="O2807" s="8">
        <v>1.9984999999999999</v>
      </c>
      <c r="P2807" s="9">
        <f t="shared" si="674"/>
        <v>0.3192140852258229</v>
      </c>
      <c r="Q2807" s="9">
        <f t="shared" si="675"/>
        <v>0.16062771115080376</v>
      </c>
      <c r="R2807" s="9">
        <f t="shared" si="676"/>
        <v>2.6537381985200306E-2</v>
      </c>
      <c r="S2807" s="9">
        <f t="shared" si="677"/>
        <v>4.9630007655014033E-2</v>
      </c>
      <c r="T2807" s="9">
        <f t="shared" si="678"/>
        <v>7.6167389640214342E-2</v>
      </c>
      <c r="U2807" s="9">
        <f t="shared" si="679"/>
        <v>1.8697371778514926</v>
      </c>
      <c r="V2807" s="9">
        <f t="shared" si="680"/>
        <v>0</v>
      </c>
      <c r="W2807" s="9">
        <f t="shared" si="681"/>
        <v>0</v>
      </c>
      <c r="X2807" s="9">
        <f t="shared" si="682"/>
        <v>1</v>
      </c>
      <c r="Y2807" s="9">
        <f t="shared" si="683"/>
        <v>0</v>
      </c>
      <c r="Z2807" s="9">
        <f t="shared" si="684"/>
        <v>0</v>
      </c>
      <c r="AA2807" s="9">
        <f t="shared" si="685"/>
        <v>0</v>
      </c>
      <c r="AB2807" s="9">
        <f t="shared" si="686"/>
        <v>0</v>
      </c>
      <c r="AC2807" s="9">
        <f t="shared" si="687"/>
        <v>0</v>
      </c>
      <c r="AD2807" s="9">
        <f t="shared" si="688"/>
        <v>1</v>
      </c>
    </row>
    <row r="2808" spans="1:30" ht="29" x14ac:dyDescent="0.35">
      <c r="A2808" s="5">
        <v>2807</v>
      </c>
      <c r="B2808" s="3" t="s">
        <v>1565</v>
      </c>
      <c r="C2808" s="11">
        <v>19</v>
      </c>
      <c r="D2808" s="8">
        <v>22.5</v>
      </c>
      <c r="E2808" s="11">
        <v>0</v>
      </c>
      <c r="F2808" s="11">
        <v>3</v>
      </c>
      <c r="G2808" s="11">
        <v>0</v>
      </c>
      <c r="H2808" s="8">
        <v>5064000</v>
      </c>
      <c r="I2808" s="8">
        <v>11941000</v>
      </c>
      <c r="J2808" s="8">
        <v>-1308000</v>
      </c>
      <c r="K2808" s="8">
        <v>700000</v>
      </c>
      <c r="L2808" s="8">
        <v>8736000</v>
      </c>
      <c r="M2808" s="8">
        <v>9436000</v>
      </c>
      <c r="N2808" s="8">
        <v>26558000</v>
      </c>
      <c r="O2808" s="8">
        <v>2.3262999999999998</v>
      </c>
      <c r="P2808" s="9">
        <f t="shared" si="674"/>
        <v>0.42408508500125619</v>
      </c>
      <c r="Q2808" s="9">
        <f t="shared" si="675"/>
        <v>-0.1095385646093292</v>
      </c>
      <c r="R2808" s="9">
        <f t="shared" si="676"/>
        <v>5.8621555983585961E-2</v>
      </c>
      <c r="S2808" s="9">
        <f t="shared" si="677"/>
        <v>0.73159701867515281</v>
      </c>
      <c r="T2808" s="9">
        <f t="shared" si="678"/>
        <v>0.79021857465873879</v>
      </c>
      <c r="U2808" s="9">
        <f t="shared" si="679"/>
        <v>2.2241018340172514</v>
      </c>
      <c r="V2808" s="9">
        <f t="shared" si="680"/>
        <v>0</v>
      </c>
      <c r="W2808" s="9">
        <f t="shared" si="681"/>
        <v>0</v>
      </c>
      <c r="X2808" s="9">
        <f t="shared" si="682"/>
        <v>1</v>
      </c>
      <c r="Y2808" s="9">
        <f t="shared" si="683"/>
        <v>0</v>
      </c>
      <c r="Z2808" s="9">
        <f t="shared" si="684"/>
        <v>0</v>
      </c>
      <c r="AA2808" s="9">
        <f t="shared" si="685"/>
        <v>0</v>
      </c>
      <c r="AB2808" s="9">
        <f t="shared" si="686"/>
        <v>1</v>
      </c>
      <c r="AC2808" s="9">
        <f t="shared" si="687"/>
        <v>0</v>
      </c>
      <c r="AD2808" s="9">
        <f t="shared" si="688"/>
        <v>0</v>
      </c>
    </row>
    <row r="2809" spans="1:30" ht="43.5" x14ac:dyDescent="0.35">
      <c r="A2809" s="5">
        <v>2808</v>
      </c>
      <c r="B2809" s="3" t="s">
        <v>678</v>
      </c>
      <c r="C2809" s="11">
        <v>19</v>
      </c>
      <c r="D2809" s="8">
        <v>27.5</v>
      </c>
      <c r="E2809" s="11">
        <v>0</v>
      </c>
      <c r="F2809" s="11">
        <v>2</v>
      </c>
      <c r="G2809" s="11">
        <v>0</v>
      </c>
      <c r="H2809" s="8">
        <v>9469000</v>
      </c>
      <c r="I2809" s="8">
        <v>19724000</v>
      </c>
      <c r="J2809" s="8">
        <v>12864000</v>
      </c>
      <c r="K2809" s="8">
        <v>5980000</v>
      </c>
      <c r="L2809" s="8">
        <v>880000</v>
      </c>
      <c r="M2809" s="8">
        <v>6860000</v>
      </c>
      <c r="N2809" s="8">
        <v>12756000</v>
      </c>
      <c r="O2809" s="8">
        <v>0.86439999999999995</v>
      </c>
      <c r="P2809" s="9">
        <f t="shared" si="674"/>
        <v>0.48007503548975866</v>
      </c>
      <c r="Q2809" s="9">
        <f t="shared" si="675"/>
        <v>0.65220036503751777</v>
      </c>
      <c r="R2809" s="9">
        <f t="shared" si="676"/>
        <v>0.30318393834921925</v>
      </c>
      <c r="S2809" s="9">
        <f t="shared" si="677"/>
        <v>4.4615696613263027E-2</v>
      </c>
      <c r="T2809" s="9">
        <f t="shared" si="678"/>
        <v>0.34779963496248223</v>
      </c>
      <c r="U2809" s="9">
        <f t="shared" si="679"/>
        <v>0.64672480227134455</v>
      </c>
      <c r="V2809" s="9">
        <f t="shared" si="680"/>
        <v>0</v>
      </c>
      <c r="W2809" s="9">
        <f t="shared" si="681"/>
        <v>0</v>
      </c>
      <c r="X2809" s="9">
        <f t="shared" si="682"/>
        <v>1</v>
      </c>
      <c r="Y2809" s="9">
        <f t="shared" si="683"/>
        <v>0</v>
      </c>
      <c r="Z2809" s="9">
        <f t="shared" si="684"/>
        <v>0</v>
      </c>
      <c r="AA2809" s="9">
        <f t="shared" si="685"/>
        <v>1</v>
      </c>
      <c r="AB2809" s="9">
        <f t="shared" si="686"/>
        <v>0</v>
      </c>
      <c r="AC2809" s="9">
        <f t="shared" si="687"/>
        <v>0</v>
      </c>
      <c r="AD2809" s="9">
        <f t="shared" si="688"/>
        <v>0</v>
      </c>
    </row>
    <row r="2810" spans="1:30" x14ac:dyDescent="0.35">
      <c r="A2810" s="5">
        <v>2809</v>
      </c>
      <c r="B2810" s="3" t="s">
        <v>679</v>
      </c>
      <c r="C2810" s="11">
        <v>19</v>
      </c>
      <c r="D2810" s="8">
        <v>2.5</v>
      </c>
      <c r="E2810" s="11">
        <v>0</v>
      </c>
      <c r="F2810" s="11">
        <v>5</v>
      </c>
      <c r="G2810" s="11">
        <v>0</v>
      </c>
      <c r="H2810" s="8">
        <v>776000</v>
      </c>
      <c r="I2810" s="8">
        <v>776000</v>
      </c>
      <c r="J2810" s="8">
        <v>3000</v>
      </c>
      <c r="K2810" s="8">
        <v>700000</v>
      </c>
      <c r="L2810" s="8">
        <v>39000</v>
      </c>
      <c r="M2810" s="8">
        <v>739000</v>
      </c>
      <c r="N2810" s="8">
        <v>25000</v>
      </c>
      <c r="O2810" s="8"/>
      <c r="P2810" s="9">
        <f t="shared" si="674"/>
        <v>1</v>
      </c>
      <c r="Q2810" s="9">
        <f t="shared" si="675"/>
        <v>3.8659793814432991E-3</v>
      </c>
      <c r="R2810" s="9">
        <f t="shared" si="676"/>
        <v>0.90206185567010311</v>
      </c>
      <c r="S2810" s="9">
        <f t="shared" si="677"/>
        <v>5.0257731958762888E-2</v>
      </c>
      <c r="T2810" s="9">
        <f t="shared" si="678"/>
        <v>0.95231958762886593</v>
      </c>
      <c r="U2810" s="9">
        <f t="shared" si="679"/>
        <v>3.2216494845360821E-2</v>
      </c>
      <c r="V2810" s="9">
        <f t="shared" si="680"/>
        <v>0</v>
      </c>
      <c r="W2810" s="9">
        <f t="shared" si="681"/>
        <v>0</v>
      </c>
      <c r="X2810" s="9">
        <f t="shared" si="682"/>
        <v>1</v>
      </c>
      <c r="Y2810" s="9">
        <f t="shared" si="683"/>
        <v>0</v>
      </c>
      <c r="Z2810" s="9">
        <f t="shared" si="684"/>
        <v>0</v>
      </c>
      <c r="AA2810" s="9">
        <f t="shared" si="685"/>
        <v>0</v>
      </c>
      <c r="AB2810" s="9">
        <f t="shared" si="686"/>
        <v>0</v>
      </c>
      <c r="AC2810" s="9">
        <f t="shared" si="687"/>
        <v>0</v>
      </c>
      <c r="AD2810" s="9">
        <f t="shared" si="688"/>
        <v>1</v>
      </c>
    </row>
    <row r="2811" spans="1:30" x14ac:dyDescent="0.35">
      <c r="A2811" s="5">
        <v>2810</v>
      </c>
      <c r="B2811" s="3" t="s">
        <v>1566</v>
      </c>
      <c r="C2811" s="11">
        <v>19</v>
      </c>
      <c r="D2811" s="8">
        <v>15.5</v>
      </c>
      <c r="E2811" s="11">
        <v>0</v>
      </c>
      <c r="F2811" s="11">
        <v>5</v>
      </c>
      <c r="G2811" s="11">
        <v>0</v>
      </c>
      <c r="H2811" s="8">
        <v>8490000</v>
      </c>
      <c r="I2811" s="8">
        <v>11230000</v>
      </c>
      <c r="J2811" s="8">
        <v>7896000</v>
      </c>
      <c r="K2811" s="8"/>
      <c r="L2811" s="8">
        <v>67000</v>
      </c>
      <c r="M2811" s="8">
        <v>67000</v>
      </c>
      <c r="N2811" s="8">
        <v>2848000</v>
      </c>
      <c r="O2811" s="8">
        <v>0.2006</v>
      </c>
      <c r="P2811" s="9">
        <f t="shared" si="674"/>
        <v>0.75601068566340157</v>
      </c>
      <c r="Q2811" s="9">
        <f t="shared" si="675"/>
        <v>0.70311665182546745</v>
      </c>
      <c r="R2811" s="9">
        <f t="shared" si="676"/>
        <v>0</v>
      </c>
      <c r="S2811" s="9">
        <f t="shared" si="677"/>
        <v>5.9661620658949246E-3</v>
      </c>
      <c r="T2811" s="9">
        <f t="shared" si="678"/>
        <v>5.9661620658949246E-3</v>
      </c>
      <c r="U2811" s="9">
        <f t="shared" si="679"/>
        <v>0.25360641139804097</v>
      </c>
      <c r="V2811" s="9">
        <f t="shared" si="680"/>
        <v>0</v>
      </c>
      <c r="W2811" s="9">
        <f t="shared" si="681"/>
        <v>0</v>
      </c>
      <c r="X2811" s="9">
        <f t="shared" si="682"/>
        <v>1</v>
      </c>
      <c r="Y2811" s="9">
        <f t="shared" si="683"/>
        <v>0</v>
      </c>
      <c r="Z2811" s="9">
        <f t="shared" si="684"/>
        <v>0</v>
      </c>
      <c r="AA2811" s="9">
        <f t="shared" si="685"/>
        <v>0</v>
      </c>
      <c r="AB2811" s="9">
        <f t="shared" si="686"/>
        <v>0</v>
      </c>
      <c r="AC2811" s="9">
        <f t="shared" si="687"/>
        <v>0</v>
      </c>
      <c r="AD2811" s="9">
        <f t="shared" si="688"/>
        <v>1</v>
      </c>
    </row>
    <row r="2812" spans="1:30" x14ac:dyDescent="0.35">
      <c r="A2812" s="5">
        <v>2811</v>
      </c>
      <c r="B2812" s="3" t="s">
        <v>1567</v>
      </c>
      <c r="C2812" s="11">
        <v>19</v>
      </c>
      <c r="D2812" s="8">
        <v>1</v>
      </c>
      <c r="E2812" s="11">
        <v>0</v>
      </c>
      <c r="F2812" s="11">
        <v>5</v>
      </c>
      <c r="G2812" s="11">
        <v>0</v>
      </c>
      <c r="H2812" s="8">
        <v>5015000</v>
      </c>
      <c r="I2812" s="8">
        <v>5015000</v>
      </c>
      <c r="J2812" s="8"/>
      <c r="K2812" s="8"/>
      <c r="L2812" s="8">
        <v>5005000</v>
      </c>
      <c r="M2812" s="8">
        <v>5005000</v>
      </c>
      <c r="N2812" s="8">
        <v>4652000</v>
      </c>
      <c r="O2812" s="8">
        <v>1.8552</v>
      </c>
      <c r="P2812" s="9">
        <f t="shared" si="674"/>
        <v>1</v>
      </c>
      <c r="Q2812" s="9">
        <f t="shared" si="675"/>
        <v>0</v>
      </c>
      <c r="R2812" s="9">
        <f t="shared" si="676"/>
        <v>0</v>
      </c>
      <c r="S2812" s="9">
        <f t="shared" si="677"/>
        <v>0.9980059820538385</v>
      </c>
      <c r="T2812" s="9">
        <f t="shared" si="678"/>
        <v>0.9980059820538385</v>
      </c>
      <c r="U2812" s="9">
        <f t="shared" si="679"/>
        <v>0.92761714855433697</v>
      </c>
      <c r="V2812" s="9">
        <f t="shared" si="680"/>
        <v>0</v>
      </c>
      <c r="W2812" s="9">
        <f t="shared" si="681"/>
        <v>0</v>
      </c>
      <c r="X2812" s="9">
        <f t="shared" si="682"/>
        <v>1</v>
      </c>
      <c r="Y2812" s="9">
        <f t="shared" si="683"/>
        <v>0</v>
      </c>
      <c r="Z2812" s="9">
        <f t="shared" si="684"/>
        <v>0</v>
      </c>
      <c r="AA2812" s="9">
        <f t="shared" si="685"/>
        <v>0</v>
      </c>
      <c r="AB2812" s="9">
        <f t="shared" si="686"/>
        <v>0</v>
      </c>
      <c r="AC2812" s="9">
        <f t="shared" si="687"/>
        <v>0</v>
      </c>
      <c r="AD2812" s="9">
        <f t="shared" si="688"/>
        <v>1</v>
      </c>
    </row>
    <row r="2813" spans="1:30" x14ac:dyDescent="0.35">
      <c r="A2813" s="5">
        <v>2812</v>
      </c>
      <c r="B2813" s="3" t="s">
        <v>680</v>
      </c>
      <c r="C2813" s="11">
        <v>19</v>
      </c>
      <c r="D2813" s="8">
        <v>8.5</v>
      </c>
      <c r="E2813" s="11">
        <v>0</v>
      </c>
      <c r="F2813" s="11">
        <v>5</v>
      </c>
      <c r="G2813" s="11">
        <v>0</v>
      </c>
      <c r="H2813" s="8">
        <v>13732000</v>
      </c>
      <c r="I2813" s="8">
        <v>13732000</v>
      </c>
      <c r="J2813" s="8">
        <v>9190000</v>
      </c>
      <c r="K2813" s="8">
        <v>921000</v>
      </c>
      <c r="L2813" s="8">
        <v>3621000</v>
      </c>
      <c r="M2813" s="8">
        <v>4542000</v>
      </c>
      <c r="N2813" s="8">
        <v>59071000</v>
      </c>
      <c r="O2813" s="8">
        <v>3.9925000000000002</v>
      </c>
      <c r="P2813" s="9">
        <f t="shared" si="674"/>
        <v>1</v>
      </c>
      <c r="Q2813" s="9">
        <f t="shared" si="675"/>
        <v>0.66923973201281672</v>
      </c>
      <c r="R2813" s="9">
        <f t="shared" si="676"/>
        <v>6.7069618409554332E-2</v>
      </c>
      <c r="S2813" s="9">
        <f t="shared" si="677"/>
        <v>0.26369064957762889</v>
      </c>
      <c r="T2813" s="9">
        <f t="shared" si="678"/>
        <v>0.33076026798718322</v>
      </c>
      <c r="U2813" s="9">
        <f t="shared" si="679"/>
        <v>4.3017040489367897</v>
      </c>
      <c r="V2813" s="9">
        <f t="shared" si="680"/>
        <v>0</v>
      </c>
      <c r="W2813" s="9">
        <f t="shared" si="681"/>
        <v>0</v>
      </c>
      <c r="X2813" s="9">
        <f t="shared" si="682"/>
        <v>1</v>
      </c>
      <c r="Y2813" s="9">
        <f t="shared" si="683"/>
        <v>0</v>
      </c>
      <c r="Z2813" s="9">
        <f t="shared" si="684"/>
        <v>0</v>
      </c>
      <c r="AA2813" s="9">
        <f t="shared" si="685"/>
        <v>0</v>
      </c>
      <c r="AB2813" s="9">
        <f t="shared" si="686"/>
        <v>0</v>
      </c>
      <c r="AC2813" s="9">
        <f t="shared" si="687"/>
        <v>0</v>
      </c>
      <c r="AD2813" s="9">
        <f t="shared" si="688"/>
        <v>1</v>
      </c>
    </row>
    <row r="2814" spans="1:30" x14ac:dyDescent="0.35">
      <c r="A2814" s="5">
        <v>2813</v>
      </c>
      <c r="B2814" s="3" t="s">
        <v>681</v>
      </c>
      <c r="C2814" s="11">
        <v>19</v>
      </c>
      <c r="D2814" s="8">
        <v>22</v>
      </c>
      <c r="E2814" s="11">
        <v>0</v>
      </c>
      <c r="F2814" s="11">
        <v>5</v>
      </c>
      <c r="G2814" s="11">
        <v>0</v>
      </c>
      <c r="H2814" s="8">
        <v>918000</v>
      </c>
      <c r="I2814" s="8">
        <v>3200000</v>
      </c>
      <c r="J2814" s="8">
        <v>2351000</v>
      </c>
      <c r="K2814" s="8">
        <v>350000</v>
      </c>
      <c r="L2814" s="8">
        <v>489000</v>
      </c>
      <c r="M2814" s="8">
        <v>839000</v>
      </c>
      <c r="N2814" s="8">
        <v>8382000</v>
      </c>
      <c r="O2814" s="8">
        <v>2.5327000000000002</v>
      </c>
      <c r="P2814" s="9">
        <f t="shared" si="674"/>
        <v>0.28687499999999999</v>
      </c>
      <c r="Q2814" s="9">
        <f t="shared" si="675"/>
        <v>0.73468750000000005</v>
      </c>
      <c r="R2814" s="9">
        <f t="shared" si="676"/>
        <v>0.109375</v>
      </c>
      <c r="S2814" s="9">
        <f t="shared" si="677"/>
        <v>0.15281249999999999</v>
      </c>
      <c r="T2814" s="9">
        <f t="shared" si="678"/>
        <v>0.26218750000000002</v>
      </c>
      <c r="U2814" s="9">
        <f t="shared" si="679"/>
        <v>2.6193749999999998</v>
      </c>
      <c r="V2814" s="9">
        <f t="shared" si="680"/>
        <v>0</v>
      </c>
      <c r="W2814" s="9">
        <f t="shared" si="681"/>
        <v>0</v>
      </c>
      <c r="X2814" s="9">
        <f t="shared" si="682"/>
        <v>1</v>
      </c>
      <c r="Y2814" s="9">
        <f t="shared" si="683"/>
        <v>0</v>
      </c>
      <c r="Z2814" s="9">
        <f t="shared" si="684"/>
        <v>0</v>
      </c>
      <c r="AA2814" s="9">
        <f t="shared" si="685"/>
        <v>0</v>
      </c>
      <c r="AB2814" s="9">
        <f t="shared" si="686"/>
        <v>0</v>
      </c>
      <c r="AC2814" s="9">
        <f t="shared" si="687"/>
        <v>0</v>
      </c>
      <c r="AD2814" s="9">
        <f t="shared" si="688"/>
        <v>1</v>
      </c>
    </row>
    <row r="2815" spans="1:30" x14ac:dyDescent="0.35">
      <c r="A2815" s="5">
        <v>2814</v>
      </c>
      <c r="B2815" s="3" t="s">
        <v>682</v>
      </c>
      <c r="C2815" s="11">
        <v>19</v>
      </c>
      <c r="D2815" s="8">
        <v>16.5</v>
      </c>
      <c r="E2815" s="11">
        <v>0</v>
      </c>
      <c r="F2815" s="11">
        <v>5</v>
      </c>
      <c r="G2815" s="11">
        <v>0</v>
      </c>
      <c r="H2815" s="8">
        <v>39926000</v>
      </c>
      <c r="I2815" s="8">
        <v>48699000</v>
      </c>
      <c r="J2815" s="8">
        <v>34642000</v>
      </c>
      <c r="K2815" s="8">
        <v>3170000</v>
      </c>
      <c r="L2815" s="8">
        <v>10877000</v>
      </c>
      <c r="M2815" s="8">
        <v>14047000</v>
      </c>
      <c r="N2815" s="8">
        <v>11834000</v>
      </c>
      <c r="O2815" s="8">
        <v>0.27510000000000001</v>
      </c>
      <c r="P2815" s="9">
        <f t="shared" si="674"/>
        <v>0.81985256370767368</v>
      </c>
      <c r="Q2815" s="9">
        <f t="shared" si="675"/>
        <v>0.71134930902071913</v>
      </c>
      <c r="R2815" s="9">
        <f t="shared" si="676"/>
        <v>6.5093739091151764E-2</v>
      </c>
      <c r="S2815" s="9">
        <f t="shared" si="677"/>
        <v>0.22335160886260499</v>
      </c>
      <c r="T2815" s="9">
        <f t="shared" si="678"/>
        <v>0.28844534795375676</v>
      </c>
      <c r="U2815" s="9">
        <f t="shared" si="679"/>
        <v>0.24300293640526499</v>
      </c>
      <c r="V2815" s="9">
        <f t="shared" si="680"/>
        <v>0</v>
      </c>
      <c r="W2815" s="9">
        <f t="shared" si="681"/>
        <v>0</v>
      </c>
      <c r="X2815" s="9">
        <f t="shared" si="682"/>
        <v>1</v>
      </c>
      <c r="Y2815" s="9">
        <f t="shared" si="683"/>
        <v>0</v>
      </c>
      <c r="Z2815" s="9">
        <f t="shared" si="684"/>
        <v>0</v>
      </c>
      <c r="AA2815" s="9">
        <f t="shared" si="685"/>
        <v>0</v>
      </c>
      <c r="AB2815" s="9">
        <f t="shared" si="686"/>
        <v>0</v>
      </c>
      <c r="AC2815" s="9">
        <f t="shared" si="687"/>
        <v>0</v>
      </c>
      <c r="AD2815" s="9">
        <f t="shared" si="688"/>
        <v>1</v>
      </c>
    </row>
    <row r="2816" spans="1:30" x14ac:dyDescent="0.35">
      <c r="A2816" s="5">
        <v>2815</v>
      </c>
      <c r="B2816" s="3" t="s">
        <v>682</v>
      </c>
      <c r="C2816" s="11">
        <v>19</v>
      </c>
      <c r="D2816" s="8">
        <v>14.5</v>
      </c>
      <c r="E2816" s="11">
        <v>0</v>
      </c>
      <c r="F2816" s="11">
        <v>5</v>
      </c>
      <c r="G2816" s="11">
        <v>0</v>
      </c>
      <c r="H2816" s="8">
        <v>7318000</v>
      </c>
      <c r="I2816" s="8">
        <v>7318000</v>
      </c>
      <c r="J2816" s="8">
        <v>3971000</v>
      </c>
      <c r="K2816" s="8"/>
      <c r="L2816" s="8">
        <v>3337000</v>
      </c>
      <c r="M2816" s="8">
        <v>3337000</v>
      </c>
      <c r="N2816" s="8">
        <v>13508000</v>
      </c>
      <c r="O2816" s="8">
        <v>2.0977000000000001</v>
      </c>
      <c r="P2816" s="9">
        <f t="shared" si="674"/>
        <v>1</v>
      </c>
      <c r="Q2816" s="9">
        <f t="shared" si="675"/>
        <v>0.54263459961738181</v>
      </c>
      <c r="R2816" s="9">
        <f t="shared" si="676"/>
        <v>0</v>
      </c>
      <c r="S2816" s="9">
        <f t="shared" si="677"/>
        <v>0.45599890680513799</v>
      </c>
      <c r="T2816" s="9">
        <f t="shared" si="678"/>
        <v>0.45599890680513799</v>
      </c>
      <c r="U2816" s="9">
        <f t="shared" si="679"/>
        <v>1.8458595244602349</v>
      </c>
      <c r="V2816" s="9">
        <f t="shared" si="680"/>
        <v>0</v>
      </c>
      <c r="W2816" s="9">
        <f t="shared" si="681"/>
        <v>0</v>
      </c>
      <c r="X2816" s="9">
        <f t="shared" si="682"/>
        <v>1</v>
      </c>
      <c r="Y2816" s="9">
        <f t="shared" si="683"/>
        <v>0</v>
      </c>
      <c r="Z2816" s="9">
        <f t="shared" si="684"/>
        <v>0</v>
      </c>
      <c r="AA2816" s="9">
        <f t="shared" si="685"/>
        <v>0</v>
      </c>
      <c r="AB2816" s="9">
        <f t="shared" si="686"/>
        <v>0</v>
      </c>
      <c r="AC2816" s="9">
        <f t="shared" si="687"/>
        <v>0</v>
      </c>
      <c r="AD2816" s="9">
        <f t="shared" si="688"/>
        <v>1</v>
      </c>
    </row>
    <row r="2817" spans="1:30" x14ac:dyDescent="0.35">
      <c r="A2817" s="5">
        <v>2816</v>
      </c>
      <c r="B2817" s="3" t="s">
        <v>684</v>
      </c>
      <c r="C2817" s="11">
        <v>19</v>
      </c>
      <c r="D2817" s="8">
        <v>14.5</v>
      </c>
      <c r="E2817" s="11">
        <v>0</v>
      </c>
      <c r="F2817" s="11">
        <v>5</v>
      </c>
      <c r="G2817" s="11">
        <v>0</v>
      </c>
      <c r="H2817" s="8">
        <v>3725000</v>
      </c>
      <c r="I2817" s="8">
        <v>3744000</v>
      </c>
      <c r="J2817" s="8">
        <v>3384000</v>
      </c>
      <c r="K2817" s="8">
        <v>214000</v>
      </c>
      <c r="L2817" s="8">
        <v>136000</v>
      </c>
      <c r="M2817" s="8">
        <v>350000</v>
      </c>
      <c r="N2817" s="8">
        <v>5272000</v>
      </c>
      <c r="O2817" s="8">
        <v>1.4739</v>
      </c>
      <c r="P2817" s="9">
        <f t="shared" si="674"/>
        <v>0.99492521367521369</v>
      </c>
      <c r="Q2817" s="9">
        <f t="shared" si="675"/>
        <v>0.90384615384615385</v>
      </c>
      <c r="R2817" s="9">
        <f t="shared" si="676"/>
        <v>5.7158119658119656E-2</v>
      </c>
      <c r="S2817" s="9">
        <f t="shared" si="677"/>
        <v>3.6324786324786328E-2</v>
      </c>
      <c r="T2817" s="9">
        <f t="shared" si="678"/>
        <v>9.3482905982905984E-2</v>
      </c>
      <c r="U2817" s="9">
        <f t="shared" si="679"/>
        <v>1.4081196581196582</v>
      </c>
      <c r="V2817" s="9">
        <f t="shared" si="680"/>
        <v>0</v>
      </c>
      <c r="W2817" s="9">
        <f t="shared" si="681"/>
        <v>0</v>
      </c>
      <c r="X2817" s="9">
        <f t="shared" si="682"/>
        <v>1</v>
      </c>
      <c r="Y2817" s="9">
        <f t="shared" si="683"/>
        <v>0</v>
      </c>
      <c r="Z2817" s="9">
        <f t="shared" si="684"/>
        <v>0</v>
      </c>
      <c r="AA2817" s="9">
        <f t="shared" si="685"/>
        <v>0</v>
      </c>
      <c r="AB2817" s="9">
        <f t="shared" si="686"/>
        <v>0</v>
      </c>
      <c r="AC2817" s="9">
        <f t="shared" si="687"/>
        <v>0</v>
      </c>
      <c r="AD2817" s="9">
        <f t="shared" si="688"/>
        <v>1</v>
      </c>
    </row>
    <row r="2818" spans="1:30" x14ac:dyDescent="0.35">
      <c r="A2818" s="5">
        <v>2817</v>
      </c>
      <c r="B2818" s="3" t="s">
        <v>685</v>
      </c>
      <c r="C2818" s="11">
        <v>19</v>
      </c>
      <c r="D2818" s="8">
        <v>14.5</v>
      </c>
      <c r="E2818" s="11">
        <v>0</v>
      </c>
      <c r="F2818" s="11">
        <v>5</v>
      </c>
      <c r="G2818" s="11">
        <v>0</v>
      </c>
      <c r="H2818" s="8">
        <v>1803000</v>
      </c>
      <c r="I2818" s="8">
        <v>1803000</v>
      </c>
      <c r="J2818" s="8">
        <v>228000</v>
      </c>
      <c r="K2818" s="8">
        <v>1302000</v>
      </c>
      <c r="L2818" s="8">
        <v>23000</v>
      </c>
      <c r="M2818" s="8">
        <v>1325000</v>
      </c>
      <c r="N2818" s="8">
        <v>18335000</v>
      </c>
      <c r="O2818" s="8">
        <v>5.6536999999999997</v>
      </c>
      <c r="P2818" s="9">
        <f t="shared" si="674"/>
        <v>1</v>
      </c>
      <c r="Q2818" s="9">
        <f t="shared" si="675"/>
        <v>0.12645590682196339</v>
      </c>
      <c r="R2818" s="9">
        <f t="shared" si="676"/>
        <v>0.72212978369384362</v>
      </c>
      <c r="S2818" s="9">
        <f t="shared" si="677"/>
        <v>1.2756516916250694E-2</v>
      </c>
      <c r="T2818" s="9">
        <f t="shared" si="678"/>
        <v>0.7348863006100943</v>
      </c>
      <c r="U2818" s="9">
        <f t="shared" si="679"/>
        <v>10.16916250693289</v>
      </c>
      <c r="V2818" s="9">
        <f t="shared" si="680"/>
        <v>0</v>
      </c>
      <c r="W2818" s="9">
        <f t="shared" si="681"/>
        <v>0</v>
      </c>
      <c r="X2818" s="9">
        <f t="shared" si="682"/>
        <v>1</v>
      </c>
      <c r="Y2818" s="9">
        <f t="shared" si="683"/>
        <v>0</v>
      </c>
      <c r="Z2818" s="9">
        <f t="shared" si="684"/>
        <v>0</v>
      </c>
      <c r="AA2818" s="9">
        <f t="shared" si="685"/>
        <v>0</v>
      </c>
      <c r="AB2818" s="9">
        <f t="shared" si="686"/>
        <v>0</v>
      </c>
      <c r="AC2818" s="9">
        <f t="shared" si="687"/>
        <v>0</v>
      </c>
      <c r="AD2818" s="9">
        <f t="shared" si="688"/>
        <v>1</v>
      </c>
    </row>
    <row r="2819" spans="1:30" x14ac:dyDescent="0.35">
      <c r="A2819" s="5">
        <v>2818</v>
      </c>
      <c r="B2819" s="3" t="s">
        <v>1568</v>
      </c>
      <c r="C2819" s="11">
        <v>19</v>
      </c>
      <c r="D2819" s="8">
        <v>6.5</v>
      </c>
      <c r="E2819" s="11">
        <v>0</v>
      </c>
      <c r="F2819" s="11">
        <v>5</v>
      </c>
      <c r="G2819" s="11">
        <v>0</v>
      </c>
      <c r="H2819" s="8">
        <v>4315000</v>
      </c>
      <c r="I2819" s="8">
        <v>4460000</v>
      </c>
      <c r="J2819" s="8">
        <v>-1393000</v>
      </c>
      <c r="K2819" s="8">
        <v>4280000</v>
      </c>
      <c r="L2819" s="8">
        <v>1563000</v>
      </c>
      <c r="M2819" s="8">
        <v>5843000</v>
      </c>
      <c r="N2819" s="8">
        <v>3649000</v>
      </c>
      <c r="O2819" s="8">
        <v>0.92500000000000004</v>
      </c>
      <c r="P2819" s="9">
        <f t="shared" si="674"/>
        <v>0.96748878923766812</v>
      </c>
      <c r="Q2819" s="9">
        <f t="shared" si="675"/>
        <v>-0.31233183856502245</v>
      </c>
      <c r="R2819" s="9">
        <f t="shared" si="676"/>
        <v>0.95964125560538116</v>
      </c>
      <c r="S2819" s="9">
        <f t="shared" si="677"/>
        <v>0.35044843049327357</v>
      </c>
      <c r="T2819" s="9">
        <f t="shared" si="678"/>
        <v>1.3100896860986546</v>
      </c>
      <c r="U2819" s="9">
        <f t="shared" si="679"/>
        <v>0.81816143497757843</v>
      </c>
      <c r="V2819" s="9">
        <f t="shared" si="680"/>
        <v>0</v>
      </c>
      <c r="W2819" s="9">
        <f t="shared" si="681"/>
        <v>0</v>
      </c>
      <c r="X2819" s="9">
        <f t="shared" si="682"/>
        <v>1</v>
      </c>
      <c r="Y2819" s="9">
        <f t="shared" si="683"/>
        <v>0</v>
      </c>
      <c r="Z2819" s="9">
        <f t="shared" si="684"/>
        <v>0</v>
      </c>
      <c r="AA2819" s="9">
        <f t="shared" si="685"/>
        <v>0</v>
      </c>
      <c r="AB2819" s="9">
        <f t="shared" si="686"/>
        <v>0</v>
      </c>
      <c r="AC2819" s="9">
        <f t="shared" si="687"/>
        <v>0</v>
      </c>
      <c r="AD2819" s="9">
        <f t="shared" si="688"/>
        <v>1</v>
      </c>
    </row>
    <row r="2820" spans="1:30" ht="43.5" x14ac:dyDescent="0.35">
      <c r="A2820" s="5">
        <v>2819</v>
      </c>
      <c r="B2820" s="3" t="s">
        <v>686</v>
      </c>
      <c r="C2820" s="11">
        <v>19</v>
      </c>
      <c r="D2820" s="8">
        <v>8</v>
      </c>
      <c r="E2820" s="11">
        <v>0</v>
      </c>
      <c r="F2820" s="11">
        <v>5</v>
      </c>
      <c r="G2820" s="11">
        <v>0</v>
      </c>
      <c r="H2820" s="8">
        <v>890000</v>
      </c>
      <c r="I2820" s="8">
        <v>890000</v>
      </c>
      <c r="J2820" s="8">
        <v>657000</v>
      </c>
      <c r="K2820" s="8"/>
      <c r="L2820" s="8">
        <v>223000</v>
      </c>
      <c r="M2820" s="8">
        <v>223000</v>
      </c>
      <c r="N2820" s="8">
        <v>3814000</v>
      </c>
      <c r="O2820" s="8">
        <v>4.6315</v>
      </c>
      <c r="P2820" s="9">
        <f t="shared" si="674"/>
        <v>1</v>
      </c>
      <c r="Q2820" s="9">
        <f t="shared" si="675"/>
        <v>0.73820224719101124</v>
      </c>
      <c r="R2820" s="9">
        <f t="shared" si="676"/>
        <v>0</v>
      </c>
      <c r="S2820" s="9">
        <f t="shared" si="677"/>
        <v>0.25056179775280901</v>
      </c>
      <c r="T2820" s="9">
        <f t="shared" si="678"/>
        <v>0.25056179775280901</v>
      </c>
      <c r="U2820" s="9">
        <f t="shared" si="679"/>
        <v>4.2853932584269661</v>
      </c>
      <c r="V2820" s="9">
        <f t="shared" si="680"/>
        <v>0</v>
      </c>
      <c r="W2820" s="9">
        <f t="shared" si="681"/>
        <v>0</v>
      </c>
      <c r="X2820" s="9">
        <f t="shared" si="682"/>
        <v>1</v>
      </c>
      <c r="Y2820" s="9">
        <f t="shared" si="683"/>
        <v>0</v>
      </c>
      <c r="Z2820" s="9">
        <f t="shared" si="684"/>
        <v>0</v>
      </c>
      <c r="AA2820" s="9">
        <f t="shared" si="685"/>
        <v>0</v>
      </c>
      <c r="AB2820" s="9">
        <f t="shared" si="686"/>
        <v>0</v>
      </c>
      <c r="AC2820" s="9">
        <f t="shared" si="687"/>
        <v>0</v>
      </c>
      <c r="AD2820" s="9">
        <f t="shared" si="688"/>
        <v>1</v>
      </c>
    </row>
    <row r="2821" spans="1:30" x14ac:dyDescent="0.35">
      <c r="A2821" s="5">
        <v>2820</v>
      </c>
      <c r="B2821" s="3" t="s">
        <v>687</v>
      </c>
      <c r="C2821" s="11">
        <v>19</v>
      </c>
      <c r="D2821" s="8">
        <v>2</v>
      </c>
      <c r="E2821" s="11">
        <v>0</v>
      </c>
      <c r="F2821" s="11">
        <v>5</v>
      </c>
      <c r="G2821" s="11">
        <v>0</v>
      </c>
      <c r="H2821" s="8">
        <v>53000</v>
      </c>
      <c r="I2821" s="8">
        <v>65000</v>
      </c>
      <c r="J2821" s="8">
        <v>28000</v>
      </c>
      <c r="K2821" s="8"/>
      <c r="L2821" s="8">
        <v>25000</v>
      </c>
      <c r="M2821" s="8">
        <v>25000</v>
      </c>
      <c r="N2821" s="8">
        <v>847000</v>
      </c>
      <c r="O2821" s="8">
        <v>26.061499999999999</v>
      </c>
      <c r="P2821" s="9">
        <f t="shared" si="674"/>
        <v>0.81538461538461537</v>
      </c>
      <c r="Q2821" s="9">
        <f t="shared" si="675"/>
        <v>0.43076923076923079</v>
      </c>
      <c r="R2821" s="9">
        <f t="shared" si="676"/>
        <v>0</v>
      </c>
      <c r="S2821" s="9">
        <f t="shared" si="677"/>
        <v>0.38461538461538464</v>
      </c>
      <c r="T2821" s="9">
        <f t="shared" si="678"/>
        <v>0.38461538461538464</v>
      </c>
      <c r="U2821" s="9">
        <f t="shared" si="679"/>
        <v>13.030769230769231</v>
      </c>
      <c r="V2821" s="9">
        <f t="shared" si="680"/>
        <v>0</v>
      </c>
      <c r="W2821" s="9">
        <f t="shared" si="681"/>
        <v>0</v>
      </c>
      <c r="X2821" s="9">
        <f t="shared" si="682"/>
        <v>1</v>
      </c>
      <c r="Y2821" s="9">
        <f t="shared" si="683"/>
        <v>0</v>
      </c>
      <c r="Z2821" s="9">
        <f t="shared" si="684"/>
        <v>0</v>
      </c>
      <c r="AA2821" s="9">
        <f t="shared" si="685"/>
        <v>0</v>
      </c>
      <c r="AB2821" s="9">
        <f t="shared" si="686"/>
        <v>0</v>
      </c>
      <c r="AC2821" s="9">
        <f t="shared" si="687"/>
        <v>0</v>
      </c>
      <c r="AD2821" s="9">
        <f t="shared" si="688"/>
        <v>1</v>
      </c>
    </row>
    <row r="2822" spans="1:30" ht="29" x14ac:dyDescent="0.35">
      <c r="A2822" s="5">
        <v>2821</v>
      </c>
      <c r="B2822" s="3" t="s">
        <v>688</v>
      </c>
      <c r="C2822" s="11">
        <v>19</v>
      </c>
      <c r="D2822" s="8">
        <v>28</v>
      </c>
      <c r="E2822" s="11">
        <v>0</v>
      </c>
      <c r="F2822" s="11">
        <v>3</v>
      </c>
      <c r="G2822" s="11">
        <v>0</v>
      </c>
      <c r="H2822" s="8">
        <v>9458000</v>
      </c>
      <c r="I2822" s="8">
        <v>11580000</v>
      </c>
      <c r="J2822" s="8">
        <v>1192000</v>
      </c>
      <c r="K2822" s="8">
        <v>3294000</v>
      </c>
      <c r="L2822" s="8">
        <v>6111000</v>
      </c>
      <c r="M2822" s="8">
        <v>9405000</v>
      </c>
      <c r="N2822" s="8">
        <v>102435000</v>
      </c>
      <c r="O2822" s="8">
        <v>8.4413</v>
      </c>
      <c r="P2822" s="9">
        <f t="shared" si="674"/>
        <v>0.81675302245250436</v>
      </c>
      <c r="Q2822" s="9">
        <f t="shared" si="675"/>
        <v>0.10293609671848014</v>
      </c>
      <c r="R2822" s="9">
        <f t="shared" si="676"/>
        <v>0.28445595854922279</v>
      </c>
      <c r="S2822" s="9">
        <f t="shared" si="677"/>
        <v>0.52772020725388602</v>
      </c>
      <c r="T2822" s="9">
        <f t="shared" si="678"/>
        <v>0.81217616580310881</v>
      </c>
      <c r="U2822" s="9">
        <f t="shared" si="679"/>
        <v>8.8458549222797931</v>
      </c>
      <c r="V2822" s="9">
        <f t="shared" si="680"/>
        <v>0</v>
      </c>
      <c r="W2822" s="9">
        <f t="shared" si="681"/>
        <v>0</v>
      </c>
      <c r="X2822" s="9">
        <f t="shared" si="682"/>
        <v>1</v>
      </c>
      <c r="Y2822" s="9">
        <f t="shared" si="683"/>
        <v>0</v>
      </c>
      <c r="Z2822" s="9">
        <f t="shared" si="684"/>
        <v>0</v>
      </c>
      <c r="AA2822" s="9">
        <f t="shared" si="685"/>
        <v>0</v>
      </c>
      <c r="AB2822" s="9">
        <f t="shared" si="686"/>
        <v>1</v>
      </c>
      <c r="AC2822" s="9">
        <f t="shared" si="687"/>
        <v>0</v>
      </c>
      <c r="AD2822" s="9">
        <f t="shared" si="688"/>
        <v>0</v>
      </c>
    </row>
    <row r="2823" spans="1:30" x14ac:dyDescent="0.35">
      <c r="A2823" s="5">
        <v>2822</v>
      </c>
      <c r="B2823" s="3" t="s">
        <v>690</v>
      </c>
      <c r="C2823" s="11">
        <v>19</v>
      </c>
      <c r="D2823" s="8">
        <v>2</v>
      </c>
      <c r="E2823" s="11">
        <v>0</v>
      </c>
      <c r="F2823" s="11">
        <v>5</v>
      </c>
      <c r="G2823" s="11">
        <v>0</v>
      </c>
      <c r="H2823" s="8">
        <v>5203000</v>
      </c>
      <c r="I2823" s="8">
        <v>11322000</v>
      </c>
      <c r="J2823" s="8"/>
      <c r="K2823" s="8">
        <v>10670000</v>
      </c>
      <c r="L2823" s="8">
        <v>265000</v>
      </c>
      <c r="M2823" s="8">
        <v>10935000</v>
      </c>
      <c r="N2823" s="8">
        <v>1051000</v>
      </c>
      <c r="O2823" s="8">
        <v>0.1857</v>
      </c>
      <c r="P2823" s="9">
        <f t="shared" si="674"/>
        <v>0.45954778307719485</v>
      </c>
      <c r="Q2823" s="9">
        <f t="shared" si="675"/>
        <v>0</v>
      </c>
      <c r="R2823" s="9">
        <f t="shared" si="676"/>
        <v>0.9424130012365306</v>
      </c>
      <c r="S2823" s="9">
        <f t="shared" si="677"/>
        <v>2.3405758699876347E-2</v>
      </c>
      <c r="T2823" s="9">
        <f t="shared" si="678"/>
        <v>0.96581875993640698</v>
      </c>
      <c r="U2823" s="9">
        <f t="shared" si="679"/>
        <v>9.2828122239886943E-2</v>
      </c>
      <c r="V2823" s="9">
        <f t="shared" si="680"/>
        <v>0</v>
      </c>
      <c r="W2823" s="9">
        <f t="shared" si="681"/>
        <v>0</v>
      </c>
      <c r="X2823" s="9">
        <f t="shared" si="682"/>
        <v>1</v>
      </c>
      <c r="Y2823" s="9">
        <f t="shared" si="683"/>
        <v>0</v>
      </c>
      <c r="Z2823" s="9">
        <f t="shared" si="684"/>
        <v>0</v>
      </c>
      <c r="AA2823" s="9">
        <f t="shared" si="685"/>
        <v>0</v>
      </c>
      <c r="AB2823" s="9">
        <f t="shared" si="686"/>
        <v>0</v>
      </c>
      <c r="AC2823" s="9">
        <f t="shared" si="687"/>
        <v>0</v>
      </c>
      <c r="AD2823" s="9">
        <f t="shared" si="688"/>
        <v>1</v>
      </c>
    </row>
    <row r="2824" spans="1:30" x14ac:dyDescent="0.35">
      <c r="A2824" s="5">
        <v>2823</v>
      </c>
      <c r="B2824" s="3" t="s">
        <v>692</v>
      </c>
      <c r="C2824" s="11">
        <v>19</v>
      </c>
      <c r="D2824" s="8">
        <v>11.5</v>
      </c>
      <c r="E2824" s="11">
        <v>0</v>
      </c>
      <c r="F2824" s="11">
        <v>5</v>
      </c>
      <c r="G2824" s="11">
        <v>0</v>
      </c>
      <c r="H2824" s="8">
        <v>220000</v>
      </c>
      <c r="I2824" s="8">
        <v>220000</v>
      </c>
      <c r="J2824" s="8">
        <v>150000</v>
      </c>
      <c r="K2824" s="8">
        <v>59000</v>
      </c>
      <c r="L2824" s="8"/>
      <c r="M2824" s="8">
        <v>59000</v>
      </c>
      <c r="N2824" s="8">
        <v>1184000</v>
      </c>
      <c r="O2824" s="8">
        <v>1.6075999999999999</v>
      </c>
      <c r="P2824" s="9">
        <f t="shared" si="674"/>
        <v>1</v>
      </c>
      <c r="Q2824" s="9">
        <f t="shared" si="675"/>
        <v>0.68181818181818177</v>
      </c>
      <c r="R2824" s="9">
        <f t="shared" si="676"/>
        <v>0.26818181818181819</v>
      </c>
      <c r="S2824" s="9">
        <f t="shared" si="677"/>
        <v>0</v>
      </c>
      <c r="T2824" s="9">
        <f t="shared" si="678"/>
        <v>0.26818181818181819</v>
      </c>
      <c r="U2824" s="9">
        <f t="shared" si="679"/>
        <v>5.3818181818181818</v>
      </c>
      <c r="V2824" s="9">
        <f t="shared" si="680"/>
        <v>0</v>
      </c>
      <c r="W2824" s="9">
        <f t="shared" si="681"/>
        <v>0</v>
      </c>
      <c r="X2824" s="9">
        <f t="shared" si="682"/>
        <v>1</v>
      </c>
      <c r="Y2824" s="9">
        <f t="shared" si="683"/>
        <v>0</v>
      </c>
      <c r="Z2824" s="9">
        <f t="shared" si="684"/>
        <v>0</v>
      </c>
      <c r="AA2824" s="9">
        <f t="shared" si="685"/>
        <v>0</v>
      </c>
      <c r="AB2824" s="9">
        <f t="shared" si="686"/>
        <v>0</v>
      </c>
      <c r="AC2824" s="9">
        <f t="shared" si="687"/>
        <v>0</v>
      </c>
      <c r="AD2824" s="9">
        <f t="shared" si="688"/>
        <v>1</v>
      </c>
    </row>
    <row r="2825" spans="1:30" x14ac:dyDescent="0.35">
      <c r="A2825" s="5">
        <v>2824</v>
      </c>
      <c r="B2825" s="3" t="s">
        <v>693</v>
      </c>
      <c r="C2825" s="11">
        <v>19</v>
      </c>
      <c r="D2825" s="8">
        <v>5.5</v>
      </c>
      <c r="E2825" s="11">
        <v>0</v>
      </c>
      <c r="F2825" s="11">
        <v>5</v>
      </c>
      <c r="G2825" s="11">
        <v>0</v>
      </c>
      <c r="H2825" s="8">
        <v>1562000</v>
      </c>
      <c r="I2825" s="8">
        <v>1562000</v>
      </c>
      <c r="J2825" s="8">
        <v>794000</v>
      </c>
      <c r="K2825" s="8">
        <v>210000</v>
      </c>
      <c r="L2825" s="8">
        <v>543000</v>
      </c>
      <c r="M2825" s="8">
        <v>753000</v>
      </c>
      <c r="N2825" s="8">
        <v>1821000</v>
      </c>
      <c r="O2825" s="8">
        <v>1.1471</v>
      </c>
      <c r="P2825" s="9">
        <f t="shared" si="674"/>
        <v>1</v>
      </c>
      <c r="Q2825" s="9">
        <f t="shared" si="675"/>
        <v>0.50832266325224074</v>
      </c>
      <c r="R2825" s="9">
        <f t="shared" si="676"/>
        <v>0.13444302176696543</v>
      </c>
      <c r="S2825" s="9">
        <f t="shared" si="677"/>
        <v>0.34763124199743917</v>
      </c>
      <c r="T2825" s="9">
        <f t="shared" si="678"/>
        <v>0.4820742637644046</v>
      </c>
      <c r="U2825" s="9">
        <f t="shared" si="679"/>
        <v>1.1658130601792573</v>
      </c>
      <c r="V2825" s="9">
        <f t="shared" si="680"/>
        <v>0</v>
      </c>
      <c r="W2825" s="9">
        <f t="shared" si="681"/>
        <v>0</v>
      </c>
      <c r="X2825" s="9">
        <f t="shared" si="682"/>
        <v>1</v>
      </c>
      <c r="Y2825" s="9">
        <f t="shared" si="683"/>
        <v>0</v>
      </c>
      <c r="Z2825" s="9">
        <f t="shared" si="684"/>
        <v>0</v>
      </c>
      <c r="AA2825" s="9">
        <f t="shared" si="685"/>
        <v>0</v>
      </c>
      <c r="AB2825" s="9">
        <f t="shared" si="686"/>
        <v>0</v>
      </c>
      <c r="AC2825" s="9">
        <f t="shared" si="687"/>
        <v>0</v>
      </c>
      <c r="AD2825" s="9">
        <f t="shared" si="688"/>
        <v>1</v>
      </c>
    </row>
    <row r="2826" spans="1:30" x14ac:dyDescent="0.35">
      <c r="A2826" s="5">
        <v>2825</v>
      </c>
      <c r="B2826" s="3" t="s">
        <v>1569</v>
      </c>
      <c r="C2826" s="11">
        <v>19</v>
      </c>
      <c r="D2826" s="8">
        <v>19</v>
      </c>
      <c r="E2826" s="11">
        <v>0</v>
      </c>
      <c r="F2826" s="11">
        <v>5</v>
      </c>
      <c r="G2826" s="11">
        <v>0</v>
      </c>
      <c r="H2826" s="8">
        <v>106832000</v>
      </c>
      <c r="I2826" s="8">
        <v>208922000</v>
      </c>
      <c r="J2826" s="8">
        <v>40880000</v>
      </c>
      <c r="K2826" s="8">
        <v>13164000</v>
      </c>
      <c r="L2826" s="8">
        <v>154838000</v>
      </c>
      <c r="M2826" s="8">
        <v>168002000</v>
      </c>
      <c r="N2826" s="8">
        <v>106605000</v>
      </c>
      <c r="O2826" s="8">
        <v>0.56140000000000001</v>
      </c>
      <c r="P2826" s="9">
        <f t="shared" si="674"/>
        <v>0.51134873301997874</v>
      </c>
      <c r="Q2826" s="9">
        <f t="shared" si="675"/>
        <v>0.19567111170676138</v>
      </c>
      <c r="R2826" s="9">
        <f t="shared" si="676"/>
        <v>6.3009161313791751E-2</v>
      </c>
      <c r="S2826" s="9">
        <f t="shared" si="677"/>
        <v>0.74112826796603515</v>
      </c>
      <c r="T2826" s="9">
        <f t="shared" si="678"/>
        <v>0.8041374292798269</v>
      </c>
      <c r="U2826" s="9">
        <f t="shared" si="679"/>
        <v>0.51026220311886727</v>
      </c>
      <c r="V2826" s="9">
        <f t="shared" si="680"/>
        <v>0</v>
      </c>
      <c r="W2826" s="9">
        <f t="shared" si="681"/>
        <v>0</v>
      </c>
      <c r="X2826" s="9">
        <f t="shared" si="682"/>
        <v>1</v>
      </c>
      <c r="Y2826" s="9">
        <f t="shared" si="683"/>
        <v>0</v>
      </c>
      <c r="Z2826" s="9">
        <f t="shared" si="684"/>
        <v>0</v>
      </c>
      <c r="AA2826" s="9">
        <f t="shared" si="685"/>
        <v>0</v>
      </c>
      <c r="AB2826" s="9">
        <f t="shared" si="686"/>
        <v>0</v>
      </c>
      <c r="AC2826" s="9">
        <f t="shared" si="687"/>
        <v>0</v>
      </c>
      <c r="AD2826" s="9">
        <f t="shared" si="688"/>
        <v>1</v>
      </c>
    </row>
    <row r="2827" spans="1:30" x14ac:dyDescent="0.35">
      <c r="A2827" s="5">
        <v>2826</v>
      </c>
      <c r="B2827" s="3" t="s">
        <v>694</v>
      </c>
      <c r="C2827" s="11">
        <v>19</v>
      </c>
      <c r="D2827" s="8">
        <v>27.5</v>
      </c>
      <c r="E2827" s="11">
        <v>0</v>
      </c>
      <c r="F2827" s="11">
        <v>3</v>
      </c>
      <c r="G2827" s="11">
        <v>0</v>
      </c>
      <c r="H2827" s="8">
        <v>6298000</v>
      </c>
      <c r="I2827" s="8">
        <v>8793000</v>
      </c>
      <c r="J2827" s="8">
        <v>394000</v>
      </c>
      <c r="K2827" s="8">
        <v>583000</v>
      </c>
      <c r="L2827" s="8">
        <v>6261000</v>
      </c>
      <c r="M2827" s="8">
        <v>6844000</v>
      </c>
      <c r="N2827" s="8">
        <v>24525000</v>
      </c>
      <c r="O2827" s="8">
        <v>2.7643</v>
      </c>
      <c r="P2827" s="9">
        <f t="shared" si="674"/>
        <v>0.71625156374388721</v>
      </c>
      <c r="Q2827" s="9">
        <f t="shared" si="675"/>
        <v>4.4808370294552487E-2</v>
      </c>
      <c r="R2827" s="9">
        <f t="shared" si="676"/>
        <v>6.6302740816558625E-2</v>
      </c>
      <c r="S2827" s="9">
        <f t="shared" si="677"/>
        <v>0.71204367110201294</v>
      </c>
      <c r="T2827" s="9">
        <f t="shared" si="678"/>
        <v>0.77834641191857157</v>
      </c>
      <c r="U2827" s="9">
        <f t="shared" si="679"/>
        <v>2.7891504605936541</v>
      </c>
      <c r="V2827" s="9">
        <f t="shared" si="680"/>
        <v>0</v>
      </c>
      <c r="W2827" s="9">
        <f t="shared" si="681"/>
        <v>0</v>
      </c>
      <c r="X2827" s="9">
        <f t="shared" si="682"/>
        <v>1</v>
      </c>
      <c r="Y2827" s="9">
        <f t="shared" si="683"/>
        <v>0</v>
      </c>
      <c r="Z2827" s="9">
        <f t="shared" si="684"/>
        <v>0</v>
      </c>
      <c r="AA2827" s="9">
        <f t="shared" si="685"/>
        <v>0</v>
      </c>
      <c r="AB2827" s="9">
        <f t="shared" si="686"/>
        <v>1</v>
      </c>
      <c r="AC2827" s="9">
        <f t="shared" si="687"/>
        <v>0</v>
      </c>
      <c r="AD2827" s="9">
        <f t="shared" si="688"/>
        <v>0</v>
      </c>
    </row>
    <row r="2828" spans="1:30" x14ac:dyDescent="0.35">
      <c r="A2828" s="5">
        <v>2827</v>
      </c>
      <c r="B2828" s="3" t="s">
        <v>1570</v>
      </c>
      <c r="C2828" s="11">
        <v>19</v>
      </c>
      <c r="D2828" s="8">
        <v>7.5</v>
      </c>
      <c r="E2828" s="11">
        <v>0</v>
      </c>
      <c r="F2828" s="11">
        <v>5</v>
      </c>
      <c r="G2828" s="11">
        <v>0</v>
      </c>
      <c r="H2828" s="8">
        <v>5127000</v>
      </c>
      <c r="I2828" s="8">
        <v>7019000</v>
      </c>
      <c r="J2828" s="8">
        <v>788000</v>
      </c>
      <c r="K2828" s="8"/>
      <c r="L2828" s="8">
        <v>6222000</v>
      </c>
      <c r="M2828" s="8">
        <v>6222000</v>
      </c>
      <c r="N2828" s="8">
        <v>50268000</v>
      </c>
      <c r="O2828" s="8">
        <v>4.4508999999999999</v>
      </c>
      <c r="P2828" s="9">
        <f t="shared" si="674"/>
        <v>0.73044593246901268</v>
      </c>
      <c r="Q2828" s="9">
        <f t="shared" si="675"/>
        <v>0.1122667046587833</v>
      </c>
      <c r="R2828" s="9">
        <f t="shared" si="676"/>
        <v>0</v>
      </c>
      <c r="S2828" s="9">
        <f t="shared" si="677"/>
        <v>0.88645106140475849</v>
      </c>
      <c r="T2828" s="9">
        <f t="shared" si="678"/>
        <v>0.88645106140475849</v>
      </c>
      <c r="U2828" s="9">
        <f t="shared" si="679"/>
        <v>7.1617039464311159</v>
      </c>
      <c r="V2828" s="9">
        <f t="shared" si="680"/>
        <v>0</v>
      </c>
      <c r="W2828" s="9">
        <f t="shared" si="681"/>
        <v>0</v>
      </c>
      <c r="X2828" s="9">
        <f t="shared" si="682"/>
        <v>1</v>
      </c>
      <c r="Y2828" s="9">
        <f t="shared" si="683"/>
        <v>0</v>
      </c>
      <c r="Z2828" s="9">
        <f t="shared" si="684"/>
        <v>0</v>
      </c>
      <c r="AA2828" s="9">
        <f t="shared" si="685"/>
        <v>0</v>
      </c>
      <c r="AB2828" s="9">
        <f t="shared" si="686"/>
        <v>0</v>
      </c>
      <c r="AC2828" s="9">
        <f t="shared" si="687"/>
        <v>0</v>
      </c>
      <c r="AD2828" s="9">
        <f t="shared" si="688"/>
        <v>1</v>
      </c>
    </row>
    <row r="2829" spans="1:30" x14ac:dyDescent="0.35">
      <c r="A2829" s="5">
        <v>2828</v>
      </c>
      <c r="B2829" s="3" t="s">
        <v>695</v>
      </c>
      <c r="C2829" s="11">
        <v>19</v>
      </c>
      <c r="D2829" s="8">
        <v>16.5</v>
      </c>
      <c r="E2829" s="11">
        <v>0</v>
      </c>
      <c r="F2829" s="11">
        <v>5</v>
      </c>
      <c r="G2829" s="11">
        <v>0</v>
      </c>
      <c r="H2829" s="8">
        <v>35620000</v>
      </c>
      <c r="I2829" s="8">
        <v>59180000</v>
      </c>
      <c r="J2829" s="8">
        <v>40333000</v>
      </c>
      <c r="K2829" s="8">
        <v>1367000</v>
      </c>
      <c r="L2829" s="8">
        <v>17470000</v>
      </c>
      <c r="M2829" s="8">
        <v>18837000</v>
      </c>
      <c r="N2829" s="8">
        <v>38081000</v>
      </c>
      <c r="O2829" s="8">
        <v>0.54959999999999998</v>
      </c>
      <c r="P2829" s="9">
        <f t="shared" si="674"/>
        <v>0.60189253126056097</v>
      </c>
      <c r="Q2829" s="9">
        <f t="shared" si="675"/>
        <v>0.68153092260898951</v>
      </c>
      <c r="R2829" s="9">
        <f t="shared" si="676"/>
        <v>2.3099019939168637E-2</v>
      </c>
      <c r="S2829" s="9">
        <f t="shared" si="677"/>
        <v>0.29520108144643459</v>
      </c>
      <c r="T2829" s="9">
        <f t="shared" si="678"/>
        <v>0.31830010138560322</v>
      </c>
      <c r="U2829" s="9">
        <f t="shared" si="679"/>
        <v>0.64347752619128085</v>
      </c>
      <c r="V2829" s="9">
        <f t="shared" si="680"/>
        <v>0</v>
      </c>
      <c r="W2829" s="9">
        <f t="shared" si="681"/>
        <v>0</v>
      </c>
      <c r="X2829" s="9">
        <f t="shared" si="682"/>
        <v>1</v>
      </c>
      <c r="Y2829" s="9">
        <f t="shared" si="683"/>
        <v>0</v>
      </c>
      <c r="Z2829" s="9">
        <f t="shared" si="684"/>
        <v>0</v>
      </c>
      <c r="AA2829" s="9">
        <f t="shared" si="685"/>
        <v>0</v>
      </c>
      <c r="AB2829" s="9">
        <f t="shared" si="686"/>
        <v>0</v>
      </c>
      <c r="AC2829" s="9">
        <f t="shared" si="687"/>
        <v>0</v>
      </c>
      <c r="AD2829" s="9">
        <f t="shared" si="688"/>
        <v>1</v>
      </c>
    </row>
    <row r="2830" spans="1:30" x14ac:dyDescent="0.35">
      <c r="A2830" s="5">
        <v>2829</v>
      </c>
      <c r="B2830" s="3" t="s">
        <v>696</v>
      </c>
      <c r="C2830" s="11">
        <v>19</v>
      </c>
      <c r="D2830" s="8">
        <v>24</v>
      </c>
      <c r="E2830" s="11">
        <v>0</v>
      </c>
      <c r="F2830" s="11">
        <v>5</v>
      </c>
      <c r="G2830" s="11">
        <v>0</v>
      </c>
      <c r="H2830" s="8">
        <v>21787000</v>
      </c>
      <c r="I2830" s="8">
        <v>43670000</v>
      </c>
      <c r="J2830" s="8">
        <v>31506000</v>
      </c>
      <c r="K2830" s="8">
        <v>3749000</v>
      </c>
      <c r="L2830" s="8">
        <v>6541000</v>
      </c>
      <c r="M2830" s="8">
        <v>10290000</v>
      </c>
      <c r="N2830" s="8">
        <v>13029000</v>
      </c>
      <c r="O2830" s="8">
        <v>0.32169999999999999</v>
      </c>
      <c r="P2830" s="9">
        <f t="shared" si="674"/>
        <v>0.49890084726356765</v>
      </c>
      <c r="Q2830" s="9">
        <f t="shared" si="675"/>
        <v>0.72145637737577284</v>
      </c>
      <c r="R2830" s="9">
        <f t="shared" si="676"/>
        <v>8.5848408518433714E-2</v>
      </c>
      <c r="S2830" s="9">
        <f t="shared" si="677"/>
        <v>0.14978245935424778</v>
      </c>
      <c r="T2830" s="9">
        <f t="shared" si="678"/>
        <v>0.23563086787268148</v>
      </c>
      <c r="U2830" s="9">
        <f t="shared" si="679"/>
        <v>0.29835127089535152</v>
      </c>
      <c r="V2830" s="9">
        <f t="shared" si="680"/>
        <v>0</v>
      </c>
      <c r="W2830" s="9">
        <f t="shared" si="681"/>
        <v>0</v>
      </c>
      <c r="X2830" s="9">
        <f t="shared" si="682"/>
        <v>1</v>
      </c>
      <c r="Y2830" s="9">
        <f t="shared" si="683"/>
        <v>0</v>
      </c>
      <c r="Z2830" s="9">
        <f t="shared" si="684"/>
        <v>0</v>
      </c>
      <c r="AA2830" s="9">
        <f t="shared" si="685"/>
        <v>0</v>
      </c>
      <c r="AB2830" s="9">
        <f t="shared" si="686"/>
        <v>0</v>
      </c>
      <c r="AC2830" s="9">
        <f t="shared" si="687"/>
        <v>0</v>
      </c>
      <c r="AD2830" s="9">
        <f t="shared" si="688"/>
        <v>1</v>
      </c>
    </row>
    <row r="2831" spans="1:30" x14ac:dyDescent="0.35">
      <c r="A2831" s="5">
        <v>2830</v>
      </c>
      <c r="B2831" s="3" t="s">
        <v>696</v>
      </c>
      <c r="C2831" s="11">
        <v>19</v>
      </c>
      <c r="D2831" s="8">
        <v>15.5</v>
      </c>
      <c r="E2831" s="11">
        <v>0</v>
      </c>
      <c r="F2831" s="11">
        <v>5</v>
      </c>
      <c r="G2831" s="11">
        <v>0</v>
      </c>
      <c r="H2831" s="8">
        <v>22129000</v>
      </c>
      <c r="I2831" s="8">
        <v>51256000</v>
      </c>
      <c r="J2831" s="8">
        <v>39201000</v>
      </c>
      <c r="K2831" s="8">
        <v>9654000</v>
      </c>
      <c r="L2831" s="8">
        <v>2389000</v>
      </c>
      <c r="M2831" s="8">
        <v>12043000</v>
      </c>
      <c r="N2831" s="8">
        <v>39223000</v>
      </c>
      <c r="O2831" s="8">
        <v>0.83150000000000002</v>
      </c>
      <c r="P2831" s="9">
        <f t="shared" si="674"/>
        <v>0.43173482128921492</v>
      </c>
      <c r="Q2831" s="9">
        <f t="shared" si="675"/>
        <v>0.76480802247541746</v>
      </c>
      <c r="R2831" s="9">
        <f t="shared" si="676"/>
        <v>0.18834868113001405</v>
      </c>
      <c r="S2831" s="9">
        <f t="shared" si="677"/>
        <v>4.6609177462150771E-2</v>
      </c>
      <c r="T2831" s="9">
        <f t="shared" si="678"/>
        <v>0.23495785859216481</v>
      </c>
      <c r="U2831" s="9">
        <f t="shared" si="679"/>
        <v>0.7652372405181832</v>
      </c>
      <c r="V2831" s="9">
        <f t="shared" si="680"/>
        <v>0</v>
      </c>
      <c r="W2831" s="9">
        <f t="shared" si="681"/>
        <v>0</v>
      </c>
      <c r="X2831" s="9">
        <f t="shared" si="682"/>
        <v>1</v>
      </c>
      <c r="Y2831" s="9">
        <f t="shared" si="683"/>
        <v>0</v>
      </c>
      <c r="Z2831" s="9">
        <f t="shared" si="684"/>
        <v>0</v>
      </c>
      <c r="AA2831" s="9">
        <f t="shared" si="685"/>
        <v>0</v>
      </c>
      <c r="AB2831" s="9">
        <f t="shared" si="686"/>
        <v>0</v>
      </c>
      <c r="AC2831" s="9">
        <f t="shared" si="687"/>
        <v>0</v>
      </c>
      <c r="AD2831" s="9">
        <f t="shared" si="688"/>
        <v>1</v>
      </c>
    </row>
    <row r="2832" spans="1:30" x14ac:dyDescent="0.35">
      <c r="A2832" s="5">
        <v>2831</v>
      </c>
      <c r="B2832" s="3" t="s">
        <v>1571</v>
      </c>
      <c r="C2832" s="11">
        <v>19</v>
      </c>
      <c r="D2832" s="8">
        <v>2.5</v>
      </c>
      <c r="E2832" s="11">
        <v>0</v>
      </c>
      <c r="F2832" s="11">
        <v>5</v>
      </c>
      <c r="G2832" s="11">
        <v>0</v>
      </c>
      <c r="H2832" s="8">
        <v>283000</v>
      </c>
      <c r="I2832" s="8">
        <v>283000</v>
      </c>
      <c r="J2832" s="8">
        <v>-389000</v>
      </c>
      <c r="K2832" s="8">
        <v>100000</v>
      </c>
      <c r="L2832" s="8">
        <v>562000</v>
      </c>
      <c r="M2832" s="8">
        <v>662000</v>
      </c>
      <c r="N2832" s="8">
        <v>657000</v>
      </c>
      <c r="O2832" s="8">
        <v>4.5625</v>
      </c>
      <c r="P2832" s="9">
        <f t="shared" si="674"/>
        <v>1</v>
      </c>
      <c r="Q2832" s="9">
        <f t="shared" si="675"/>
        <v>-1.3745583038869258</v>
      </c>
      <c r="R2832" s="9">
        <f t="shared" si="676"/>
        <v>0.35335689045936397</v>
      </c>
      <c r="S2832" s="9">
        <f t="shared" si="677"/>
        <v>1.9858657243816253</v>
      </c>
      <c r="T2832" s="9">
        <f t="shared" si="678"/>
        <v>2.3392226148409896</v>
      </c>
      <c r="U2832" s="9">
        <f t="shared" si="679"/>
        <v>2.3215547703180213</v>
      </c>
      <c r="V2832" s="9">
        <f t="shared" si="680"/>
        <v>0</v>
      </c>
      <c r="W2832" s="9">
        <f t="shared" si="681"/>
        <v>0</v>
      </c>
      <c r="X2832" s="9">
        <f t="shared" si="682"/>
        <v>1</v>
      </c>
      <c r="Y2832" s="9">
        <f t="shared" si="683"/>
        <v>0</v>
      </c>
      <c r="Z2832" s="9">
        <f t="shared" si="684"/>
        <v>0</v>
      </c>
      <c r="AA2832" s="9">
        <f t="shared" si="685"/>
        <v>0</v>
      </c>
      <c r="AB2832" s="9">
        <f t="shared" si="686"/>
        <v>0</v>
      </c>
      <c r="AC2832" s="9">
        <f t="shared" si="687"/>
        <v>0</v>
      </c>
      <c r="AD2832" s="9">
        <f t="shared" si="688"/>
        <v>1</v>
      </c>
    </row>
    <row r="2833" spans="1:30" x14ac:dyDescent="0.35">
      <c r="A2833" s="5">
        <v>2832</v>
      </c>
      <c r="B2833" s="3" t="s">
        <v>697</v>
      </c>
      <c r="C2833" s="11">
        <v>19</v>
      </c>
      <c r="D2833" s="8">
        <v>28</v>
      </c>
      <c r="E2833" s="11">
        <v>0</v>
      </c>
      <c r="F2833" s="11">
        <v>0</v>
      </c>
      <c r="G2833" s="11">
        <v>0</v>
      </c>
      <c r="H2833" s="8">
        <v>146647000</v>
      </c>
      <c r="I2833" s="8">
        <v>301465000</v>
      </c>
      <c r="J2833" s="8">
        <v>102329000</v>
      </c>
      <c r="K2833" s="8">
        <v>18293000</v>
      </c>
      <c r="L2833" s="8">
        <v>163629000</v>
      </c>
      <c r="M2833" s="8">
        <v>181922000</v>
      </c>
      <c r="N2833" s="8">
        <v>136957000</v>
      </c>
      <c r="O2833" s="8">
        <v>0.44359999999999999</v>
      </c>
      <c r="P2833" s="9">
        <f t="shared" si="674"/>
        <v>0.48644784635032257</v>
      </c>
      <c r="Q2833" s="9">
        <f t="shared" si="675"/>
        <v>0.33943907252914934</v>
      </c>
      <c r="R2833" s="9">
        <f t="shared" si="676"/>
        <v>6.0680344318577613E-2</v>
      </c>
      <c r="S2833" s="9">
        <f t="shared" si="677"/>
        <v>0.54277942713084437</v>
      </c>
      <c r="T2833" s="9">
        <f t="shared" si="678"/>
        <v>0.60345977144942198</v>
      </c>
      <c r="U2833" s="9">
        <f t="shared" si="679"/>
        <v>0.45430481150382301</v>
      </c>
      <c r="V2833" s="9">
        <f t="shared" si="680"/>
        <v>0</v>
      </c>
      <c r="W2833" s="9">
        <f t="shared" si="681"/>
        <v>0</v>
      </c>
      <c r="X2833" s="9">
        <f t="shared" si="682"/>
        <v>1</v>
      </c>
      <c r="Y2833" s="9">
        <f t="shared" si="683"/>
        <v>1</v>
      </c>
      <c r="Z2833" s="9">
        <f t="shared" si="684"/>
        <v>0</v>
      </c>
      <c r="AA2833" s="9">
        <f t="shared" si="685"/>
        <v>0</v>
      </c>
      <c r="AB2833" s="9">
        <f t="shared" si="686"/>
        <v>0</v>
      </c>
      <c r="AC2833" s="9">
        <f t="shared" si="687"/>
        <v>0</v>
      </c>
      <c r="AD2833" s="9">
        <f t="shared" si="688"/>
        <v>0</v>
      </c>
    </row>
    <row r="2834" spans="1:30" x14ac:dyDescent="0.35">
      <c r="A2834" s="5">
        <v>2833</v>
      </c>
      <c r="B2834" s="3" t="s">
        <v>1572</v>
      </c>
      <c r="C2834" s="11">
        <v>19</v>
      </c>
      <c r="D2834" s="8">
        <v>8</v>
      </c>
      <c r="E2834" s="11">
        <v>0</v>
      </c>
      <c r="F2834" s="11">
        <v>5</v>
      </c>
      <c r="G2834" s="11">
        <v>0</v>
      </c>
      <c r="H2834" s="8">
        <v>1528000</v>
      </c>
      <c r="I2834" s="8">
        <v>3339000</v>
      </c>
      <c r="J2834" s="8">
        <v>-1294000</v>
      </c>
      <c r="K2834" s="8">
        <v>264000</v>
      </c>
      <c r="L2834" s="8">
        <v>3869000</v>
      </c>
      <c r="M2834" s="8">
        <v>4133000</v>
      </c>
      <c r="N2834" s="8">
        <v>7830000</v>
      </c>
      <c r="O2834" s="8">
        <v>2.2391000000000001</v>
      </c>
      <c r="P2834" s="9">
        <f t="shared" si="674"/>
        <v>0.45762204252770289</v>
      </c>
      <c r="Q2834" s="9">
        <f t="shared" si="675"/>
        <v>-0.38754117999401017</v>
      </c>
      <c r="R2834" s="9">
        <f t="shared" si="676"/>
        <v>7.9065588499550768E-2</v>
      </c>
      <c r="S2834" s="9">
        <f t="shared" si="677"/>
        <v>1.1587301587301588</v>
      </c>
      <c r="T2834" s="9">
        <f t="shared" si="678"/>
        <v>1.2377957472297094</v>
      </c>
      <c r="U2834" s="9">
        <f t="shared" si="679"/>
        <v>2.3450134770889486</v>
      </c>
      <c r="V2834" s="9">
        <f t="shared" si="680"/>
        <v>0</v>
      </c>
      <c r="W2834" s="9">
        <f t="shared" si="681"/>
        <v>0</v>
      </c>
      <c r="X2834" s="9">
        <f t="shared" si="682"/>
        <v>1</v>
      </c>
      <c r="Y2834" s="9">
        <f t="shared" si="683"/>
        <v>0</v>
      </c>
      <c r="Z2834" s="9">
        <f t="shared" si="684"/>
        <v>0</v>
      </c>
      <c r="AA2834" s="9">
        <f t="shared" si="685"/>
        <v>0</v>
      </c>
      <c r="AB2834" s="9">
        <f t="shared" si="686"/>
        <v>0</v>
      </c>
      <c r="AC2834" s="9">
        <f t="shared" si="687"/>
        <v>0</v>
      </c>
      <c r="AD2834" s="9">
        <f t="shared" si="688"/>
        <v>1</v>
      </c>
    </row>
    <row r="2835" spans="1:30" x14ac:dyDescent="0.35">
      <c r="A2835" s="5">
        <v>2834</v>
      </c>
      <c r="B2835" s="3" t="s">
        <v>1573</v>
      </c>
      <c r="C2835" s="11">
        <v>19</v>
      </c>
      <c r="D2835" s="8">
        <v>3.5</v>
      </c>
      <c r="E2835" s="11">
        <v>0</v>
      </c>
      <c r="F2835" s="11">
        <v>5</v>
      </c>
      <c r="G2835" s="11">
        <v>0</v>
      </c>
      <c r="H2835" s="8">
        <v>1628000</v>
      </c>
      <c r="I2835" s="8">
        <v>4317000</v>
      </c>
      <c r="J2835" s="8">
        <v>-38000</v>
      </c>
      <c r="K2835" s="8">
        <v>3872000</v>
      </c>
      <c r="L2835" s="8">
        <v>482000</v>
      </c>
      <c r="M2835" s="8">
        <v>4354000</v>
      </c>
      <c r="N2835" s="8">
        <v>125000</v>
      </c>
      <c r="O2835" s="8">
        <v>5.7299999999999997E-2</v>
      </c>
      <c r="P2835" s="9">
        <f t="shared" si="674"/>
        <v>0.37711373639101226</v>
      </c>
      <c r="Q2835" s="9">
        <f t="shared" si="675"/>
        <v>-8.8024090803798926E-3</v>
      </c>
      <c r="R2835" s="9">
        <f t="shared" si="676"/>
        <v>0.89691915682186707</v>
      </c>
      <c r="S2835" s="9">
        <f t="shared" si="677"/>
        <v>0.11165160991429234</v>
      </c>
      <c r="T2835" s="9">
        <f t="shared" si="678"/>
        <v>1.0085707667361594</v>
      </c>
      <c r="U2835" s="9">
        <f t="shared" si="679"/>
        <v>2.895529302756544E-2</v>
      </c>
      <c r="V2835" s="9">
        <f t="shared" si="680"/>
        <v>0</v>
      </c>
      <c r="W2835" s="9">
        <f t="shared" si="681"/>
        <v>0</v>
      </c>
      <c r="X2835" s="9">
        <f t="shared" si="682"/>
        <v>1</v>
      </c>
      <c r="Y2835" s="9">
        <f t="shared" si="683"/>
        <v>0</v>
      </c>
      <c r="Z2835" s="9">
        <f t="shared" si="684"/>
        <v>0</v>
      </c>
      <c r="AA2835" s="9">
        <f t="shared" si="685"/>
        <v>0</v>
      </c>
      <c r="AB2835" s="9">
        <f t="shared" si="686"/>
        <v>0</v>
      </c>
      <c r="AC2835" s="9">
        <f t="shared" si="687"/>
        <v>0</v>
      </c>
      <c r="AD2835" s="9">
        <f t="shared" si="688"/>
        <v>1</v>
      </c>
    </row>
    <row r="2836" spans="1:30" x14ac:dyDescent="0.35">
      <c r="A2836" s="5">
        <v>2835</v>
      </c>
      <c r="B2836" s="3" t="s">
        <v>698</v>
      </c>
      <c r="C2836" s="11">
        <v>19</v>
      </c>
      <c r="D2836" s="8">
        <v>16</v>
      </c>
      <c r="E2836" s="11">
        <v>0</v>
      </c>
      <c r="F2836" s="11">
        <v>5</v>
      </c>
      <c r="G2836" s="11">
        <v>0</v>
      </c>
      <c r="H2836" s="8">
        <v>1484000</v>
      </c>
      <c r="I2836" s="8">
        <v>3112000</v>
      </c>
      <c r="J2836" s="8">
        <v>1882000</v>
      </c>
      <c r="K2836" s="8">
        <v>1014000</v>
      </c>
      <c r="L2836" s="8">
        <v>206000</v>
      </c>
      <c r="M2836" s="8">
        <v>1220000</v>
      </c>
      <c r="N2836" s="8">
        <v>1354000</v>
      </c>
      <c r="O2836" s="8">
        <v>0.47239999999999999</v>
      </c>
      <c r="P2836" s="9">
        <f t="shared" si="674"/>
        <v>0.4768637532133676</v>
      </c>
      <c r="Q2836" s="9">
        <f t="shared" si="675"/>
        <v>0.60475578406169661</v>
      </c>
      <c r="R2836" s="9">
        <f t="shared" si="676"/>
        <v>0.3258354755784062</v>
      </c>
      <c r="S2836" s="9">
        <f t="shared" si="677"/>
        <v>6.6195372750642675E-2</v>
      </c>
      <c r="T2836" s="9">
        <f t="shared" si="678"/>
        <v>0.39203084832904883</v>
      </c>
      <c r="U2836" s="9">
        <f t="shared" si="679"/>
        <v>0.43508997429305912</v>
      </c>
      <c r="V2836" s="9">
        <f t="shared" si="680"/>
        <v>0</v>
      </c>
      <c r="W2836" s="9">
        <f t="shared" si="681"/>
        <v>0</v>
      </c>
      <c r="X2836" s="9">
        <f t="shared" si="682"/>
        <v>1</v>
      </c>
      <c r="Y2836" s="9">
        <f t="shared" si="683"/>
        <v>0</v>
      </c>
      <c r="Z2836" s="9">
        <f t="shared" si="684"/>
        <v>0</v>
      </c>
      <c r="AA2836" s="9">
        <f t="shared" si="685"/>
        <v>0</v>
      </c>
      <c r="AB2836" s="9">
        <f t="shared" si="686"/>
        <v>0</v>
      </c>
      <c r="AC2836" s="9">
        <f t="shared" si="687"/>
        <v>0</v>
      </c>
      <c r="AD2836" s="9">
        <f t="shared" si="688"/>
        <v>1</v>
      </c>
    </row>
    <row r="2837" spans="1:30" x14ac:dyDescent="0.35">
      <c r="A2837" s="5">
        <v>2836</v>
      </c>
      <c r="B2837" s="3" t="s">
        <v>1574</v>
      </c>
      <c r="C2837" s="11">
        <v>19</v>
      </c>
      <c r="D2837" s="8">
        <v>5</v>
      </c>
      <c r="E2837" s="11">
        <v>0</v>
      </c>
      <c r="F2837" s="11">
        <v>5</v>
      </c>
      <c r="G2837" s="11">
        <v>0</v>
      </c>
      <c r="H2837" s="8">
        <v>602000</v>
      </c>
      <c r="I2837" s="8">
        <v>1006000</v>
      </c>
      <c r="J2837" s="8">
        <v>-3307000</v>
      </c>
      <c r="K2837" s="8">
        <v>3587000</v>
      </c>
      <c r="L2837" s="8">
        <v>266000</v>
      </c>
      <c r="M2837" s="8">
        <v>3853000</v>
      </c>
      <c r="N2837" s="8">
        <v>459000</v>
      </c>
      <c r="O2837" s="8">
        <v>0.3377</v>
      </c>
      <c r="P2837" s="9">
        <f t="shared" si="674"/>
        <v>0.59840954274353875</v>
      </c>
      <c r="Q2837" s="9">
        <f t="shared" si="675"/>
        <v>-3.28727634194831</v>
      </c>
      <c r="R2837" s="9">
        <f t="shared" si="676"/>
        <v>3.5656063618290257</v>
      </c>
      <c r="S2837" s="9">
        <f t="shared" si="677"/>
        <v>0.26441351888667991</v>
      </c>
      <c r="T2837" s="9">
        <f t="shared" si="678"/>
        <v>3.8300198807157058</v>
      </c>
      <c r="U2837" s="9">
        <f t="shared" si="679"/>
        <v>0.4562624254473161</v>
      </c>
      <c r="V2837" s="9">
        <f t="shared" si="680"/>
        <v>0</v>
      </c>
      <c r="W2837" s="9">
        <f t="shared" si="681"/>
        <v>0</v>
      </c>
      <c r="X2837" s="9">
        <f t="shared" si="682"/>
        <v>1</v>
      </c>
      <c r="Y2837" s="9">
        <f t="shared" si="683"/>
        <v>0</v>
      </c>
      <c r="Z2837" s="9">
        <f t="shared" si="684"/>
        <v>0</v>
      </c>
      <c r="AA2837" s="9">
        <f t="shared" si="685"/>
        <v>0</v>
      </c>
      <c r="AB2837" s="9">
        <f t="shared" si="686"/>
        <v>0</v>
      </c>
      <c r="AC2837" s="9">
        <f t="shared" si="687"/>
        <v>0</v>
      </c>
      <c r="AD2837" s="9">
        <f t="shared" si="688"/>
        <v>1</v>
      </c>
    </row>
    <row r="2838" spans="1:30" x14ac:dyDescent="0.35">
      <c r="A2838" s="5">
        <v>2837</v>
      </c>
      <c r="B2838" s="3" t="s">
        <v>1575</v>
      </c>
      <c r="C2838" s="11">
        <v>19</v>
      </c>
      <c r="D2838" s="8">
        <v>1.5</v>
      </c>
      <c r="E2838" s="11">
        <v>0</v>
      </c>
      <c r="F2838" s="11">
        <v>5</v>
      </c>
      <c r="G2838" s="11">
        <v>0</v>
      </c>
      <c r="H2838" s="8">
        <v>5450000</v>
      </c>
      <c r="I2838" s="8">
        <v>5450000</v>
      </c>
      <c r="J2838" s="8">
        <v>-463000</v>
      </c>
      <c r="K2838" s="8">
        <v>451000</v>
      </c>
      <c r="L2838" s="8">
        <v>607000</v>
      </c>
      <c r="M2838" s="8">
        <v>1058000</v>
      </c>
      <c r="N2838" s="8"/>
      <c r="O2838" s="8"/>
      <c r="P2838" s="9">
        <f t="shared" si="674"/>
        <v>1</v>
      </c>
      <c r="Q2838" s="9">
        <f t="shared" si="675"/>
        <v>-8.4954128440366969E-2</v>
      </c>
      <c r="R2838" s="9">
        <f t="shared" si="676"/>
        <v>8.2752293577981653E-2</v>
      </c>
      <c r="S2838" s="9">
        <f t="shared" si="677"/>
        <v>0.11137614678899083</v>
      </c>
      <c r="T2838" s="9">
        <f t="shared" si="678"/>
        <v>0.19412844036697247</v>
      </c>
      <c r="U2838" s="9">
        <f t="shared" si="679"/>
        <v>0</v>
      </c>
      <c r="V2838" s="9">
        <f t="shared" si="680"/>
        <v>0</v>
      </c>
      <c r="W2838" s="9">
        <f t="shared" si="681"/>
        <v>0</v>
      </c>
      <c r="X2838" s="9">
        <f t="shared" si="682"/>
        <v>1</v>
      </c>
      <c r="Y2838" s="9">
        <f t="shared" si="683"/>
        <v>0</v>
      </c>
      <c r="Z2838" s="9">
        <f t="shared" si="684"/>
        <v>0</v>
      </c>
      <c r="AA2838" s="9">
        <f t="shared" si="685"/>
        <v>0</v>
      </c>
      <c r="AB2838" s="9">
        <f t="shared" si="686"/>
        <v>0</v>
      </c>
      <c r="AC2838" s="9">
        <f t="shared" si="687"/>
        <v>0</v>
      </c>
      <c r="AD2838" s="9">
        <f t="shared" si="688"/>
        <v>1</v>
      </c>
    </row>
    <row r="2839" spans="1:30" x14ac:dyDescent="0.35">
      <c r="A2839" s="5">
        <v>2838</v>
      </c>
      <c r="B2839" s="3" t="s">
        <v>699</v>
      </c>
      <c r="C2839" s="11">
        <v>19</v>
      </c>
      <c r="D2839" s="8">
        <v>28</v>
      </c>
      <c r="E2839" s="11">
        <v>0</v>
      </c>
      <c r="F2839" s="11">
        <v>2</v>
      </c>
      <c r="G2839" s="11">
        <v>0</v>
      </c>
      <c r="H2839" s="8">
        <v>28155000</v>
      </c>
      <c r="I2839" s="8">
        <v>37619000</v>
      </c>
      <c r="J2839" s="8">
        <v>23290000</v>
      </c>
      <c r="K2839" s="8">
        <v>4515000</v>
      </c>
      <c r="L2839" s="8"/>
      <c r="M2839" s="8">
        <v>4515000</v>
      </c>
      <c r="N2839" s="8">
        <v>23517000</v>
      </c>
      <c r="O2839" s="8">
        <v>0.71550000000000002</v>
      </c>
      <c r="P2839" s="9">
        <f t="shared" si="674"/>
        <v>0.74842499800632656</v>
      </c>
      <c r="Q2839" s="9">
        <f t="shared" si="675"/>
        <v>0.61910204949626524</v>
      </c>
      <c r="R2839" s="9">
        <f t="shared" si="676"/>
        <v>0.12001913926473325</v>
      </c>
      <c r="S2839" s="9">
        <f t="shared" si="677"/>
        <v>0</v>
      </c>
      <c r="T2839" s="9">
        <f t="shared" si="678"/>
        <v>0.12001913926473325</v>
      </c>
      <c r="U2839" s="9">
        <f t="shared" si="679"/>
        <v>0.6251362343496637</v>
      </c>
      <c r="V2839" s="9">
        <f t="shared" si="680"/>
        <v>0</v>
      </c>
      <c r="W2839" s="9">
        <f t="shared" si="681"/>
        <v>0</v>
      </c>
      <c r="X2839" s="9">
        <f t="shared" si="682"/>
        <v>1</v>
      </c>
      <c r="Y2839" s="9">
        <f t="shared" si="683"/>
        <v>0</v>
      </c>
      <c r="Z2839" s="9">
        <f t="shared" si="684"/>
        <v>0</v>
      </c>
      <c r="AA2839" s="9">
        <f t="shared" si="685"/>
        <v>1</v>
      </c>
      <c r="AB2839" s="9">
        <f t="shared" si="686"/>
        <v>0</v>
      </c>
      <c r="AC2839" s="9">
        <f t="shared" si="687"/>
        <v>0</v>
      </c>
      <c r="AD2839" s="9">
        <f t="shared" si="688"/>
        <v>0</v>
      </c>
    </row>
    <row r="2840" spans="1:30" x14ac:dyDescent="0.35">
      <c r="A2840" s="5">
        <v>2839</v>
      </c>
      <c r="B2840" s="3" t="s">
        <v>700</v>
      </c>
      <c r="C2840" s="11">
        <v>19</v>
      </c>
      <c r="D2840" s="8">
        <v>7.5</v>
      </c>
      <c r="E2840" s="11">
        <v>0</v>
      </c>
      <c r="F2840" s="11">
        <v>5</v>
      </c>
      <c r="G2840" s="11">
        <v>0</v>
      </c>
      <c r="H2840" s="8">
        <v>14232000</v>
      </c>
      <c r="I2840" s="8">
        <v>16299000</v>
      </c>
      <c r="J2840" s="8">
        <v>3699000</v>
      </c>
      <c r="K2840" s="8">
        <v>4707000</v>
      </c>
      <c r="L2840" s="8">
        <v>7883000</v>
      </c>
      <c r="M2840" s="8">
        <v>12590000</v>
      </c>
      <c r="N2840" s="8">
        <v>13429000</v>
      </c>
      <c r="O2840" s="8">
        <v>0.8175</v>
      </c>
      <c r="P2840" s="9">
        <f t="shared" si="674"/>
        <v>0.87318240382845569</v>
      </c>
      <c r="Q2840" s="9">
        <f t="shared" si="675"/>
        <v>0.22694643843180562</v>
      </c>
      <c r="R2840" s="9">
        <f t="shared" si="676"/>
        <v>0.28879072335726119</v>
      </c>
      <c r="S2840" s="9">
        <f t="shared" si="677"/>
        <v>0.48364930363826003</v>
      </c>
      <c r="T2840" s="9">
        <f t="shared" si="678"/>
        <v>0.77244002699552117</v>
      </c>
      <c r="U2840" s="9">
        <f t="shared" si="679"/>
        <v>0.82391557764280021</v>
      </c>
      <c r="V2840" s="9">
        <f t="shared" si="680"/>
        <v>0</v>
      </c>
      <c r="W2840" s="9">
        <f t="shared" si="681"/>
        <v>0</v>
      </c>
      <c r="X2840" s="9">
        <f t="shared" si="682"/>
        <v>1</v>
      </c>
      <c r="Y2840" s="9">
        <f t="shared" si="683"/>
        <v>0</v>
      </c>
      <c r="Z2840" s="9">
        <f t="shared" si="684"/>
        <v>0</v>
      </c>
      <c r="AA2840" s="9">
        <f t="shared" si="685"/>
        <v>0</v>
      </c>
      <c r="AB2840" s="9">
        <f t="shared" si="686"/>
        <v>0</v>
      </c>
      <c r="AC2840" s="9">
        <f t="shared" si="687"/>
        <v>0</v>
      </c>
      <c r="AD2840" s="9">
        <f t="shared" si="688"/>
        <v>1</v>
      </c>
    </row>
    <row r="2841" spans="1:30" x14ac:dyDescent="0.35">
      <c r="A2841" s="5">
        <v>2840</v>
      </c>
      <c r="B2841" s="3" t="s">
        <v>701</v>
      </c>
      <c r="C2841" s="11">
        <v>19</v>
      </c>
      <c r="D2841" s="8">
        <v>20.5</v>
      </c>
      <c r="E2841" s="11">
        <v>0</v>
      </c>
      <c r="F2841" s="11">
        <v>5</v>
      </c>
      <c r="G2841" s="11">
        <v>0</v>
      </c>
      <c r="H2841" s="8">
        <v>11289000</v>
      </c>
      <c r="I2841" s="8">
        <v>11289000</v>
      </c>
      <c r="J2841" s="8">
        <v>8707000</v>
      </c>
      <c r="K2841" s="8"/>
      <c r="L2841" s="8">
        <v>2567000</v>
      </c>
      <c r="M2841" s="8">
        <v>2567000</v>
      </c>
      <c r="N2841" s="8">
        <v>37007000</v>
      </c>
      <c r="O2841" s="8">
        <v>3.3201999999999998</v>
      </c>
      <c r="P2841" s="9">
        <f t="shared" si="674"/>
        <v>1</v>
      </c>
      <c r="Q2841" s="9">
        <f t="shared" si="675"/>
        <v>0.77128177872265036</v>
      </c>
      <c r="R2841" s="9">
        <f t="shared" si="676"/>
        <v>0</v>
      </c>
      <c r="S2841" s="9">
        <f t="shared" si="677"/>
        <v>0.22738949419789176</v>
      </c>
      <c r="T2841" s="9">
        <f t="shared" si="678"/>
        <v>0.22738949419789176</v>
      </c>
      <c r="U2841" s="9">
        <f t="shared" si="679"/>
        <v>3.2781468686331827</v>
      </c>
      <c r="V2841" s="9">
        <f t="shared" si="680"/>
        <v>0</v>
      </c>
      <c r="W2841" s="9">
        <f t="shared" si="681"/>
        <v>0</v>
      </c>
      <c r="X2841" s="9">
        <f t="shared" si="682"/>
        <v>1</v>
      </c>
      <c r="Y2841" s="9">
        <f t="shared" si="683"/>
        <v>0</v>
      </c>
      <c r="Z2841" s="9">
        <f t="shared" si="684"/>
        <v>0</v>
      </c>
      <c r="AA2841" s="9">
        <f t="shared" si="685"/>
        <v>0</v>
      </c>
      <c r="AB2841" s="9">
        <f t="shared" si="686"/>
        <v>0</v>
      </c>
      <c r="AC2841" s="9">
        <f t="shared" si="687"/>
        <v>0</v>
      </c>
      <c r="AD2841" s="9">
        <f t="shared" si="688"/>
        <v>1</v>
      </c>
    </row>
    <row r="2842" spans="1:30" x14ac:dyDescent="0.35">
      <c r="A2842" s="5">
        <v>2841</v>
      </c>
      <c r="B2842" s="3" t="s">
        <v>702</v>
      </c>
      <c r="C2842" s="11">
        <v>19</v>
      </c>
      <c r="D2842" s="8">
        <v>4</v>
      </c>
      <c r="E2842" s="11">
        <v>0</v>
      </c>
      <c r="F2842" s="11">
        <v>5</v>
      </c>
      <c r="G2842" s="11">
        <v>0</v>
      </c>
      <c r="H2842" s="8">
        <v>14746000</v>
      </c>
      <c r="I2842" s="8">
        <v>15089000</v>
      </c>
      <c r="J2842" s="8">
        <v>10488000</v>
      </c>
      <c r="K2842" s="8">
        <v>130000</v>
      </c>
      <c r="L2842" s="8">
        <v>4049000</v>
      </c>
      <c r="M2842" s="8">
        <v>4179000</v>
      </c>
      <c r="N2842" s="8">
        <v>97199000</v>
      </c>
      <c r="O2842" s="8">
        <v>4.6078000000000001</v>
      </c>
      <c r="P2842" s="9">
        <f t="shared" ref="P2842:P2901" si="689">H2842/$I2842</f>
        <v>0.97726820862880248</v>
      </c>
      <c r="Q2842" s="9">
        <f t="shared" ref="Q2842:Q2901" si="690">J2842/$I2842</f>
        <v>0.69507588309364443</v>
      </c>
      <c r="R2842" s="9">
        <f t="shared" ref="R2842:R2901" si="691">K2842/$I2842</f>
        <v>8.6155477500165691E-3</v>
      </c>
      <c r="S2842" s="9">
        <f t="shared" ref="S2842:S2901" si="692">L2842/$I2842</f>
        <v>0.26834117569090066</v>
      </c>
      <c r="T2842" s="9">
        <f t="shared" ref="T2842:T2901" si="693">M2842/$I2842</f>
        <v>0.27695672344091721</v>
      </c>
      <c r="U2842" s="9">
        <f t="shared" ref="U2842:U2901" si="694">N2842/$I2842</f>
        <v>6.4417125057989262</v>
      </c>
      <c r="V2842" s="9">
        <f t="shared" si="680"/>
        <v>0</v>
      </c>
      <c r="W2842" s="9">
        <f t="shared" si="681"/>
        <v>0</v>
      </c>
      <c r="X2842" s="9">
        <f t="shared" si="682"/>
        <v>1</v>
      </c>
      <c r="Y2842" s="9">
        <f t="shared" si="683"/>
        <v>0</v>
      </c>
      <c r="Z2842" s="9">
        <f t="shared" si="684"/>
        <v>0</v>
      </c>
      <c r="AA2842" s="9">
        <f t="shared" si="685"/>
        <v>0</v>
      </c>
      <c r="AB2842" s="9">
        <f t="shared" si="686"/>
        <v>0</v>
      </c>
      <c r="AC2842" s="9">
        <f t="shared" si="687"/>
        <v>0</v>
      </c>
      <c r="AD2842" s="9">
        <f t="shared" si="688"/>
        <v>1</v>
      </c>
    </row>
    <row r="2843" spans="1:30" ht="29" x14ac:dyDescent="0.35">
      <c r="A2843" s="5">
        <v>2842</v>
      </c>
      <c r="B2843" s="3" t="s">
        <v>703</v>
      </c>
      <c r="C2843" s="11">
        <v>19</v>
      </c>
      <c r="D2843" s="8">
        <v>16</v>
      </c>
      <c r="E2843" s="11">
        <v>0</v>
      </c>
      <c r="F2843" s="11">
        <v>5</v>
      </c>
      <c r="G2843" s="11">
        <v>0</v>
      </c>
      <c r="H2843" s="8">
        <v>218104000</v>
      </c>
      <c r="I2843" s="8">
        <v>260236000</v>
      </c>
      <c r="J2843" s="8">
        <v>17723000</v>
      </c>
      <c r="K2843" s="8">
        <v>113819000</v>
      </c>
      <c r="L2843" s="8">
        <v>128684000</v>
      </c>
      <c r="M2843" s="8">
        <v>242503000</v>
      </c>
      <c r="N2843" s="8">
        <v>393595000</v>
      </c>
      <c r="O2843" s="8">
        <v>1.4068000000000001</v>
      </c>
      <c r="P2843" s="9">
        <f t="shared" si="689"/>
        <v>0.83810080081157101</v>
      </c>
      <c r="Q2843" s="9">
        <f t="shared" si="690"/>
        <v>6.8103567531010309E-2</v>
      </c>
      <c r="R2843" s="9">
        <f t="shared" si="691"/>
        <v>0.43736838869333988</v>
      </c>
      <c r="S2843" s="9">
        <f t="shared" si="692"/>
        <v>0.49448961711677092</v>
      </c>
      <c r="T2843" s="9">
        <f t="shared" si="693"/>
        <v>0.9318580058101108</v>
      </c>
      <c r="U2843" s="9">
        <f t="shared" si="694"/>
        <v>1.5124540801426398</v>
      </c>
      <c r="V2843" s="9">
        <f t="shared" si="680"/>
        <v>0</v>
      </c>
      <c r="W2843" s="9">
        <f t="shared" si="681"/>
        <v>0</v>
      </c>
      <c r="X2843" s="9">
        <f t="shared" si="682"/>
        <v>1</v>
      </c>
      <c r="Y2843" s="9">
        <f t="shared" si="683"/>
        <v>0</v>
      </c>
      <c r="Z2843" s="9">
        <f t="shared" si="684"/>
        <v>0</v>
      </c>
      <c r="AA2843" s="9">
        <f t="shared" si="685"/>
        <v>0</v>
      </c>
      <c r="AB2843" s="9">
        <f t="shared" si="686"/>
        <v>0</v>
      </c>
      <c r="AC2843" s="9">
        <f t="shared" si="687"/>
        <v>0</v>
      </c>
      <c r="AD2843" s="9">
        <f t="shared" si="688"/>
        <v>1</v>
      </c>
    </row>
    <row r="2844" spans="1:30" ht="29" x14ac:dyDescent="0.35">
      <c r="A2844" s="5">
        <v>2843</v>
      </c>
      <c r="B2844" s="3" t="s">
        <v>704</v>
      </c>
      <c r="C2844" s="11">
        <v>19</v>
      </c>
      <c r="D2844" s="8">
        <v>30</v>
      </c>
      <c r="E2844" s="11">
        <v>0</v>
      </c>
      <c r="F2844" s="11">
        <v>5</v>
      </c>
      <c r="G2844" s="11">
        <v>0</v>
      </c>
      <c r="H2844" s="8">
        <v>84898000</v>
      </c>
      <c r="I2844" s="8">
        <v>168915000</v>
      </c>
      <c r="J2844" s="8">
        <v>94286000</v>
      </c>
      <c r="K2844" s="8">
        <v>1543000</v>
      </c>
      <c r="L2844" s="8">
        <v>39133000</v>
      </c>
      <c r="M2844" s="8">
        <v>40676000</v>
      </c>
      <c r="N2844" s="8">
        <v>131145000</v>
      </c>
      <c r="O2844" s="8">
        <v>0.81169999999999998</v>
      </c>
      <c r="P2844" s="9">
        <f t="shared" si="689"/>
        <v>0.5026078205014356</v>
      </c>
      <c r="Q2844" s="9">
        <f t="shared" si="690"/>
        <v>0.55818606991682207</v>
      </c>
      <c r="R2844" s="9">
        <f t="shared" si="691"/>
        <v>9.1347719267086992E-3</v>
      </c>
      <c r="S2844" s="9">
        <f t="shared" si="692"/>
        <v>0.23167273480744754</v>
      </c>
      <c r="T2844" s="9">
        <f t="shared" si="693"/>
        <v>0.24080750673415624</v>
      </c>
      <c r="U2844" s="9">
        <f t="shared" si="694"/>
        <v>0.7763964123967676</v>
      </c>
      <c r="V2844" s="9">
        <f t="shared" si="680"/>
        <v>0</v>
      </c>
      <c r="W2844" s="9">
        <f t="shared" si="681"/>
        <v>0</v>
      </c>
      <c r="X2844" s="9">
        <f t="shared" si="682"/>
        <v>1</v>
      </c>
      <c r="Y2844" s="9">
        <f t="shared" si="683"/>
        <v>0</v>
      </c>
      <c r="Z2844" s="9">
        <f t="shared" si="684"/>
        <v>0</v>
      </c>
      <c r="AA2844" s="9">
        <f t="shared" si="685"/>
        <v>0</v>
      </c>
      <c r="AB2844" s="9">
        <f t="shared" si="686"/>
        <v>0</v>
      </c>
      <c r="AC2844" s="9">
        <f t="shared" si="687"/>
        <v>0</v>
      </c>
      <c r="AD2844" s="9">
        <f t="shared" si="688"/>
        <v>1</v>
      </c>
    </row>
    <row r="2845" spans="1:30" x14ac:dyDescent="0.35">
      <c r="A2845" s="5">
        <v>2844</v>
      </c>
      <c r="B2845" s="3" t="s">
        <v>705</v>
      </c>
      <c r="C2845" s="11">
        <v>19</v>
      </c>
      <c r="D2845" s="8">
        <v>10.5</v>
      </c>
      <c r="E2845" s="11">
        <v>0</v>
      </c>
      <c r="F2845" s="11">
        <v>5</v>
      </c>
      <c r="G2845" s="11">
        <v>0</v>
      </c>
      <c r="H2845" s="8">
        <v>9484000</v>
      </c>
      <c r="I2845" s="8">
        <v>9484000</v>
      </c>
      <c r="J2845" s="8">
        <v>1962000</v>
      </c>
      <c r="K2845" s="8">
        <v>7500000</v>
      </c>
      <c r="L2845" s="8">
        <v>12000</v>
      </c>
      <c r="M2845" s="8">
        <v>7512000</v>
      </c>
      <c r="N2845" s="8">
        <v>2018000</v>
      </c>
      <c r="O2845" s="8">
        <v>0.21210000000000001</v>
      </c>
      <c r="P2845" s="9">
        <f t="shared" si="689"/>
        <v>1</v>
      </c>
      <c r="Q2845" s="9">
        <f t="shared" si="690"/>
        <v>0.20687473639814424</v>
      </c>
      <c r="R2845" s="9">
        <f t="shared" si="691"/>
        <v>0.79080556727119355</v>
      </c>
      <c r="S2845" s="9">
        <f t="shared" si="692"/>
        <v>1.2652889076339097E-3</v>
      </c>
      <c r="T2845" s="9">
        <f t="shared" si="693"/>
        <v>0.79207085617882755</v>
      </c>
      <c r="U2845" s="9">
        <f t="shared" si="694"/>
        <v>0.21277941796710248</v>
      </c>
      <c r="V2845" s="9">
        <f t="shared" si="680"/>
        <v>0</v>
      </c>
      <c r="W2845" s="9">
        <f t="shared" si="681"/>
        <v>0</v>
      </c>
      <c r="X2845" s="9">
        <f t="shared" si="682"/>
        <v>1</v>
      </c>
      <c r="Y2845" s="9">
        <f t="shared" si="683"/>
        <v>0</v>
      </c>
      <c r="Z2845" s="9">
        <f t="shared" si="684"/>
        <v>0</v>
      </c>
      <c r="AA2845" s="9">
        <f t="shared" si="685"/>
        <v>0</v>
      </c>
      <c r="AB2845" s="9">
        <f t="shared" si="686"/>
        <v>0</v>
      </c>
      <c r="AC2845" s="9">
        <f t="shared" si="687"/>
        <v>0</v>
      </c>
      <c r="AD2845" s="9">
        <f t="shared" si="688"/>
        <v>1</v>
      </c>
    </row>
    <row r="2846" spans="1:30" ht="29" x14ac:dyDescent="0.35">
      <c r="A2846" s="5">
        <v>2845</v>
      </c>
      <c r="B2846" s="3" t="s">
        <v>1577</v>
      </c>
      <c r="C2846" s="11">
        <v>19</v>
      </c>
      <c r="D2846" s="8">
        <v>6.5</v>
      </c>
      <c r="E2846" s="11">
        <v>0</v>
      </c>
      <c r="F2846" s="11">
        <v>0</v>
      </c>
      <c r="G2846" s="11">
        <v>0</v>
      </c>
      <c r="H2846" s="8">
        <v>823385000</v>
      </c>
      <c r="I2846" s="8">
        <v>1743233000</v>
      </c>
      <c r="J2846" s="8">
        <v>-93748000</v>
      </c>
      <c r="K2846" s="8">
        <v>560863000</v>
      </c>
      <c r="L2846" s="8">
        <v>817209000</v>
      </c>
      <c r="M2846" s="8">
        <v>1378072000</v>
      </c>
      <c r="N2846" s="8">
        <v>579796000</v>
      </c>
      <c r="O2846" s="8">
        <v>0.34720000000000001</v>
      </c>
      <c r="P2846" s="9">
        <f t="shared" si="689"/>
        <v>0.47233215525405958</v>
      </c>
      <c r="Q2846" s="9">
        <f t="shared" si="690"/>
        <v>-5.3778238479881918E-2</v>
      </c>
      <c r="R2846" s="9">
        <f t="shared" si="691"/>
        <v>0.3217372548592185</v>
      </c>
      <c r="S2846" s="9">
        <f t="shared" si="692"/>
        <v>0.46878931273100038</v>
      </c>
      <c r="T2846" s="9">
        <f t="shared" si="693"/>
        <v>0.79052656759021889</v>
      </c>
      <c r="U2846" s="9">
        <f t="shared" si="694"/>
        <v>0.33259810937493728</v>
      </c>
      <c r="V2846" s="9">
        <f t="shared" si="680"/>
        <v>0</v>
      </c>
      <c r="W2846" s="9">
        <f t="shared" si="681"/>
        <v>0</v>
      </c>
      <c r="X2846" s="9">
        <f t="shared" si="682"/>
        <v>1</v>
      </c>
      <c r="Y2846" s="9">
        <f t="shared" si="683"/>
        <v>1</v>
      </c>
      <c r="Z2846" s="9">
        <f t="shared" si="684"/>
        <v>0</v>
      </c>
      <c r="AA2846" s="9">
        <f t="shared" si="685"/>
        <v>0</v>
      </c>
      <c r="AB2846" s="9">
        <f t="shared" si="686"/>
        <v>0</v>
      </c>
      <c r="AC2846" s="9">
        <f t="shared" si="687"/>
        <v>0</v>
      </c>
      <c r="AD2846" s="9">
        <f t="shared" si="688"/>
        <v>0</v>
      </c>
    </row>
    <row r="2847" spans="1:30" ht="29" x14ac:dyDescent="0.35">
      <c r="A2847" s="5">
        <v>2846</v>
      </c>
      <c r="B2847" s="3" t="s">
        <v>706</v>
      </c>
      <c r="C2847" s="11">
        <v>19</v>
      </c>
      <c r="D2847" s="8">
        <v>20.5</v>
      </c>
      <c r="E2847" s="11">
        <v>0</v>
      </c>
      <c r="F2847" s="11">
        <v>2</v>
      </c>
      <c r="G2847" s="11">
        <v>0</v>
      </c>
      <c r="H2847" s="8">
        <v>475671000</v>
      </c>
      <c r="I2847" s="8">
        <v>751115000</v>
      </c>
      <c r="J2847" s="8">
        <v>318842000</v>
      </c>
      <c r="K2847" s="8">
        <v>42161000</v>
      </c>
      <c r="L2847" s="8">
        <v>53791000</v>
      </c>
      <c r="M2847" s="8">
        <v>95952000</v>
      </c>
      <c r="N2847" s="8">
        <v>415476000</v>
      </c>
      <c r="O2847" s="8">
        <v>0.56359999999999999</v>
      </c>
      <c r="P2847" s="9">
        <f t="shared" si="689"/>
        <v>0.63328651404911362</v>
      </c>
      <c r="Q2847" s="9">
        <f t="shared" si="690"/>
        <v>0.42449158917076613</v>
      </c>
      <c r="R2847" s="9">
        <f t="shared" si="691"/>
        <v>5.6131218255526784E-2</v>
      </c>
      <c r="S2847" s="9">
        <f t="shared" si="692"/>
        <v>7.1614865899362945E-2</v>
      </c>
      <c r="T2847" s="9">
        <f t="shared" si="693"/>
        <v>0.12774608415488972</v>
      </c>
      <c r="U2847" s="9">
        <f t="shared" si="694"/>
        <v>0.55314565679023853</v>
      </c>
      <c r="V2847" s="9">
        <f t="shared" si="680"/>
        <v>0</v>
      </c>
      <c r="W2847" s="9">
        <f t="shared" si="681"/>
        <v>0</v>
      </c>
      <c r="X2847" s="9">
        <f t="shared" si="682"/>
        <v>1</v>
      </c>
      <c r="Y2847" s="9">
        <f t="shared" si="683"/>
        <v>0</v>
      </c>
      <c r="Z2847" s="9">
        <f t="shared" si="684"/>
        <v>0</v>
      </c>
      <c r="AA2847" s="9">
        <f t="shared" si="685"/>
        <v>1</v>
      </c>
      <c r="AB2847" s="9">
        <f t="shared" si="686"/>
        <v>0</v>
      </c>
      <c r="AC2847" s="9">
        <f t="shared" si="687"/>
        <v>0</v>
      </c>
      <c r="AD2847" s="9">
        <f t="shared" si="688"/>
        <v>0</v>
      </c>
    </row>
    <row r="2848" spans="1:30" x14ac:dyDescent="0.35">
      <c r="A2848" s="5">
        <v>2847</v>
      </c>
      <c r="B2848" s="3" t="s">
        <v>1578</v>
      </c>
      <c r="C2848" s="11">
        <v>19</v>
      </c>
      <c r="D2848" s="8">
        <v>26.5</v>
      </c>
      <c r="E2848" s="11">
        <v>0</v>
      </c>
      <c r="F2848" s="11">
        <v>0</v>
      </c>
      <c r="G2848" s="11">
        <v>0</v>
      </c>
      <c r="H2848" s="8">
        <v>238737000</v>
      </c>
      <c r="I2848" s="8">
        <v>707082000</v>
      </c>
      <c r="J2848" s="8">
        <v>284072000</v>
      </c>
      <c r="K2848" s="8">
        <v>89787000</v>
      </c>
      <c r="L2848" s="8">
        <v>112588000</v>
      </c>
      <c r="M2848" s="8">
        <v>202375000</v>
      </c>
      <c r="N2848" s="8">
        <v>340089000</v>
      </c>
      <c r="O2848" s="8">
        <v>0.48120000000000002</v>
      </c>
      <c r="P2848" s="9">
        <f t="shared" si="689"/>
        <v>0.33763693602722172</v>
      </c>
      <c r="Q2848" s="9">
        <f t="shared" si="690"/>
        <v>0.40175255486633799</v>
      </c>
      <c r="R2848" s="9">
        <f t="shared" si="691"/>
        <v>0.12698244333754785</v>
      </c>
      <c r="S2848" s="9">
        <f t="shared" si="692"/>
        <v>0.15922905688449146</v>
      </c>
      <c r="T2848" s="9">
        <f t="shared" si="693"/>
        <v>0.28621150022203928</v>
      </c>
      <c r="U2848" s="9">
        <f t="shared" si="694"/>
        <v>0.48097533242254786</v>
      </c>
      <c r="V2848" s="9">
        <f t="shared" si="680"/>
        <v>0</v>
      </c>
      <c r="W2848" s="9">
        <f t="shared" si="681"/>
        <v>0</v>
      </c>
      <c r="X2848" s="9">
        <f t="shared" si="682"/>
        <v>1</v>
      </c>
      <c r="Y2848" s="9">
        <f t="shared" si="683"/>
        <v>1</v>
      </c>
      <c r="Z2848" s="9">
        <f t="shared" si="684"/>
        <v>0</v>
      </c>
      <c r="AA2848" s="9">
        <f t="shared" si="685"/>
        <v>0</v>
      </c>
      <c r="AB2848" s="9">
        <f t="shared" si="686"/>
        <v>0</v>
      </c>
      <c r="AC2848" s="9">
        <f t="shared" si="687"/>
        <v>0</v>
      </c>
      <c r="AD2848" s="9">
        <f t="shared" si="688"/>
        <v>0</v>
      </c>
    </row>
    <row r="2849" spans="1:30" ht="43.5" x14ac:dyDescent="0.35">
      <c r="A2849" s="5">
        <v>2848</v>
      </c>
      <c r="B2849" s="3" t="s">
        <v>707</v>
      </c>
      <c r="C2849" s="11">
        <v>19</v>
      </c>
      <c r="D2849" s="8">
        <v>27.5</v>
      </c>
      <c r="E2849" s="11">
        <v>0</v>
      </c>
      <c r="F2849" s="11">
        <v>2</v>
      </c>
      <c r="G2849" s="11">
        <v>0</v>
      </c>
      <c r="H2849" s="8">
        <v>7090000</v>
      </c>
      <c r="I2849" s="8">
        <v>9624000</v>
      </c>
      <c r="J2849" s="8">
        <v>9218000</v>
      </c>
      <c r="K2849" s="8"/>
      <c r="L2849" s="8">
        <v>167000</v>
      </c>
      <c r="M2849" s="8">
        <v>167000</v>
      </c>
      <c r="N2849" s="8">
        <v>8416000</v>
      </c>
      <c r="O2849" s="8">
        <v>0.89980000000000004</v>
      </c>
      <c r="P2849" s="9">
        <f t="shared" si="689"/>
        <v>0.73669991687448044</v>
      </c>
      <c r="Q2849" s="9">
        <f t="shared" si="690"/>
        <v>0.95781379883624274</v>
      </c>
      <c r="R2849" s="9">
        <f t="shared" si="691"/>
        <v>0</v>
      </c>
      <c r="S2849" s="9">
        <f t="shared" si="692"/>
        <v>1.7352452202826267E-2</v>
      </c>
      <c r="T2849" s="9">
        <f t="shared" si="693"/>
        <v>1.7352452202826267E-2</v>
      </c>
      <c r="U2849" s="9">
        <f t="shared" si="694"/>
        <v>0.87448046550290937</v>
      </c>
      <c r="V2849" s="9">
        <f t="shared" ref="V2849:V2912" si="695">IF(G2849=1,1,0)</f>
        <v>0</v>
      </c>
      <c r="W2849" s="9">
        <f t="shared" ref="W2849:W2912" si="696">IF(G2849=1,2,0)</f>
        <v>0</v>
      </c>
      <c r="X2849" s="9">
        <f t="shared" ref="X2849:X2912" si="697">IF(G2849=0,1,0)</f>
        <v>1</v>
      </c>
      <c r="Y2849" s="9">
        <f t="shared" ref="Y2849:Y2912" si="698">IF($F2849=0,1,0)</f>
        <v>0</v>
      </c>
      <c r="Z2849" s="9">
        <f t="shared" ref="Z2849:Z2912" si="699">IF($F2849=1,1,0)</f>
        <v>0</v>
      </c>
      <c r="AA2849" s="9">
        <f t="shared" ref="AA2849:AA2912" si="700">IF($F2849=2,1,0)</f>
        <v>1</v>
      </c>
      <c r="AB2849" s="9">
        <f t="shared" ref="AB2849:AB2912" si="701">IF($F2849=3,1,0)</f>
        <v>0</v>
      </c>
      <c r="AC2849" s="9">
        <f t="shared" ref="AC2849:AC2912" si="702">IF($F2849=4,1,0)</f>
        <v>0</v>
      </c>
      <c r="AD2849" s="9">
        <f t="shared" ref="AD2849:AD2912" si="703">IF($F2849=5,1,0)</f>
        <v>0</v>
      </c>
    </row>
    <row r="2850" spans="1:30" x14ac:dyDescent="0.35">
      <c r="A2850" s="5">
        <v>2849</v>
      </c>
      <c r="B2850" s="3" t="s">
        <v>708</v>
      </c>
      <c r="C2850" s="11">
        <v>19</v>
      </c>
      <c r="D2850" s="8">
        <v>14</v>
      </c>
      <c r="E2850" s="11">
        <v>0</v>
      </c>
      <c r="F2850" s="11">
        <v>5</v>
      </c>
      <c r="G2850" s="11">
        <v>0</v>
      </c>
      <c r="H2850" s="8">
        <v>7614000</v>
      </c>
      <c r="I2850" s="8">
        <v>25498000</v>
      </c>
      <c r="J2850" s="8">
        <v>9273000</v>
      </c>
      <c r="K2850" s="8">
        <v>8946000</v>
      </c>
      <c r="L2850" s="8">
        <v>7259000</v>
      </c>
      <c r="M2850" s="8">
        <v>16205000</v>
      </c>
      <c r="N2850" s="8">
        <v>62006000</v>
      </c>
      <c r="O2850" s="8">
        <v>2.2484999999999999</v>
      </c>
      <c r="P2850" s="9">
        <f t="shared" si="689"/>
        <v>0.29861165581614246</v>
      </c>
      <c r="Q2850" s="9">
        <f t="shared" si="690"/>
        <v>0.36367558239861952</v>
      </c>
      <c r="R2850" s="9">
        <f t="shared" si="691"/>
        <v>0.35085104714095222</v>
      </c>
      <c r="S2850" s="9">
        <f t="shared" si="692"/>
        <v>0.28468899521531099</v>
      </c>
      <c r="T2850" s="9">
        <f t="shared" si="693"/>
        <v>0.63554004235626327</v>
      </c>
      <c r="U2850" s="9">
        <f t="shared" si="694"/>
        <v>2.4317985724370539</v>
      </c>
      <c r="V2850" s="9">
        <f t="shared" si="695"/>
        <v>0</v>
      </c>
      <c r="W2850" s="9">
        <f t="shared" si="696"/>
        <v>0</v>
      </c>
      <c r="X2850" s="9">
        <f t="shared" si="697"/>
        <v>1</v>
      </c>
      <c r="Y2850" s="9">
        <f t="shared" si="698"/>
        <v>0</v>
      </c>
      <c r="Z2850" s="9">
        <f t="shared" si="699"/>
        <v>0</v>
      </c>
      <c r="AA2850" s="9">
        <f t="shared" si="700"/>
        <v>0</v>
      </c>
      <c r="AB2850" s="9">
        <f t="shared" si="701"/>
        <v>0</v>
      </c>
      <c r="AC2850" s="9">
        <f t="shared" si="702"/>
        <v>0</v>
      </c>
      <c r="AD2850" s="9">
        <f t="shared" si="703"/>
        <v>1</v>
      </c>
    </row>
    <row r="2851" spans="1:30" x14ac:dyDescent="0.35">
      <c r="A2851" s="5">
        <v>2850</v>
      </c>
      <c r="B2851" s="3" t="s">
        <v>709</v>
      </c>
      <c r="C2851" s="11">
        <v>19</v>
      </c>
      <c r="D2851" s="8">
        <v>22.5</v>
      </c>
      <c r="E2851" s="11">
        <v>0</v>
      </c>
      <c r="F2851" s="11">
        <v>5</v>
      </c>
      <c r="G2851" s="11">
        <v>0</v>
      </c>
      <c r="H2851" s="8">
        <v>24695000</v>
      </c>
      <c r="I2851" s="8">
        <v>30462000</v>
      </c>
      <c r="J2851" s="8">
        <v>26618000</v>
      </c>
      <c r="K2851" s="8">
        <v>3081000</v>
      </c>
      <c r="L2851" s="8">
        <v>397000</v>
      </c>
      <c r="M2851" s="8">
        <v>3478000</v>
      </c>
      <c r="N2851" s="8">
        <v>17591000</v>
      </c>
      <c r="O2851" s="8">
        <v>0.58389999999999997</v>
      </c>
      <c r="P2851" s="9">
        <f t="shared" si="689"/>
        <v>0.81068216138139326</v>
      </c>
      <c r="Q2851" s="9">
        <f t="shared" si="690"/>
        <v>0.87380999277788718</v>
      </c>
      <c r="R2851" s="9">
        <f t="shared" si="691"/>
        <v>0.10114240693322829</v>
      </c>
      <c r="S2851" s="9">
        <f t="shared" si="692"/>
        <v>1.303263081872497E-2</v>
      </c>
      <c r="T2851" s="9">
        <f t="shared" si="693"/>
        <v>0.11417503775195326</v>
      </c>
      <c r="U2851" s="9">
        <f t="shared" si="694"/>
        <v>0.57747357363272278</v>
      </c>
      <c r="V2851" s="9">
        <f t="shared" si="695"/>
        <v>0</v>
      </c>
      <c r="W2851" s="9">
        <f t="shared" si="696"/>
        <v>0</v>
      </c>
      <c r="X2851" s="9">
        <f t="shared" si="697"/>
        <v>1</v>
      </c>
      <c r="Y2851" s="9">
        <f t="shared" si="698"/>
        <v>0</v>
      </c>
      <c r="Z2851" s="9">
        <f t="shared" si="699"/>
        <v>0</v>
      </c>
      <c r="AA2851" s="9">
        <f t="shared" si="700"/>
        <v>0</v>
      </c>
      <c r="AB2851" s="9">
        <f t="shared" si="701"/>
        <v>0</v>
      </c>
      <c r="AC2851" s="9">
        <f t="shared" si="702"/>
        <v>0</v>
      </c>
      <c r="AD2851" s="9">
        <f t="shared" si="703"/>
        <v>1</v>
      </c>
    </row>
    <row r="2852" spans="1:30" ht="29" x14ac:dyDescent="0.35">
      <c r="A2852" s="5">
        <v>2851</v>
      </c>
      <c r="B2852" s="3" t="s">
        <v>1579</v>
      </c>
      <c r="C2852" s="11">
        <v>19</v>
      </c>
      <c r="D2852" s="8">
        <v>16.5</v>
      </c>
      <c r="E2852" s="11">
        <v>0</v>
      </c>
      <c r="F2852" s="11">
        <v>5</v>
      </c>
      <c r="G2852" s="11">
        <v>0</v>
      </c>
      <c r="H2852" s="8">
        <v>8925000</v>
      </c>
      <c r="I2852" s="8">
        <v>10875000</v>
      </c>
      <c r="J2852" s="8">
        <v>949000</v>
      </c>
      <c r="K2852" s="8">
        <v>3235000</v>
      </c>
      <c r="L2852" s="8">
        <v>6355000</v>
      </c>
      <c r="M2852" s="8">
        <v>9590000</v>
      </c>
      <c r="N2852" s="8">
        <v>9952000</v>
      </c>
      <c r="O2852" s="8">
        <v>0.85680000000000001</v>
      </c>
      <c r="P2852" s="9">
        <f t="shared" si="689"/>
        <v>0.82068965517241377</v>
      </c>
      <c r="Q2852" s="9">
        <f t="shared" si="690"/>
        <v>8.7264367816091953E-2</v>
      </c>
      <c r="R2852" s="9">
        <f t="shared" si="691"/>
        <v>0.29747126436781607</v>
      </c>
      <c r="S2852" s="9">
        <f t="shared" si="692"/>
        <v>0.58436781609195398</v>
      </c>
      <c r="T2852" s="9">
        <f t="shared" si="693"/>
        <v>0.88183908045977011</v>
      </c>
      <c r="U2852" s="9">
        <f t="shared" si="694"/>
        <v>0.91512643678160921</v>
      </c>
      <c r="V2852" s="9">
        <f t="shared" si="695"/>
        <v>0</v>
      </c>
      <c r="W2852" s="9">
        <f t="shared" si="696"/>
        <v>0</v>
      </c>
      <c r="X2852" s="9">
        <f t="shared" si="697"/>
        <v>1</v>
      </c>
      <c r="Y2852" s="9">
        <f t="shared" si="698"/>
        <v>0</v>
      </c>
      <c r="Z2852" s="9">
        <f t="shared" si="699"/>
        <v>0</v>
      </c>
      <c r="AA2852" s="9">
        <f t="shared" si="700"/>
        <v>0</v>
      </c>
      <c r="AB2852" s="9">
        <f t="shared" si="701"/>
        <v>0</v>
      </c>
      <c r="AC2852" s="9">
        <f t="shared" si="702"/>
        <v>0</v>
      </c>
      <c r="AD2852" s="9">
        <f t="shared" si="703"/>
        <v>1</v>
      </c>
    </row>
    <row r="2853" spans="1:30" x14ac:dyDescent="0.35">
      <c r="A2853" s="5">
        <v>2852</v>
      </c>
      <c r="B2853" s="3" t="s">
        <v>1580</v>
      </c>
      <c r="C2853" s="11">
        <v>19</v>
      </c>
      <c r="D2853" s="8">
        <v>2</v>
      </c>
      <c r="E2853" s="11">
        <v>0</v>
      </c>
      <c r="F2853" s="11">
        <v>5</v>
      </c>
      <c r="G2853" s="11">
        <v>0</v>
      </c>
      <c r="H2853" s="8">
        <v>200000</v>
      </c>
      <c r="I2853" s="8">
        <v>200000</v>
      </c>
      <c r="J2853" s="8"/>
      <c r="K2853" s="8"/>
      <c r="L2853" s="8"/>
      <c r="M2853" s="8"/>
      <c r="N2853" s="8"/>
      <c r="O2853" s="8"/>
      <c r="P2853" s="9">
        <f t="shared" si="689"/>
        <v>1</v>
      </c>
      <c r="Q2853" s="9">
        <f t="shared" si="690"/>
        <v>0</v>
      </c>
      <c r="R2853" s="9">
        <f t="shared" si="691"/>
        <v>0</v>
      </c>
      <c r="S2853" s="9">
        <f t="shared" si="692"/>
        <v>0</v>
      </c>
      <c r="T2853" s="9">
        <f t="shared" si="693"/>
        <v>0</v>
      </c>
      <c r="U2853" s="9">
        <f t="shared" si="694"/>
        <v>0</v>
      </c>
      <c r="V2853" s="9">
        <f t="shared" si="695"/>
        <v>0</v>
      </c>
      <c r="W2853" s="9">
        <f t="shared" si="696"/>
        <v>0</v>
      </c>
      <c r="X2853" s="9">
        <f t="shared" si="697"/>
        <v>1</v>
      </c>
      <c r="Y2853" s="9">
        <f t="shared" si="698"/>
        <v>0</v>
      </c>
      <c r="Z2853" s="9">
        <f t="shared" si="699"/>
        <v>0</v>
      </c>
      <c r="AA2853" s="9">
        <f t="shared" si="700"/>
        <v>0</v>
      </c>
      <c r="AB2853" s="9">
        <f t="shared" si="701"/>
        <v>0</v>
      </c>
      <c r="AC2853" s="9">
        <f t="shared" si="702"/>
        <v>0</v>
      </c>
      <c r="AD2853" s="9">
        <f t="shared" si="703"/>
        <v>1</v>
      </c>
    </row>
    <row r="2854" spans="1:30" x14ac:dyDescent="0.35">
      <c r="A2854" s="5">
        <v>2853</v>
      </c>
      <c r="B2854" s="3" t="s">
        <v>710</v>
      </c>
      <c r="C2854" s="11">
        <v>19</v>
      </c>
      <c r="D2854" s="8">
        <v>3.5</v>
      </c>
      <c r="E2854" s="11">
        <v>0</v>
      </c>
      <c r="F2854" s="11">
        <v>5</v>
      </c>
      <c r="G2854" s="11">
        <v>0</v>
      </c>
      <c r="H2854" s="8">
        <v>10326000</v>
      </c>
      <c r="I2854" s="8">
        <v>13697000</v>
      </c>
      <c r="J2854" s="8">
        <v>4232000</v>
      </c>
      <c r="K2854" s="8"/>
      <c r="L2854" s="8">
        <v>9455000</v>
      </c>
      <c r="M2854" s="8">
        <v>9455000</v>
      </c>
      <c r="N2854" s="8">
        <v>26126000</v>
      </c>
      <c r="O2854" s="8">
        <v>3.3994</v>
      </c>
      <c r="P2854" s="9">
        <f t="shared" si="689"/>
        <v>0.75388771263780385</v>
      </c>
      <c r="Q2854" s="9">
        <f t="shared" si="690"/>
        <v>0.30897276775936339</v>
      </c>
      <c r="R2854" s="9">
        <f t="shared" si="691"/>
        <v>0</v>
      </c>
      <c r="S2854" s="9">
        <f t="shared" si="692"/>
        <v>0.69029714536029785</v>
      </c>
      <c r="T2854" s="9">
        <f t="shared" si="693"/>
        <v>0.69029714536029785</v>
      </c>
      <c r="U2854" s="9">
        <f t="shared" si="694"/>
        <v>1.9074249835730452</v>
      </c>
      <c r="V2854" s="9">
        <f t="shared" si="695"/>
        <v>0</v>
      </c>
      <c r="W2854" s="9">
        <f t="shared" si="696"/>
        <v>0</v>
      </c>
      <c r="X2854" s="9">
        <f t="shared" si="697"/>
        <v>1</v>
      </c>
      <c r="Y2854" s="9">
        <f t="shared" si="698"/>
        <v>0</v>
      </c>
      <c r="Z2854" s="9">
        <f t="shared" si="699"/>
        <v>0</v>
      </c>
      <c r="AA2854" s="9">
        <f t="shared" si="700"/>
        <v>0</v>
      </c>
      <c r="AB2854" s="9">
        <f t="shared" si="701"/>
        <v>0</v>
      </c>
      <c r="AC2854" s="9">
        <f t="shared" si="702"/>
        <v>0</v>
      </c>
      <c r="AD2854" s="9">
        <f t="shared" si="703"/>
        <v>1</v>
      </c>
    </row>
    <row r="2855" spans="1:30" x14ac:dyDescent="0.35">
      <c r="A2855" s="5">
        <v>2854</v>
      </c>
      <c r="B2855" s="3" t="s">
        <v>711</v>
      </c>
      <c r="C2855" s="11">
        <v>19</v>
      </c>
      <c r="D2855" s="8">
        <v>28.5</v>
      </c>
      <c r="E2855" s="11">
        <v>0</v>
      </c>
      <c r="F2855" s="11">
        <v>2</v>
      </c>
      <c r="G2855" s="11">
        <v>0</v>
      </c>
      <c r="H2855" s="8">
        <v>3457000</v>
      </c>
      <c r="I2855" s="8">
        <v>17750000</v>
      </c>
      <c r="J2855" s="8">
        <v>9110000</v>
      </c>
      <c r="K2855" s="8"/>
      <c r="L2855" s="8">
        <v>1604000</v>
      </c>
      <c r="M2855" s="8">
        <v>1604000</v>
      </c>
      <c r="N2855" s="8">
        <v>5324000</v>
      </c>
      <c r="O2855" s="8">
        <v>0.3382</v>
      </c>
      <c r="P2855" s="9">
        <f t="shared" si="689"/>
        <v>0.19476056338028169</v>
      </c>
      <c r="Q2855" s="9">
        <f t="shared" si="690"/>
        <v>0.51323943661971827</v>
      </c>
      <c r="R2855" s="9">
        <f t="shared" si="691"/>
        <v>0</v>
      </c>
      <c r="S2855" s="9">
        <f t="shared" si="692"/>
        <v>9.0366197183098587E-2</v>
      </c>
      <c r="T2855" s="9">
        <f t="shared" si="693"/>
        <v>9.0366197183098587E-2</v>
      </c>
      <c r="U2855" s="9">
        <f t="shared" si="694"/>
        <v>0.29994366197183098</v>
      </c>
      <c r="V2855" s="9">
        <f t="shared" si="695"/>
        <v>0</v>
      </c>
      <c r="W2855" s="9">
        <f t="shared" si="696"/>
        <v>0</v>
      </c>
      <c r="X2855" s="9">
        <f t="shared" si="697"/>
        <v>1</v>
      </c>
      <c r="Y2855" s="9">
        <f t="shared" si="698"/>
        <v>0</v>
      </c>
      <c r="Z2855" s="9">
        <f t="shared" si="699"/>
        <v>0</v>
      </c>
      <c r="AA2855" s="9">
        <f t="shared" si="700"/>
        <v>1</v>
      </c>
      <c r="AB2855" s="9">
        <f t="shared" si="701"/>
        <v>0</v>
      </c>
      <c r="AC2855" s="9">
        <f t="shared" si="702"/>
        <v>0</v>
      </c>
      <c r="AD2855" s="9">
        <f t="shared" si="703"/>
        <v>0</v>
      </c>
    </row>
    <row r="2856" spans="1:30" x14ac:dyDescent="0.35">
      <c r="A2856" s="5">
        <v>2855</v>
      </c>
      <c r="B2856" s="3" t="s">
        <v>712</v>
      </c>
      <c r="C2856" s="11">
        <v>19</v>
      </c>
      <c r="D2856" s="8">
        <v>26</v>
      </c>
      <c r="E2856" s="11">
        <v>0</v>
      </c>
      <c r="F2856" s="11">
        <v>5</v>
      </c>
      <c r="G2856" s="11">
        <v>0</v>
      </c>
      <c r="H2856" s="8">
        <v>18393000</v>
      </c>
      <c r="I2856" s="8">
        <v>142295000</v>
      </c>
      <c r="J2856" s="8">
        <v>317000</v>
      </c>
      <c r="K2856" s="8">
        <v>46414000</v>
      </c>
      <c r="L2856" s="8">
        <v>18242000</v>
      </c>
      <c r="M2856" s="8">
        <v>64656000</v>
      </c>
      <c r="N2856" s="8">
        <v>15500000</v>
      </c>
      <c r="O2856" s="8">
        <v>0.1071</v>
      </c>
      <c r="P2856" s="9">
        <f t="shared" si="689"/>
        <v>0.12925963667029763</v>
      </c>
      <c r="Q2856" s="9">
        <f t="shared" si="690"/>
        <v>2.2277662602340209E-3</v>
      </c>
      <c r="R2856" s="9">
        <f t="shared" si="691"/>
        <v>0.32618152429811309</v>
      </c>
      <c r="S2856" s="9">
        <f t="shared" si="692"/>
        <v>0.1281984609438139</v>
      </c>
      <c r="T2856" s="9">
        <f t="shared" si="693"/>
        <v>0.45437998524192696</v>
      </c>
      <c r="U2856" s="9">
        <f t="shared" si="694"/>
        <v>0.10892863417548052</v>
      </c>
      <c r="V2856" s="9">
        <f t="shared" si="695"/>
        <v>0</v>
      </c>
      <c r="W2856" s="9">
        <f t="shared" si="696"/>
        <v>0</v>
      </c>
      <c r="X2856" s="9">
        <f t="shared" si="697"/>
        <v>1</v>
      </c>
      <c r="Y2856" s="9">
        <f t="shared" si="698"/>
        <v>0</v>
      </c>
      <c r="Z2856" s="9">
        <f t="shared" si="699"/>
        <v>0</v>
      </c>
      <c r="AA2856" s="9">
        <f t="shared" si="700"/>
        <v>0</v>
      </c>
      <c r="AB2856" s="9">
        <f t="shared" si="701"/>
        <v>0</v>
      </c>
      <c r="AC2856" s="9">
        <f t="shared" si="702"/>
        <v>0</v>
      </c>
      <c r="AD2856" s="9">
        <f t="shared" si="703"/>
        <v>1</v>
      </c>
    </row>
    <row r="2857" spans="1:30" x14ac:dyDescent="0.35">
      <c r="A2857" s="5">
        <v>2856</v>
      </c>
      <c r="B2857" s="3" t="s">
        <v>712</v>
      </c>
      <c r="C2857" s="11">
        <v>19</v>
      </c>
      <c r="D2857" s="8">
        <v>15.5</v>
      </c>
      <c r="E2857" s="11">
        <v>0</v>
      </c>
      <c r="F2857" s="11">
        <v>5</v>
      </c>
      <c r="G2857" s="11">
        <v>0</v>
      </c>
      <c r="H2857" s="8">
        <v>31056000</v>
      </c>
      <c r="I2857" s="8">
        <v>59715000</v>
      </c>
      <c r="J2857" s="8">
        <v>48020000</v>
      </c>
      <c r="K2857" s="8">
        <v>8559000</v>
      </c>
      <c r="L2857" s="8">
        <v>3126000</v>
      </c>
      <c r="M2857" s="8">
        <v>11685000</v>
      </c>
      <c r="N2857" s="8">
        <v>39886000</v>
      </c>
      <c r="O2857" s="8">
        <v>0.69240000000000002</v>
      </c>
      <c r="P2857" s="9">
        <f t="shared" si="689"/>
        <v>0.52007033408691283</v>
      </c>
      <c r="Q2857" s="9">
        <f t="shared" si="690"/>
        <v>0.80415306037009127</v>
      </c>
      <c r="R2857" s="9">
        <f t="shared" si="691"/>
        <v>0.14333082140165787</v>
      </c>
      <c r="S2857" s="9">
        <f t="shared" si="692"/>
        <v>5.2348656116553628E-2</v>
      </c>
      <c r="T2857" s="9">
        <f t="shared" si="693"/>
        <v>0.19567947751821149</v>
      </c>
      <c r="U2857" s="9">
        <f t="shared" si="694"/>
        <v>0.66793937871556563</v>
      </c>
      <c r="V2857" s="9">
        <f t="shared" si="695"/>
        <v>0</v>
      </c>
      <c r="W2857" s="9">
        <f t="shared" si="696"/>
        <v>0</v>
      </c>
      <c r="X2857" s="9">
        <f t="shared" si="697"/>
        <v>1</v>
      </c>
      <c r="Y2857" s="9">
        <f t="shared" si="698"/>
        <v>0</v>
      </c>
      <c r="Z2857" s="9">
        <f t="shared" si="699"/>
        <v>0</v>
      </c>
      <c r="AA2857" s="9">
        <f t="shared" si="700"/>
        <v>0</v>
      </c>
      <c r="AB2857" s="9">
        <f t="shared" si="701"/>
        <v>0</v>
      </c>
      <c r="AC2857" s="9">
        <f t="shared" si="702"/>
        <v>0</v>
      </c>
      <c r="AD2857" s="9">
        <f t="shared" si="703"/>
        <v>1</v>
      </c>
    </row>
    <row r="2858" spans="1:30" x14ac:dyDescent="0.35">
      <c r="A2858" s="5">
        <v>2857</v>
      </c>
      <c r="B2858" s="3" t="s">
        <v>712</v>
      </c>
      <c r="C2858" s="11">
        <v>19</v>
      </c>
      <c r="D2858" s="8">
        <v>4</v>
      </c>
      <c r="E2858" s="11">
        <v>0</v>
      </c>
      <c r="F2858" s="11">
        <v>5</v>
      </c>
      <c r="G2858" s="11">
        <v>0</v>
      </c>
      <c r="H2858" s="8">
        <v>3187000</v>
      </c>
      <c r="I2858" s="8">
        <v>7900000</v>
      </c>
      <c r="J2858" s="8">
        <v>5521000</v>
      </c>
      <c r="K2858" s="8">
        <v>572000</v>
      </c>
      <c r="L2858" s="8">
        <v>1797000</v>
      </c>
      <c r="M2858" s="8">
        <v>2369000</v>
      </c>
      <c r="N2858" s="8">
        <v>7816000</v>
      </c>
      <c r="O2858" s="8">
        <v>0.90800000000000003</v>
      </c>
      <c r="P2858" s="9">
        <f t="shared" si="689"/>
        <v>0.40341772151898736</v>
      </c>
      <c r="Q2858" s="9">
        <f t="shared" si="690"/>
        <v>0.69886075949367088</v>
      </c>
      <c r="R2858" s="9">
        <f t="shared" si="691"/>
        <v>7.2405063291139243E-2</v>
      </c>
      <c r="S2858" s="9">
        <f t="shared" si="692"/>
        <v>0.22746835443037974</v>
      </c>
      <c r="T2858" s="9">
        <f t="shared" si="693"/>
        <v>0.29987341772151899</v>
      </c>
      <c r="U2858" s="9">
        <f t="shared" si="694"/>
        <v>0.98936708860759492</v>
      </c>
      <c r="V2858" s="9">
        <f t="shared" si="695"/>
        <v>0</v>
      </c>
      <c r="W2858" s="9">
        <f t="shared" si="696"/>
        <v>0</v>
      </c>
      <c r="X2858" s="9">
        <f t="shared" si="697"/>
        <v>1</v>
      </c>
      <c r="Y2858" s="9">
        <f t="shared" si="698"/>
        <v>0</v>
      </c>
      <c r="Z2858" s="9">
        <f t="shared" si="699"/>
        <v>0</v>
      </c>
      <c r="AA2858" s="9">
        <f t="shared" si="700"/>
        <v>0</v>
      </c>
      <c r="AB2858" s="9">
        <f t="shared" si="701"/>
        <v>0</v>
      </c>
      <c r="AC2858" s="9">
        <f t="shared" si="702"/>
        <v>0</v>
      </c>
      <c r="AD2858" s="9">
        <f t="shared" si="703"/>
        <v>1</v>
      </c>
    </row>
    <row r="2859" spans="1:30" x14ac:dyDescent="0.35">
      <c r="A2859" s="5">
        <v>2858</v>
      </c>
      <c r="B2859" s="3" t="s">
        <v>713</v>
      </c>
      <c r="C2859" s="11">
        <v>19</v>
      </c>
      <c r="D2859" s="8">
        <v>28</v>
      </c>
      <c r="E2859" s="11">
        <v>0</v>
      </c>
      <c r="F2859" s="11">
        <v>2</v>
      </c>
      <c r="G2859" s="11">
        <v>0</v>
      </c>
      <c r="H2859" s="8">
        <v>317546000</v>
      </c>
      <c r="I2859" s="8">
        <v>596306000</v>
      </c>
      <c r="J2859" s="8">
        <v>78138000</v>
      </c>
      <c r="K2859" s="8">
        <v>25390000</v>
      </c>
      <c r="L2859" s="8">
        <v>109698000</v>
      </c>
      <c r="M2859" s="8">
        <v>135088000</v>
      </c>
      <c r="N2859" s="8">
        <v>398343000</v>
      </c>
      <c r="O2859" s="8">
        <v>0.72019999999999995</v>
      </c>
      <c r="P2859" s="9">
        <f t="shared" si="689"/>
        <v>0.53252189312198772</v>
      </c>
      <c r="Q2859" s="9">
        <f t="shared" si="690"/>
        <v>0.13103674958829861</v>
      </c>
      <c r="R2859" s="9">
        <f t="shared" si="691"/>
        <v>4.2578810208181703E-2</v>
      </c>
      <c r="S2859" s="9">
        <f t="shared" si="692"/>
        <v>0.18396259638507745</v>
      </c>
      <c r="T2859" s="9">
        <f t="shared" si="693"/>
        <v>0.22654140659325916</v>
      </c>
      <c r="U2859" s="9">
        <f t="shared" si="694"/>
        <v>0.66801776269230895</v>
      </c>
      <c r="V2859" s="9">
        <f t="shared" si="695"/>
        <v>0</v>
      </c>
      <c r="W2859" s="9">
        <f t="shared" si="696"/>
        <v>0</v>
      </c>
      <c r="X2859" s="9">
        <f t="shared" si="697"/>
        <v>1</v>
      </c>
      <c r="Y2859" s="9">
        <f t="shared" si="698"/>
        <v>0</v>
      </c>
      <c r="Z2859" s="9">
        <f t="shared" si="699"/>
        <v>0</v>
      </c>
      <c r="AA2859" s="9">
        <f t="shared" si="700"/>
        <v>1</v>
      </c>
      <c r="AB2859" s="9">
        <f t="shared" si="701"/>
        <v>0</v>
      </c>
      <c r="AC2859" s="9">
        <f t="shared" si="702"/>
        <v>0</v>
      </c>
      <c r="AD2859" s="9">
        <f t="shared" si="703"/>
        <v>0</v>
      </c>
    </row>
    <row r="2860" spans="1:30" x14ac:dyDescent="0.35">
      <c r="A2860" s="5">
        <v>2859</v>
      </c>
      <c r="B2860" s="3" t="s">
        <v>714</v>
      </c>
      <c r="C2860" s="11">
        <v>19</v>
      </c>
      <c r="D2860" s="8">
        <v>9.5</v>
      </c>
      <c r="E2860" s="11">
        <v>0</v>
      </c>
      <c r="F2860" s="11">
        <v>2</v>
      </c>
      <c r="G2860" s="11">
        <v>0</v>
      </c>
      <c r="H2860" s="8">
        <v>1522000</v>
      </c>
      <c r="I2860" s="8">
        <v>2886000</v>
      </c>
      <c r="J2860" s="8">
        <v>2136000</v>
      </c>
      <c r="K2860" s="8">
        <v>142000</v>
      </c>
      <c r="L2860" s="8">
        <v>548000</v>
      </c>
      <c r="M2860" s="8">
        <v>690000</v>
      </c>
      <c r="N2860" s="8">
        <v>7979000</v>
      </c>
      <c r="O2860" s="8">
        <v>3.7162999999999999</v>
      </c>
      <c r="P2860" s="9">
        <f t="shared" si="689"/>
        <v>0.52737352737352738</v>
      </c>
      <c r="Q2860" s="9">
        <f t="shared" si="690"/>
        <v>0.74012474012474017</v>
      </c>
      <c r="R2860" s="9">
        <f t="shared" si="691"/>
        <v>4.9203049203049201E-2</v>
      </c>
      <c r="S2860" s="9">
        <f t="shared" si="692"/>
        <v>0.18988218988218988</v>
      </c>
      <c r="T2860" s="9">
        <f t="shared" si="693"/>
        <v>0.2390852390852391</v>
      </c>
      <c r="U2860" s="9">
        <f t="shared" si="694"/>
        <v>2.7647262647262649</v>
      </c>
      <c r="V2860" s="9">
        <f t="shared" si="695"/>
        <v>0</v>
      </c>
      <c r="W2860" s="9">
        <f t="shared" si="696"/>
        <v>0</v>
      </c>
      <c r="X2860" s="9">
        <f t="shared" si="697"/>
        <v>1</v>
      </c>
      <c r="Y2860" s="9">
        <f t="shared" si="698"/>
        <v>0</v>
      </c>
      <c r="Z2860" s="9">
        <f t="shared" si="699"/>
        <v>0</v>
      </c>
      <c r="AA2860" s="9">
        <f t="shared" si="700"/>
        <v>1</v>
      </c>
      <c r="AB2860" s="9">
        <f t="shared" si="701"/>
        <v>0</v>
      </c>
      <c r="AC2860" s="9">
        <f t="shared" si="702"/>
        <v>0</v>
      </c>
      <c r="AD2860" s="9">
        <f t="shared" si="703"/>
        <v>0</v>
      </c>
    </row>
    <row r="2861" spans="1:30" x14ac:dyDescent="0.35">
      <c r="A2861" s="5">
        <v>2860</v>
      </c>
      <c r="B2861" s="3" t="s">
        <v>715</v>
      </c>
      <c r="C2861" s="11">
        <v>19</v>
      </c>
      <c r="D2861" s="8">
        <v>18.5</v>
      </c>
      <c r="E2861" s="11">
        <v>0</v>
      </c>
      <c r="F2861" s="11">
        <v>2</v>
      </c>
      <c r="G2861" s="11">
        <v>0</v>
      </c>
      <c r="H2861" s="8">
        <v>25323000</v>
      </c>
      <c r="I2861" s="8">
        <v>37124000</v>
      </c>
      <c r="J2861" s="8">
        <v>24905000</v>
      </c>
      <c r="K2861" s="8">
        <v>6060000</v>
      </c>
      <c r="L2861" s="8">
        <v>1332000</v>
      </c>
      <c r="M2861" s="8">
        <v>7392000</v>
      </c>
      <c r="N2861" s="8">
        <v>19025000</v>
      </c>
      <c r="O2861" s="8">
        <v>0.57030000000000003</v>
      </c>
      <c r="P2861" s="9">
        <f t="shared" si="689"/>
        <v>0.68211938368710268</v>
      </c>
      <c r="Q2861" s="9">
        <f t="shared" si="690"/>
        <v>0.67085982113996334</v>
      </c>
      <c r="R2861" s="9">
        <f t="shared" si="691"/>
        <v>0.16323672018101498</v>
      </c>
      <c r="S2861" s="9">
        <f t="shared" si="692"/>
        <v>3.587975433681715E-2</v>
      </c>
      <c r="T2861" s="9">
        <f t="shared" si="693"/>
        <v>0.19911647451783213</v>
      </c>
      <c r="U2861" s="9">
        <f t="shared" si="694"/>
        <v>0.51247171640986966</v>
      </c>
      <c r="V2861" s="9">
        <f t="shared" si="695"/>
        <v>0</v>
      </c>
      <c r="W2861" s="9">
        <f t="shared" si="696"/>
        <v>0</v>
      </c>
      <c r="X2861" s="9">
        <f t="shared" si="697"/>
        <v>1</v>
      </c>
      <c r="Y2861" s="9">
        <f t="shared" si="698"/>
        <v>0</v>
      </c>
      <c r="Z2861" s="9">
        <f t="shared" si="699"/>
        <v>0</v>
      </c>
      <c r="AA2861" s="9">
        <f t="shared" si="700"/>
        <v>1</v>
      </c>
      <c r="AB2861" s="9">
        <f t="shared" si="701"/>
        <v>0</v>
      </c>
      <c r="AC2861" s="9">
        <f t="shared" si="702"/>
        <v>0</v>
      </c>
      <c r="AD2861" s="9">
        <f t="shared" si="703"/>
        <v>0</v>
      </c>
    </row>
    <row r="2862" spans="1:30" x14ac:dyDescent="0.35">
      <c r="A2862" s="5">
        <v>2861</v>
      </c>
      <c r="B2862" s="3" t="s">
        <v>716</v>
      </c>
      <c r="C2862" s="11">
        <v>19</v>
      </c>
      <c r="D2862" s="8">
        <v>28</v>
      </c>
      <c r="E2862" s="11">
        <v>0</v>
      </c>
      <c r="F2862" s="11">
        <v>2</v>
      </c>
      <c r="G2862" s="11">
        <v>0</v>
      </c>
      <c r="H2862" s="8">
        <v>67293000</v>
      </c>
      <c r="I2862" s="8">
        <v>139563000</v>
      </c>
      <c r="J2862" s="8">
        <v>66420000</v>
      </c>
      <c r="K2862" s="8">
        <v>6041000</v>
      </c>
      <c r="L2862" s="8">
        <v>5703000</v>
      </c>
      <c r="M2862" s="8">
        <v>11744000</v>
      </c>
      <c r="N2862" s="8">
        <v>61312000</v>
      </c>
      <c r="O2862" s="8">
        <v>0.43509999999999999</v>
      </c>
      <c r="P2862" s="9">
        <f t="shared" si="689"/>
        <v>0.4821693428774102</v>
      </c>
      <c r="Q2862" s="9">
        <f t="shared" si="690"/>
        <v>0.4759141033081834</v>
      </c>
      <c r="R2862" s="9">
        <f t="shared" si="691"/>
        <v>4.3285111383389578E-2</v>
      </c>
      <c r="S2862" s="9">
        <f t="shared" si="692"/>
        <v>4.0863266051890543E-2</v>
      </c>
      <c r="T2862" s="9">
        <f t="shared" si="693"/>
        <v>8.4148377435280128E-2</v>
      </c>
      <c r="U2862" s="9">
        <f t="shared" si="694"/>
        <v>0.43931414486647608</v>
      </c>
      <c r="V2862" s="9">
        <f t="shared" si="695"/>
        <v>0</v>
      </c>
      <c r="W2862" s="9">
        <f t="shared" si="696"/>
        <v>0</v>
      </c>
      <c r="X2862" s="9">
        <f t="shared" si="697"/>
        <v>1</v>
      </c>
      <c r="Y2862" s="9">
        <f t="shared" si="698"/>
        <v>0</v>
      </c>
      <c r="Z2862" s="9">
        <f t="shared" si="699"/>
        <v>0</v>
      </c>
      <c r="AA2862" s="9">
        <f t="shared" si="700"/>
        <v>1</v>
      </c>
      <c r="AB2862" s="9">
        <f t="shared" si="701"/>
        <v>0</v>
      </c>
      <c r="AC2862" s="9">
        <f t="shared" si="702"/>
        <v>0</v>
      </c>
      <c r="AD2862" s="9">
        <f t="shared" si="703"/>
        <v>0</v>
      </c>
    </row>
    <row r="2863" spans="1:30" ht="29" x14ac:dyDescent="0.35">
      <c r="A2863" s="5">
        <v>2862</v>
      </c>
      <c r="B2863" s="3" t="s">
        <v>717</v>
      </c>
      <c r="C2863" s="11">
        <v>19</v>
      </c>
      <c r="D2863" s="8">
        <v>28</v>
      </c>
      <c r="E2863" s="11">
        <v>0</v>
      </c>
      <c r="F2863" s="11">
        <v>5</v>
      </c>
      <c r="G2863" s="11">
        <v>0</v>
      </c>
      <c r="H2863" s="8">
        <v>46777000</v>
      </c>
      <c r="I2863" s="8">
        <v>110193000</v>
      </c>
      <c r="J2863" s="8">
        <v>7391000</v>
      </c>
      <c r="K2863" s="8">
        <v>17475000</v>
      </c>
      <c r="L2863" s="8">
        <v>24776000</v>
      </c>
      <c r="M2863" s="8">
        <v>42251000</v>
      </c>
      <c r="N2863" s="8">
        <v>91775000</v>
      </c>
      <c r="O2863" s="8">
        <v>0.84740000000000004</v>
      </c>
      <c r="P2863" s="9">
        <f t="shared" si="689"/>
        <v>0.42450064886154293</v>
      </c>
      <c r="Q2863" s="9">
        <f t="shared" si="690"/>
        <v>6.7073226066991551E-2</v>
      </c>
      <c r="R2863" s="9">
        <f t="shared" si="691"/>
        <v>0.15858539108654815</v>
      </c>
      <c r="S2863" s="9">
        <f t="shared" si="692"/>
        <v>0.22484186835824418</v>
      </c>
      <c r="T2863" s="9">
        <f t="shared" si="693"/>
        <v>0.38342725944479233</v>
      </c>
      <c r="U2863" s="9">
        <f t="shared" si="694"/>
        <v>0.83285689653607764</v>
      </c>
      <c r="V2863" s="9">
        <f t="shared" si="695"/>
        <v>0</v>
      </c>
      <c r="W2863" s="9">
        <f t="shared" si="696"/>
        <v>0</v>
      </c>
      <c r="X2863" s="9">
        <f t="shared" si="697"/>
        <v>1</v>
      </c>
      <c r="Y2863" s="9">
        <f t="shared" si="698"/>
        <v>0</v>
      </c>
      <c r="Z2863" s="9">
        <f t="shared" si="699"/>
        <v>0</v>
      </c>
      <c r="AA2863" s="9">
        <f t="shared" si="700"/>
        <v>0</v>
      </c>
      <c r="AB2863" s="9">
        <f t="shared" si="701"/>
        <v>0</v>
      </c>
      <c r="AC2863" s="9">
        <f t="shared" si="702"/>
        <v>0</v>
      </c>
      <c r="AD2863" s="9">
        <f t="shared" si="703"/>
        <v>1</v>
      </c>
    </row>
    <row r="2864" spans="1:30" x14ac:dyDescent="0.35">
      <c r="A2864" s="5">
        <v>2863</v>
      </c>
      <c r="B2864" s="3" t="s">
        <v>718</v>
      </c>
      <c r="C2864" s="11">
        <v>19</v>
      </c>
      <c r="D2864" s="8">
        <v>11</v>
      </c>
      <c r="E2864" s="11">
        <v>0</v>
      </c>
      <c r="F2864" s="11">
        <v>5</v>
      </c>
      <c r="G2864" s="11">
        <v>0</v>
      </c>
      <c r="H2864" s="8">
        <v>203307000</v>
      </c>
      <c r="I2864" s="8">
        <v>342600000</v>
      </c>
      <c r="J2864" s="8">
        <v>47237000</v>
      </c>
      <c r="K2864" s="8">
        <v>257687000</v>
      </c>
      <c r="L2864" s="8">
        <v>21277000</v>
      </c>
      <c r="M2864" s="8">
        <v>278964000</v>
      </c>
      <c r="N2864" s="8">
        <v>35223000</v>
      </c>
      <c r="O2864" s="8">
        <v>0.1193</v>
      </c>
      <c r="P2864" s="9">
        <f t="shared" si="689"/>
        <v>0.5934238178633976</v>
      </c>
      <c r="Q2864" s="9">
        <f t="shared" si="690"/>
        <v>0.13787799182720373</v>
      </c>
      <c r="R2864" s="9">
        <f t="shared" si="691"/>
        <v>0.75215119673088149</v>
      </c>
      <c r="S2864" s="9">
        <f t="shared" si="692"/>
        <v>6.2104495037945129E-2</v>
      </c>
      <c r="T2864" s="9">
        <f t="shared" si="693"/>
        <v>0.81425569176882662</v>
      </c>
      <c r="U2864" s="9">
        <f t="shared" si="694"/>
        <v>0.1028108581436077</v>
      </c>
      <c r="V2864" s="9">
        <f t="shared" si="695"/>
        <v>0</v>
      </c>
      <c r="W2864" s="9">
        <f t="shared" si="696"/>
        <v>0</v>
      </c>
      <c r="X2864" s="9">
        <f t="shared" si="697"/>
        <v>1</v>
      </c>
      <c r="Y2864" s="9">
        <f t="shared" si="698"/>
        <v>0</v>
      </c>
      <c r="Z2864" s="9">
        <f t="shared" si="699"/>
        <v>0</v>
      </c>
      <c r="AA2864" s="9">
        <f t="shared" si="700"/>
        <v>0</v>
      </c>
      <c r="AB2864" s="9">
        <f t="shared" si="701"/>
        <v>0</v>
      </c>
      <c r="AC2864" s="9">
        <f t="shared" si="702"/>
        <v>0</v>
      </c>
      <c r="AD2864" s="9">
        <f t="shared" si="703"/>
        <v>1</v>
      </c>
    </row>
    <row r="2865" spans="1:30" ht="29" x14ac:dyDescent="0.35">
      <c r="A2865" s="5">
        <v>2864</v>
      </c>
      <c r="B2865" s="3" t="s">
        <v>719</v>
      </c>
      <c r="C2865" s="11">
        <v>19</v>
      </c>
      <c r="D2865" s="8">
        <v>9.5</v>
      </c>
      <c r="E2865" s="11">
        <v>0</v>
      </c>
      <c r="F2865" s="11">
        <v>5</v>
      </c>
      <c r="G2865" s="11">
        <v>0</v>
      </c>
      <c r="H2865" s="8">
        <v>292903000</v>
      </c>
      <c r="I2865" s="8">
        <v>475027000</v>
      </c>
      <c r="J2865" s="8">
        <v>145189000</v>
      </c>
      <c r="K2865" s="8">
        <v>20784000</v>
      </c>
      <c r="L2865" s="8">
        <v>223054000</v>
      </c>
      <c r="M2865" s="8">
        <v>243838000</v>
      </c>
      <c r="N2865" s="8">
        <v>528121000</v>
      </c>
      <c r="O2865" s="8">
        <v>1.1706000000000001</v>
      </c>
      <c r="P2865" s="9">
        <f t="shared" si="689"/>
        <v>0.61660284573297941</v>
      </c>
      <c r="Q2865" s="9">
        <f t="shared" si="690"/>
        <v>0.30564367920139274</v>
      </c>
      <c r="R2865" s="9">
        <f t="shared" si="691"/>
        <v>4.3753302443861088E-2</v>
      </c>
      <c r="S2865" s="9">
        <f t="shared" si="692"/>
        <v>0.46956067760358883</v>
      </c>
      <c r="T2865" s="9">
        <f t="shared" si="693"/>
        <v>0.51331398004744988</v>
      </c>
      <c r="U2865" s="9">
        <f t="shared" si="694"/>
        <v>1.1117704888353714</v>
      </c>
      <c r="V2865" s="9">
        <f t="shared" si="695"/>
        <v>0</v>
      </c>
      <c r="W2865" s="9">
        <f t="shared" si="696"/>
        <v>0</v>
      </c>
      <c r="X2865" s="9">
        <f t="shared" si="697"/>
        <v>1</v>
      </c>
      <c r="Y2865" s="9">
        <f t="shared" si="698"/>
        <v>0</v>
      </c>
      <c r="Z2865" s="9">
        <f t="shared" si="699"/>
        <v>0</v>
      </c>
      <c r="AA2865" s="9">
        <f t="shared" si="700"/>
        <v>0</v>
      </c>
      <c r="AB2865" s="9">
        <f t="shared" si="701"/>
        <v>0</v>
      </c>
      <c r="AC2865" s="9">
        <f t="shared" si="702"/>
        <v>0</v>
      </c>
      <c r="AD2865" s="9">
        <f t="shared" si="703"/>
        <v>1</v>
      </c>
    </row>
    <row r="2866" spans="1:30" x14ac:dyDescent="0.35">
      <c r="A2866" s="5">
        <v>2865</v>
      </c>
      <c r="B2866" s="3" t="s">
        <v>720</v>
      </c>
      <c r="C2866" s="11">
        <v>19</v>
      </c>
      <c r="D2866" s="8">
        <v>6</v>
      </c>
      <c r="E2866" s="11">
        <v>0</v>
      </c>
      <c r="F2866" s="11">
        <v>5</v>
      </c>
      <c r="G2866" s="11">
        <v>0</v>
      </c>
      <c r="H2866" s="8">
        <v>4663000</v>
      </c>
      <c r="I2866" s="8">
        <v>5744000</v>
      </c>
      <c r="J2866" s="8">
        <v>2799000</v>
      </c>
      <c r="K2866" s="8">
        <v>463000</v>
      </c>
      <c r="L2866" s="8">
        <v>2472000</v>
      </c>
      <c r="M2866" s="8">
        <v>2935000</v>
      </c>
      <c r="N2866" s="8">
        <v>3924000</v>
      </c>
      <c r="O2866" s="8">
        <v>0.83760000000000001</v>
      </c>
      <c r="P2866" s="9">
        <f t="shared" si="689"/>
        <v>0.81180362116991645</v>
      </c>
      <c r="Q2866" s="9">
        <f t="shared" si="690"/>
        <v>0.48729108635097496</v>
      </c>
      <c r="R2866" s="9">
        <f t="shared" si="691"/>
        <v>8.0605849582172706E-2</v>
      </c>
      <c r="S2866" s="9">
        <f t="shared" si="692"/>
        <v>0.43036211699164345</v>
      </c>
      <c r="T2866" s="9">
        <f t="shared" si="693"/>
        <v>0.51096796657381616</v>
      </c>
      <c r="U2866" s="9">
        <f t="shared" si="694"/>
        <v>0.68314763231197773</v>
      </c>
      <c r="V2866" s="9">
        <f t="shared" si="695"/>
        <v>0</v>
      </c>
      <c r="W2866" s="9">
        <f t="shared" si="696"/>
        <v>0</v>
      </c>
      <c r="X2866" s="9">
        <f t="shared" si="697"/>
        <v>1</v>
      </c>
      <c r="Y2866" s="9">
        <f t="shared" si="698"/>
        <v>0</v>
      </c>
      <c r="Z2866" s="9">
        <f t="shared" si="699"/>
        <v>0</v>
      </c>
      <c r="AA2866" s="9">
        <f t="shared" si="700"/>
        <v>0</v>
      </c>
      <c r="AB2866" s="9">
        <f t="shared" si="701"/>
        <v>0</v>
      </c>
      <c r="AC2866" s="9">
        <f t="shared" si="702"/>
        <v>0</v>
      </c>
      <c r="AD2866" s="9">
        <f t="shared" si="703"/>
        <v>1</v>
      </c>
    </row>
    <row r="2867" spans="1:30" x14ac:dyDescent="0.35">
      <c r="A2867" s="5">
        <v>2866</v>
      </c>
      <c r="B2867" s="3" t="s">
        <v>721</v>
      </c>
      <c r="C2867" s="11">
        <v>19</v>
      </c>
      <c r="D2867" s="8">
        <v>14</v>
      </c>
      <c r="E2867" s="11">
        <v>0</v>
      </c>
      <c r="F2867" s="11">
        <v>5</v>
      </c>
      <c r="G2867" s="11">
        <v>0</v>
      </c>
      <c r="H2867" s="8">
        <v>7694000</v>
      </c>
      <c r="I2867" s="8">
        <v>28242000</v>
      </c>
      <c r="J2867" s="8">
        <v>9892000</v>
      </c>
      <c r="K2867" s="8">
        <v>6446000</v>
      </c>
      <c r="L2867" s="8">
        <v>4345000</v>
      </c>
      <c r="M2867" s="8">
        <v>10791000</v>
      </c>
      <c r="N2867" s="8">
        <v>15075000</v>
      </c>
      <c r="O2867" s="8">
        <v>0.5444</v>
      </c>
      <c r="P2867" s="9">
        <f t="shared" si="689"/>
        <v>0.27243113093973514</v>
      </c>
      <c r="Q2867" s="9">
        <f t="shared" si="690"/>
        <v>0.35025848027760076</v>
      </c>
      <c r="R2867" s="9">
        <f t="shared" si="691"/>
        <v>0.22824162594717087</v>
      </c>
      <c r="S2867" s="9">
        <f t="shared" si="692"/>
        <v>0.15384887755824658</v>
      </c>
      <c r="T2867" s="9">
        <f t="shared" si="693"/>
        <v>0.38209050350541746</v>
      </c>
      <c r="U2867" s="9">
        <f t="shared" si="694"/>
        <v>0.53377947737412368</v>
      </c>
      <c r="V2867" s="9">
        <f t="shared" si="695"/>
        <v>0</v>
      </c>
      <c r="W2867" s="9">
        <f t="shared" si="696"/>
        <v>0</v>
      </c>
      <c r="X2867" s="9">
        <f t="shared" si="697"/>
        <v>1</v>
      </c>
      <c r="Y2867" s="9">
        <f t="shared" si="698"/>
        <v>0</v>
      </c>
      <c r="Z2867" s="9">
        <f t="shared" si="699"/>
        <v>0</v>
      </c>
      <c r="AA2867" s="9">
        <f t="shared" si="700"/>
        <v>0</v>
      </c>
      <c r="AB2867" s="9">
        <f t="shared" si="701"/>
        <v>0</v>
      </c>
      <c r="AC2867" s="9">
        <f t="shared" si="702"/>
        <v>0</v>
      </c>
      <c r="AD2867" s="9">
        <f t="shared" si="703"/>
        <v>1</v>
      </c>
    </row>
    <row r="2868" spans="1:30" x14ac:dyDescent="0.35">
      <c r="A2868" s="5">
        <v>2867</v>
      </c>
      <c r="B2868" s="3" t="s">
        <v>1581</v>
      </c>
      <c r="C2868" s="11">
        <v>19</v>
      </c>
      <c r="D2868" s="8">
        <v>3</v>
      </c>
      <c r="E2868" s="11">
        <v>0</v>
      </c>
      <c r="F2868" s="11">
        <v>5</v>
      </c>
      <c r="G2868" s="11">
        <v>0</v>
      </c>
      <c r="H2868" s="8">
        <v>2913000</v>
      </c>
      <c r="I2868" s="8">
        <v>5033000</v>
      </c>
      <c r="J2868" s="8"/>
      <c r="K2868" s="8">
        <v>1824000</v>
      </c>
      <c r="L2868" s="8">
        <v>3248000</v>
      </c>
      <c r="M2868" s="8">
        <v>5072000</v>
      </c>
      <c r="N2868" s="8">
        <v>23478000</v>
      </c>
      <c r="O2868" s="8">
        <v>2.2040000000000002</v>
      </c>
      <c r="P2868" s="9">
        <f t="shared" si="689"/>
        <v>0.57878005165905022</v>
      </c>
      <c r="Q2868" s="9">
        <f t="shared" si="690"/>
        <v>0</v>
      </c>
      <c r="R2868" s="9">
        <f t="shared" si="691"/>
        <v>0.36240810649711902</v>
      </c>
      <c r="S2868" s="9">
        <f t="shared" si="692"/>
        <v>0.64534075104311539</v>
      </c>
      <c r="T2868" s="9">
        <f t="shared" si="693"/>
        <v>1.0077488575402345</v>
      </c>
      <c r="U2868" s="9">
        <f t="shared" si="694"/>
        <v>4.6648122392211402</v>
      </c>
      <c r="V2868" s="9">
        <f t="shared" si="695"/>
        <v>0</v>
      </c>
      <c r="W2868" s="9">
        <f t="shared" si="696"/>
        <v>0</v>
      </c>
      <c r="X2868" s="9">
        <f t="shared" si="697"/>
        <v>1</v>
      </c>
      <c r="Y2868" s="9">
        <f t="shared" si="698"/>
        <v>0</v>
      </c>
      <c r="Z2868" s="9">
        <f t="shared" si="699"/>
        <v>0</v>
      </c>
      <c r="AA2868" s="9">
        <f t="shared" si="700"/>
        <v>0</v>
      </c>
      <c r="AB2868" s="9">
        <f t="shared" si="701"/>
        <v>0</v>
      </c>
      <c r="AC2868" s="9">
        <f t="shared" si="702"/>
        <v>0</v>
      </c>
      <c r="AD2868" s="9">
        <f t="shared" si="703"/>
        <v>1</v>
      </c>
    </row>
    <row r="2869" spans="1:30" x14ac:dyDescent="0.35">
      <c r="A2869" s="5">
        <v>2868</v>
      </c>
      <c r="B2869" s="3" t="s">
        <v>722</v>
      </c>
      <c r="C2869" s="11">
        <v>19</v>
      </c>
      <c r="D2869" s="8">
        <v>14.5</v>
      </c>
      <c r="E2869" s="11">
        <v>0</v>
      </c>
      <c r="F2869" s="11">
        <v>0</v>
      </c>
      <c r="G2869" s="11">
        <v>0</v>
      </c>
      <c r="H2869" s="8">
        <v>209008000</v>
      </c>
      <c r="I2869" s="8">
        <v>1073107000</v>
      </c>
      <c r="J2869" s="8">
        <v>117043000</v>
      </c>
      <c r="K2869" s="8">
        <v>50601000</v>
      </c>
      <c r="L2869" s="8">
        <v>42383000</v>
      </c>
      <c r="M2869" s="8">
        <v>92984000</v>
      </c>
      <c r="N2869" s="8">
        <v>1037018000</v>
      </c>
      <c r="O2869" s="8">
        <v>0.93600000000000005</v>
      </c>
      <c r="P2869" s="9">
        <f t="shared" si="689"/>
        <v>0.19476902116937081</v>
      </c>
      <c r="Q2869" s="9">
        <f t="shared" si="690"/>
        <v>0.10906927268203451</v>
      </c>
      <c r="R2869" s="9">
        <f t="shared" si="691"/>
        <v>4.7153732106863529E-2</v>
      </c>
      <c r="S2869" s="9">
        <f t="shared" si="692"/>
        <v>3.9495595499796386E-2</v>
      </c>
      <c r="T2869" s="9">
        <f t="shared" si="693"/>
        <v>8.6649327606659915E-2</v>
      </c>
      <c r="U2869" s="9">
        <f t="shared" si="694"/>
        <v>0.96636961645017694</v>
      </c>
      <c r="V2869" s="9">
        <f t="shared" si="695"/>
        <v>0</v>
      </c>
      <c r="W2869" s="9">
        <f t="shared" si="696"/>
        <v>0</v>
      </c>
      <c r="X2869" s="9">
        <f t="shared" si="697"/>
        <v>1</v>
      </c>
      <c r="Y2869" s="9">
        <f t="shared" si="698"/>
        <v>1</v>
      </c>
      <c r="Z2869" s="9">
        <f t="shared" si="699"/>
        <v>0</v>
      </c>
      <c r="AA2869" s="9">
        <f t="shared" si="700"/>
        <v>0</v>
      </c>
      <c r="AB2869" s="9">
        <f t="shared" si="701"/>
        <v>0</v>
      </c>
      <c r="AC2869" s="9">
        <f t="shared" si="702"/>
        <v>0</v>
      </c>
      <c r="AD2869" s="9">
        <f t="shared" si="703"/>
        <v>0</v>
      </c>
    </row>
    <row r="2870" spans="1:30" x14ac:dyDescent="0.35">
      <c r="A2870" s="5">
        <v>2869</v>
      </c>
      <c r="B2870" s="3" t="s">
        <v>723</v>
      </c>
      <c r="C2870" s="11">
        <v>19</v>
      </c>
      <c r="D2870" s="8">
        <v>28</v>
      </c>
      <c r="E2870" s="11">
        <v>0</v>
      </c>
      <c r="F2870" s="11">
        <v>5</v>
      </c>
      <c r="G2870" s="11">
        <v>0</v>
      </c>
      <c r="H2870" s="8">
        <v>5763000</v>
      </c>
      <c r="I2870" s="8">
        <v>5764000</v>
      </c>
      <c r="J2870" s="8">
        <v>4609000</v>
      </c>
      <c r="K2870" s="8"/>
      <c r="L2870" s="8">
        <v>855000</v>
      </c>
      <c r="M2870" s="8">
        <v>855000</v>
      </c>
      <c r="N2870" s="8">
        <v>23275000</v>
      </c>
      <c r="O2870" s="8">
        <v>3.9577</v>
      </c>
      <c r="P2870" s="9">
        <f t="shared" si="689"/>
        <v>0.99982650936849415</v>
      </c>
      <c r="Q2870" s="9">
        <f t="shared" si="690"/>
        <v>0.79961832061068705</v>
      </c>
      <c r="R2870" s="9">
        <f t="shared" si="691"/>
        <v>0</v>
      </c>
      <c r="S2870" s="9">
        <f t="shared" si="692"/>
        <v>0.14833448993754336</v>
      </c>
      <c r="T2870" s="9">
        <f t="shared" si="693"/>
        <v>0.14833448993754336</v>
      </c>
      <c r="U2870" s="9">
        <f t="shared" si="694"/>
        <v>4.0379944482997914</v>
      </c>
      <c r="V2870" s="9">
        <f t="shared" si="695"/>
        <v>0</v>
      </c>
      <c r="W2870" s="9">
        <f t="shared" si="696"/>
        <v>0</v>
      </c>
      <c r="X2870" s="9">
        <f t="shared" si="697"/>
        <v>1</v>
      </c>
      <c r="Y2870" s="9">
        <f t="shared" si="698"/>
        <v>0</v>
      </c>
      <c r="Z2870" s="9">
        <f t="shared" si="699"/>
        <v>0</v>
      </c>
      <c r="AA2870" s="9">
        <f t="shared" si="700"/>
        <v>0</v>
      </c>
      <c r="AB2870" s="9">
        <f t="shared" si="701"/>
        <v>0</v>
      </c>
      <c r="AC2870" s="9">
        <f t="shared" si="702"/>
        <v>0</v>
      </c>
      <c r="AD2870" s="9">
        <f t="shared" si="703"/>
        <v>1</v>
      </c>
    </row>
    <row r="2871" spans="1:30" x14ac:dyDescent="0.35">
      <c r="A2871" s="5">
        <v>2870</v>
      </c>
      <c r="B2871" s="3" t="s">
        <v>724</v>
      </c>
      <c r="C2871" s="11">
        <v>19</v>
      </c>
      <c r="D2871" s="8">
        <v>2.5</v>
      </c>
      <c r="E2871" s="11">
        <v>0</v>
      </c>
      <c r="F2871" s="11">
        <v>5</v>
      </c>
      <c r="G2871" s="11">
        <v>0</v>
      </c>
      <c r="H2871" s="8">
        <v>2642000</v>
      </c>
      <c r="I2871" s="8">
        <v>2642000</v>
      </c>
      <c r="J2871" s="8">
        <v>296000</v>
      </c>
      <c r="K2871" s="8">
        <v>1438000</v>
      </c>
      <c r="L2871" s="8">
        <v>899000</v>
      </c>
      <c r="M2871" s="8">
        <v>2337000</v>
      </c>
      <c r="N2871" s="8">
        <v>5180000</v>
      </c>
      <c r="O2871" s="8">
        <v>2.4661</v>
      </c>
      <c r="P2871" s="9">
        <f t="shared" si="689"/>
        <v>1</v>
      </c>
      <c r="Q2871" s="9">
        <f t="shared" si="690"/>
        <v>0.11203633610900833</v>
      </c>
      <c r="R2871" s="9">
        <f t="shared" si="691"/>
        <v>0.54428463285389861</v>
      </c>
      <c r="S2871" s="9">
        <f t="shared" si="692"/>
        <v>0.34027252081756243</v>
      </c>
      <c r="T2871" s="9">
        <f t="shared" si="693"/>
        <v>0.88455715367146104</v>
      </c>
      <c r="U2871" s="9">
        <f t="shared" si="694"/>
        <v>1.9606358819076457</v>
      </c>
      <c r="V2871" s="9">
        <f t="shared" si="695"/>
        <v>0</v>
      </c>
      <c r="W2871" s="9">
        <f t="shared" si="696"/>
        <v>0</v>
      </c>
      <c r="X2871" s="9">
        <f t="shared" si="697"/>
        <v>1</v>
      </c>
      <c r="Y2871" s="9">
        <f t="shared" si="698"/>
        <v>0</v>
      </c>
      <c r="Z2871" s="9">
        <f t="shared" si="699"/>
        <v>0</v>
      </c>
      <c r="AA2871" s="9">
        <f t="shared" si="700"/>
        <v>0</v>
      </c>
      <c r="AB2871" s="9">
        <f t="shared" si="701"/>
        <v>0</v>
      </c>
      <c r="AC2871" s="9">
        <f t="shared" si="702"/>
        <v>0</v>
      </c>
      <c r="AD2871" s="9">
        <f t="shared" si="703"/>
        <v>1</v>
      </c>
    </row>
    <row r="2872" spans="1:30" x14ac:dyDescent="0.35">
      <c r="A2872" s="5">
        <v>2871</v>
      </c>
      <c r="B2872" s="3" t="s">
        <v>725</v>
      </c>
      <c r="C2872" s="11">
        <v>19</v>
      </c>
      <c r="D2872" s="8">
        <v>8</v>
      </c>
      <c r="E2872" s="11">
        <v>0</v>
      </c>
      <c r="F2872" s="11">
        <v>5</v>
      </c>
      <c r="G2872" s="11">
        <v>0</v>
      </c>
      <c r="H2872" s="8">
        <v>9328000</v>
      </c>
      <c r="I2872" s="8">
        <v>13387000</v>
      </c>
      <c r="J2872" s="8">
        <v>805000</v>
      </c>
      <c r="K2872" s="8">
        <v>6714000</v>
      </c>
      <c r="L2872" s="8">
        <v>5859000</v>
      </c>
      <c r="M2872" s="8">
        <v>12573000</v>
      </c>
      <c r="N2872" s="8">
        <v>15647000</v>
      </c>
      <c r="O2872" s="8">
        <v>0.8528</v>
      </c>
      <c r="P2872" s="9">
        <f t="shared" si="689"/>
        <v>0.69679539852095318</v>
      </c>
      <c r="Q2872" s="9">
        <f t="shared" si="690"/>
        <v>6.0132964816613135E-2</v>
      </c>
      <c r="R2872" s="9">
        <f t="shared" si="691"/>
        <v>0.50153133637110625</v>
      </c>
      <c r="S2872" s="9">
        <f t="shared" si="692"/>
        <v>0.43766340479569732</v>
      </c>
      <c r="T2872" s="9">
        <f t="shared" si="693"/>
        <v>0.93919474116680357</v>
      </c>
      <c r="U2872" s="9">
        <f t="shared" si="694"/>
        <v>1.1688204974975722</v>
      </c>
      <c r="V2872" s="9">
        <f t="shared" si="695"/>
        <v>0</v>
      </c>
      <c r="W2872" s="9">
        <f t="shared" si="696"/>
        <v>0</v>
      </c>
      <c r="X2872" s="9">
        <f t="shared" si="697"/>
        <v>1</v>
      </c>
      <c r="Y2872" s="9">
        <f t="shared" si="698"/>
        <v>0</v>
      </c>
      <c r="Z2872" s="9">
        <f t="shared" si="699"/>
        <v>0</v>
      </c>
      <c r="AA2872" s="9">
        <f t="shared" si="700"/>
        <v>0</v>
      </c>
      <c r="AB2872" s="9">
        <f t="shared" si="701"/>
        <v>0</v>
      </c>
      <c r="AC2872" s="9">
        <f t="shared" si="702"/>
        <v>0</v>
      </c>
      <c r="AD2872" s="9">
        <f t="shared" si="703"/>
        <v>1</v>
      </c>
    </row>
    <row r="2873" spans="1:30" x14ac:dyDescent="0.35">
      <c r="A2873" s="5">
        <v>2872</v>
      </c>
      <c r="B2873" s="3" t="s">
        <v>1582</v>
      </c>
      <c r="C2873" s="11">
        <v>19</v>
      </c>
      <c r="D2873" s="8">
        <v>24</v>
      </c>
      <c r="E2873" s="11">
        <v>0</v>
      </c>
      <c r="F2873" s="11">
        <v>5</v>
      </c>
      <c r="G2873" s="11">
        <v>0</v>
      </c>
      <c r="H2873" s="8">
        <v>2090000</v>
      </c>
      <c r="I2873" s="8">
        <v>7500000</v>
      </c>
      <c r="J2873" s="8">
        <v>-307000</v>
      </c>
      <c r="K2873" s="8">
        <v>7661000</v>
      </c>
      <c r="L2873" s="8">
        <v>138000</v>
      </c>
      <c r="M2873" s="8">
        <v>7799000</v>
      </c>
      <c r="N2873" s="8">
        <v>1833000</v>
      </c>
      <c r="O2873" s="8">
        <v>0.23169999999999999</v>
      </c>
      <c r="P2873" s="9">
        <f t="shared" si="689"/>
        <v>0.27866666666666667</v>
      </c>
      <c r="Q2873" s="9">
        <f t="shared" si="690"/>
        <v>-4.0933333333333335E-2</v>
      </c>
      <c r="R2873" s="9">
        <f t="shared" si="691"/>
        <v>1.0214666666666667</v>
      </c>
      <c r="S2873" s="9">
        <f t="shared" si="692"/>
        <v>1.84E-2</v>
      </c>
      <c r="T2873" s="9">
        <f t="shared" si="693"/>
        <v>1.0398666666666667</v>
      </c>
      <c r="U2873" s="9">
        <f t="shared" si="694"/>
        <v>0.24440000000000001</v>
      </c>
      <c r="V2873" s="9">
        <f t="shared" si="695"/>
        <v>0</v>
      </c>
      <c r="W2873" s="9">
        <f t="shared" si="696"/>
        <v>0</v>
      </c>
      <c r="X2873" s="9">
        <f t="shared" si="697"/>
        <v>1</v>
      </c>
      <c r="Y2873" s="9">
        <f t="shared" si="698"/>
        <v>0</v>
      </c>
      <c r="Z2873" s="9">
        <f t="shared" si="699"/>
        <v>0</v>
      </c>
      <c r="AA2873" s="9">
        <f t="shared" si="700"/>
        <v>0</v>
      </c>
      <c r="AB2873" s="9">
        <f t="shared" si="701"/>
        <v>0</v>
      </c>
      <c r="AC2873" s="9">
        <f t="shared" si="702"/>
        <v>0</v>
      </c>
      <c r="AD2873" s="9">
        <f t="shared" si="703"/>
        <v>1</v>
      </c>
    </row>
    <row r="2874" spans="1:30" x14ac:dyDescent="0.35">
      <c r="A2874" s="5">
        <v>2873</v>
      </c>
      <c r="B2874" s="3" t="s">
        <v>726</v>
      </c>
      <c r="C2874" s="11">
        <v>19</v>
      </c>
      <c r="D2874" s="8">
        <v>14</v>
      </c>
      <c r="E2874" s="11">
        <v>0</v>
      </c>
      <c r="F2874" s="11">
        <v>5</v>
      </c>
      <c r="G2874" s="11">
        <v>0</v>
      </c>
      <c r="H2874" s="8">
        <v>13788000</v>
      </c>
      <c r="I2874" s="8">
        <v>29522000</v>
      </c>
      <c r="J2874" s="8">
        <v>26517000</v>
      </c>
      <c r="K2874" s="8"/>
      <c r="L2874" s="8">
        <v>1963000</v>
      </c>
      <c r="M2874" s="8">
        <v>1963000</v>
      </c>
      <c r="N2874" s="8">
        <v>21569000</v>
      </c>
      <c r="O2874" s="8">
        <v>0.76380000000000003</v>
      </c>
      <c r="P2874" s="9">
        <f t="shared" si="689"/>
        <v>0.46704152835173768</v>
      </c>
      <c r="Q2874" s="9">
        <f t="shared" si="690"/>
        <v>0.89821150328568522</v>
      </c>
      <c r="R2874" s="9">
        <f t="shared" si="691"/>
        <v>0</v>
      </c>
      <c r="S2874" s="9">
        <f t="shared" si="692"/>
        <v>6.6492785041663838E-2</v>
      </c>
      <c r="T2874" s="9">
        <f t="shared" si="693"/>
        <v>6.6492785041663838E-2</v>
      </c>
      <c r="U2874" s="9">
        <f t="shared" si="694"/>
        <v>0.730607682406341</v>
      </c>
      <c r="V2874" s="9">
        <f t="shared" si="695"/>
        <v>0</v>
      </c>
      <c r="W2874" s="9">
        <f t="shared" si="696"/>
        <v>0</v>
      </c>
      <c r="X2874" s="9">
        <f t="shared" si="697"/>
        <v>1</v>
      </c>
      <c r="Y2874" s="9">
        <f t="shared" si="698"/>
        <v>0</v>
      </c>
      <c r="Z2874" s="9">
        <f t="shared" si="699"/>
        <v>0</v>
      </c>
      <c r="AA2874" s="9">
        <f t="shared" si="700"/>
        <v>0</v>
      </c>
      <c r="AB2874" s="9">
        <f t="shared" si="701"/>
        <v>0</v>
      </c>
      <c r="AC2874" s="9">
        <f t="shared" si="702"/>
        <v>0</v>
      </c>
      <c r="AD2874" s="9">
        <f t="shared" si="703"/>
        <v>1</v>
      </c>
    </row>
    <row r="2875" spans="1:30" x14ac:dyDescent="0.35">
      <c r="A2875" s="5">
        <v>2874</v>
      </c>
      <c r="B2875" s="3" t="s">
        <v>728</v>
      </c>
      <c r="C2875" s="11">
        <v>19</v>
      </c>
      <c r="D2875" s="8">
        <v>9</v>
      </c>
      <c r="E2875" s="11">
        <v>0</v>
      </c>
      <c r="F2875" s="11">
        <v>5</v>
      </c>
      <c r="G2875" s="11">
        <v>0</v>
      </c>
      <c r="H2875" s="8">
        <v>1545000</v>
      </c>
      <c r="I2875" s="8">
        <v>1545000</v>
      </c>
      <c r="J2875" s="8">
        <v>-909000</v>
      </c>
      <c r="K2875" s="8">
        <v>1407000</v>
      </c>
      <c r="L2875" s="8">
        <v>647000</v>
      </c>
      <c r="M2875" s="8">
        <v>2054000</v>
      </c>
      <c r="N2875" s="8">
        <v>7063000</v>
      </c>
      <c r="O2875" s="8">
        <v>4.0233999999999996</v>
      </c>
      <c r="P2875" s="9">
        <f t="shared" si="689"/>
        <v>1</v>
      </c>
      <c r="Q2875" s="9">
        <f t="shared" si="690"/>
        <v>-0.5883495145631068</v>
      </c>
      <c r="R2875" s="9">
        <f t="shared" si="691"/>
        <v>0.91067961165048539</v>
      </c>
      <c r="S2875" s="9">
        <f t="shared" si="692"/>
        <v>0.41877022653721685</v>
      </c>
      <c r="T2875" s="9">
        <f t="shared" si="693"/>
        <v>1.3294498381877022</v>
      </c>
      <c r="U2875" s="9">
        <f t="shared" si="694"/>
        <v>4.5715210355987059</v>
      </c>
      <c r="V2875" s="9">
        <f t="shared" si="695"/>
        <v>0</v>
      </c>
      <c r="W2875" s="9">
        <f t="shared" si="696"/>
        <v>0</v>
      </c>
      <c r="X2875" s="9">
        <f t="shared" si="697"/>
        <v>1</v>
      </c>
      <c r="Y2875" s="9">
        <f t="shared" si="698"/>
        <v>0</v>
      </c>
      <c r="Z2875" s="9">
        <f t="shared" si="699"/>
        <v>0</v>
      </c>
      <c r="AA2875" s="9">
        <f t="shared" si="700"/>
        <v>0</v>
      </c>
      <c r="AB2875" s="9">
        <f t="shared" si="701"/>
        <v>0</v>
      </c>
      <c r="AC2875" s="9">
        <f t="shared" si="702"/>
        <v>0</v>
      </c>
      <c r="AD2875" s="9">
        <f t="shared" si="703"/>
        <v>1</v>
      </c>
    </row>
    <row r="2876" spans="1:30" x14ac:dyDescent="0.35">
      <c r="A2876" s="5">
        <v>2875</v>
      </c>
      <c r="B2876" s="3" t="s">
        <v>728</v>
      </c>
      <c r="C2876" s="11">
        <v>19</v>
      </c>
      <c r="D2876" s="8">
        <v>1.5</v>
      </c>
      <c r="E2876" s="11">
        <v>0</v>
      </c>
      <c r="F2876" s="11">
        <v>5</v>
      </c>
      <c r="G2876" s="11">
        <v>0</v>
      </c>
      <c r="H2876" s="8">
        <v>128000</v>
      </c>
      <c r="I2876" s="8">
        <v>128000</v>
      </c>
      <c r="J2876" s="8">
        <v>29000</v>
      </c>
      <c r="K2876" s="8">
        <v>76000</v>
      </c>
      <c r="L2876" s="8">
        <v>13000</v>
      </c>
      <c r="M2876" s="8">
        <v>89000</v>
      </c>
      <c r="N2876" s="8">
        <v>625000</v>
      </c>
      <c r="O2876" s="8">
        <v>9.7655999999999992</v>
      </c>
      <c r="P2876" s="9">
        <f t="shared" si="689"/>
        <v>1</v>
      </c>
      <c r="Q2876" s="9">
        <f t="shared" si="690"/>
        <v>0.2265625</v>
      </c>
      <c r="R2876" s="9">
        <f t="shared" si="691"/>
        <v>0.59375</v>
      </c>
      <c r="S2876" s="9">
        <f t="shared" si="692"/>
        <v>0.1015625</v>
      </c>
      <c r="T2876" s="9">
        <f t="shared" si="693"/>
        <v>0.6953125</v>
      </c>
      <c r="U2876" s="9">
        <f t="shared" si="694"/>
        <v>4.8828125</v>
      </c>
      <c r="V2876" s="9">
        <f t="shared" si="695"/>
        <v>0</v>
      </c>
      <c r="W2876" s="9">
        <f t="shared" si="696"/>
        <v>0</v>
      </c>
      <c r="X2876" s="9">
        <f t="shared" si="697"/>
        <v>1</v>
      </c>
      <c r="Y2876" s="9">
        <f t="shared" si="698"/>
        <v>0</v>
      </c>
      <c r="Z2876" s="9">
        <f t="shared" si="699"/>
        <v>0</v>
      </c>
      <c r="AA2876" s="9">
        <f t="shared" si="700"/>
        <v>0</v>
      </c>
      <c r="AB2876" s="9">
        <f t="shared" si="701"/>
        <v>0</v>
      </c>
      <c r="AC2876" s="9">
        <f t="shared" si="702"/>
        <v>0</v>
      </c>
      <c r="AD2876" s="9">
        <f t="shared" si="703"/>
        <v>1</v>
      </c>
    </row>
    <row r="2877" spans="1:30" ht="29" x14ac:dyDescent="0.35">
      <c r="A2877" s="5">
        <v>2876</v>
      </c>
      <c r="B2877" s="3" t="s">
        <v>1584</v>
      </c>
      <c r="C2877" s="11">
        <v>19</v>
      </c>
      <c r="D2877" s="8">
        <v>5.5</v>
      </c>
      <c r="E2877" s="11">
        <v>0</v>
      </c>
      <c r="F2877" s="11">
        <v>5</v>
      </c>
      <c r="G2877" s="11">
        <v>0</v>
      </c>
      <c r="H2877" s="8">
        <v>1300000</v>
      </c>
      <c r="I2877" s="8">
        <v>2842000</v>
      </c>
      <c r="J2877" s="8">
        <v>-4251000</v>
      </c>
      <c r="K2877" s="8">
        <v>39000</v>
      </c>
      <c r="L2877" s="8">
        <v>7044000</v>
      </c>
      <c r="M2877" s="8">
        <v>7083000</v>
      </c>
      <c r="N2877" s="8">
        <v>1856000</v>
      </c>
      <c r="O2877" s="8">
        <v>0.64729999999999999</v>
      </c>
      <c r="P2877" s="9">
        <f t="shared" si="689"/>
        <v>0.45742434904996482</v>
      </c>
      <c r="Q2877" s="9">
        <f t="shared" si="690"/>
        <v>-1.4957776213933849</v>
      </c>
      <c r="R2877" s="9">
        <f t="shared" si="691"/>
        <v>1.3722730471498945E-2</v>
      </c>
      <c r="S2877" s="9">
        <f t="shared" si="692"/>
        <v>2.4785362420830399</v>
      </c>
      <c r="T2877" s="9">
        <f t="shared" si="693"/>
        <v>2.4922589725545392</v>
      </c>
      <c r="U2877" s="9">
        <f t="shared" si="694"/>
        <v>0.65306122448979587</v>
      </c>
      <c r="V2877" s="9">
        <f t="shared" si="695"/>
        <v>0</v>
      </c>
      <c r="W2877" s="9">
        <f t="shared" si="696"/>
        <v>0</v>
      </c>
      <c r="X2877" s="9">
        <f t="shared" si="697"/>
        <v>1</v>
      </c>
      <c r="Y2877" s="9">
        <f t="shared" si="698"/>
        <v>0</v>
      </c>
      <c r="Z2877" s="9">
        <f t="shared" si="699"/>
        <v>0</v>
      </c>
      <c r="AA2877" s="9">
        <f t="shared" si="700"/>
        <v>0</v>
      </c>
      <c r="AB2877" s="9">
        <f t="shared" si="701"/>
        <v>0</v>
      </c>
      <c r="AC2877" s="9">
        <f t="shared" si="702"/>
        <v>0</v>
      </c>
      <c r="AD2877" s="9">
        <f t="shared" si="703"/>
        <v>1</v>
      </c>
    </row>
    <row r="2878" spans="1:30" x14ac:dyDescent="0.35">
      <c r="A2878" s="5">
        <v>2877</v>
      </c>
      <c r="B2878" s="3" t="s">
        <v>1585</v>
      </c>
      <c r="C2878" s="11">
        <v>19</v>
      </c>
      <c r="D2878" s="8">
        <v>13</v>
      </c>
      <c r="E2878" s="11">
        <v>0</v>
      </c>
      <c r="F2878" s="11">
        <v>5</v>
      </c>
      <c r="G2878" s="11">
        <v>0</v>
      </c>
      <c r="H2878" s="8">
        <v>47248000</v>
      </c>
      <c r="I2878" s="8">
        <v>67251000</v>
      </c>
      <c r="J2878" s="8">
        <v>60804000</v>
      </c>
      <c r="K2878" s="8">
        <v>1914000</v>
      </c>
      <c r="L2878" s="8">
        <v>4523000</v>
      </c>
      <c r="M2878" s="8">
        <v>6437000</v>
      </c>
      <c r="N2878" s="8">
        <v>17942000</v>
      </c>
      <c r="O2878" s="8">
        <v>0.2601</v>
      </c>
      <c r="P2878" s="9">
        <f t="shared" si="689"/>
        <v>0.70256204368708275</v>
      </c>
      <c r="Q2878" s="9">
        <f t="shared" si="690"/>
        <v>0.90413525449435694</v>
      </c>
      <c r="R2878" s="9">
        <f t="shared" si="691"/>
        <v>2.8460543337645538E-2</v>
      </c>
      <c r="S2878" s="9">
        <f t="shared" si="692"/>
        <v>6.7255505494342088E-2</v>
      </c>
      <c r="T2878" s="9">
        <f t="shared" si="693"/>
        <v>9.571604883198763E-2</v>
      </c>
      <c r="U2878" s="9">
        <f t="shared" si="694"/>
        <v>0.26679157187253721</v>
      </c>
      <c r="V2878" s="9">
        <f t="shared" si="695"/>
        <v>0</v>
      </c>
      <c r="W2878" s="9">
        <f t="shared" si="696"/>
        <v>0</v>
      </c>
      <c r="X2878" s="9">
        <f t="shared" si="697"/>
        <v>1</v>
      </c>
      <c r="Y2878" s="9">
        <f t="shared" si="698"/>
        <v>0</v>
      </c>
      <c r="Z2878" s="9">
        <f t="shared" si="699"/>
        <v>0</v>
      </c>
      <c r="AA2878" s="9">
        <f t="shared" si="700"/>
        <v>0</v>
      </c>
      <c r="AB2878" s="9">
        <f t="shared" si="701"/>
        <v>0</v>
      </c>
      <c r="AC2878" s="9">
        <f t="shared" si="702"/>
        <v>0</v>
      </c>
      <c r="AD2878" s="9">
        <f t="shared" si="703"/>
        <v>1</v>
      </c>
    </row>
    <row r="2879" spans="1:30" x14ac:dyDescent="0.35">
      <c r="A2879" s="5">
        <v>2878</v>
      </c>
      <c r="B2879" s="3" t="s">
        <v>1586</v>
      </c>
      <c r="C2879" s="11">
        <v>19</v>
      </c>
      <c r="D2879" s="8">
        <v>3.5</v>
      </c>
      <c r="E2879" s="11">
        <v>0</v>
      </c>
      <c r="F2879" s="11">
        <v>5</v>
      </c>
      <c r="G2879" s="11">
        <v>0</v>
      </c>
      <c r="H2879" s="8">
        <v>1819000</v>
      </c>
      <c r="I2879" s="8">
        <v>7892000</v>
      </c>
      <c r="J2879" s="8">
        <v>-6042000</v>
      </c>
      <c r="K2879" s="8">
        <v>13794000</v>
      </c>
      <c r="L2879" s="8">
        <v>130000</v>
      </c>
      <c r="M2879" s="8">
        <v>13924000</v>
      </c>
      <c r="N2879" s="8">
        <v>9903000</v>
      </c>
      <c r="O2879" s="8">
        <v>1.008</v>
      </c>
      <c r="P2879" s="9">
        <f t="shared" si="689"/>
        <v>0.2304865686771414</v>
      </c>
      <c r="Q2879" s="9">
        <f t="shared" si="690"/>
        <v>-0.7655854029396858</v>
      </c>
      <c r="R2879" s="9">
        <f t="shared" si="691"/>
        <v>1.7478459199189051</v>
      </c>
      <c r="S2879" s="9">
        <f t="shared" si="692"/>
        <v>1.6472377090724785E-2</v>
      </c>
      <c r="T2879" s="9">
        <f t="shared" si="693"/>
        <v>1.7643182970096301</v>
      </c>
      <c r="U2879" s="9">
        <f t="shared" si="694"/>
        <v>1.254815002534212</v>
      </c>
      <c r="V2879" s="9">
        <f t="shared" si="695"/>
        <v>0</v>
      </c>
      <c r="W2879" s="9">
        <f t="shared" si="696"/>
        <v>0</v>
      </c>
      <c r="X2879" s="9">
        <f t="shared" si="697"/>
        <v>1</v>
      </c>
      <c r="Y2879" s="9">
        <f t="shared" si="698"/>
        <v>0</v>
      </c>
      <c r="Z2879" s="9">
        <f t="shared" si="699"/>
        <v>0</v>
      </c>
      <c r="AA2879" s="9">
        <f t="shared" si="700"/>
        <v>0</v>
      </c>
      <c r="AB2879" s="9">
        <f t="shared" si="701"/>
        <v>0</v>
      </c>
      <c r="AC2879" s="9">
        <f t="shared" si="702"/>
        <v>0</v>
      </c>
      <c r="AD2879" s="9">
        <f t="shared" si="703"/>
        <v>1</v>
      </c>
    </row>
    <row r="2880" spans="1:30" x14ac:dyDescent="0.35">
      <c r="A2880" s="5">
        <v>2879</v>
      </c>
      <c r="B2880" s="3" t="s">
        <v>729</v>
      </c>
      <c r="C2880" s="11">
        <v>19</v>
      </c>
      <c r="D2880" s="8">
        <v>4.5</v>
      </c>
      <c r="E2880" s="11">
        <v>0</v>
      </c>
      <c r="F2880" s="11">
        <v>5</v>
      </c>
      <c r="G2880" s="11">
        <v>0</v>
      </c>
      <c r="H2880" s="8">
        <v>12518000</v>
      </c>
      <c r="I2880" s="8">
        <v>95992000</v>
      </c>
      <c r="J2880" s="8">
        <v>-1834000</v>
      </c>
      <c r="K2880" s="8">
        <v>13385000</v>
      </c>
      <c r="L2880" s="8">
        <v>84431000</v>
      </c>
      <c r="M2880" s="8">
        <v>97816000</v>
      </c>
      <c r="N2880" s="8">
        <v>20145000</v>
      </c>
      <c r="O2880" s="8">
        <v>0.35070000000000001</v>
      </c>
      <c r="P2880" s="9">
        <f t="shared" si="689"/>
        <v>0.13040670055837986</v>
      </c>
      <c r="Q2880" s="9">
        <f t="shared" si="690"/>
        <v>-1.9105758813234435E-2</v>
      </c>
      <c r="R2880" s="9">
        <f t="shared" si="691"/>
        <v>0.13943870322526877</v>
      </c>
      <c r="S2880" s="9">
        <f t="shared" si="692"/>
        <v>0.87956288024002005</v>
      </c>
      <c r="T2880" s="9">
        <f t="shared" si="693"/>
        <v>1.0190015834652888</v>
      </c>
      <c r="U2880" s="9">
        <f t="shared" si="694"/>
        <v>0.20986123843653637</v>
      </c>
      <c r="V2880" s="9">
        <f t="shared" si="695"/>
        <v>0</v>
      </c>
      <c r="W2880" s="9">
        <f t="shared" si="696"/>
        <v>0</v>
      </c>
      <c r="X2880" s="9">
        <f t="shared" si="697"/>
        <v>1</v>
      </c>
      <c r="Y2880" s="9">
        <f t="shared" si="698"/>
        <v>0</v>
      </c>
      <c r="Z2880" s="9">
        <f t="shared" si="699"/>
        <v>0</v>
      </c>
      <c r="AA2880" s="9">
        <f t="shared" si="700"/>
        <v>0</v>
      </c>
      <c r="AB2880" s="9">
        <f t="shared" si="701"/>
        <v>0</v>
      </c>
      <c r="AC2880" s="9">
        <f t="shared" si="702"/>
        <v>0</v>
      </c>
      <c r="AD2880" s="9">
        <f t="shared" si="703"/>
        <v>1</v>
      </c>
    </row>
    <row r="2881" spans="1:30" x14ac:dyDescent="0.35">
      <c r="A2881" s="5">
        <v>2880</v>
      </c>
      <c r="B2881" s="3" t="s">
        <v>730</v>
      </c>
      <c r="C2881" s="11">
        <v>19</v>
      </c>
      <c r="D2881" s="8">
        <v>5</v>
      </c>
      <c r="E2881" s="11">
        <v>0</v>
      </c>
      <c r="F2881" s="11">
        <v>5</v>
      </c>
      <c r="G2881" s="11">
        <v>0</v>
      </c>
      <c r="H2881" s="8">
        <v>4642000</v>
      </c>
      <c r="I2881" s="8">
        <v>9507000</v>
      </c>
      <c r="J2881" s="8">
        <v>109000</v>
      </c>
      <c r="K2881" s="8">
        <v>126000</v>
      </c>
      <c r="L2881" s="8">
        <v>1947000</v>
      </c>
      <c r="M2881" s="8">
        <v>2073000</v>
      </c>
      <c r="N2881" s="8">
        <v>35693000</v>
      </c>
      <c r="O2881" s="8">
        <v>3.7307000000000001</v>
      </c>
      <c r="P2881" s="9">
        <f t="shared" si="689"/>
        <v>0.4882717997265173</v>
      </c>
      <c r="Q2881" s="9">
        <f t="shared" si="690"/>
        <v>1.146523614179026E-2</v>
      </c>
      <c r="R2881" s="9">
        <f t="shared" si="691"/>
        <v>1.3253392237298833E-2</v>
      </c>
      <c r="S2881" s="9">
        <f t="shared" si="692"/>
        <v>0.20479646576207006</v>
      </c>
      <c r="T2881" s="9">
        <f t="shared" si="693"/>
        <v>0.21804985799936888</v>
      </c>
      <c r="U2881" s="9">
        <f t="shared" si="694"/>
        <v>3.7543915009992639</v>
      </c>
      <c r="V2881" s="9">
        <f t="shared" si="695"/>
        <v>0</v>
      </c>
      <c r="W2881" s="9">
        <f t="shared" si="696"/>
        <v>0</v>
      </c>
      <c r="X2881" s="9">
        <f t="shared" si="697"/>
        <v>1</v>
      </c>
      <c r="Y2881" s="9">
        <f t="shared" si="698"/>
        <v>0</v>
      </c>
      <c r="Z2881" s="9">
        <f t="shared" si="699"/>
        <v>0</v>
      </c>
      <c r="AA2881" s="9">
        <f t="shared" si="700"/>
        <v>0</v>
      </c>
      <c r="AB2881" s="9">
        <f t="shared" si="701"/>
        <v>0</v>
      </c>
      <c r="AC2881" s="9">
        <f t="shared" si="702"/>
        <v>0</v>
      </c>
      <c r="AD2881" s="9">
        <f t="shared" si="703"/>
        <v>1</v>
      </c>
    </row>
    <row r="2882" spans="1:30" x14ac:dyDescent="0.35">
      <c r="A2882" s="5">
        <v>2881</v>
      </c>
      <c r="B2882" s="3" t="s">
        <v>1587</v>
      </c>
      <c r="C2882" s="11">
        <v>19</v>
      </c>
      <c r="D2882" s="8">
        <v>3.5</v>
      </c>
      <c r="E2882" s="11">
        <v>0</v>
      </c>
      <c r="F2882" s="11">
        <v>5</v>
      </c>
      <c r="G2882" s="11">
        <v>0</v>
      </c>
      <c r="H2882" s="8">
        <v>4429000</v>
      </c>
      <c r="I2882" s="8">
        <v>203400000</v>
      </c>
      <c r="J2882" s="8">
        <v>-4841000</v>
      </c>
      <c r="K2882" s="8">
        <v>168181000</v>
      </c>
      <c r="L2882" s="8">
        <v>40050000</v>
      </c>
      <c r="M2882" s="8">
        <v>208231000</v>
      </c>
      <c r="N2882" s="8"/>
      <c r="O2882" s="8"/>
      <c r="P2882" s="9">
        <f t="shared" si="689"/>
        <v>2.1774827925270402E-2</v>
      </c>
      <c r="Q2882" s="9">
        <f t="shared" si="690"/>
        <v>-2.380039331366765E-2</v>
      </c>
      <c r="R2882" s="9">
        <f t="shared" si="691"/>
        <v>0.82684857423795477</v>
      </c>
      <c r="S2882" s="9">
        <f t="shared" si="692"/>
        <v>0.19690265486725664</v>
      </c>
      <c r="T2882" s="9">
        <f t="shared" si="693"/>
        <v>1.0237512291052113</v>
      </c>
      <c r="U2882" s="9">
        <f t="shared" si="694"/>
        <v>0</v>
      </c>
      <c r="V2882" s="9">
        <f t="shared" si="695"/>
        <v>0</v>
      </c>
      <c r="W2882" s="9">
        <f t="shared" si="696"/>
        <v>0</v>
      </c>
      <c r="X2882" s="9">
        <f t="shared" si="697"/>
        <v>1</v>
      </c>
      <c r="Y2882" s="9">
        <f t="shared" si="698"/>
        <v>0</v>
      </c>
      <c r="Z2882" s="9">
        <f t="shared" si="699"/>
        <v>0</v>
      </c>
      <c r="AA2882" s="9">
        <f t="shared" si="700"/>
        <v>0</v>
      </c>
      <c r="AB2882" s="9">
        <f t="shared" si="701"/>
        <v>0</v>
      </c>
      <c r="AC2882" s="9">
        <f t="shared" si="702"/>
        <v>0</v>
      </c>
      <c r="AD2882" s="9">
        <f t="shared" si="703"/>
        <v>1</v>
      </c>
    </row>
    <row r="2883" spans="1:30" x14ac:dyDescent="0.35">
      <c r="A2883" s="5">
        <v>2882</v>
      </c>
      <c r="B2883" s="3" t="s">
        <v>731</v>
      </c>
      <c r="C2883" s="11">
        <v>19</v>
      </c>
      <c r="D2883" s="8">
        <v>9.5</v>
      </c>
      <c r="E2883" s="11">
        <v>0</v>
      </c>
      <c r="F2883" s="11">
        <v>5</v>
      </c>
      <c r="G2883" s="11">
        <v>0</v>
      </c>
      <c r="H2883" s="8">
        <v>231158000</v>
      </c>
      <c r="I2883" s="8">
        <v>246650000</v>
      </c>
      <c r="J2883" s="8">
        <v>70387000</v>
      </c>
      <c r="K2883" s="8">
        <v>51075000</v>
      </c>
      <c r="L2883" s="8">
        <v>125178000</v>
      </c>
      <c r="M2883" s="8">
        <v>176253000</v>
      </c>
      <c r="N2883" s="8">
        <v>502358000</v>
      </c>
      <c r="O2883" s="8">
        <v>2.1734</v>
      </c>
      <c r="P2883" s="9">
        <f t="shared" si="689"/>
        <v>0.93719035069937162</v>
      </c>
      <c r="Q2883" s="9">
        <f t="shared" si="690"/>
        <v>0.28537198459355362</v>
      </c>
      <c r="R2883" s="9">
        <f t="shared" si="691"/>
        <v>0.20707480235151024</v>
      </c>
      <c r="S2883" s="9">
        <f t="shared" si="692"/>
        <v>0.50751266977498477</v>
      </c>
      <c r="T2883" s="9">
        <f t="shared" si="693"/>
        <v>0.71458747212649498</v>
      </c>
      <c r="U2883" s="9">
        <f t="shared" si="694"/>
        <v>2.0367241029799312</v>
      </c>
      <c r="V2883" s="9">
        <f t="shared" si="695"/>
        <v>0</v>
      </c>
      <c r="W2883" s="9">
        <f t="shared" si="696"/>
        <v>0</v>
      </c>
      <c r="X2883" s="9">
        <f t="shared" si="697"/>
        <v>1</v>
      </c>
      <c r="Y2883" s="9">
        <f t="shared" si="698"/>
        <v>0</v>
      </c>
      <c r="Z2883" s="9">
        <f t="shared" si="699"/>
        <v>0</v>
      </c>
      <c r="AA2883" s="9">
        <f t="shared" si="700"/>
        <v>0</v>
      </c>
      <c r="AB2883" s="9">
        <f t="shared" si="701"/>
        <v>0</v>
      </c>
      <c r="AC2883" s="9">
        <f t="shared" si="702"/>
        <v>0</v>
      </c>
      <c r="AD2883" s="9">
        <f t="shared" si="703"/>
        <v>1</v>
      </c>
    </row>
    <row r="2884" spans="1:30" x14ac:dyDescent="0.35">
      <c r="A2884" s="5">
        <v>2883</v>
      </c>
      <c r="B2884" s="3" t="s">
        <v>732</v>
      </c>
      <c r="C2884" s="11">
        <v>19</v>
      </c>
      <c r="D2884" s="8">
        <v>16</v>
      </c>
      <c r="E2884" s="11">
        <v>0</v>
      </c>
      <c r="F2884" s="11">
        <v>5</v>
      </c>
      <c r="G2884" s="11">
        <v>0</v>
      </c>
      <c r="H2884" s="8">
        <v>15291000</v>
      </c>
      <c r="I2884" s="8">
        <v>49498000</v>
      </c>
      <c r="J2884" s="8">
        <v>27109000</v>
      </c>
      <c r="K2884" s="8">
        <v>19367000</v>
      </c>
      <c r="L2884" s="8">
        <v>3012000</v>
      </c>
      <c r="M2884" s="8">
        <v>22379000</v>
      </c>
      <c r="N2884" s="8">
        <v>19695000</v>
      </c>
      <c r="O2884" s="8">
        <v>0.45960000000000001</v>
      </c>
      <c r="P2884" s="9">
        <f t="shared" si="689"/>
        <v>0.30892157258879149</v>
      </c>
      <c r="Q2884" s="9">
        <f t="shared" si="690"/>
        <v>0.54767869408865</v>
      </c>
      <c r="R2884" s="9">
        <f t="shared" si="691"/>
        <v>0.391268334074104</v>
      </c>
      <c r="S2884" s="9">
        <f t="shared" si="692"/>
        <v>6.0850943472463531E-2</v>
      </c>
      <c r="T2884" s="9">
        <f t="shared" si="693"/>
        <v>0.45211927754656756</v>
      </c>
      <c r="U2884" s="9">
        <f t="shared" si="694"/>
        <v>0.39789486443896721</v>
      </c>
      <c r="V2884" s="9">
        <f t="shared" si="695"/>
        <v>0</v>
      </c>
      <c r="W2884" s="9">
        <f t="shared" si="696"/>
        <v>0</v>
      </c>
      <c r="X2884" s="9">
        <f t="shared" si="697"/>
        <v>1</v>
      </c>
      <c r="Y2884" s="9">
        <f t="shared" si="698"/>
        <v>0</v>
      </c>
      <c r="Z2884" s="9">
        <f t="shared" si="699"/>
        <v>0</v>
      </c>
      <c r="AA2884" s="9">
        <f t="shared" si="700"/>
        <v>0</v>
      </c>
      <c r="AB2884" s="9">
        <f t="shared" si="701"/>
        <v>0</v>
      </c>
      <c r="AC2884" s="9">
        <f t="shared" si="702"/>
        <v>0</v>
      </c>
      <c r="AD2884" s="9">
        <f t="shared" si="703"/>
        <v>1</v>
      </c>
    </row>
    <row r="2885" spans="1:30" x14ac:dyDescent="0.35">
      <c r="A2885" s="5">
        <v>2884</v>
      </c>
      <c r="B2885" s="3" t="s">
        <v>732</v>
      </c>
      <c r="C2885" s="11">
        <v>19</v>
      </c>
      <c r="D2885" s="8">
        <v>8.5</v>
      </c>
      <c r="E2885" s="11">
        <v>0</v>
      </c>
      <c r="F2885" s="11">
        <v>5</v>
      </c>
      <c r="G2885" s="11">
        <v>0</v>
      </c>
      <c r="H2885" s="8">
        <v>1702000</v>
      </c>
      <c r="I2885" s="8">
        <v>4171000</v>
      </c>
      <c r="J2885" s="8">
        <v>-5455000</v>
      </c>
      <c r="K2885" s="8">
        <v>3753000</v>
      </c>
      <c r="L2885" s="8">
        <v>3570000</v>
      </c>
      <c r="M2885" s="8">
        <v>7323000</v>
      </c>
      <c r="N2885" s="8">
        <v>37545000</v>
      </c>
      <c r="O2885" s="8">
        <v>7.6078999999999999</v>
      </c>
      <c r="P2885" s="9">
        <f t="shared" si="689"/>
        <v>0.40805562215296093</v>
      </c>
      <c r="Q2885" s="9">
        <f t="shared" si="690"/>
        <v>-1.307839846559578</v>
      </c>
      <c r="R2885" s="9">
        <f t="shared" si="691"/>
        <v>0.89978422440661709</v>
      </c>
      <c r="S2885" s="9">
        <f t="shared" si="692"/>
        <v>0.85590985375209783</v>
      </c>
      <c r="T2885" s="9">
        <f t="shared" si="693"/>
        <v>1.7556940781587149</v>
      </c>
      <c r="U2885" s="9">
        <f t="shared" si="694"/>
        <v>9.0014385039558853</v>
      </c>
      <c r="V2885" s="9">
        <f t="shared" si="695"/>
        <v>0</v>
      </c>
      <c r="W2885" s="9">
        <f t="shared" si="696"/>
        <v>0</v>
      </c>
      <c r="X2885" s="9">
        <f t="shared" si="697"/>
        <v>1</v>
      </c>
      <c r="Y2885" s="9">
        <f t="shared" si="698"/>
        <v>0</v>
      </c>
      <c r="Z2885" s="9">
        <f t="shared" si="699"/>
        <v>0</v>
      </c>
      <c r="AA2885" s="9">
        <f t="shared" si="700"/>
        <v>0</v>
      </c>
      <c r="AB2885" s="9">
        <f t="shared" si="701"/>
        <v>0</v>
      </c>
      <c r="AC2885" s="9">
        <f t="shared" si="702"/>
        <v>0</v>
      </c>
      <c r="AD2885" s="9">
        <f t="shared" si="703"/>
        <v>1</v>
      </c>
    </row>
    <row r="2886" spans="1:30" ht="29" x14ac:dyDescent="0.35">
      <c r="A2886" s="5">
        <v>2885</v>
      </c>
      <c r="B2886" s="3" t="s">
        <v>733</v>
      </c>
      <c r="C2886" s="11">
        <v>19</v>
      </c>
      <c r="D2886" s="8">
        <v>16.5</v>
      </c>
      <c r="E2886" s="11">
        <v>0</v>
      </c>
      <c r="F2886" s="11">
        <v>5</v>
      </c>
      <c r="G2886" s="11">
        <v>0</v>
      </c>
      <c r="H2886" s="8">
        <v>331000</v>
      </c>
      <c r="I2886" s="8">
        <v>2645000</v>
      </c>
      <c r="J2886" s="8">
        <v>972000</v>
      </c>
      <c r="K2886" s="8"/>
      <c r="L2886" s="8">
        <v>1663000</v>
      </c>
      <c r="M2886" s="8">
        <v>1663000</v>
      </c>
      <c r="N2886" s="8">
        <v>500000</v>
      </c>
      <c r="O2886" s="8">
        <v>0.1293</v>
      </c>
      <c r="P2886" s="9">
        <f t="shared" si="689"/>
        <v>0.12514177693761816</v>
      </c>
      <c r="Q2886" s="9">
        <f t="shared" si="690"/>
        <v>0.36748582230623816</v>
      </c>
      <c r="R2886" s="9">
        <f t="shared" si="691"/>
        <v>0</v>
      </c>
      <c r="S2886" s="9">
        <f t="shared" si="692"/>
        <v>0.62873345935727787</v>
      </c>
      <c r="T2886" s="9">
        <f t="shared" si="693"/>
        <v>0.62873345935727787</v>
      </c>
      <c r="U2886" s="9">
        <f t="shared" si="694"/>
        <v>0.1890359168241966</v>
      </c>
      <c r="V2886" s="9">
        <f t="shared" si="695"/>
        <v>0</v>
      </c>
      <c r="W2886" s="9">
        <f t="shared" si="696"/>
        <v>0</v>
      </c>
      <c r="X2886" s="9">
        <f t="shared" si="697"/>
        <v>1</v>
      </c>
      <c r="Y2886" s="9">
        <f t="shared" si="698"/>
        <v>0</v>
      </c>
      <c r="Z2886" s="9">
        <f t="shared" si="699"/>
        <v>0</v>
      </c>
      <c r="AA2886" s="9">
        <f t="shared" si="700"/>
        <v>0</v>
      </c>
      <c r="AB2886" s="9">
        <f t="shared" si="701"/>
        <v>0</v>
      </c>
      <c r="AC2886" s="9">
        <f t="shared" si="702"/>
        <v>0</v>
      </c>
      <c r="AD2886" s="9">
        <f t="shared" si="703"/>
        <v>1</v>
      </c>
    </row>
    <row r="2887" spans="1:30" x14ac:dyDescent="0.35">
      <c r="A2887" s="5">
        <v>2886</v>
      </c>
      <c r="B2887" s="3" t="s">
        <v>734</v>
      </c>
      <c r="C2887" s="11">
        <v>19</v>
      </c>
      <c r="D2887" s="8">
        <v>4</v>
      </c>
      <c r="E2887" s="11">
        <v>0</v>
      </c>
      <c r="F2887" s="11">
        <v>5</v>
      </c>
      <c r="G2887" s="11">
        <v>0</v>
      </c>
      <c r="H2887" s="8">
        <v>6623000</v>
      </c>
      <c r="I2887" s="8">
        <v>6623000</v>
      </c>
      <c r="J2887" s="8">
        <v>1351000</v>
      </c>
      <c r="K2887" s="8">
        <v>179000</v>
      </c>
      <c r="L2887" s="8">
        <v>5083000</v>
      </c>
      <c r="M2887" s="8">
        <v>5262000</v>
      </c>
      <c r="N2887" s="8">
        <v>15886000</v>
      </c>
      <c r="O2887" s="8">
        <v>2.8104</v>
      </c>
      <c r="P2887" s="9">
        <f t="shared" si="689"/>
        <v>1</v>
      </c>
      <c r="Q2887" s="9">
        <f t="shared" si="690"/>
        <v>0.20398610901404199</v>
      </c>
      <c r="R2887" s="9">
        <f t="shared" si="691"/>
        <v>2.7027027027027029E-2</v>
      </c>
      <c r="S2887" s="9">
        <f t="shared" si="692"/>
        <v>0.76747697418088479</v>
      </c>
      <c r="T2887" s="9">
        <f t="shared" si="693"/>
        <v>0.79450400120791187</v>
      </c>
      <c r="U2887" s="9">
        <f t="shared" si="694"/>
        <v>2.3986109014041976</v>
      </c>
      <c r="V2887" s="9">
        <f t="shared" si="695"/>
        <v>0</v>
      </c>
      <c r="W2887" s="9">
        <f t="shared" si="696"/>
        <v>0</v>
      </c>
      <c r="X2887" s="9">
        <f t="shared" si="697"/>
        <v>1</v>
      </c>
      <c r="Y2887" s="9">
        <f t="shared" si="698"/>
        <v>0</v>
      </c>
      <c r="Z2887" s="9">
        <f t="shared" si="699"/>
        <v>0</v>
      </c>
      <c r="AA2887" s="9">
        <f t="shared" si="700"/>
        <v>0</v>
      </c>
      <c r="AB2887" s="9">
        <f t="shared" si="701"/>
        <v>0</v>
      </c>
      <c r="AC2887" s="9">
        <f t="shared" si="702"/>
        <v>0</v>
      </c>
      <c r="AD2887" s="9">
        <f t="shared" si="703"/>
        <v>1</v>
      </c>
    </row>
    <row r="2888" spans="1:30" x14ac:dyDescent="0.35">
      <c r="A2888" s="5">
        <v>2887</v>
      </c>
      <c r="B2888" s="3" t="s">
        <v>1589</v>
      </c>
      <c r="C2888" s="11">
        <v>19</v>
      </c>
      <c r="D2888" s="8">
        <v>4</v>
      </c>
      <c r="E2888" s="11">
        <v>0</v>
      </c>
      <c r="F2888" s="11">
        <v>5</v>
      </c>
      <c r="G2888" s="11">
        <v>0</v>
      </c>
      <c r="H2888" s="8">
        <v>95958000</v>
      </c>
      <c r="I2888" s="8">
        <v>97458000</v>
      </c>
      <c r="J2888" s="8">
        <v>138000</v>
      </c>
      <c r="K2888" s="8">
        <v>6087000</v>
      </c>
      <c r="L2888" s="8">
        <v>91223000</v>
      </c>
      <c r="M2888" s="8">
        <v>97310000</v>
      </c>
      <c r="N2888" s="8">
        <v>59644000</v>
      </c>
      <c r="O2888" s="8">
        <v>0.98299999999999998</v>
      </c>
      <c r="P2888" s="9">
        <f t="shared" si="689"/>
        <v>0.98460875454041741</v>
      </c>
      <c r="Q2888" s="9">
        <f t="shared" si="690"/>
        <v>1.4159945822815982E-3</v>
      </c>
      <c r="R2888" s="9">
        <f t="shared" si="691"/>
        <v>6.2457674074986147E-2</v>
      </c>
      <c r="S2888" s="9">
        <f t="shared" si="692"/>
        <v>0.93602372303966841</v>
      </c>
      <c r="T2888" s="9">
        <f t="shared" si="693"/>
        <v>0.99848139711465456</v>
      </c>
      <c r="U2888" s="9">
        <f t="shared" si="694"/>
        <v>0.61199696279422933</v>
      </c>
      <c r="V2888" s="9">
        <f t="shared" si="695"/>
        <v>0</v>
      </c>
      <c r="W2888" s="9">
        <f t="shared" si="696"/>
        <v>0</v>
      </c>
      <c r="X2888" s="9">
        <f t="shared" si="697"/>
        <v>1</v>
      </c>
      <c r="Y2888" s="9">
        <f t="shared" si="698"/>
        <v>0</v>
      </c>
      <c r="Z2888" s="9">
        <f t="shared" si="699"/>
        <v>0</v>
      </c>
      <c r="AA2888" s="9">
        <f t="shared" si="700"/>
        <v>0</v>
      </c>
      <c r="AB2888" s="9">
        <f t="shared" si="701"/>
        <v>0</v>
      </c>
      <c r="AC2888" s="9">
        <f t="shared" si="702"/>
        <v>0</v>
      </c>
      <c r="AD2888" s="9">
        <f t="shared" si="703"/>
        <v>1</v>
      </c>
    </row>
    <row r="2889" spans="1:30" x14ac:dyDescent="0.35">
      <c r="A2889" s="5">
        <v>2888</v>
      </c>
      <c r="B2889" s="3" t="s">
        <v>735</v>
      </c>
      <c r="C2889" s="11">
        <v>19</v>
      </c>
      <c r="D2889" s="8">
        <v>8.5</v>
      </c>
      <c r="E2889" s="11">
        <v>0</v>
      </c>
      <c r="F2889" s="11">
        <v>5</v>
      </c>
      <c r="G2889" s="11">
        <v>0</v>
      </c>
      <c r="H2889" s="8">
        <v>436000</v>
      </c>
      <c r="I2889" s="8">
        <v>436000</v>
      </c>
      <c r="J2889" s="8"/>
      <c r="K2889" s="8"/>
      <c r="L2889" s="8">
        <v>426000</v>
      </c>
      <c r="M2889" s="8">
        <v>426000</v>
      </c>
      <c r="N2889" s="8">
        <v>5033000</v>
      </c>
      <c r="O2889" s="8">
        <v>17.6907</v>
      </c>
      <c r="P2889" s="9">
        <f t="shared" si="689"/>
        <v>1</v>
      </c>
      <c r="Q2889" s="9">
        <f t="shared" si="690"/>
        <v>0</v>
      </c>
      <c r="R2889" s="9">
        <f t="shared" si="691"/>
        <v>0</v>
      </c>
      <c r="S2889" s="9">
        <f t="shared" si="692"/>
        <v>0.97706422018348627</v>
      </c>
      <c r="T2889" s="9">
        <f t="shared" si="693"/>
        <v>0.97706422018348627</v>
      </c>
      <c r="U2889" s="9">
        <f t="shared" si="694"/>
        <v>11.543577981651376</v>
      </c>
      <c r="V2889" s="9">
        <f t="shared" si="695"/>
        <v>0</v>
      </c>
      <c r="W2889" s="9">
        <f t="shared" si="696"/>
        <v>0</v>
      </c>
      <c r="X2889" s="9">
        <f t="shared" si="697"/>
        <v>1</v>
      </c>
      <c r="Y2889" s="9">
        <f t="shared" si="698"/>
        <v>0</v>
      </c>
      <c r="Z2889" s="9">
        <f t="shared" si="699"/>
        <v>0</v>
      </c>
      <c r="AA2889" s="9">
        <f t="shared" si="700"/>
        <v>0</v>
      </c>
      <c r="AB2889" s="9">
        <f t="shared" si="701"/>
        <v>0</v>
      </c>
      <c r="AC2889" s="9">
        <f t="shared" si="702"/>
        <v>0</v>
      </c>
      <c r="AD2889" s="9">
        <f t="shared" si="703"/>
        <v>1</v>
      </c>
    </row>
    <row r="2890" spans="1:30" ht="29" x14ac:dyDescent="0.35">
      <c r="A2890" s="5">
        <v>2889</v>
      </c>
      <c r="B2890" s="3" t="s">
        <v>1590</v>
      </c>
      <c r="C2890" s="11">
        <v>19</v>
      </c>
      <c r="D2890" s="8">
        <v>7</v>
      </c>
      <c r="E2890" s="11">
        <v>0</v>
      </c>
      <c r="F2890" s="11">
        <v>5</v>
      </c>
      <c r="G2890" s="11">
        <v>0</v>
      </c>
      <c r="H2890" s="8">
        <v>2578000</v>
      </c>
      <c r="I2890" s="8">
        <v>2578000</v>
      </c>
      <c r="J2890" s="8">
        <v>-2528000</v>
      </c>
      <c r="K2890" s="8">
        <v>31000</v>
      </c>
      <c r="L2890" s="8">
        <v>5065000</v>
      </c>
      <c r="M2890" s="8">
        <v>5096000</v>
      </c>
      <c r="N2890" s="8"/>
      <c r="O2890" s="8"/>
      <c r="P2890" s="9">
        <f t="shared" si="689"/>
        <v>1</v>
      </c>
      <c r="Q2890" s="9">
        <f t="shared" si="690"/>
        <v>-0.98060512024825441</v>
      </c>
      <c r="R2890" s="9">
        <f t="shared" si="691"/>
        <v>1.2024825446082235E-2</v>
      </c>
      <c r="S2890" s="9">
        <f t="shared" si="692"/>
        <v>1.9647013188518232</v>
      </c>
      <c r="T2890" s="9">
        <f t="shared" si="693"/>
        <v>1.9767261442979054</v>
      </c>
      <c r="U2890" s="9">
        <f t="shared" si="694"/>
        <v>0</v>
      </c>
      <c r="V2890" s="9">
        <f t="shared" si="695"/>
        <v>0</v>
      </c>
      <c r="W2890" s="9">
        <f t="shared" si="696"/>
        <v>0</v>
      </c>
      <c r="X2890" s="9">
        <f t="shared" si="697"/>
        <v>1</v>
      </c>
      <c r="Y2890" s="9">
        <f t="shared" si="698"/>
        <v>0</v>
      </c>
      <c r="Z2890" s="9">
        <f t="shared" si="699"/>
        <v>0</v>
      </c>
      <c r="AA2890" s="9">
        <f t="shared" si="700"/>
        <v>0</v>
      </c>
      <c r="AB2890" s="9">
        <f t="shared" si="701"/>
        <v>0</v>
      </c>
      <c r="AC2890" s="9">
        <f t="shared" si="702"/>
        <v>0</v>
      </c>
      <c r="AD2890" s="9">
        <f t="shared" si="703"/>
        <v>1</v>
      </c>
    </row>
    <row r="2891" spans="1:30" x14ac:dyDescent="0.35">
      <c r="A2891" s="5">
        <v>2890</v>
      </c>
      <c r="B2891" s="3" t="s">
        <v>1591</v>
      </c>
      <c r="C2891" s="11">
        <v>19</v>
      </c>
      <c r="D2891" s="8">
        <v>7.5</v>
      </c>
      <c r="E2891" s="11">
        <v>0</v>
      </c>
      <c r="F2891" s="11">
        <v>5</v>
      </c>
      <c r="G2891" s="11">
        <v>0</v>
      </c>
      <c r="H2891" s="8">
        <v>4477000</v>
      </c>
      <c r="I2891" s="8">
        <v>23523000</v>
      </c>
      <c r="J2891" s="8"/>
      <c r="K2891" s="8"/>
      <c r="L2891" s="8">
        <v>22437000</v>
      </c>
      <c r="M2891" s="8">
        <v>22437000</v>
      </c>
      <c r="N2891" s="8">
        <v>556000</v>
      </c>
      <c r="O2891" s="8">
        <v>4.1500000000000002E-2</v>
      </c>
      <c r="P2891" s="9">
        <f t="shared" si="689"/>
        <v>0.1903243633890235</v>
      </c>
      <c r="Q2891" s="9">
        <f t="shared" si="690"/>
        <v>0</v>
      </c>
      <c r="R2891" s="9">
        <f t="shared" si="691"/>
        <v>0</v>
      </c>
      <c r="S2891" s="9">
        <f t="shared" si="692"/>
        <v>0.95383241933426854</v>
      </c>
      <c r="T2891" s="9">
        <f t="shared" si="693"/>
        <v>0.95383241933426854</v>
      </c>
      <c r="U2891" s="9">
        <f t="shared" si="694"/>
        <v>2.3636440930153466E-2</v>
      </c>
      <c r="V2891" s="9">
        <f t="shared" si="695"/>
        <v>0</v>
      </c>
      <c r="W2891" s="9">
        <f t="shared" si="696"/>
        <v>0</v>
      </c>
      <c r="X2891" s="9">
        <f t="shared" si="697"/>
        <v>1</v>
      </c>
      <c r="Y2891" s="9">
        <f t="shared" si="698"/>
        <v>0</v>
      </c>
      <c r="Z2891" s="9">
        <f t="shared" si="699"/>
        <v>0</v>
      </c>
      <c r="AA2891" s="9">
        <f t="shared" si="700"/>
        <v>0</v>
      </c>
      <c r="AB2891" s="9">
        <f t="shared" si="701"/>
        <v>0</v>
      </c>
      <c r="AC2891" s="9">
        <f t="shared" si="702"/>
        <v>0</v>
      </c>
      <c r="AD2891" s="9">
        <f t="shared" si="703"/>
        <v>1</v>
      </c>
    </row>
    <row r="2892" spans="1:30" x14ac:dyDescent="0.35">
      <c r="A2892" s="5">
        <v>2891</v>
      </c>
      <c r="B2892" s="3" t="s">
        <v>736</v>
      </c>
      <c r="C2892" s="11">
        <v>19</v>
      </c>
      <c r="D2892" s="8">
        <v>11.5</v>
      </c>
      <c r="E2892" s="11">
        <v>0</v>
      </c>
      <c r="F2892" s="11">
        <v>5</v>
      </c>
      <c r="G2892" s="11">
        <v>0</v>
      </c>
      <c r="H2892" s="8">
        <v>2970000</v>
      </c>
      <c r="I2892" s="8">
        <v>4213000</v>
      </c>
      <c r="J2892" s="8">
        <v>550000</v>
      </c>
      <c r="K2892" s="8">
        <v>3170000</v>
      </c>
      <c r="L2892" s="8">
        <v>173000</v>
      </c>
      <c r="M2892" s="8">
        <v>3343000</v>
      </c>
      <c r="N2892" s="8">
        <v>8115000</v>
      </c>
      <c r="O2892" s="8">
        <v>1.9563999999999999</v>
      </c>
      <c r="P2892" s="9">
        <f t="shared" si="689"/>
        <v>0.70496083550913835</v>
      </c>
      <c r="Q2892" s="9">
        <f t="shared" si="690"/>
        <v>0.13054830287206268</v>
      </c>
      <c r="R2892" s="9">
        <f t="shared" si="691"/>
        <v>0.75243294564443386</v>
      </c>
      <c r="S2892" s="9">
        <f t="shared" si="692"/>
        <v>4.1063375267030619E-2</v>
      </c>
      <c r="T2892" s="9">
        <f t="shared" si="693"/>
        <v>0.79349632091146449</v>
      </c>
      <c r="U2892" s="9">
        <f t="shared" si="694"/>
        <v>1.9261808687396156</v>
      </c>
      <c r="V2892" s="9">
        <f t="shared" si="695"/>
        <v>0</v>
      </c>
      <c r="W2892" s="9">
        <f t="shared" si="696"/>
        <v>0</v>
      </c>
      <c r="X2892" s="9">
        <f t="shared" si="697"/>
        <v>1</v>
      </c>
      <c r="Y2892" s="9">
        <f t="shared" si="698"/>
        <v>0</v>
      </c>
      <c r="Z2892" s="9">
        <f t="shared" si="699"/>
        <v>0</v>
      </c>
      <c r="AA2892" s="9">
        <f t="shared" si="700"/>
        <v>0</v>
      </c>
      <c r="AB2892" s="9">
        <f t="shared" si="701"/>
        <v>0</v>
      </c>
      <c r="AC2892" s="9">
        <f t="shared" si="702"/>
        <v>0</v>
      </c>
      <c r="AD2892" s="9">
        <f t="shared" si="703"/>
        <v>1</v>
      </c>
    </row>
    <row r="2893" spans="1:30" x14ac:dyDescent="0.35">
      <c r="A2893" s="5">
        <v>2892</v>
      </c>
      <c r="B2893" s="3" t="s">
        <v>1592</v>
      </c>
      <c r="C2893" s="11">
        <v>19</v>
      </c>
      <c r="D2893" s="8">
        <v>15.5</v>
      </c>
      <c r="E2893" s="11">
        <v>0</v>
      </c>
      <c r="F2893" s="11">
        <v>5</v>
      </c>
      <c r="G2893" s="11">
        <v>0</v>
      </c>
      <c r="H2893" s="8">
        <v>40395000</v>
      </c>
      <c r="I2893" s="8">
        <v>44459000</v>
      </c>
      <c r="J2893" s="8">
        <v>-1343000</v>
      </c>
      <c r="K2893" s="8">
        <v>20485000</v>
      </c>
      <c r="L2893" s="8">
        <v>20156000</v>
      </c>
      <c r="M2893" s="8">
        <v>40641000</v>
      </c>
      <c r="N2893" s="8">
        <v>468000</v>
      </c>
      <c r="O2893" s="8">
        <v>1.9099999999999999E-2</v>
      </c>
      <c r="P2893" s="9">
        <f t="shared" si="689"/>
        <v>0.90858993679569944</v>
      </c>
      <c r="Q2893" s="9">
        <f t="shared" si="690"/>
        <v>-3.0207607008704649E-2</v>
      </c>
      <c r="R2893" s="9">
        <f t="shared" si="691"/>
        <v>0.46076160057581145</v>
      </c>
      <c r="S2893" s="9">
        <f t="shared" si="692"/>
        <v>0.45336152410085695</v>
      </c>
      <c r="T2893" s="9">
        <f t="shared" si="693"/>
        <v>0.91412312467666834</v>
      </c>
      <c r="U2893" s="9">
        <f t="shared" si="694"/>
        <v>1.0526552554038553E-2</v>
      </c>
      <c r="V2893" s="9">
        <f t="shared" si="695"/>
        <v>0</v>
      </c>
      <c r="W2893" s="9">
        <f t="shared" si="696"/>
        <v>0</v>
      </c>
      <c r="X2893" s="9">
        <f t="shared" si="697"/>
        <v>1</v>
      </c>
      <c r="Y2893" s="9">
        <f t="shared" si="698"/>
        <v>0</v>
      </c>
      <c r="Z2893" s="9">
        <f t="shared" si="699"/>
        <v>0</v>
      </c>
      <c r="AA2893" s="9">
        <f t="shared" si="700"/>
        <v>0</v>
      </c>
      <c r="AB2893" s="9">
        <f t="shared" si="701"/>
        <v>0</v>
      </c>
      <c r="AC2893" s="9">
        <f t="shared" si="702"/>
        <v>0</v>
      </c>
      <c r="AD2893" s="9">
        <f t="shared" si="703"/>
        <v>1</v>
      </c>
    </row>
    <row r="2894" spans="1:30" x14ac:dyDescent="0.35">
      <c r="A2894" s="5">
        <v>2893</v>
      </c>
      <c r="B2894" s="3" t="s">
        <v>1593</v>
      </c>
      <c r="C2894" s="11">
        <v>19</v>
      </c>
      <c r="D2894" s="8">
        <v>16</v>
      </c>
      <c r="E2894" s="11">
        <v>0</v>
      </c>
      <c r="F2894" s="11">
        <v>5</v>
      </c>
      <c r="G2894" s="11">
        <v>0</v>
      </c>
      <c r="H2894" s="8">
        <v>2880000</v>
      </c>
      <c r="I2894" s="8">
        <v>2890000</v>
      </c>
      <c r="J2894" s="8">
        <v>260000</v>
      </c>
      <c r="K2894" s="8">
        <v>2000</v>
      </c>
      <c r="L2894" s="8">
        <v>2618000</v>
      </c>
      <c r="M2894" s="8">
        <v>2620000</v>
      </c>
      <c r="N2894" s="8">
        <v>5733000</v>
      </c>
      <c r="O2894" s="8">
        <v>2.3117000000000001</v>
      </c>
      <c r="P2894" s="9">
        <f t="shared" si="689"/>
        <v>0.9965397923875432</v>
      </c>
      <c r="Q2894" s="9">
        <f t="shared" si="690"/>
        <v>8.9965397923875437E-2</v>
      </c>
      <c r="R2894" s="9">
        <f t="shared" si="691"/>
        <v>6.9204152249134946E-4</v>
      </c>
      <c r="S2894" s="9">
        <f t="shared" si="692"/>
        <v>0.90588235294117647</v>
      </c>
      <c r="T2894" s="9">
        <f t="shared" si="693"/>
        <v>0.90657439446366783</v>
      </c>
      <c r="U2894" s="9">
        <f t="shared" si="694"/>
        <v>1.9837370242214534</v>
      </c>
      <c r="V2894" s="9">
        <f t="shared" si="695"/>
        <v>0</v>
      </c>
      <c r="W2894" s="9">
        <f t="shared" si="696"/>
        <v>0</v>
      </c>
      <c r="X2894" s="9">
        <f t="shared" si="697"/>
        <v>1</v>
      </c>
      <c r="Y2894" s="9">
        <f t="shared" si="698"/>
        <v>0</v>
      </c>
      <c r="Z2894" s="9">
        <f t="shared" si="699"/>
        <v>0</v>
      </c>
      <c r="AA2894" s="9">
        <f t="shared" si="700"/>
        <v>0</v>
      </c>
      <c r="AB2894" s="9">
        <f t="shared" si="701"/>
        <v>0</v>
      </c>
      <c r="AC2894" s="9">
        <f t="shared" si="702"/>
        <v>0</v>
      </c>
      <c r="AD2894" s="9">
        <f t="shared" si="703"/>
        <v>1</v>
      </c>
    </row>
    <row r="2895" spans="1:30" x14ac:dyDescent="0.35">
      <c r="A2895" s="5">
        <v>2894</v>
      </c>
      <c r="B2895" s="3" t="s">
        <v>737</v>
      </c>
      <c r="C2895" s="11">
        <v>19</v>
      </c>
      <c r="D2895" s="8">
        <v>4.5</v>
      </c>
      <c r="E2895" s="11">
        <v>0</v>
      </c>
      <c r="F2895" s="11">
        <v>5</v>
      </c>
      <c r="G2895" s="11">
        <v>0</v>
      </c>
      <c r="H2895" s="8">
        <v>16129000</v>
      </c>
      <c r="I2895" s="8">
        <v>16129000</v>
      </c>
      <c r="J2895" s="8">
        <v>245000</v>
      </c>
      <c r="K2895" s="8">
        <v>2072000</v>
      </c>
      <c r="L2895" s="8">
        <v>13802000</v>
      </c>
      <c r="M2895" s="8">
        <v>15874000</v>
      </c>
      <c r="N2895" s="8">
        <v>152723000</v>
      </c>
      <c r="O2895" s="8">
        <v>13.6812</v>
      </c>
      <c r="P2895" s="9">
        <f t="shared" si="689"/>
        <v>1</v>
      </c>
      <c r="Q2895" s="9">
        <f t="shared" si="690"/>
        <v>1.5190030380060761E-2</v>
      </c>
      <c r="R2895" s="9">
        <f t="shared" si="691"/>
        <v>0.12846425692851385</v>
      </c>
      <c r="S2895" s="9">
        <f t="shared" si="692"/>
        <v>0.85572571145142295</v>
      </c>
      <c r="T2895" s="9">
        <f t="shared" si="693"/>
        <v>0.98418996837993677</v>
      </c>
      <c r="U2895" s="9">
        <f t="shared" si="694"/>
        <v>9.4688449376898749</v>
      </c>
      <c r="V2895" s="9">
        <f t="shared" si="695"/>
        <v>0</v>
      </c>
      <c r="W2895" s="9">
        <f t="shared" si="696"/>
        <v>0</v>
      </c>
      <c r="X2895" s="9">
        <f t="shared" si="697"/>
        <v>1</v>
      </c>
      <c r="Y2895" s="9">
        <f t="shared" si="698"/>
        <v>0</v>
      </c>
      <c r="Z2895" s="9">
        <f t="shared" si="699"/>
        <v>0</v>
      </c>
      <c r="AA2895" s="9">
        <f t="shared" si="700"/>
        <v>0</v>
      </c>
      <c r="AB2895" s="9">
        <f t="shared" si="701"/>
        <v>0</v>
      </c>
      <c r="AC2895" s="9">
        <f t="shared" si="702"/>
        <v>0</v>
      </c>
      <c r="AD2895" s="9">
        <f t="shared" si="703"/>
        <v>1</v>
      </c>
    </row>
    <row r="2896" spans="1:30" x14ac:dyDescent="0.35">
      <c r="A2896" s="5">
        <v>2895</v>
      </c>
      <c r="B2896" s="3" t="s">
        <v>738</v>
      </c>
      <c r="C2896" s="11">
        <v>19</v>
      </c>
      <c r="D2896" s="8">
        <v>6</v>
      </c>
      <c r="E2896" s="11">
        <v>0</v>
      </c>
      <c r="F2896" s="11">
        <v>5</v>
      </c>
      <c r="G2896" s="11">
        <v>0</v>
      </c>
      <c r="H2896" s="8">
        <v>15784000</v>
      </c>
      <c r="I2896" s="8">
        <v>17586000</v>
      </c>
      <c r="J2896" s="8">
        <v>8072000</v>
      </c>
      <c r="K2896" s="8"/>
      <c r="L2896" s="8">
        <v>9504000</v>
      </c>
      <c r="M2896" s="8">
        <v>9504000</v>
      </c>
      <c r="N2896" s="8">
        <v>108894000</v>
      </c>
      <c r="O2896" s="8">
        <v>5.7385000000000002</v>
      </c>
      <c r="P2896" s="9">
        <f t="shared" si="689"/>
        <v>0.89753212782895486</v>
      </c>
      <c r="Q2896" s="9">
        <f t="shared" si="690"/>
        <v>0.45900147844876604</v>
      </c>
      <c r="R2896" s="9">
        <f t="shared" si="691"/>
        <v>0</v>
      </c>
      <c r="S2896" s="9">
        <f t="shared" si="692"/>
        <v>0.54042988741044007</v>
      </c>
      <c r="T2896" s="9">
        <f t="shared" si="693"/>
        <v>0.54042988741044007</v>
      </c>
      <c r="U2896" s="9">
        <f t="shared" si="694"/>
        <v>6.1920846127601505</v>
      </c>
      <c r="V2896" s="9">
        <f t="shared" si="695"/>
        <v>0</v>
      </c>
      <c r="W2896" s="9">
        <f t="shared" si="696"/>
        <v>0</v>
      </c>
      <c r="X2896" s="9">
        <f t="shared" si="697"/>
        <v>1</v>
      </c>
      <c r="Y2896" s="9">
        <f t="shared" si="698"/>
        <v>0</v>
      </c>
      <c r="Z2896" s="9">
        <f t="shared" si="699"/>
        <v>0</v>
      </c>
      <c r="AA2896" s="9">
        <f t="shared" si="700"/>
        <v>0</v>
      </c>
      <c r="AB2896" s="9">
        <f t="shared" si="701"/>
        <v>0</v>
      </c>
      <c r="AC2896" s="9">
        <f t="shared" si="702"/>
        <v>0</v>
      </c>
      <c r="AD2896" s="9">
        <f t="shared" si="703"/>
        <v>1</v>
      </c>
    </row>
    <row r="2897" spans="1:30" ht="29" x14ac:dyDescent="0.35">
      <c r="A2897" s="5">
        <v>2896</v>
      </c>
      <c r="B2897" s="3" t="s">
        <v>1594</v>
      </c>
      <c r="C2897" s="11">
        <v>19</v>
      </c>
      <c r="D2897" s="8">
        <v>21.5</v>
      </c>
      <c r="E2897" s="11">
        <v>0</v>
      </c>
      <c r="F2897" s="11">
        <v>5</v>
      </c>
      <c r="G2897" s="11">
        <v>0</v>
      </c>
      <c r="H2897" s="8">
        <v>20000</v>
      </c>
      <c r="I2897" s="8">
        <v>20000</v>
      </c>
      <c r="J2897" s="8"/>
      <c r="K2897" s="8"/>
      <c r="L2897" s="8">
        <v>10000</v>
      </c>
      <c r="M2897" s="8">
        <v>10000</v>
      </c>
      <c r="N2897" s="8">
        <v>473000</v>
      </c>
      <c r="O2897" s="8">
        <v>0.6704</v>
      </c>
      <c r="P2897" s="9">
        <f t="shared" si="689"/>
        <v>1</v>
      </c>
      <c r="Q2897" s="9">
        <f t="shared" si="690"/>
        <v>0</v>
      </c>
      <c r="R2897" s="9">
        <f t="shared" si="691"/>
        <v>0</v>
      </c>
      <c r="S2897" s="9">
        <f t="shared" si="692"/>
        <v>0.5</v>
      </c>
      <c r="T2897" s="9">
        <f t="shared" si="693"/>
        <v>0.5</v>
      </c>
      <c r="U2897" s="9">
        <f t="shared" si="694"/>
        <v>23.65</v>
      </c>
      <c r="V2897" s="9">
        <f t="shared" si="695"/>
        <v>0</v>
      </c>
      <c r="W2897" s="9">
        <f t="shared" si="696"/>
        <v>0</v>
      </c>
      <c r="X2897" s="9">
        <f t="shared" si="697"/>
        <v>1</v>
      </c>
      <c r="Y2897" s="9">
        <f t="shared" si="698"/>
        <v>0</v>
      </c>
      <c r="Z2897" s="9">
        <f t="shared" si="699"/>
        <v>0</v>
      </c>
      <c r="AA2897" s="9">
        <f t="shared" si="700"/>
        <v>0</v>
      </c>
      <c r="AB2897" s="9">
        <f t="shared" si="701"/>
        <v>0</v>
      </c>
      <c r="AC2897" s="9">
        <f t="shared" si="702"/>
        <v>0</v>
      </c>
      <c r="AD2897" s="9">
        <f t="shared" si="703"/>
        <v>1</v>
      </c>
    </row>
    <row r="2898" spans="1:30" x14ac:dyDescent="0.35">
      <c r="A2898" s="5">
        <v>2897</v>
      </c>
      <c r="B2898" s="3" t="s">
        <v>1595</v>
      </c>
      <c r="C2898" s="11">
        <v>19</v>
      </c>
      <c r="D2898" s="8">
        <v>27.5</v>
      </c>
      <c r="E2898" s="11">
        <v>0</v>
      </c>
      <c r="F2898" s="11">
        <v>3</v>
      </c>
      <c r="G2898" s="11">
        <v>0</v>
      </c>
      <c r="H2898" s="8">
        <v>1150000</v>
      </c>
      <c r="I2898" s="8">
        <v>4621000</v>
      </c>
      <c r="J2898" s="8">
        <v>27000</v>
      </c>
      <c r="K2898" s="8">
        <v>550000</v>
      </c>
      <c r="L2898" s="8">
        <v>1545000</v>
      </c>
      <c r="M2898" s="8">
        <v>2095000</v>
      </c>
      <c r="N2898" s="8">
        <v>6676000</v>
      </c>
      <c r="O2898" s="8">
        <v>1.4328000000000001</v>
      </c>
      <c r="P2898" s="9">
        <f t="shared" si="689"/>
        <v>0.2488638822765635</v>
      </c>
      <c r="Q2898" s="9">
        <f t="shared" si="690"/>
        <v>5.8428911491019263E-3</v>
      </c>
      <c r="R2898" s="9">
        <f t="shared" si="691"/>
        <v>0.11902185674096516</v>
      </c>
      <c r="S2898" s="9">
        <f t="shared" si="692"/>
        <v>0.33434321575416576</v>
      </c>
      <c r="T2898" s="9">
        <f t="shared" si="693"/>
        <v>0.45336507249513092</v>
      </c>
      <c r="U2898" s="9">
        <f t="shared" si="694"/>
        <v>1.4447089374594244</v>
      </c>
      <c r="V2898" s="9">
        <f t="shared" si="695"/>
        <v>0</v>
      </c>
      <c r="W2898" s="9">
        <f t="shared" si="696"/>
        <v>0</v>
      </c>
      <c r="X2898" s="9">
        <f t="shared" si="697"/>
        <v>1</v>
      </c>
      <c r="Y2898" s="9">
        <f t="shared" si="698"/>
        <v>0</v>
      </c>
      <c r="Z2898" s="9">
        <f t="shared" si="699"/>
        <v>0</v>
      </c>
      <c r="AA2898" s="9">
        <f t="shared" si="700"/>
        <v>0</v>
      </c>
      <c r="AB2898" s="9">
        <f t="shared" si="701"/>
        <v>1</v>
      </c>
      <c r="AC2898" s="9">
        <f t="shared" si="702"/>
        <v>0</v>
      </c>
      <c r="AD2898" s="9">
        <f t="shared" si="703"/>
        <v>0</v>
      </c>
    </row>
    <row r="2899" spans="1:30" x14ac:dyDescent="0.35">
      <c r="A2899" s="5">
        <v>2898</v>
      </c>
      <c r="B2899" s="3" t="s">
        <v>739</v>
      </c>
      <c r="C2899" s="11">
        <v>19</v>
      </c>
      <c r="D2899" s="8">
        <v>5</v>
      </c>
      <c r="E2899" s="11">
        <v>0</v>
      </c>
      <c r="F2899" s="11">
        <v>5</v>
      </c>
      <c r="G2899" s="11">
        <v>0</v>
      </c>
      <c r="H2899" s="8">
        <v>5840000</v>
      </c>
      <c r="I2899" s="8">
        <v>5840000</v>
      </c>
      <c r="J2899" s="8">
        <v>146000</v>
      </c>
      <c r="K2899" s="8">
        <v>792000</v>
      </c>
      <c r="L2899" s="8">
        <v>4892000</v>
      </c>
      <c r="M2899" s="8">
        <v>5684000</v>
      </c>
      <c r="N2899" s="8">
        <v>2228000</v>
      </c>
      <c r="O2899" s="8">
        <v>0.47760000000000002</v>
      </c>
      <c r="P2899" s="9">
        <f t="shared" si="689"/>
        <v>1</v>
      </c>
      <c r="Q2899" s="9">
        <f t="shared" si="690"/>
        <v>2.5000000000000001E-2</v>
      </c>
      <c r="R2899" s="9">
        <f t="shared" si="691"/>
        <v>0.13561643835616438</v>
      </c>
      <c r="S2899" s="9">
        <f t="shared" si="692"/>
        <v>0.8376712328767123</v>
      </c>
      <c r="T2899" s="9">
        <f t="shared" si="693"/>
        <v>0.97328767123287674</v>
      </c>
      <c r="U2899" s="9">
        <f t="shared" si="694"/>
        <v>0.38150684931506851</v>
      </c>
      <c r="V2899" s="9">
        <f t="shared" si="695"/>
        <v>0</v>
      </c>
      <c r="W2899" s="9">
        <f t="shared" si="696"/>
        <v>0</v>
      </c>
      <c r="X2899" s="9">
        <f t="shared" si="697"/>
        <v>1</v>
      </c>
      <c r="Y2899" s="9">
        <f t="shared" si="698"/>
        <v>0</v>
      </c>
      <c r="Z2899" s="9">
        <f t="shared" si="699"/>
        <v>0</v>
      </c>
      <c r="AA2899" s="9">
        <f t="shared" si="700"/>
        <v>0</v>
      </c>
      <c r="AB2899" s="9">
        <f t="shared" si="701"/>
        <v>0</v>
      </c>
      <c r="AC2899" s="9">
        <f t="shared" si="702"/>
        <v>0</v>
      </c>
      <c r="AD2899" s="9">
        <f t="shared" si="703"/>
        <v>1</v>
      </c>
    </row>
    <row r="2900" spans="1:30" x14ac:dyDescent="0.35">
      <c r="A2900" s="5">
        <v>2899</v>
      </c>
      <c r="B2900" s="3" t="s">
        <v>740</v>
      </c>
      <c r="C2900" s="11">
        <v>19</v>
      </c>
      <c r="D2900" s="8">
        <v>18.5</v>
      </c>
      <c r="E2900" s="11">
        <v>0</v>
      </c>
      <c r="F2900" s="11">
        <v>5</v>
      </c>
      <c r="G2900" s="11">
        <v>0</v>
      </c>
      <c r="H2900" s="8">
        <v>680000</v>
      </c>
      <c r="I2900" s="8">
        <v>680000</v>
      </c>
      <c r="J2900" s="8">
        <v>23000</v>
      </c>
      <c r="K2900" s="8">
        <v>569000</v>
      </c>
      <c r="L2900" s="8"/>
      <c r="M2900" s="8">
        <v>569000</v>
      </c>
      <c r="N2900" s="8">
        <v>766000</v>
      </c>
      <c r="O2900" s="8">
        <v>1.2159</v>
      </c>
      <c r="P2900" s="9">
        <f t="shared" si="689"/>
        <v>1</v>
      </c>
      <c r="Q2900" s="9">
        <f t="shared" si="690"/>
        <v>3.3823529411764704E-2</v>
      </c>
      <c r="R2900" s="9">
        <f t="shared" si="691"/>
        <v>0.83676470588235297</v>
      </c>
      <c r="S2900" s="9">
        <f t="shared" si="692"/>
        <v>0</v>
      </c>
      <c r="T2900" s="9">
        <f t="shared" si="693"/>
        <v>0.83676470588235297</v>
      </c>
      <c r="U2900" s="9">
        <f t="shared" si="694"/>
        <v>1.1264705882352941</v>
      </c>
      <c r="V2900" s="9">
        <f t="shared" si="695"/>
        <v>0</v>
      </c>
      <c r="W2900" s="9">
        <f t="shared" si="696"/>
        <v>0</v>
      </c>
      <c r="X2900" s="9">
        <f t="shared" si="697"/>
        <v>1</v>
      </c>
      <c r="Y2900" s="9">
        <f t="shared" si="698"/>
        <v>0</v>
      </c>
      <c r="Z2900" s="9">
        <f t="shared" si="699"/>
        <v>0</v>
      </c>
      <c r="AA2900" s="9">
        <f t="shared" si="700"/>
        <v>0</v>
      </c>
      <c r="AB2900" s="9">
        <f t="shared" si="701"/>
        <v>0</v>
      </c>
      <c r="AC2900" s="9">
        <f t="shared" si="702"/>
        <v>0</v>
      </c>
      <c r="AD2900" s="9">
        <f t="shared" si="703"/>
        <v>1</v>
      </c>
    </row>
    <row r="2901" spans="1:30" x14ac:dyDescent="0.35">
      <c r="A2901" s="5">
        <v>2900</v>
      </c>
      <c r="B2901" s="3" t="s">
        <v>741</v>
      </c>
      <c r="C2901" s="11">
        <v>19</v>
      </c>
      <c r="D2901" s="8">
        <v>8</v>
      </c>
      <c r="E2901" s="11">
        <v>0</v>
      </c>
      <c r="F2901" s="11">
        <v>5</v>
      </c>
      <c r="G2901" s="11">
        <v>0</v>
      </c>
      <c r="H2901" s="8">
        <v>11504000</v>
      </c>
      <c r="I2901" s="8">
        <v>11504000</v>
      </c>
      <c r="J2901" s="8">
        <v>3407000</v>
      </c>
      <c r="K2901" s="8">
        <v>3862000</v>
      </c>
      <c r="L2901" s="8">
        <v>4225000</v>
      </c>
      <c r="M2901" s="8">
        <v>8087000</v>
      </c>
      <c r="N2901" s="8">
        <v>19889000</v>
      </c>
      <c r="O2901" s="8">
        <v>2.0798000000000001</v>
      </c>
      <c r="P2901" s="9">
        <f t="shared" si="689"/>
        <v>1</v>
      </c>
      <c r="Q2901" s="9">
        <f t="shared" si="690"/>
        <v>0.29615785813630041</v>
      </c>
      <c r="R2901" s="9">
        <f t="shared" si="691"/>
        <v>0.33570931849791374</v>
      </c>
      <c r="S2901" s="9">
        <f t="shared" si="692"/>
        <v>0.36726356050069542</v>
      </c>
      <c r="T2901" s="9">
        <f t="shared" si="693"/>
        <v>0.70297287899860916</v>
      </c>
      <c r="U2901" s="9">
        <f t="shared" si="694"/>
        <v>1.7288769123783032</v>
      </c>
      <c r="V2901" s="9">
        <f t="shared" si="695"/>
        <v>0</v>
      </c>
      <c r="W2901" s="9">
        <f t="shared" si="696"/>
        <v>0</v>
      </c>
      <c r="X2901" s="9">
        <f t="shared" si="697"/>
        <v>1</v>
      </c>
      <c r="Y2901" s="9">
        <f t="shared" si="698"/>
        <v>0</v>
      </c>
      <c r="Z2901" s="9">
        <f t="shared" si="699"/>
        <v>0</v>
      </c>
      <c r="AA2901" s="9">
        <f t="shared" si="700"/>
        <v>0</v>
      </c>
      <c r="AB2901" s="9">
        <f t="shared" si="701"/>
        <v>0</v>
      </c>
      <c r="AC2901" s="9">
        <f t="shared" si="702"/>
        <v>0</v>
      </c>
      <c r="AD2901" s="9">
        <f t="shared" si="703"/>
        <v>1</v>
      </c>
    </row>
    <row r="2902" spans="1:30" x14ac:dyDescent="0.35">
      <c r="A2902" s="5">
        <v>2901</v>
      </c>
      <c r="B2902" s="3" t="s">
        <v>742</v>
      </c>
      <c r="C2902" s="11">
        <v>19</v>
      </c>
      <c r="D2902" s="8">
        <v>7</v>
      </c>
      <c r="E2902" s="11">
        <v>0</v>
      </c>
      <c r="F2902" s="11">
        <v>5</v>
      </c>
      <c r="G2902" s="11">
        <v>0</v>
      </c>
      <c r="H2902" s="8">
        <v>19591000</v>
      </c>
      <c r="I2902" s="8">
        <v>22326000</v>
      </c>
      <c r="J2902" s="8">
        <v>16703000</v>
      </c>
      <c r="K2902" s="8">
        <v>1096000</v>
      </c>
      <c r="L2902" s="8">
        <v>4517000</v>
      </c>
      <c r="M2902" s="8">
        <v>5613000</v>
      </c>
      <c r="N2902" s="8">
        <v>42454000</v>
      </c>
      <c r="O2902" s="8">
        <v>1.9867999999999999</v>
      </c>
      <c r="P2902" s="9">
        <f t="shared" ref="P2902:P2963" si="704">H2902/$I2902</f>
        <v>0.87749708859625553</v>
      </c>
      <c r="Q2902" s="9">
        <f t="shared" ref="Q2902:Q2963" si="705">J2902/$I2902</f>
        <v>0.74814118068619551</v>
      </c>
      <c r="R2902" s="9">
        <f t="shared" ref="R2902:R2963" si="706">K2902/$I2902</f>
        <v>4.9090746215175132E-2</v>
      </c>
      <c r="S2902" s="9">
        <f t="shared" ref="S2902:S2963" si="707">L2902/$I2902</f>
        <v>0.20232016483024276</v>
      </c>
      <c r="T2902" s="9">
        <f t="shared" ref="T2902:T2963" si="708">M2902/$I2902</f>
        <v>0.25141091104541791</v>
      </c>
      <c r="U2902" s="9">
        <f t="shared" ref="U2902:U2963" si="709">N2902/$I2902</f>
        <v>1.9015497626086177</v>
      </c>
      <c r="V2902" s="9">
        <f t="shared" si="695"/>
        <v>0</v>
      </c>
      <c r="W2902" s="9">
        <f t="shared" si="696"/>
        <v>0</v>
      </c>
      <c r="X2902" s="9">
        <f t="shared" si="697"/>
        <v>1</v>
      </c>
      <c r="Y2902" s="9">
        <f t="shared" si="698"/>
        <v>0</v>
      </c>
      <c r="Z2902" s="9">
        <f t="shared" si="699"/>
        <v>0</v>
      </c>
      <c r="AA2902" s="9">
        <f t="shared" si="700"/>
        <v>0</v>
      </c>
      <c r="AB2902" s="9">
        <f t="shared" si="701"/>
        <v>0</v>
      </c>
      <c r="AC2902" s="9">
        <f t="shared" si="702"/>
        <v>0</v>
      </c>
      <c r="AD2902" s="9">
        <f t="shared" si="703"/>
        <v>1</v>
      </c>
    </row>
    <row r="2903" spans="1:30" x14ac:dyDescent="0.35">
      <c r="A2903" s="5">
        <v>2902</v>
      </c>
      <c r="B2903" s="3" t="s">
        <v>743</v>
      </c>
      <c r="C2903" s="11">
        <v>19</v>
      </c>
      <c r="D2903" s="8">
        <v>9</v>
      </c>
      <c r="E2903" s="11">
        <v>0</v>
      </c>
      <c r="F2903" s="11">
        <v>5</v>
      </c>
      <c r="G2903" s="11">
        <v>0</v>
      </c>
      <c r="H2903" s="8">
        <v>7603000</v>
      </c>
      <c r="I2903" s="8">
        <v>7936000</v>
      </c>
      <c r="J2903" s="8">
        <v>7357000</v>
      </c>
      <c r="K2903" s="8"/>
      <c r="L2903" s="8">
        <v>379000</v>
      </c>
      <c r="M2903" s="8">
        <v>379000</v>
      </c>
      <c r="N2903" s="8">
        <v>36344000</v>
      </c>
      <c r="O2903" s="8">
        <v>5.3605</v>
      </c>
      <c r="P2903" s="9">
        <f t="shared" si="704"/>
        <v>0.958039314516129</v>
      </c>
      <c r="Q2903" s="9">
        <f t="shared" si="705"/>
        <v>0.92704133064516125</v>
      </c>
      <c r="R2903" s="9">
        <f t="shared" si="706"/>
        <v>0</v>
      </c>
      <c r="S2903" s="9">
        <f t="shared" si="707"/>
        <v>4.7757056451612906E-2</v>
      </c>
      <c r="T2903" s="9">
        <f t="shared" si="708"/>
        <v>4.7757056451612906E-2</v>
      </c>
      <c r="U2903" s="9">
        <f t="shared" si="709"/>
        <v>4.5796370967741939</v>
      </c>
      <c r="V2903" s="9">
        <f t="shared" si="695"/>
        <v>0</v>
      </c>
      <c r="W2903" s="9">
        <f t="shared" si="696"/>
        <v>0</v>
      </c>
      <c r="X2903" s="9">
        <f t="shared" si="697"/>
        <v>1</v>
      </c>
      <c r="Y2903" s="9">
        <f t="shared" si="698"/>
        <v>0</v>
      </c>
      <c r="Z2903" s="9">
        <f t="shared" si="699"/>
        <v>0</v>
      </c>
      <c r="AA2903" s="9">
        <f t="shared" si="700"/>
        <v>0</v>
      </c>
      <c r="AB2903" s="9">
        <f t="shared" si="701"/>
        <v>0</v>
      </c>
      <c r="AC2903" s="9">
        <f t="shared" si="702"/>
        <v>0</v>
      </c>
      <c r="AD2903" s="9">
        <f t="shared" si="703"/>
        <v>1</v>
      </c>
    </row>
    <row r="2904" spans="1:30" x14ac:dyDescent="0.35">
      <c r="A2904" s="5">
        <v>2903</v>
      </c>
      <c r="B2904" s="3" t="s">
        <v>744</v>
      </c>
      <c r="C2904" s="11">
        <v>19</v>
      </c>
      <c r="D2904" s="8">
        <v>4</v>
      </c>
      <c r="E2904" s="11">
        <v>0</v>
      </c>
      <c r="F2904" s="11">
        <v>5</v>
      </c>
      <c r="G2904" s="11">
        <v>0</v>
      </c>
      <c r="H2904" s="8">
        <v>1428000</v>
      </c>
      <c r="I2904" s="8">
        <v>1428000</v>
      </c>
      <c r="J2904" s="8">
        <v>1333000</v>
      </c>
      <c r="K2904" s="8">
        <v>70000</v>
      </c>
      <c r="L2904" s="8">
        <v>15000</v>
      </c>
      <c r="M2904" s="8">
        <v>85000</v>
      </c>
      <c r="N2904" s="8">
        <v>1156000</v>
      </c>
      <c r="O2904" s="8">
        <v>0.89790000000000003</v>
      </c>
      <c r="P2904" s="9">
        <f t="shared" si="704"/>
        <v>1</v>
      </c>
      <c r="Q2904" s="9">
        <f t="shared" si="705"/>
        <v>0.93347338935574231</v>
      </c>
      <c r="R2904" s="9">
        <f t="shared" si="706"/>
        <v>4.9019607843137254E-2</v>
      </c>
      <c r="S2904" s="9">
        <f t="shared" si="707"/>
        <v>1.050420168067227E-2</v>
      </c>
      <c r="T2904" s="9">
        <f t="shared" si="708"/>
        <v>5.9523809523809521E-2</v>
      </c>
      <c r="U2904" s="9">
        <f t="shared" si="709"/>
        <v>0.80952380952380953</v>
      </c>
      <c r="V2904" s="9">
        <f t="shared" si="695"/>
        <v>0</v>
      </c>
      <c r="W2904" s="9">
        <f t="shared" si="696"/>
        <v>0</v>
      </c>
      <c r="X2904" s="9">
        <f t="shared" si="697"/>
        <v>1</v>
      </c>
      <c r="Y2904" s="9">
        <f t="shared" si="698"/>
        <v>0</v>
      </c>
      <c r="Z2904" s="9">
        <f t="shared" si="699"/>
        <v>0</v>
      </c>
      <c r="AA2904" s="9">
        <f t="shared" si="700"/>
        <v>0</v>
      </c>
      <c r="AB2904" s="9">
        <f t="shared" si="701"/>
        <v>0</v>
      </c>
      <c r="AC2904" s="9">
        <f t="shared" si="702"/>
        <v>0</v>
      </c>
      <c r="AD2904" s="9">
        <f t="shared" si="703"/>
        <v>1</v>
      </c>
    </row>
    <row r="2905" spans="1:30" x14ac:dyDescent="0.35">
      <c r="A2905" s="5">
        <v>2904</v>
      </c>
      <c r="B2905" s="3" t="s">
        <v>745</v>
      </c>
      <c r="C2905" s="11">
        <v>19</v>
      </c>
      <c r="D2905" s="8">
        <v>15</v>
      </c>
      <c r="E2905" s="11">
        <v>0</v>
      </c>
      <c r="F2905" s="11">
        <v>5</v>
      </c>
      <c r="G2905" s="11">
        <v>0</v>
      </c>
      <c r="H2905" s="8">
        <v>290731000</v>
      </c>
      <c r="I2905" s="8">
        <v>322205000</v>
      </c>
      <c r="J2905" s="8">
        <v>149276000</v>
      </c>
      <c r="K2905" s="8">
        <v>50711000</v>
      </c>
      <c r="L2905" s="8">
        <v>87525000</v>
      </c>
      <c r="M2905" s="8">
        <v>138236000</v>
      </c>
      <c r="N2905" s="8">
        <v>484365000</v>
      </c>
      <c r="O2905" s="8">
        <v>1.5591999999999999</v>
      </c>
      <c r="P2905" s="9">
        <f t="shared" si="704"/>
        <v>0.90231684796946043</v>
      </c>
      <c r="Q2905" s="9">
        <f t="shared" si="705"/>
        <v>0.46329510715227884</v>
      </c>
      <c r="R2905" s="9">
        <f t="shared" si="706"/>
        <v>0.15738737760121663</v>
      </c>
      <c r="S2905" s="9">
        <f t="shared" si="707"/>
        <v>0.27164382923914898</v>
      </c>
      <c r="T2905" s="9">
        <f t="shared" si="708"/>
        <v>0.42903120684036561</v>
      </c>
      <c r="U2905" s="9">
        <f t="shared" si="709"/>
        <v>1.5032820719728124</v>
      </c>
      <c r="V2905" s="9">
        <f t="shared" si="695"/>
        <v>0</v>
      </c>
      <c r="W2905" s="9">
        <f t="shared" si="696"/>
        <v>0</v>
      </c>
      <c r="X2905" s="9">
        <f t="shared" si="697"/>
        <v>1</v>
      </c>
      <c r="Y2905" s="9">
        <f t="shared" si="698"/>
        <v>0</v>
      </c>
      <c r="Z2905" s="9">
        <f t="shared" si="699"/>
        <v>0</v>
      </c>
      <c r="AA2905" s="9">
        <f t="shared" si="700"/>
        <v>0</v>
      </c>
      <c r="AB2905" s="9">
        <f t="shared" si="701"/>
        <v>0</v>
      </c>
      <c r="AC2905" s="9">
        <f t="shared" si="702"/>
        <v>0</v>
      </c>
      <c r="AD2905" s="9">
        <f t="shared" si="703"/>
        <v>1</v>
      </c>
    </row>
    <row r="2906" spans="1:30" ht="29" x14ac:dyDescent="0.35">
      <c r="A2906" s="5">
        <v>2905</v>
      </c>
      <c r="B2906" s="3" t="s">
        <v>746</v>
      </c>
      <c r="C2906" s="11">
        <v>19</v>
      </c>
      <c r="D2906" s="8">
        <v>2</v>
      </c>
      <c r="E2906" s="11">
        <v>0</v>
      </c>
      <c r="F2906" s="11">
        <v>5</v>
      </c>
      <c r="G2906" s="11">
        <v>0</v>
      </c>
      <c r="H2906" s="8">
        <v>3327000</v>
      </c>
      <c r="I2906" s="8">
        <v>3353000</v>
      </c>
      <c r="J2906" s="8">
        <v>858000</v>
      </c>
      <c r="K2906" s="8"/>
      <c r="L2906" s="8">
        <v>2486000</v>
      </c>
      <c r="M2906" s="8">
        <v>2486000</v>
      </c>
      <c r="N2906" s="8">
        <v>32324000</v>
      </c>
      <c r="O2906" s="8">
        <v>19.2806</v>
      </c>
      <c r="P2906" s="9">
        <f t="shared" si="704"/>
        <v>0.99224575007456006</v>
      </c>
      <c r="Q2906" s="9">
        <f t="shared" si="705"/>
        <v>0.25589024753951684</v>
      </c>
      <c r="R2906" s="9">
        <f t="shared" si="706"/>
        <v>0</v>
      </c>
      <c r="S2906" s="9">
        <f t="shared" si="707"/>
        <v>0.74142558902475397</v>
      </c>
      <c r="T2906" s="9">
        <f t="shared" si="708"/>
        <v>0.74142558902475397</v>
      </c>
      <c r="U2906" s="9">
        <f t="shared" si="709"/>
        <v>9.6403220996122876</v>
      </c>
      <c r="V2906" s="9">
        <f t="shared" si="695"/>
        <v>0</v>
      </c>
      <c r="W2906" s="9">
        <f t="shared" si="696"/>
        <v>0</v>
      </c>
      <c r="X2906" s="9">
        <f t="shared" si="697"/>
        <v>1</v>
      </c>
      <c r="Y2906" s="9">
        <f t="shared" si="698"/>
        <v>0</v>
      </c>
      <c r="Z2906" s="9">
        <f t="shared" si="699"/>
        <v>0</v>
      </c>
      <c r="AA2906" s="9">
        <f t="shared" si="700"/>
        <v>0</v>
      </c>
      <c r="AB2906" s="9">
        <f t="shared" si="701"/>
        <v>0</v>
      </c>
      <c r="AC2906" s="9">
        <f t="shared" si="702"/>
        <v>0</v>
      </c>
      <c r="AD2906" s="9">
        <f t="shared" si="703"/>
        <v>1</v>
      </c>
    </row>
    <row r="2907" spans="1:30" ht="43.5" x14ac:dyDescent="0.35">
      <c r="A2907" s="5">
        <v>2906</v>
      </c>
      <c r="B2907" s="3" t="s">
        <v>1597</v>
      </c>
      <c r="C2907" s="11">
        <v>19</v>
      </c>
      <c r="D2907" s="8">
        <v>21</v>
      </c>
      <c r="E2907" s="11">
        <v>0</v>
      </c>
      <c r="F2907" s="11">
        <v>2</v>
      </c>
      <c r="G2907" s="11">
        <v>0</v>
      </c>
      <c r="H2907" s="8">
        <v>60683000</v>
      </c>
      <c r="I2907" s="8">
        <v>114999000</v>
      </c>
      <c r="J2907" s="8">
        <v>26211000</v>
      </c>
      <c r="K2907" s="8">
        <v>2482000</v>
      </c>
      <c r="L2907" s="8">
        <v>8532000</v>
      </c>
      <c r="M2907" s="8">
        <v>11014000</v>
      </c>
      <c r="N2907" s="8">
        <v>74825000</v>
      </c>
      <c r="O2907" s="8">
        <v>0.65900000000000003</v>
      </c>
      <c r="P2907" s="9">
        <f t="shared" si="704"/>
        <v>0.5276828494160819</v>
      </c>
      <c r="Q2907" s="9">
        <f t="shared" si="705"/>
        <v>0.22792372107583544</v>
      </c>
      <c r="R2907" s="9">
        <f t="shared" si="706"/>
        <v>2.1582796372142367E-2</v>
      </c>
      <c r="S2907" s="9">
        <f t="shared" si="707"/>
        <v>7.4191949495213003E-2</v>
      </c>
      <c r="T2907" s="9">
        <f t="shared" si="708"/>
        <v>9.5774745867355363E-2</v>
      </c>
      <c r="U2907" s="9">
        <f t="shared" si="709"/>
        <v>0.65065783180723313</v>
      </c>
      <c r="V2907" s="9">
        <f t="shared" si="695"/>
        <v>0</v>
      </c>
      <c r="W2907" s="9">
        <f t="shared" si="696"/>
        <v>0</v>
      </c>
      <c r="X2907" s="9">
        <f t="shared" si="697"/>
        <v>1</v>
      </c>
      <c r="Y2907" s="9">
        <f t="shared" si="698"/>
        <v>0</v>
      </c>
      <c r="Z2907" s="9">
        <f t="shared" si="699"/>
        <v>0</v>
      </c>
      <c r="AA2907" s="9">
        <f t="shared" si="700"/>
        <v>1</v>
      </c>
      <c r="AB2907" s="9">
        <f t="shared" si="701"/>
        <v>0</v>
      </c>
      <c r="AC2907" s="9">
        <f t="shared" si="702"/>
        <v>0</v>
      </c>
      <c r="AD2907" s="9">
        <f t="shared" si="703"/>
        <v>0</v>
      </c>
    </row>
    <row r="2908" spans="1:30" x14ac:dyDescent="0.35">
      <c r="A2908" s="5">
        <v>2907</v>
      </c>
      <c r="B2908" s="3" t="s">
        <v>1598</v>
      </c>
      <c r="C2908" s="11">
        <v>19</v>
      </c>
      <c r="D2908" s="8">
        <v>15</v>
      </c>
      <c r="E2908" s="11">
        <v>0</v>
      </c>
      <c r="F2908" s="11">
        <v>5</v>
      </c>
      <c r="G2908" s="11">
        <v>0</v>
      </c>
      <c r="H2908" s="8">
        <v>56832000</v>
      </c>
      <c r="I2908" s="8">
        <v>129887000</v>
      </c>
      <c r="J2908" s="8">
        <v>-236976000</v>
      </c>
      <c r="K2908" s="8">
        <v>221475000</v>
      </c>
      <c r="L2908" s="8">
        <v>131868000</v>
      </c>
      <c r="M2908" s="8">
        <v>353343000</v>
      </c>
      <c r="N2908" s="8">
        <v>97828000</v>
      </c>
      <c r="O2908" s="8">
        <v>0.7631</v>
      </c>
      <c r="P2908" s="9">
        <f t="shared" si="704"/>
        <v>0.43754956231185571</v>
      </c>
      <c r="Q2908" s="9">
        <f t="shared" si="705"/>
        <v>-1.8244782002817834</v>
      </c>
      <c r="R2908" s="9">
        <f t="shared" si="706"/>
        <v>1.7051360028332319</v>
      </c>
      <c r="S2908" s="9">
        <f t="shared" si="707"/>
        <v>1.0152517188017276</v>
      </c>
      <c r="T2908" s="9">
        <f t="shared" si="708"/>
        <v>2.7203877216349595</v>
      </c>
      <c r="U2908" s="9">
        <f t="shared" si="709"/>
        <v>0.75317776220868904</v>
      </c>
      <c r="V2908" s="9">
        <f t="shared" si="695"/>
        <v>0</v>
      </c>
      <c r="W2908" s="9">
        <f t="shared" si="696"/>
        <v>0</v>
      </c>
      <c r="X2908" s="9">
        <f t="shared" si="697"/>
        <v>1</v>
      </c>
      <c r="Y2908" s="9">
        <f t="shared" si="698"/>
        <v>0</v>
      </c>
      <c r="Z2908" s="9">
        <f t="shared" si="699"/>
        <v>0</v>
      </c>
      <c r="AA2908" s="9">
        <f t="shared" si="700"/>
        <v>0</v>
      </c>
      <c r="AB2908" s="9">
        <f t="shared" si="701"/>
        <v>0</v>
      </c>
      <c r="AC2908" s="9">
        <f t="shared" si="702"/>
        <v>0</v>
      </c>
      <c r="AD2908" s="9">
        <f t="shared" si="703"/>
        <v>1</v>
      </c>
    </row>
    <row r="2909" spans="1:30" ht="29" x14ac:dyDescent="0.35">
      <c r="A2909" s="5">
        <v>2908</v>
      </c>
      <c r="B2909" s="3" t="s">
        <v>747</v>
      </c>
      <c r="C2909" s="11">
        <v>19</v>
      </c>
      <c r="D2909" s="8">
        <v>17.5</v>
      </c>
      <c r="E2909" s="11">
        <v>0</v>
      </c>
      <c r="F2909" s="11">
        <v>5</v>
      </c>
      <c r="G2909" s="11">
        <v>0</v>
      </c>
      <c r="H2909" s="8">
        <v>60077000</v>
      </c>
      <c r="I2909" s="8">
        <v>111070000</v>
      </c>
      <c r="J2909" s="8">
        <v>76153000</v>
      </c>
      <c r="K2909" s="8">
        <v>6013000</v>
      </c>
      <c r="L2909" s="8">
        <v>24504000</v>
      </c>
      <c r="M2909" s="8">
        <v>30517000</v>
      </c>
      <c r="N2909" s="8">
        <v>276932000</v>
      </c>
      <c r="O2909" s="8">
        <v>2.4422999999999999</v>
      </c>
      <c r="P2909" s="9">
        <f t="shared" si="704"/>
        <v>0.54089313045826959</v>
      </c>
      <c r="Q2909" s="9">
        <f t="shared" si="705"/>
        <v>0.6856306833528405</v>
      </c>
      <c r="R2909" s="9">
        <f t="shared" si="706"/>
        <v>5.4137030701359501E-2</v>
      </c>
      <c r="S2909" s="9">
        <f t="shared" si="707"/>
        <v>0.22061762852255334</v>
      </c>
      <c r="T2909" s="9">
        <f t="shared" si="708"/>
        <v>0.27475465922391284</v>
      </c>
      <c r="U2909" s="9">
        <f t="shared" si="709"/>
        <v>2.4933105248942109</v>
      </c>
      <c r="V2909" s="9">
        <f t="shared" si="695"/>
        <v>0</v>
      </c>
      <c r="W2909" s="9">
        <f t="shared" si="696"/>
        <v>0</v>
      </c>
      <c r="X2909" s="9">
        <f t="shared" si="697"/>
        <v>1</v>
      </c>
      <c r="Y2909" s="9">
        <f t="shared" si="698"/>
        <v>0</v>
      </c>
      <c r="Z2909" s="9">
        <f t="shared" si="699"/>
        <v>0</v>
      </c>
      <c r="AA2909" s="9">
        <f t="shared" si="700"/>
        <v>0</v>
      </c>
      <c r="AB2909" s="9">
        <f t="shared" si="701"/>
        <v>0</v>
      </c>
      <c r="AC2909" s="9">
        <f t="shared" si="702"/>
        <v>0</v>
      </c>
      <c r="AD2909" s="9">
        <f t="shared" si="703"/>
        <v>1</v>
      </c>
    </row>
    <row r="2910" spans="1:30" ht="29" x14ac:dyDescent="0.35">
      <c r="A2910" s="5">
        <v>2909</v>
      </c>
      <c r="B2910" s="3" t="s">
        <v>748</v>
      </c>
      <c r="C2910" s="11">
        <v>19</v>
      </c>
      <c r="D2910" s="8">
        <v>7</v>
      </c>
      <c r="E2910" s="11">
        <v>0</v>
      </c>
      <c r="F2910" s="11">
        <v>5</v>
      </c>
      <c r="G2910" s="11">
        <v>0</v>
      </c>
      <c r="H2910" s="8">
        <v>50437000</v>
      </c>
      <c r="I2910" s="8">
        <v>112322000</v>
      </c>
      <c r="J2910" s="8">
        <v>54318000</v>
      </c>
      <c r="K2910" s="8">
        <v>43499000</v>
      </c>
      <c r="L2910" s="8">
        <v>14495000</v>
      </c>
      <c r="M2910" s="8">
        <v>57994000</v>
      </c>
      <c r="N2910" s="8">
        <v>285650000</v>
      </c>
      <c r="O2910" s="8">
        <v>2.9742000000000002</v>
      </c>
      <c r="P2910" s="9">
        <f t="shared" si="704"/>
        <v>0.44903936895710544</v>
      </c>
      <c r="Q2910" s="9">
        <f t="shared" si="705"/>
        <v>0.4835918163850359</v>
      </c>
      <c r="R2910" s="9">
        <f t="shared" si="706"/>
        <v>0.3872705258097256</v>
      </c>
      <c r="S2910" s="9">
        <f t="shared" si="707"/>
        <v>0.12904862805149481</v>
      </c>
      <c r="T2910" s="9">
        <f t="shared" si="708"/>
        <v>0.5163191538612204</v>
      </c>
      <c r="U2910" s="9">
        <f t="shared" si="709"/>
        <v>2.5431349156888232</v>
      </c>
      <c r="V2910" s="9">
        <f t="shared" si="695"/>
        <v>0</v>
      </c>
      <c r="W2910" s="9">
        <f t="shared" si="696"/>
        <v>0</v>
      </c>
      <c r="X2910" s="9">
        <f t="shared" si="697"/>
        <v>1</v>
      </c>
      <c r="Y2910" s="9">
        <f t="shared" si="698"/>
        <v>0</v>
      </c>
      <c r="Z2910" s="9">
        <f t="shared" si="699"/>
        <v>0</v>
      </c>
      <c r="AA2910" s="9">
        <f t="shared" si="700"/>
        <v>0</v>
      </c>
      <c r="AB2910" s="9">
        <f t="shared" si="701"/>
        <v>0</v>
      </c>
      <c r="AC2910" s="9">
        <f t="shared" si="702"/>
        <v>0</v>
      </c>
      <c r="AD2910" s="9">
        <f t="shared" si="703"/>
        <v>1</v>
      </c>
    </row>
    <row r="2911" spans="1:30" x14ac:dyDescent="0.35">
      <c r="A2911" s="5">
        <v>2910</v>
      </c>
      <c r="B2911" s="3" t="s">
        <v>749</v>
      </c>
      <c r="C2911" s="11">
        <v>19</v>
      </c>
      <c r="D2911" s="8">
        <v>22.5</v>
      </c>
      <c r="E2911" s="11">
        <v>0</v>
      </c>
      <c r="F2911" s="11">
        <v>5</v>
      </c>
      <c r="G2911" s="11">
        <v>0</v>
      </c>
      <c r="H2911" s="8">
        <v>1463000</v>
      </c>
      <c r="I2911" s="8">
        <v>1463000</v>
      </c>
      <c r="J2911" s="8">
        <v>1052000</v>
      </c>
      <c r="K2911" s="8"/>
      <c r="L2911" s="8">
        <v>161000</v>
      </c>
      <c r="M2911" s="8">
        <v>161000</v>
      </c>
      <c r="N2911" s="8">
        <v>13494000</v>
      </c>
      <c r="O2911" s="8">
        <v>9.0594000000000001</v>
      </c>
      <c r="P2911" s="9">
        <f t="shared" si="704"/>
        <v>1</v>
      </c>
      <c r="Q2911" s="9">
        <f t="shared" si="705"/>
        <v>0.71907040328092964</v>
      </c>
      <c r="R2911" s="9">
        <f t="shared" si="706"/>
        <v>0</v>
      </c>
      <c r="S2911" s="9">
        <f t="shared" si="707"/>
        <v>0.11004784688995216</v>
      </c>
      <c r="T2911" s="9">
        <f t="shared" si="708"/>
        <v>0.11004784688995216</v>
      </c>
      <c r="U2911" s="9">
        <f t="shared" si="709"/>
        <v>9.2235133287764874</v>
      </c>
      <c r="V2911" s="9">
        <f t="shared" si="695"/>
        <v>0</v>
      </c>
      <c r="W2911" s="9">
        <f t="shared" si="696"/>
        <v>0</v>
      </c>
      <c r="X2911" s="9">
        <f t="shared" si="697"/>
        <v>1</v>
      </c>
      <c r="Y2911" s="9">
        <f t="shared" si="698"/>
        <v>0</v>
      </c>
      <c r="Z2911" s="9">
        <f t="shared" si="699"/>
        <v>0</v>
      </c>
      <c r="AA2911" s="9">
        <f t="shared" si="700"/>
        <v>0</v>
      </c>
      <c r="AB2911" s="9">
        <f t="shared" si="701"/>
        <v>0</v>
      </c>
      <c r="AC2911" s="9">
        <f t="shared" si="702"/>
        <v>0</v>
      </c>
      <c r="AD2911" s="9">
        <f t="shared" si="703"/>
        <v>1</v>
      </c>
    </row>
    <row r="2912" spans="1:30" x14ac:dyDescent="0.35">
      <c r="A2912" s="5">
        <v>2911</v>
      </c>
      <c r="B2912" s="3" t="s">
        <v>750</v>
      </c>
      <c r="C2912" s="11">
        <v>19</v>
      </c>
      <c r="D2912" s="8">
        <v>6.5</v>
      </c>
      <c r="E2912" s="11">
        <v>0</v>
      </c>
      <c r="F2912" s="11">
        <v>5</v>
      </c>
      <c r="G2912" s="11">
        <v>0</v>
      </c>
      <c r="H2912" s="8">
        <v>3406000</v>
      </c>
      <c r="I2912" s="8">
        <v>4516000</v>
      </c>
      <c r="J2912" s="8">
        <v>1409000</v>
      </c>
      <c r="K2912" s="8"/>
      <c r="L2912" s="8">
        <v>3098000</v>
      </c>
      <c r="M2912" s="8">
        <v>3098000</v>
      </c>
      <c r="N2912" s="8">
        <v>21209000</v>
      </c>
      <c r="O2912" s="8">
        <v>6.8217999999999996</v>
      </c>
      <c r="P2912" s="9">
        <f t="shared" si="704"/>
        <v>0.75420726306465902</v>
      </c>
      <c r="Q2912" s="9">
        <f t="shared" si="705"/>
        <v>0.31200177147918512</v>
      </c>
      <c r="R2912" s="9">
        <f t="shared" si="706"/>
        <v>0</v>
      </c>
      <c r="S2912" s="9">
        <f t="shared" si="707"/>
        <v>0.68600531443755541</v>
      </c>
      <c r="T2912" s="9">
        <f t="shared" si="708"/>
        <v>0.68600531443755541</v>
      </c>
      <c r="U2912" s="9">
        <f t="shared" si="709"/>
        <v>4.6964127546501331</v>
      </c>
      <c r="V2912" s="9">
        <f t="shared" si="695"/>
        <v>0</v>
      </c>
      <c r="W2912" s="9">
        <f t="shared" si="696"/>
        <v>0</v>
      </c>
      <c r="X2912" s="9">
        <f t="shared" si="697"/>
        <v>1</v>
      </c>
      <c r="Y2912" s="9">
        <f t="shared" si="698"/>
        <v>0</v>
      </c>
      <c r="Z2912" s="9">
        <f t="shared" si="699"/>
        <v>0</v>
      </c>
      <c r="AA2912" s="9">
        <f t="shared" si="700"/>
        <v>0</v>
      </c>
      <c r="AB2912" s="9">
        <f t="shared" si="701"/>
        <v>0</v>
      </c>
      <c r="AC2912" s="9">
        <f t="shared" si="702"/>
        <v>0</v>
      </c>
      <c r="AD2912" s="9">
        <f t="shared" si="703"/>
        <v>1</v>
      </c>
    </row>
    <row r="2913" spans="1:30" x14ac:dyDescent="0.35">
      <c r="A2913" s="5">
        <v>2912</v>
      </c>
      <c r="B2913" s="3" t="s">
        <v>1599</v>
      </c>
      <c r="C2913" s="11">
        <v>19</v>
      </c>
      <c r="D2913" s="8">
        <v>20</v>
      </c>
      <c r="E2913" s="11">
        <v>0</v>
      </c>
      <c r="F2913" s="11">
        <v>5</v>
      </c>
      <c r="G2913" s="11">
        <v>0</v>
      </c>
      <c r="H2913" s="8">
        <v>79000</v>
      </c>
      <c r="I2913" s="8">
        <v>79000</v>
      </c>
      <c r="J2913" s="8">
        <v>-38000</v>
      </c>
      <c r="K2913" s="8">
        <v>93000</v>
      </c>
      <c r="L2913" s="8">
        <v>6000</v>
      </c>
      <c r="M2913" s="8">
        <v>99000</v>
      </c>
      <c r="N2913" s="8">
        <v>360000</v>
      </c>
      <c r="O2913" s="8">
        <v>3.1168999999999998</v>
      </c>
      <c r="P2913" s="9">
        <f t="shared" si="704"/>
        <v>1</v>
      </c>
      <c r="Q2913" s="9">
        <f t="shared" si="705"/>
        <v>-0.48101265822784811</v>
      </c>
      <c r="R2913" s="9">
        <f t="shared" si="706"/>
        <v>1.1772151898734178</v>
      </c>
      <c r="S2913" s="9">
        <f t="shared" si="707"/>
        <v>7.5949367088607597E-2</v>
      </c>
      <c r="T2913" s="9">
        <f t="shared" si="708"/>
        <v>1.2531645569620253</v>
      </c>
      <c r="U2913" s="9">
        <f t="shared" si="709"/>
        <v>4.556962025316456</v>
      </c>
      <c r="V2913" s="9">
        <f t="shared" ref="V2913:V2976" si="710">IF(G2913=1,1,0)</f>
        <v>0</v>
      </c>
      <c r="W2913" s="9">
        <f t="shared" ref="W2913:W2976" si="711">IF(G2913=1,2,0)</f>
        <v>0</v>
      </c>
      <c r="X2913" s="9">
        <f t="shared" ref="X2913:X2976" si="712">IF(G2913=0,1,0)</f>
        <v>1</v>
      </c>
      <c r="Y2913" s="9">
        <f t="shared" ref="Y2913:Y2976" si="713">IF($F2913=0,1,0)</f>
        <v>0</v>
      </c>
      <c r="Z2913" s="9">
        <f t="shared" ref="Z2913:Z2976" si="714">IF($F2913=1,1,0)</f>
        <v>0</v>
      </c>
      <c r="AA2913" s="9">
        <f t="shared" ref="AA2913:AA2976" si="715">IF($F2913=2,1,0)</f>
        <v>0</v>
      </c>
      <c r="AB2913" s="9">
        <f t="shared" ref="AB2913:AB2976" si="716">IF($F2913=3,1,0)</f>
        <v>0</v>
      </c>
      <c r="AC2913" s="9">
        <f t="shared" ref="AC2913:AC2976" si="717">IF($F2913=4,1,0)</f>
        <v>0</v>
      </c>
      <c r="AD2913" s="9">
        <f t="shared" ref="AD2913:AD2976" si="718">IF($F2913=5,1,0)</f>
        <v>1</v>
      </c>
    </row>
    <row r="2914" spans="1:30" x14ac:dyDescent="0.35">
      <c r="A2914" s="5">
        <v>2913</v>
      </c>
      <c r="B2914" s="3" t="s">
        <v>751</v>
      </c>
      <c r="C2914" s="11">
        <v>19</v>
      </c>
      <c r="D2914" s="8">
        <v>20</v>
      </c>
      <c r="E2914" s="11">
        <v>0</v>
      </c>
      <c r="F2914" s="11">
        <v>5</v>
      </c>
      <c r="G2914" s="11">
        <v>0</v>
      </c>
      <c r="H2914" s="8">
        <v>915000</v>
      </c>
      <c r="I2914" s="8">
        <v>915000</v>
      </c>
      <c r="J2914" s="8">
        <v>195000</v>
      </c>
      <c r="K2914" s="8">
        <v>518000</v>
      </c>
      <c r="L2914" s="8">
        <v>189000</v>
      </c>
      <c r="M2914" s="8">
        <v>707000</v>
      </c>
      <c r="N2914" s="8">
        <v>2037000</v>
      </c>
      <c r="O2914" s="8">
        <v>2.3908</v>
      </c>
      <c r="P2914" s="9">
        <f t="shared" si="704"/>
        <v>1</v>
      </c>
      <c r="Q2914" s="9">
        <f t="shared" si="705"/>
        <v>0.21311475409836064</v>
      </c>
      <c r="R2914" s="9">
        <f t="shared" si="706"/>
        <v>0.566120218579235</v>
      </c>
      <c r="S2914" s="9">
        <f t="shared" si="707"/>
        <v>0.20655737704918034</v>
      </c>
      <c r="T2914" s="9">
        <f t="shared" si="708"/>
        <v>0.77267759562841531</v>
      </c>
      <c r="U2914" s="9">
        <f t="shared" si="709"/>
        <v>2.2262295081967212</v>
      </c>
      <c r="V2914" s="9">
        <f t="shared" si="710"/>
        <v>0</v>
      </c>
      <c r="W2914" s="9">
        <f t="shared" si="711"/>
        <v>0</v>
      </c>
      <c r="X2914" s="9">
        <f t="shared" si="712"/>
        <v>1</v>
      </c>
      <c r="Y2914" s="9">
        <f t="shared" si="713"/>
        <v>0</v>
      </c>
      <c r="Z2914" s="9">
        <f t="shared" si="714"/>
        <v>0</v>
      </c>
      <c r="AA2914" s="9">
        <f t="shared" si="715"/>
        <v>0</v>
      </c>
      <c r="AB2914" s="9">
        <f t="shared" si="716"/>
        <v>0</v>
      </c>
      <c r="AC2914" s="9">
        <f t="shared" si="717"/>
        <v>0</v>
      </c>
      <c r="AD2914" s="9">
        <f t="shared" si="718"/>
        <v>1</v>
      </c>
    </row>
    <row r="2915" spans="1:30" x14ac:dyDescent="0.35">
      <c r="A2915" s="5">
        <v>2914</v>
      </c>
      <c r="B2915" s="3" t="s">
        <v>1600</v>
      </c>
      <c r="C2915" s="11">
        <v>19</v>
      </c>
      <c r="D2915" s="8">
        <v>12.5</v>
      </c>
      <c r="E2915" s="11">
        <v>0</v>
      </c>
      <c r="F2915" s="11">
        <v>0</v>
      </c>
      <c r="G2915" s="11">
        <v>0</v>
      </c>
      <c r="H2915" s="8">
        <v>3202000</v>
      </c>
      <c r="I2915" s="8">
        <v>113071000</v>
      </c>
      <c r="J2915" s="8">
        <v>-204760000</v>
      </c>
      <c r="K2915" s="8">
        <v>228403000</v>
      </c>
      <c r="L2915" s="8">
        <v>89328000</v>
      </c>
      <c r="M2915" s="8">
        <v>317731000</v>
      </c>
      <c r="N2915" s="8">
        <v>790000</v>
      </c>
      <c r="O2915" s="8">
        <v>7.0000000000000001E-3</v>
      </c>
      <c r="P2915" s="9">
        <f t="shared" si="704"/>
        <v>2.831849015220525E-2</v>
      </c>
      <c r="Q2915" s="9">
        <f t="shared" si="705"/>
        <v>-1.8108975776282159</v>
      </c>
      <c r="R2915" s="9">
        <f t="shared" si="706"/>
        <v>2.0199962855197175</v>
      </c>
      <c r="S2915" s="9">
        <f t="shared" si="707"/>
        <v>0.79001689204128378</v>
      </c>
      <c r="T2915" s="9">
        <f t="shared" si="708"/>
        <v>2.8100131775610016</v>
      </c>
      <c r="U2915" s="9">
        <f t="shared" si="709"/>
        <v>6.9867605309938E-3</v>
      </c>
      <c r="V2915" s="9">
        <f t="shared" si="710"/>
        <v>0</v>
      </c>
      <c r="W2915" s="9">
        <f t="shared" si="711"/>
        <v>0</v>
      </c>
      <c r="X2915" s="9">
        <f t="shared" si="712"/>
        <v>1</v>
      </c>
      <c r="Y2915" s="9">
        <f t="shared" si="713"/>
        <v>1</v>
      </c>
      <c r="Z2915" s="9">
        <f t="shared" si="714"/>
        <v>0</v>
      </c>
      <c r="AA2915" s="9">
        <f t="shared" si="715"/>
        <v>0</v>
      </c>
      <c r="AB2915" s="9">
        <f t="shared" si="716"/>
        <v>0</v>
      </c>
      <c r="AC2915" s="9">
        <f t="shared" si="717"/>
        <v>0</v>
      </c>
      <c r="AD2915" s="9">
        <f t="shared" si="718"/>
        <v>0</v>
      </c>
    </row>
    <row r="2916" spans="1:30" x14ac:dyDescent="0.35">
      <c r="A2916" s="5">
        <v>2915</v>
      </c>
      <c r="B2916" s="3" t="s">
        <v>752</v>
      </c>
      <c r="C2916" s="11">
        <v>19</v>
      </c>
      <c r="D2916" s="8">
        <v>3.5</v>
      </c>
      <c r="E2916" s="11">
        <v>0</v>
      </c>
      <c r="F2916" s="11">
        <v>5</v>
      </c>
      <c r="G2916" s="11">
        <v>0</v>
      </c>
      <c r="H2916" s="8">
        <v>17181000</v>
      </c>
      <c r="I2916" s="8">
        <v>17181000</v>
      </c>
      <c r="J2916" s="8">
        <v>3558000</v>
      </c>
      <c r="K2916" s="8">
        <v>180000</v>
      </c>
      <c r="L2916" s="8">
        <v>13343000</v>
      </c>
      <c r="M2916" s="8">
        <v>13523000</v>
      </c>
      <c r="N2916" s="8">
        <v>10617000</v>
      </c>
      <c r="O2916" s="8">
        <v>1.2359</v>
      </c>
      <c r="P2916" s="9">
        <f t="shared" si="704"/>
        <v>1</v>
      </c>
      <c r="Q2916" s="9">
        <f t="shared" si="705"/>
        <v>0.20708922647110181</v>
      </c>
      <c r="R2916" s="9">
        <f t="shared" si="706"/>
        <v>1.0476689366160294E-2</v>
      </c>
      <c r="S2916" s="9">
        <f t="shared" si="707"/>
        <v>0.77661370118153772</v>
      </c>
      <c r="T2916" s="9">
        <f t="shared" si="708"/>
        <v>0.78709039054769803</v>
      </c>
      <c r="U2916" s="9">
        <f t="shared" si="709"/>
        <v>0.61795006111402129</v>
      </c>
      <c r="V2916" s="9">
        <f t="shared" si="710"/>
        <v>0</v>
      </c>
      <c r="W2916" s="9">
        <f t="shared" si="711"/>
        <v>0</v>
      </c>
      <c r="X2916" s="9">
        <f t="shared" si="712"/>
        <v>1</v>
      </c>
      <c r="Y2916" s="9">
        <f t="shared" si="713"/>
        <v>0</v>
      </c>
      <c r="Z2916" s="9">
        <f t="shared" si="714"/>
        <v>0</v>
      </c>
      <c r="AA2916" s="9">
        <f t="shared" si="715"/>
        <v>0</v>
      </c>
      <c r="AB2916" s="9">
        <f t="shared" si="716"/>
        <v>0</v>
      </c>
      <c r="AC2916" s="9">
        <f t="shared" si="717"/>
        <v>0</v>
      </c>
      <c r="AD2916" s="9">
        <f t="shared" si="718"/>
        <v>1</v>
      </c>
    </row>
    <row r="2917" spans="1:30" x14ac:dyDescent="0.35">
      <c r="A2917" s="5">
        <v>2916</v>
      </c>
      <c r="B2917" s="3" t="s">
        <v>1601</v>
      </c>
      <c r="C2917" s="11">
        <v>19</v>
      </c>
      <c r="D2917" s="8">
        <v>3.5</v>
      </c>
      <c r="E2917" s="11">
        <v>0</v>
      </c>
      <c r="F2917" s="11">
        <v>5</v>
      </c>
      <c r="G2917" s="11">
        <v>0</v>
      </c>
      <c r="H2917" s="8">
        <v>7000</v>
      </c>
      <c r="I2917" s="8">
        <v>7000</v>
      </c>
      <c r="J2917" s="8">
        <v>-278000</v>
      </c>
      <c r="K2917" s="8">
        <v>246000</v>
      </c>
      <c r="L2917" s="8">
        <v>29000</v>
      </c>
      <c r="M2917" s="8">
        <v>275000</v>
      </c>
      <c r="N2917" s="8">
        <v>103000</v>
      </c>
      <c r="O2917" s="8">
        <v>0.91149999999999998</v>
      </c>
      <c r="P2917" s="9">
        <f t="shared" si="704"/>
        <v>1</v>
      </c>
      <c r="Q2917" s="9">
        <f t="shared" si="705"/>
        <v>-39.714285714285715</v>
      </c>
      <c r="R2917" s="9">
        <f t="shared" si="706"/>
        <v>35.142857142857146</v>
      </c>
      <c r="S2917" s="9">
        <f t="shared" si="707"/>
        <v>4.1428571428571432</v>
      </c>
      <c r="T2917" s="9">
        <f t="shared" si="708"/>
        <v>39.285714285714285</v>
      </c>
      <c r="U2917" s="9">
        <f t="shared" si="709"/>
        <v>14.714285714285714</v>
      </c>
      <c r="V2917" s="9">
        <f t="shared" si="710"/>
        <v>0</v>
      </c>
      <c r="W2917" s="9">
        <f t="shared" si="711"/>
        <v>0</v>
      </c>
      <c r="X2917" s="9">
        <f t="shared" si="712"/>
        <v>1</v>
      </c>
      <c r="Y2917" s="9">
        <f t="shared" si="713"/>
        <v>0</v>
      </c>
      <c r="Z2917" s="9">
        <f t="shared" si="714"/>
        <v>0</v>
      </c>
      <c r="AA2917" s="9">
        <f t="shared" si="715"/>
        <v>0</v>
      </c>
      <c r="AB2917" s="9">
        <f t="shared" si="716"/>
        <v>0</v>
      </c>
      <c r="AC2917" s="9">
        <f t="shared" si="717"/>
        <v>0</v>
      </c>
      <c r="AD2917" s="9">
        <f t="shared" si="718"/>
        <v>1</v>
      </c>
    </row>
    <row r="2918" spans="1:30" x14ac:dyDescent="0.35">
      <c r="A2918" s="5">
        <v>2917</v>
      </c>
      <c r="B2918" s="3" t="s">
        <v>1602</v>
      </c>
      <c r="C2918" s="11">
        <v>19</v>
      </c>
      <c r="D2918" s="8">
        <v>8.5</v>
      </c>
      <c r="E2918" s="11">
        <v>0</v>
      </c>
      <c r="F2918" s="11">
        <v>5</v>
      </c>
      <c r="G2918" s="11">
        <v>0</v>
      </c>
      <c r="H2918" s="8">
        <v>38476000</v>
      </c>
      <c r="I2918" s="8">
        <v>55405000</v>
      </c>
      <c r="J2918" s="8">
        <v>7696000</v>
      </c>
      <c r="K2918" s="8">
        <v>43047000</v>
      </c>
      <c r="L2918" s="8">
        <v>3662000</v>
      </c>
      <c r="M2918" s="8">
        <v>46709000</v>
      </c>
      <c r="N2918" s="8">
        <v>21276000</v>
      </c>
      <c r="O2918" s="8">
        <v>0.37059999999999998</v>
      </c>
      <c r="P2918" s="9">
        <f t="shared" si="704"/>
        <v>0.6944499593899468</v>
      </c>
      <c r="Q2918" s="9">
        <f t="shared" si="705"/>
        <v>0.13890443100803176</v>
      </c>
      <c r="R2918" s="9">
        <f t="shared" si="706"/>
        <v>0.77695153866979516</v>
      </c>
      <c r="S2918" s="9">
        <f t="shared" si="707"/>
        <v>6.6095117769154402E-2</v>
      </c>
      <c r="T2918" s="9">
        <f t="shared" si="708"/>
        <v>0.8430466564389496</v>
      </c>
      <c r="U2918" s="9">
        <f t="shared" si="709"/>
        <v>0.38400866347802542</v>
      </c>
      <c r="V2918" s="9">
        <f t="shared" si="710"/>
        <v>0</v>
      </c>
      <c r="W2918" s="9">
        <f t="shared" si="711"/>
        <v>0</v>
      </c>
      <c r="X2918" s="9">
        <f t="shared" si="712"/>
        <v>1</v>
      </c>
      <c r="Y2918" s="9">
        <f t="shared" si="713"/>
        <v>0</v>
      </c>
      <c r="Z2918" s="9">
        <f t="shared" si="714"/>
        <v>0</v>
      </c>
      <c r="AA2918" s="9">
        <f t="shared" si="715"/>
        <v>0</v>
      </c>
      <c r="AB2918" s="9">
        <f t="shared" si="716"/>
        <v>0</v>
      </c>
      <c r="AC2918" s="9">
        <f t="shared" si="717"/>
        <v>0</v>
      </c>
      <c r="AD2918" s="9">
        <f t="shared" si="718"/>
        <v>1</v>
      </c>
    </row>
    <row r="2919" spans="1:30" x14ac:dyDescent="0.35">
      <c r="A2919" s="5">
        <v>2918</v>
      </c>
      <c r="B2919" s="3" t="s">
        <v>1603</v>
      </c>
      <c r="C2919" s="11">
        <v>19</v>
      </c>
      <c r="D2919" s="8">
        <v>2.5</v>
      </c>
      <c r="E2919" s="11">
        <v>0</v>
      </c>
      <c r="F2919" s="11">
        <v>5</v>
      </c>
      <c r="G2919" s="11">
        <v>0</v>
      </c>
      <c r="H2919" s="8">
        <v>2107000</v>
      </c>
      <c r="I2919" s="8">
        <v>2478000</v>
      </c>
      <c r="J2919" s="8">
        <v>-69000</v>
      </c>
      <c r="K2919" s="8">
        <v>2308000</v>
      </c>
      <c r="L2919" s="8">
        <v>229000</v>
      </c>
      <c r="M2919" s="8">
        <v>2537000</v>
      </c>
      <c r="N2919" s="8">
        <v>919000</v>
      </c>
      <c r="O2919" s="8">
        <v>0.68100000000000005</v>
      </c>
      <c r="P2919" s="9">
        <f t="shared" si="704"/>
        <v>0.85028248587570621</v>
      </c>
      <c r="Q2919" s="9">
        <f t="shared" si="705"/>
        <v>-2.784503631961259E-2</v>
      </c>
      <c r="R2919" s="9">
        <f t="shared" si="706"/>
        <v>0.93139628732849067</v>
      </c>
      <c r="S2919" s="9">
        <f t="shared" si="707"/>
        <v>9.2413236481033098E-2</v>
      </c>
      <c r="T2919" s="9">
        <f t="shared" si="708"/>
        <v>1.0238095238095237</v>
      </c>
      <c r="U2919" s="9">
        <f t="shared" si="709"/>
        <v>0.37086359967715898</v>
      </c>
      <c r="V2919" s="9">
        <f t="shared" si="710"/>
        <v>0</v>
      </c>
      <c r="W2919" s="9">
        <f t="shared" si="711"/>
        <v>0</v>
      </c>
      <c r="X2919" s="9">
        <f t="shared" si="712"/>
        <v>1</v>
      </c>
      <c r="Y2919" s="9">
        <f t="shared" si="713"/>
        <v>0</v>
      </c>
      <c r="Z2919" s="9">
        <f t="shared" si="714"/>
        <v>0</v>
      </c>
      <c r="AA2919" s="9">
        <f t="shared" si="715"/>
        <v>0</v>
      </c>
      <c r="AB2919" s="9">
        <f t="shared" si="716"/>
        <v>0</v>
      </c>
      <c r="AC2919" s="9">
        <f t="shared" si="717"/>
        <v>0</v>
      </c>
      <c r="AD2919" s="9">
        <f t="shared" si="718"/>
        <v>1</v>
      </c>
    </row>
    <row r="2920" spans="1:30" x14ac:dyDescent="0.35">
      <c r="A2920" s="5">
        <v>2919</v>
      </c>
      <c r="B2920" s="3" t="s">
        <v>1604</v>
      </c>
      <c r="C2920" s="11">
        <v>19</v>
      </c>
      <c r="D2920" s="8">
        <v>2</v>
      </c>
      <c r="E2920" s="11">
        <v>0</v>
      </c>
      <c r="F2920" s="11">
        <v>3</v>
      </c>
      <c r="G2920" s="11">
        <v>0</v>
      </c>
      <c r="H2920" s="8">
        <v>2133000</v>
      </c>
      <c r="I2920" s="8">
        <v>10000000</v>
      </c>
      <c r="J2920" s="8">
        <v>574000</v>
      </c>
      <c r="K2920" s="8">
        <v>986000</v>
      </c>
      <c r="L2920" s="8">
        <v>8440000</v>
      </c>
      <c r="M2920" s="8">
        <v>9426000</v>
      </c>
      <c r="N2920" s="8">
        <v>1345000</v>
      </c>
      <c r="O2920" s="8">
        <v>0.26900000000000002</v>
      </c>
      <c r="P2920" s="9">
        <f t="shared" si="704"/>
        <v>0.21329999999999999</v>
      </c>
      <c r="Q2920" s="9">
        <f t="shared" si="705"/>
        <v>5.74E-2</v>
      </c>
      <c r="R2920" s="9">
        <f t="shared" si="706"/>
        <v>9.8599999999999993E-2</v>
      </c>
      <c r="S2920" s="9">
        <f t="shared" si="707"/>
        <v>0.84399999999999997</v>
      </c>
      <c r="T2920" s="9">
        <f t="shared" si="708"/>
        <v>0.94259999999999999</v>
      </c>
      <c r="U2920" s="9">
        <f t="shared" si="709"/>
        <v>0.13450000000000001</v>
      </c>
      <c r="V2920" s="9">
        <f t="shared" si="710"/>
        <v>0</v>
      </c>
      <c r="W2920" s="9">
        <f t="shared" si="711"/>
        <v>0</v>
      </c>
      <c r="X2920" s="9">
        <f t="shared" si="712"/>
        <v>1</v>
      </c>
      <c r="Y2920" s="9">
        <f t="shared" si="713"/>
        <v>0</v>
      </c>
      <c r="Z2920" s="9">
        <f t="shared" si="714"/>
        <v>0</v>
      </c>
      <c r="AA2920" s="9">
        <f t="shared" si="715"/>
        <v>0</v>
      </c>
      <c r="AB2920" s="9">
        <f t="shared" si="716"/>
        <v>1</v>
      </c>
      <c r="AC2920" s="9">
        <f t="shared" si="717"/>
        <v>0</v>
      </c>
      <c r="AD2920" s="9">
        <f t="shared" si="718"/>
        <v>0</v>
      </c>
    </row>
    <row r="2921" spans="1:30" x14ac:dyDescent="0.35">
      <c r="A2921" s="5">
        <v>2920</v>
      </c>
      <c r="B2921" s="3" t="s">
        <v>753</v>
      </c>
      <c r="C2921" s="11">
        <v>19</v>
      </c>
      <c r="D2921" s="8">
        <v>1.5</v>
      </c>
      <c r="E2921" s="11">
        <v>0</v>
      </c>
      <c r="F2921" s="11">
        <v>5</v>
      </c>
      <c r="G2921" s="11">
        <v>0</v>
      </c>
      <c r="H2921" s="8">
        <v>108000</v>
      </c>
      <c r="I2921" s="8">
        <v>108000</v>
      </c>
      <c r="J2921" s="8">
        <v>9000</v>
      </c>
      <c r="K2921" s="8"/>
      <c r="L2921" s="8">
        <v>89000</v>
      </c>
      <c r="M2921" s="8">
        <v>89000</v>
      </c>
      <c r="N2921" s="8">
        <v>1358000</v>
      </c>
      <c r="O2921" s="8">
        <v>25.148099999999999</v>
      </c>
      <c r="P2921" s="9">
        <f t="shared" si="704"/>
        <v>1</v>
      </c>
      <c r="Q2921" s="9">
        <f t="shared" si="705"/>
        <v>8.3333333333333329E-2</v>
      </c>
      <c r="R2921" s="9">
        <f t="shared" si="706"/>
        <v>0</v>
      </c>
      <c r="S2921" s="9">
        <f t="shared" si="707"/>
        <v>0.82407407407407407</v>
      </c>
      <c r="T2921" s="9">
        <f t="shared" si="708"/>
        <v>0.82407407407407407</v>
      </c>
      <c r="U2921" s="9">
        <f t="shared" si="709"/>
        <v>12.574074074074074</v>
      </c>
      <c r="V2921" s="9">
        <f t="shared" si="710"/>
        <v>0</v>
      </c>
      <c r="W2921" s="9">
        <f t="shared" si="711"/>
        <v>0</v>
      </c>
      <c r="X2921" s="9">
        <f t="shared" si="712"/>
        <v>1</v>
      </c>
      <c r="Y2921" s="9">
        <f t="shared" si="713"/>
        <v>0</v>
      </c>
      <c r="Z2921" s="9">
        <f t="shared" si="714"/>
        <v>0</v>
      </c>
      <c r="AA2921" s="9">
        <f t="shared" si="715"/>
        <v>0</v>
      </c>
      <c r="AB2921" s="9">
        <f t="shared" si="716"/>
        <v>0</v>
      </c>
      <c r="AC2921" s="9">
        <f t="shared" si="717"/>
        <v>0</v>
      </c>
      <c r="AD2921" s="9">
        <f t="shared" si="718"/>
        <v>1</v>
      </c>
    </row>
    <row r="2922" spans="1:30" ht="29" x14ac:dyDescent="0.35">
      <c r="A2922" s="5">
        <v>2921</v>
      </c>
      <c r="B2922" s="3" t="s">
        <v>754</v>
      </c>
      <c r="C2922" s="11">
        <v>19</v>
      </c>
      <c r="D2922" s="8">
        <v>27.5</v>
      </c>
      <c r="E2922" s="11">
        <v>0</v>
      </c>
      <c r="F2922" s="11">
        <v>0</v>
      </c>
      <c r="G2922" s="11">
        <v>0</v>
      </c>
      <c r="H2922" s="8">
        <v>156229000</v>
      </c>
      <c r="I2922" s="8">
        <v>349743000</v>
      </c>
      <c r="J2922" s="8">
        <v>284866000</v>
      </c>
      <c r="K2922" s="8">
        <v>11000</v>
      </c>
      <c r="L2922" s="8">
        <v>50239000</v>
      </c>
      <c r="M2922" s="8">
        <v>50250000</v>
      </c>
      <c r="N2922" s="8">
        <v>251481000</v>
      </c>
      <c r="O2922" s="8">
        <v>0.75749999999999995</v>
      </c>
      <c r="P2922" s="9">
        <f t="shared" si="704"/>
        <v>0.44669657434173093</v>
      </c>
      <c r="Q2922" s="9">
        <f t="shared" si="705"/>
        <v>0.81450093354262987</v>
      </c>
      <c r="R2922" s="9">
        <f t="shared" si="706"/>
        <v>3.1451665937559865E-5</v>
      </c>
      <c r="S2922" s="9">
        <f t="shared" si="707"/>
        <v>0.14364547682155182</v>
      </c>
      <c r="T2922" s="9">
        <f t="shared" si="708"/>
        <v>0.14367692848748939</v>
      </c>
      <c r="U2922" s="9">
        <f t="shared" si="709"/>
        <v>0.71904512742213567</v>
      </c>
      <c r="V2922" s="9">
        <f t="shared" si="710"/>
        <v>0</v>
      </c>
      <c r="W2922" s="9">
        <f t="shared" si="711"/>
        <v>0</v>
      </c>
      <c r="X2922" s="9">
        <f t="shared" si="712"/>
        <v>1</v>
      </c>
      <c r="Y2922" s="9">
        <f t="shared" si="713"/>
        <v>1</v>
      </c>
      <c r="Z2922" s="9">
        <f t="shared" si="714"/>
        <v>0</v>
      </c>
      <c r="AA2922" s="9">
        <f t="shared" si="715"/>
        <v>0</v>
      </c>
      <c r="AB2922" s="9">
        <f t="shared" si="716"/>
        <v>0</v>
      </c>
      <c r="AC2922" s="9">
        <f t="shared" si="717"/>
        <v>0</v>
      </c>
      <c r="AD2922" s="9">
        <f t="shared" si="718"/>
        <v>0</v>
      </c>
    </row>
    <row r="2923" spans="1:30" x14ac:dyDescent="0.35">
      <c r="A2923" s="5">
        <v>2922</v>
      </c>
      <c r="B2923" s="3" t="s">
        <v>755</v>
      </c>
      <c r="C2923" s="11">
        <v>19</v>
      </c>
      <c r="D2923" s="8">
        <v>10.5</v>
      </c>
      <c r="E2923" s="11">
        <v>0</v>
      </c>
      <c r="F2923" s="11">
        <v>5</v>
      </c>
      <c r="G2923" s="11">
        <v>0</v>
      </c>
      <c r="H2923" s="8">
        <v>6702000</v>
      </c>
      <c r="I2923" s="8">
        <v>6702000</v>
      </c>
      <c r="J2923" s="8">
        <v>954000</v>
      </c>
      <c r="K2923" s="8">
        <v>2245000</v>
      </c>
      <c r="L2923" s="8">
        <v>3493000</v>
      </c>
      <c r="M2923" s="8">
        <v>5738000</v>
      </c>
      <c r="N2923" s="8">
        <v>5611000</v>
      </c>
      <c r="O2923" s="8">
        <v>0.89500000000000002</v>
      </c>
      <c r="P2923" s="9">
        <f t="shared" si="704"/>
        <v>1</v>
      </c>
      <c r="Q2923" s="9">
        <f t="shared" si="705"/>
        <v>0.14234556848701879</v>
      </c>
      <c r="R2923" s="9">
        <f t="shared" si="706"/>
        <v>0.33497463443748132</v>
      </c>
      <c r="S2923" s="9">
        <f t="shared" si="707"/>
        <v>0.52118770516263802</v>
      </c>
      <c r="T2923" s="9">
        <f t="shared" si="708"/>
        <v>0.85616233960011934</v>
      </c>
      <c r="U2923" s="9">
        <f t="shared" si="709"/>
        <v>0.83721277230677404</v>
      </c>
      <c r="V2923" s="9">
        <f t="shared" si="710"/>
        <v>0</v>
      </c>
      <c r="W2923" s="9">
        <f t="shared" si="711"/>
        <v>0</v>
      </c>
      <c r="X2923" s="9">
        <f t="shared" si="712"/>
        <v>1</v>
      </c>
      <c r="Y2923" s="9">
        <f t="shared" si="713"/>
        <v>0</v>
      </c>
      <c r="Z2923" s="9">
        <f t="shared" si="714"/>
        <v>0</v>
      </c>
      <c r="AA2923" s="9">
        <f t="shared" si="715"/>
        <v>0</v>
      </c>
      <c r="AB2923" s="9">
        <f t="shared" si="716"/>
        <v>0</v>
      </c>
      <c r="AC2923" s="9">
        <f t="shared" si="717"/>
        <v>0</v>
      </c>
      <c r="AD2923" s="9">
        <f t="shared" si="718"/>
        <v>1</v>
      </c>
    </row>
    <row r="2924" spans="1:30" x14ac:dyDescent="0.35">
      <c r="A2924" s="5">
        <v>2923</v>
      </c>
      <c r="B2924" s="3" t="s">
        <v>756</v>
      </c>
      <c r="C2924" s="11">
        <v>19</v>
      </c>
      <c r="D2924" s="8">
        <v>29</v>
      </c>
      <c r="E2924" s="11">
        <v>0</v>
      </c>
      <c r="F2924" s="11">
        <v>5</v>
      </c>
      <c r="G2924" s="11">
        <v>0</v>
      </c>
      <c r="H2924" s="8">
        <v>585000</v>
      </c>
      <c r="I2924" s="8">
        <v>6143000</v>
      </c>
      <c r="J2924" s="8">
        <v>1060000</v>
      </c>
      <c r="K2924" s="8">
        <v>1914000</v>
      </c>
      <c r="L2924" s="8">
        <v>3159000</v>
      </c>
      <c r="M2924" s="8">
        <v>5073000</v>
      </c>
      <c r="N2924" s="8">
        <v>19117000</v>
      </c>
      <c r="O2924" s="8">
        <v>3.9990000000000001</v>
      </c>
      <c r="P2924" s="9">
        <f t="shared" si="704"/>
        <v>9.5230343480384172E-2</v>
      </c>
      <c r="Q2924" s="9">
        <f t="shared" si="705"/>
        <v>0.17255412664821748</v>
      </c>
      <c r="R2924" s="9">
        <f t="shared" si="706"/>
        <v>0.31157414943838513</v>
      </c>
      <c r="S2924" s="9">
        <f t="shared" si="707"/>
        <v>0.51424385479407453</v>
      </c>
      <c r="T2924" s="9">
        <f t="shared" si="708"/>
        <v>0.82581800423245966</v>
      </c>
      <c r="U2924" s="9">
        <f t="shared" si="709"/>
        <v>3.1119973954094089</v>
      </c>
      <c r="V2924" s="9">
        <f t="shared" si="710"/>
        <v>0</v>
      </c>
      <c r="W2924" s="9">
        <f t="shared" si="711"/>
        <v>0</v>
      </c>
      <c r="X2924" s="9">
        <f t="shared" si="712"/>
        <v>1</v>
      </c>
      <c r="Y2924" s="9">
        <f t="shared" si="713"/>
        <v>0</v>
      </c>
      <c r="Z2924" s="9">
        <f t="shared" si="714"/>
        <v>0</v>
      </c>
      <c r="AA2924" s="9">
        <f t="shared" si="715"/>
        <v>0</v>
      </c>
      <c r="AB2924" s="9">
        <f t="shared" si="716"/>
        <v>0</v>
      </c>
      <c r="AC2924" s="9">
        <f t="shared" si="717"/>
        <v>0</v>
      </c>
      <c r="AD2924" s="9">
        <f t="shared" si="718"/>
        <v>1</v>
      </c>
    </row>
    <row r="2925" spans="1:30" x14ac:dyDescent="0.35">
      <c r="A2925" s="5">
        <v>2924</v>
      </c>
      <c r="B2925" s="3" t="s">
        <v>1605</v>
      </c>
      <c r="C2925" s="11">
        <v>19</v>
      </c>
      <c r="D2925" s="8">
        <v>5.5</v>
      </c>
      <c r="E2925" s="11">
        <v>0</v>
      </c>
      <c r="F2925" s="11">
        <v>5</v>
      </c>
      <c r="G2925" s="11">
        <v>0</v>
      </c>
      <c r="H2925" s="8">
        <v>15833000</v>
      </c>
      <c r="I2925" s="8">
        <v>22716000</v>
      </c>
      <c r="J2925" s="8">
        <v>7665000</v>
      </c>
      <c r="K2925" s="8">
        <v>2247000</v>
      </c>
      <c r="L2925" s="8">
        <v>6455000</v>
      </c>
      <c r="M2925" s="8">
        <v>8702000</v>
      </c>
      <c r="N2925" s="8">
        <v>171785000</v>
      </c>
      <c r="O2925" s="8">
        <v>7.3292000000000002</v>
      </c>
      <c r="P2925" s="9">
        <f t="shared" si="704"/>
        <v>0.69699771086458884</v>
      </c>
      <c r="Q2925" s="9">
        <f t="shared" si="705"/>
        <v>0.33742736397253037</v>
      </c>
      <c r="R2925" s="9">
        <f t="shared" si="706"/>
        <v>9.8917062863180139E-2</v>
      </c>
      <c r="S2925" s="9">
        <f t="shared" si="707"/>
        <v>0.28416094382813878</v>
      </c>
      <c r="T2925" s="9">
        <f t="shared" si="708"/>
        <v>0.38307800669131892</v>
      </c>
      <c r="U2925" s="9">
        <f t="shared" si="709"/>
        <v>7.5622908962845568</v>
      </c>
      <c r="V2925" s="9">
        <f t="shared" si="710"/>
        <v>0</v>
      </c>
      <c r="W2925" s="9">
        <f t="shared" si="711"/>
        <v>0</v>
      </c>
      <c r="X2925" s="9">
        <f t="shared" si="712"/>
        <v>1</v>
      </c>
      <c r="Y2925" s="9">
        <f t="shared" si="713"/>
        <v>0</v>
      </c>
      <c r="Z2925" s="9">
        <f t="shared" si="714"/>
        <v>0</v>
      </c>
      <c r="AA2925" s="9">
        <f t="shared" si="715"/>
        <v>0</v>
      </c>
      <c r="AB2925" s="9">
        <f t="shared" si="716"/>
        <v>0</v>
      </c>
      <c r="AC2925" s="9">
        <f t="shared" si="717"/>
        <v>0</v>
      </c>
      <c r="AD2925" s="9">
        <f t="shared" si="718"/>
        <v>1</v>
      </c>
    </row>
    <row r="2926" spans="1:30" x14ac:dyDescent="0.35">
      <c r="A2926" s="5">
        <v>2925</v>
      </c>
      <c r="B2926" s="3" t="s">
        <v>757</v>
      </c>
      <c r="C2926" s="11">
        <v>19</v>
      </c>
      <c r="D2926" s="8">
        <v>28</v>
      </c>
      <c r="E2926" s="11">
        <v>0</v>
      </c>
      <c r="F2926" s="11">
        <v>3</v>
      </c>
      <c r="G2926" s="11">
        <v>0</v>
      </c>
      <c r="H2926" s="8">
        <v>14660000</v>
      </c>
      <c r="I2926" s="8">
        <v>24923000</v>
      </c>
      <c r="J2926" s="8">
        <v>8324000</v>
      </c>
      <c r="K2926" s="8"/>
      <c r="L2926" s="8">
        <v>5798000</v>
      </c>
      <c r="M2926" s="8">
        <v>5798000</v>
      </c>
      <c r="N2926" s="8">
        <v>72602000</v>
      </c>
      <c r="O2926" s="8">
        <v>3.0720999999999998</v>
      </c>
      <c r="P2926" s="9">
        <f t="shared" si="704"/>
        <v>0.58821169201139512</v>
      </c>
      <c r="Q2926" s="9">
        <f t="shared" si="705"/>
        <v>0.33398868515026281</v>
      </c>
      <c r="R2926" s="9">
        <f t="shared" si="706"/>
        <v>0</v>
      </c>
      <c r="S2926" s="9">
        <f t="shared" si="707"/>
        <v>0.23263652048308792</v>
      </c>
      <c r="T2926" s="9">
        <f t="shared" si="708"/>
        <v>0.23263652048308792</v>
      </c>
      <c r="U2926" s="9">
        <f t="shared" si="709"/>
        <v>2.9130522007783974</v>
      </c>
      <c r="V2926" s="9">
        <f t="shared" si="710"/>
        <v>0</v>
      </c>
      <c r="W2926" s="9">
        <f t="shared" si="711"/>
        <v>0</v>
      </c>
      <c r="X2926" s="9">
        <f t="shared" si="712"/>
        <v>1</v>
      </c>
      <c r="Y2926" s="9">
        <f t="shared" si="713"/>
        <v>0</v>
      </c>
      <c r="Z2926" s="9">
        <f t="shared" si="714"/>
        <v>0</v>
      </c>
      <c r="AA2926" s="9">
        <f t="shared" si="715"/>
        <v>0</v>
      </c>
      <c r="AB2926" s="9">
        <f t="shared" si="716"/>
        <v>1</v>
      </c>
      <c r="AC2926" s="9">
        <f t="shared" si="717"/>
        <v>0</v>
      </c>
      <c r="AD2926" s="9">
        <f t="shared" si="718"/>
        <v>0</v>
      </c>
    </row>
    <row r="2927" spans="1:30" x14ac:dyDescent="0.35">
      <c r="A2927" s="5">
        <v>2926</v>
      </c>
      <c r="B2927" s="3" t="s">
        <v>758</v>
      </c>
      <c r="C2927" s="11">
        <v>19</v>
      </c>
      <c r="D2927" s="8">
        <v>10.5</v>
      </c>
      <c r="E2927" s="11">
        <v>0</v>
      </c>
      <c r="F2927" s="11">
        <v>5</v>
      </c>
      <c r="G2927" s="11">
        <v>0</v>
      </c>
      <c r="H2927" s="8">
        <v>1588000</v>
      </c>
      <c r="I2927" s="8">
        <v>1588000</v>
      </c>
      <c r="J2927" s="8">
        <v>1064000</v>
      </c>
      <c r="K2927" s="8"/>
      <c r="L2927" s="8">
        <v>224000</v>
      </c>
      <c r="M2927" s="8">
        <v>224000</v>
      </c>
      <c r="N2927" s="8">
        <v>5585000</v>
      </c>
      <c r="O2927" s="8">
        <v>3.5415000000000001</v>
      </c>
      <c r="P2927" s="9">
        <f t="shared" si="704"/>
        <v>1</v>
      </c>
      <c r="Q2927" s="9">
        <f t="shared" si="705"/>
        <v>0.67002518891687657</v>
      </c>
      <c r="R2927" s="9">
        <f t="shared" si="706"/>
        <v>0</v>
      </c>
      <c r="S2927" s="9">
        <f t="shared" si="707"/>
        <v>0.14105793450881612</v>
      </c>
      <c r="T2927" s="9">
        <f t="shared" si="708"/>
        <v>0.14105793450881612</v>
      </c>
      <c r="U2927" s="9">
        <f t="shared" si="709"/>
        <v>3.5170025188916876</v>
      </c>
      <c r="V2927" s="9">
        <f t="shared" si="710"/>
        <v>0</v>
      </c>
      <c r="W2927" s="9">
        <f t="shared" si="711"/>
        <v>0</v>
      </c>
      <c r="X2927" s="9">
        <f t="shared" si="712"/>
        <v>1</v>
      </c>
      <c r="Y2927" s="9">
        <f t="shared" si="713"/>
        <v>0</v>
      </c>
      <c r="Z2927" s="9">
        <f t="shared" si="714"/>
        <v>0</v>
      </c>
      <c r="AA2927" s="9">
        <f t="shared" si="715"/>
        <v>0</v>
      </c>
      <c r="AB2927" s="9">
        <f t="shared" si="716"/>
        <v>0</v>
      </c>
      <c r="AC2927" s="9">
        <f t="shared" si="717"/>
        <v>0</v>
      </c>
      <c r="AD2927" s="9">
        <f t="shared" si="718"/>
        <v>1</v>
      </c>
    </row>
    <row r="2928" spans="1:30" x14ac:dyDescent="0.35">
      <c r="A2928" s="5">
        <v>2927</v>
      </c>
      <c r="B2928" s="3" t="s">
        <v>1606</v>
      </c>
      <c r="C2928" s="11">
        <v>19</v>
      </c>
      <c r="D2928" s="8">
        <v>16</v>
      </c>
      <c r="E2928" s="11">
        <v>0</v>
      </c>
      <c r="F2928" s="11">
        <v>5</v>
      </c>
      <c r="G2928" s="11">
        <v>0</v>
      </c>
      <c r="H2928" s="8">
        <v>222211527</v>
      </c>
      <c r="I2928" s="8">
        <v>861097130</v>
      </c>
      <c r="J2928" s="8">
        <v>-237402180</v>
      </c>
      <c r="K2928" s="8">
        <v>869322228</v>
      </c>
      <c r="L2928" s="8">
        <v>24863263</v>
      </c>
      <c r="M2928" s="8">
        <v>894185491</v>
      </c>
      <c r="N2928" s="8">
        <v>159131213</v>
      </c>
      <c r="O2928" s="8">
        <v>0.19700000000000001</v>
      </c>
      <c r="P2928" s="9">
        <f t="shared" si="704"/>
        <v>0.25805628570612005</v>
      </c>
      <c r="Q2928" s="9">
        <f t="shared" si="705"/>
        <v>-0.27569733045097944</v>
      </c>
      <c r="R2928" s="9">
        <f t="shared" si="706"/>
        <v>1.0095518817952627</v>
      </c>
      <c r="S2928" s="9">
        <f t="shared" si="707"/>
        <v>2.8873935510620039E-2</v>
      </c>
      <c r="T2928" s="9">
        <f t="shared" si="708"/>
        <v>1.0384258173058827</v>
      </c>
      <c r="U2928" s="9">
        <f t="shared" si="709"/>
        <v>0.18480053812280156</v>
      </c>
      <c r="V2928" s="9">
        <f t="shared" si="710"/>
        <v>0</v>
      </c>
      <c r="W2928" s="9">
        <f t="shared" si="711"/>
        <v>0</v>
      </c>
      <c r="X2928" s="9">
        <f t="shared" si="712"/>
        <v>1</v>
      </c>
      <c r="Y2928" s="9">
        <f t="shared" si="713"/>
        <v>0</v>
      </c>
      <c r="Z2928" s="9">
        <f t="shared" si="714"/>
        <v>0</v>
      </c>
      <c r="AA2928" s="9">
        <f t="shared" si="715"/>
        <v>0</v>
      </c>
      <c r="AB2928" s="9">
        <f t="shared" si="716"/>
        <v>0</v>
      </c>
      <c r="AC2928" s="9">
        <f t="shared" si="717"/>
        <v>0</v>
      </c>
      <c r="AD2928" s="9">
        <f t="shared" si="718"/>
        <v>1</v>
      </c>
    </row>
    <row r="2929" spans="1:30" x14ac:dyDescent="0.35">
      <c r="A2929" s="5">
        <v>2928</v>
      </c>
      <c r="B2929" s="3" t="s">
        <v>1607</v>
      </c>
      <c r="C2929" s="11">
        <v>19</v>
      </c>
      <c r="D2929" s="8">
        <v>12</v>
      </c>
      <c r="E2929" s="11">
        <v>0</v>
      </c>
      <c r="F2929" s="11">
        <v>5</v>
      </c>
      <c r="G2929" s="11">
        <v>0</v>
      </c>
      <c r="H2929" s="8">
        <v>12768000</v>
      </c>
      <c r="I2929" s="8">
        <v>12955000</v>
      </c>
      <c r="J2929" s="8">
        <v>3376000</v>
      </c>
      <c r="K2929" s="8">
        <v>6172000</v>
      </c>
      <c r="L2929" s="8">
        <v>2907000</v>
      </c>
      <c r="M2929" s="8">
        <v>9079000</v>
      </c>
      <c r="N2929" s="8">
        <v>74555000</v>
      </c>
      <c r="O2929" s="8">
        <v>5.2823000000000002</v>
      </c>
      <c r="P2929" s="9">
        <f t="shared" si="704"/>
        <v>0.98556541875723658</v>
      </c>
      <c r="Q2929" s="9">
        <f t="shared" si="705"/>
        <v>0.26059436510999612</v>
      </c>
      <c r="R2929" s="9">
        <f t="shared" si="706"/>
        <v>0.47641837128521808</v>
      </c>
      <c r="S2929" s="9">
        <f t="shared" si="707"/>
        <v>0.22439212659204941</v>
      </c>
      <c r="T2929" s="9">
        <f t="shared" si="708"/>
        <v>0.70081049787726746</v>
      </c>
      <c r="U2929" s="9">
        <f t="shared" si="709"/>
        <v>5.7549208799691236</v>
      </c>
      <c r="V2929" s="9">
        <f t="shared" si="710"/>
        <v>0</v>
      </c>
      <c r="W2929" s="9">
        <f t="shared" si="711"/>
        <v>0</v>
      </c>
      <c r="X2929" s="9">
        <f t="shared" si="712"/>
        <v>1</v>
      </c>
      <c r="Y2929" s="9">
        <f t="shared" si="713"/>
        <v>0</v>
      </c>
      <c r="Z2929" s="9">
        <f t="shared" si="714"/>
        <v>0</v>
      </c>
      <c r="AA2929" s="9">
        <f t="shared" si="715"/>
        <v>0</v>
      </c>
      <c r="AB2929" s="9">
        <f t="shared" si="716"/>
        <v>0</v>
      </c>
      <c r="AC2929" s="9">
        <f t="shared" si="717"/>
        <v>0</v>
      </c>
      <c r="AD2929" s="9">
        <f t="shared" si="718"/>
        <v>1</v>
      </c>
    </row>
    <row r="2930" spans="1:30" x14ac:dyDescent="0.35">
      <c r="A2930" s="5">
        <v>2929</v>
      </c>
      <c r="B2930" s="3" t="s">
        <v>1608</v>
      </c>
      <c r="C2930" s="11">
        <v>19</v>
      </c>
      <c r="D2930" s="8">
        <v>22</v>
      </c>
      <c r="E2930" s="11">
        <v>0</v>
      </c>
      <c r="F2930" s="11">
        <v>0</v>
      </c>
      <c r="G2930" s="11">
        <v>0</v>
      </c>
      <c r="H2930" s="8">
        <v>482406000</v>
      </c>
      <c r="I2930" s="8">
        <v>1068554000</v>
      </c>
      <c r="J2930" s="8">
        <v>-334025000</v>
      </c>
      <c r="K2930" s="8">
        <v>364586000</v>
      </c>
      <c r="L2930" s="8">
        <v>417875000</v>
      </c>
      <c r="M2930" s="8">
        <v>782461000</v>
      </c>
      <c r="N2930" s="8">
        <v>531479000</v>
      </c>
      <c r="O2930" s="8">
        <v>0.49840000000000001</v>
      </c>
      <c r="P2930" s="9">
        <f t="shared" si="704"/>
        <v>0.45145682857394198</v>
      </c>
      <c r="Q2930" s="9">
        <f t="shared" si="705"/>
        <v>-0.31259533912184129</v>
      </c>
      <c r="R2930" s="9">
        <f t="shared" si="706"/>
        <v>0.34119567190801775</v>
      </c>
      <c r="S2930" s="9">
        <f t="shared" si="707"/>
        <v>0.39106587032569246</v>
      </c>
      <c r="T2930" s="9">
        <f t="shared" si="708"/>
        <v>0.73226154223371021</v>
      </c>
      <c r="U2930" s="9">
        <f t="shared" si="709"/>
        <v>0.49738150809411596</v>
      </c>
      <c r="V2930" s="9">
        <f t="shared" si="710"/>
        <v>0</v>
      </c>
      <c r="W2930" s="9">
        <f t="shared" si="711"/>
        <v>0</v>
      </c>
      <c r="X2930" s="9">
        <f t="shared" si="712"/>
        <v>1</v>
      </c>
      <c r="Y2930" s="9">
        <f t="shared" si="713"/>
        <v>1</v>
      </c>
      <c r="Z2930" s="9">
        <f t="shared" si="714"/>
        <v>0</v>
      </c>
      <c r="AA2930" s="9">
        <f t="shared" si="715"/>
        <v>0</v>
      </c>
      <c r="AB2930" s="9">
        <f t="shared" si="716"/>
        <v>0</v>
      </c>
      <c r="AC2930" s="9">
        <f t="shared" si="717"/>
        <v>0</v>
      </c>
      <c r="AD2930" s="9">
        <f t="shared" si="718"/>
        <v>0</v>
      </c>
    </row>
    <row r="2931" spans="1:30" x14ac:dyDescent="0.35">
      <c r="A2931" s="5">
        <v>2930</v>
      </c>
      <c r="B2931" s="3" t="s">
        <v>759</v>
      </c>
      <c r="C2931" s="11">
        <v>19</v>
      </c>
      <c r="D2931" s="8">
        <v>18</v>
      </c>
      <c r="E2931" s="11">
        <v>0</v>
      </c>
      <c r="F2931" s="11">
        <v>5</v>
      </c>
      <c r="G2931" s="11">
        <v>0</v>
      </c>
      <c r="H2931" s="8">
        <v>35049000</v>
      </c>
      <c r="I2931" s="8">
        <v>71428000</v>
      </c>
      <c r="J2931" s="8">
        <v>53418000</v>
      </c>
      <c r="K2931" s="8">
        <v>1226000</v>
      </c>
      <c r="L2931" s="8">
        <v>522000</v>
      </c>
      <c r="M2931" s="8">
        <v>1748000</v>
      </c>
      <c r="N2931" s="8">
        <v>32039000</v>
      </c>
      <c r="O2931" s="8">
        <v>0.4551</v>
      </c>
      <c r="P2931" s="9">
        <f t="shared" si="704"/>
        <v>0.49068992551940416</v>
      </c>
      <c r="Q2931" s="9">
        <f t="shared" si="705"/>
        <v>0.74785798286386296</v>
      </c>
      <c r="R2931" s="9">
        <f t="shared" si="706"/>
        <v>1.7164137313098505E-2</v>
      </c>
      <c r="S2931" s="9">
        <f t="shared" si="707"/>
        <v>7.3080584644677161E-3</v>
      </c>
      <c r="T2931" s="9">
        <f t="shared" si="708"/>
        <v>2.4472195777566222E-2</v>
      </c>
      <c r="U2931" s="9">
        <f t="shared" si="709"/>
        <v>0.44854958839670717</v>
      </c>
      <c r="V2931" s="9">
        <f t="shared" si="710"/>
        <v>0</v>
      </c>
      <c r="W2931" s="9">
        <f t="shared" si="711"/>
        <v>0</v>
      </c>
      <c r="X2931" s="9">
        <f t="shared" si="712"/>
        <v>1</v>
      </c>
      <c r="Y2931" s="9">
        <f t="shared" si="713"/>
        <v>0</v>
      </c>
      <c r="Z2931" s="9">
        <f t="shared" si="714"/>
        <v>0</v>
      </c>
      <c r="AA2931" s="9">
        <f t="shared" si="715"/>
        <v>0</v>
      </c>
      <c r="AB2931" s="9">
        <f t="shared" si="716"/>
        <v>0</v>
      </c>
      <c r="AC2931" s="9">
        <f t="shared" si="717"/>
        <v>0</v>
      </c>
      <c r="AD2931" s="9">
        <f t="shared" si="718"/>
        <v>1</v>
      </c>
    </row>
    <row r="2932" spans="1:30" x14ac:dyDescent="0.35">
      <c r="A2932" s="5">
        <v>2931</v>
      </c>
      <c r="B2932" s="3" t="s">
        <v>759</v>
      </c>
      <c r="C2932" s="11">
        <v>19</v>
      </c>
      <c r="D2932" s="8">
        <v>1.5</v>
      </c>
      <c r="E2932" s="11">
        <v>0</v>
      </c>
      <c r="F2932" s="11">
        <v>5</v>
      </c>
      <c r="G2932" s="11">
        <v>0</v>
      </c>
      <c r="H2932" s="8">
        <v>6282000</v>
      </c>
      <c r="I2932" s="8">
        <v>23630000</v>
      </c>
      <c r="J2932" s="8">
        <v>538000</v>
      </c>
      <c r="K2932" s="8"/>
      <c r="L2932" s="8">
        <v>22941000</v>
      </c>
      <c r="M2932" s="8">
        <v>22941000</v>
      </c>
      <c r="N2932" s="8">
        <v>19844000</v>
      </c>
      <c r="O2932" s="8">
        <v>1.6796</v>
      </c>
      <c r="P2932" s="9">
        <f t="shared" si="704"/>
        <v>0.26584849767245028</v>
      </c>
      <c r="Q2932" s="9">
        <f t="shared" si="705"/>
        <v>2.2767668218366482E-2</v>
      </c>
      <c r="R2932" s="9">
        <f t="shared" si="706"/>
        <v>0</v>
      </c>
      <c r="S2932" s="9">
        <f t="shared" si="707"/>
        <v>0.97084214980956407</v>
      </c>
      <c r="T2932" s="9">
        <f t="shared" si="708"/>
        <v>0.97084214980956407</v>
      </c>
      <c r="U2932" s="9">
        <f t="shared" si="709"/>
        <v>0.83977994075327977</v>
      </c>
      <c r="V2932" s="9">
        <f t="shared" si="710"/>
        <v>0</v>
      </c>
      <c r="W2932" s="9">
        <f t="shared" si="711"/>
        <v>0</v>
      </c>
      <c r="X2932" s="9">
        <f t="shared" si="712"/>
        <v>1</v>
      </c>
      <c r="Y2932" s="9">
        <f t="shared" si="713"/>
        <v>0</v>
      </c>
      <c r="Z2932" s="9">
        <f t="shared" si="714"/>
        <v>0</v>
      </c>
      <c r="AA2932" s="9">
        <f t="shared" si="715"/>
        <v>0</v>
      </c>
      <c r="AB2932" s="9">
        <f t="shared" si="716"/>
        <v>0</v>
      </c>
      <c r="AC2932" s="9">
        <f t="shared" si="717"/>
        <v>0</v>
      </c>
      <c r="AD2932" s="9">
        <f t="shared" si="718"/>
        <v>1</v>
      </c>
    </row>
    <row r="2933" spans="1:30" x14ac:dyDescent="0.35">
      <c r="A2933" s="5">
        <v>2932</v>
      </c>
      <c r="B2933" s="3" t="s">
        <v>759</v>
      </c>
      <c r="C2933" s="11">
        <v>19</v>
      </c>
      <c r="D2933" s="8">
        <v>5.5</v>
      </c>
      <c r="E2933" s="11">
        <v>0</v>
      </c>
      <c r="F2933" s="11">
        <v>5</v>
      </c>
      <c r="G2933" s="11">
        <v>0</v>
      </c>
      <c r="H2933" s="8">
        <v>77636000</v>
      </c>
      <c r="I2933" s="8">
        <v>103968000</v>
      </c>
      <c r="J2933" s="8">
        <v>82414000</v>
      </c>
      <c r="K2933" s="8"/>
      <c r="L2933" s="8">
        <v>16604000</v>
      </c>
      <c r="M2933" s="8">
        <v>16604000</v>
      </c>
      <c r="N2933" s="8">
        <v>60167000</v>
      </c>
      <c r="O2933" s="8">
        <v>0.61009999999999998</v>
      </c>
      <c r="P2933" s="9">
        <f t="shared" si="704"/>
        <v>0.74672976300400118</v>
      </c>
      <c r="Q2933" s="9">
        <f t="shared" si="705"/>
        <v>0.79268621114188986</v>
      </c>
      <c r="R2933" s="9">
        <f t="shared" si="706"/>
        <v>0</v>
      </c>
      <c r="S2933" s="9">
        <f t="shared" si="707"/>
        <v>0.15970298553401047</v>
      </c>
      <c r="T2933" s="9">
        <f t="shared" si="708"/>
        <v>0.15970298553401047</v>
      </c>
      <c r="U2933" s="9">
        <f t="shared" si="709"/>
        <v>0.57870690981840567</v>
      </c>
      <c r="V2933" s="9">
        <f t="shared" si="710"/>
        <v>0</v>
      </c>
      <c r="W2933" s="9">
        <f t="shared" si="711"/>
        <v>0</v>
      </c>
      <c r="X2933" s="9">
        <f t="shared" si="712"/>
        <v>1</v>
      </c>
      <c r="Y2933" s="9">
        <f t="shared" si="713"/>
        <v>0</v>
      </c>
      <c r="Z2933" s="9">
        <f t="shared" si="714"/>
        <v>0</v>
      </c>
      <c r="AA2933" s="9">
        <f t="shared" si="715"/>
        <v>0</v>
      </c>
      <c r="AB2933" s="9">
        <f t="shared" si="716"/>
        <v>0</v>
      </c>
      <c r="AC2933" s="9">
        <f t="shared" si="717"/>
        <v>0</v>
      </c>
      <c r="AD2933" s="9">
        <f t="shared" si="718"/>
        <v>1</v>
      </c>
    </row>
    <row r="2934" spans="1:30" ht="29" x14ac:dyDescent="0.35">
      <c r="A2934" s="5">
        <v>2933</v>
      </c>
      <c r="B2934" s="3" t="s">
        <v>760</v>
      </c>
      <c r="C2934" s="11">
        <v>19</v>
      </c>
      <c r="D2934" s="8">
        <v>4.5</v>
      </c>
      <c r="E2934" s="11">
        <v>0</v>
      </c>
      <c r="F2934" s="11">
        <v>5</v>
      </c>
      <c r="G2934" s="11">
        <v>0</v>
      </c>
      <c r="H2934" s="8">
        <v>27538000</v>
      </c>
      <c r="I2934" s="8">
        <v>67314000</v>
      </c>
      <c r="J2934" s="8">
        <v>10556000</v>
      </c>
      <c r="K2934" s="8"/>
      <c r="L2934" s="8">
        <v>56748000</v>
      </c>
      <c r="M2934" s="8">
        <v>56748000</v>
      </c>
      <c r="N2934" s="8">
        <v>38227000</v>
      </c>
      <c r="O2934" s="8">
        <v>0.5645</v>
      </c>
      <c r="P2934" s="9">
        <f t="shared" si="704"/>
        <v>0.40909766170484596</v>
      </c>
      <c r="Q2934" s="9">
        <f t="shared" si="705"/>
        <v>0.15681730397837002</v>
      </c>
      <c r="R2934" s="9">
        <f t="shared" si="706"/>
        <v>0</v>
      </c>
      <c r="S2934" s="9">
        <f t="shared" si="707"/>
        <v>0.84303413851501918</v>
      </c>
      <c r="T2934" s="9">
        <f t="shared" si="708"/>
        <v>0.84303413851501918</v>
      </c>
      <c r="U2934" s="9">
        <f t="shared" si="709"/>
        <v>0.56789078052113973</v>
      </c>
      <c r="V2934" s="9">
        <f t="shared" si="710"/>
        <v>0</v>
      </c>
      <c r="W2934" s="9">
        <f t="shared" si="711"/>
        <v>0</v>
      </c>
      <c r="X2934" s="9">
        <f t="shared" si="712"/>
        <v>1</v>
      </c>
      <c r="Y2934" s="9">
        <f t="shared" si="713"/>
        <v>0</v>
      </c>
      <c r="Z2934" s="9">
        <f t="shared" si="714"/>
        <v>0</v>
      </c>
      <c r="AA2934" s="9">
        <f t="shared" si="715"/>
        <v>0</v>
      </c>
      <c r="AB2934" s="9">
        <f t="shared" si="716"/>
        <v>0</v>
      </c>
      <c r="AC2934" s="9">
        <f t="shared" si="717"/>
        <v>0</v>
      </c>
      <c r="AD2934" s="9">
        <f t="shared" si="718"/>
        <v>1</v>
      </c>
    </row>
    <row r="2935" spans="1:30" x14ac:dyDescent="0.35">
      <c r="A2935" s="5">
        <v>2934</v>
      </c>
      <c r="B2935" s="3" t="s">
        <v>1609</v>
      </c>
      <c r="C2935" s="11">
        <v>19</v>
      </c>
      <c r="D2935" s="8">
        <v>26.5</v>
      </c>
      <c r="E2935" s="11">
        <v>0</v>
      </c>
      <c r="F2935" s="11">
        <v>2</v>
      </c>
      <c r="G2935" s="11">
        <v>0</v>
      </c>
      <c r="H2935" s="8">
        <v>454000</v>
      </c>
      <c r="I2935" s="8">
        <v>1535000</v>
      </c>
      <c r="J2935" s="8">
        <v>-623000</v>
      </c>
      <c r="K2935" s="8">
        <v>8000</v>
      </c>
      <c r="L2935" s="8">
        <v>63000</v>
      </c>
      <c r="M2935" s="8">
        <v>71000</v>
      </c>
      <c r="N2935" s="8">
        <v>172000</v>
      </c>
      <c r="O2935" s="8">
        <v>0.10009999999999999</v>
      </c>
      <c r="P2935" s="9">
        <f t="shared" si="704"/>
        <v>0.29576547231270356</v>
      </c>
      <c r="Q2935" s="9">
        <f t="shared" si="705"/>
        <v>-0.4058631921824104</v>
      </c>
      <c r="R2935" s="9">
        <f t="shared" si="706"/>
        <v>5.2117263843648211E-3</v>
      </c>
      <c r="S2935" s="9">
        <f t="shared" si="707"/>
        <v>4.1042345276872963E-2</v>
      </c>
      <c r="T2935" s="9">
        <f t="shared" si="708"/>
        <v>4.6254071661237788E-2</v>
      </c>
      <c r="U2935" s="9">
        <f t="shared" si="709"/>
        <v>0.11205211726384365</v>
      </c>
      <c r="V2935" s="9">
        <f t="shared" si="710"/>
        <v>0</v>
      </c>
      <c r="W2935" s="9">
        <f t="shared" si="711"/>
        <v>0</v>
      </c>
      <c r="X2935" s="9">
        <f t="shared" si="712"/>
        <v>1</v>
      </c>
      <c r="Y2935" s="9">
        <f t="shared" si="713"/>
        <v>0</v>
      </c>
      <c r="Z2935" s="9">
        <f t="shared" si="714"/>
        <v>0</v>
      </c>
      <c r="AA2935" s="9">
        <f t="shared" si="715"/>
        <v>1</v>
      </c>
      <c r="AB2935" s="9">
        <f t="shared" si="716"/>
        <v>0</v>
      </c>
      <c r="AC2935" s="9">
        <f t="shared" si="717"/>
        <v>0</v>
      </c>
      <c r="AD2935" s="9">
        <f t="shared" si="718"/>
        <v>0</v>
      </c>
    </row>
    <row r="2936" spans="1:30" x14ac:dyDescent="0.35">
      <c r="A2936" s="5">
        <v>2935</v>
      </c>
      <c r="B2936" s="3" t="s">
        <v>761</v>
      </c>
      <c r="C2936" s="11">
        <v>19</v>
      </c>
      <c r="D2936" s="8">
        <v>8.5</v>
      </c>
      <c r="E2936" s="11">
        <v>0</v>
      </c>
      <c r="F2936" s="11">
        <v>5</v>
      </c>
      <c r="G2936" s="11">
        <v>0</v>
      </c>
      <c r="H2936" s="8">
        <v>2069000</v>
      </c>
      <c r="I2936" s="8">
        <v>2069000</v>
      </c>
      <c r="J2936" s="8">
        <v>155000</v>
      </c>
      <c r="K2936" s="8">
        <v>1891000</v>
      </c>
      <c r="L2936" s="8">
        <v>13000</v>
      </c>
      <c r="M2936" s="8">
        <v>1904000</v>
      </c>
      <c r="N2936" s="8">
        <v>19406000</v>
      </c>
      <c r="O2936" s="8">
        <v>16.978100000000001</v>
      </c>
      <c r="P2936" s="9">
        <f t="shared" si="704"/>
        <v>1</v>
      </c>
      <c r="Q2936" s="9">
        <f t="shared" si="705"/>
        <v>7.4915418076365398E-2</v>
      </c>
      <c r="R2936" s="9">
        <f t="shared" si="706"/>
        <v>0.91396810053165778</v>
      </c>
      <c r="S2936" s="9">
        <f t="shared" si="707"/>
        <v>6.2832286128564523E-3</v>
      </c>
      <c r="T2936" s="9">
        <f t="shared" si="708"/>
        <v>0.92025132914451424</v>
      </c>
      <c r="U2936" s="9">
        <f t="shared" si="709"/>
        <v>9.3794103431609468</v>
      </c>
      <c r="V2936" s="9">
        <f t="shared" si="710"/>
        <v>0</v>
      </c>
      <c r="W2936" s="9">
        <f t="shared" si="711"/>
        <v>0</v>
      </c>
      <c r="X2936" s="9">
        <f t="shared" si="712"/>
        <v>1</v>
      </c>
      <c r="Y2936" s="9">
        <f t="shared" si="713"/>
        <v>0</v>
      </c>
      <c r="Z2936" s="9">
        <f t="shared" si="714"/>
        <v>0</v>
      </c>
      <c r="AA2936" s="9">
        <f t="shared" si="715"/>
        <v>0</v>
      </c>
      <c r="AB2936" s="9">
        <f t="shared" si="716"/>
        <v>0</v>
      </c>
      <c r="AC2936" s="9">
        <f t="shared" si="717"/>
        <v>0</v>
      </c>
      <c r="AD2936" s="9">
        <f t="shared" si="718"/>
        <v>1</v>
      </c>
    </row>
    <row r="2937" spans="1:30" x14ac:dyDescent="0.35">
      <c r="A2937" s="5">
        <v>2936</v>
      </c>
      <c r="B2937" s="3" t="s">
        <v>1610</v>
      </c>
      <c r="C2937" s="11">
        <v>19</v>
      </c>
      <c r="D2937" s="8">
        <v>14</v>
      </c>
      <c r="E2937" s="11">
        <v>0</v>
      </c>
      <c r="F2937" s="11">
        <v>5</v>
      </c>
      <c r="G2937" s="11">
        <v>0</v>
      </c>
      <c r="H2937" s="8">
        <v>30678000</v>
      </c>
      <c r="I2937" s="8">
        <v>32090000</v>
      </c>
      <c r="J2937" s="8">
        <v>-64799000</v>
      </c>
      <c r="K2937" s="8">
        <v>50957000</v>
      </c>
      <c r="L2937" s="8">
        <v>45822000</v>
      </c>
      <c r="M2937" s="8">
        <v>96779000</v>
      </c>
      <c r="N2937" s="8">
        <v>63347000</v>
      </c>
      <c r="O2937" s="8">
        <v>0.85880000000000001</v>
      </c>
      <c r="P2937" s="9">
        <f t="shared" si="704"/>
        <v>0.95599875350576502</v>
      </c>
      <c r="Q2937" s="9">
        <f t="shared" si="705"/>
        <v>-2.0192894982860703</v>
      </c>
      <c r="R2937" s="9">
        <f t="shared" si="706"/>
        <v>1.5879401682767218</v>
      </c>
      <c r="S2937" s="9">
        <f t="shared" si="707"/>
        <v>1.4279214708631973</v>
      </c>
      <c r="T2937" s="9">
        <f t="shared" si="708"/>
        <v>3.0158616391399189</v>
      </c>
      <c r="U2937" s="9">
        <f t="shared" si="709"/>
        <v>1.9740417575568714</v>
      </c>
      <c r="V2937" s="9">
        <f t="shared" si="710"/>
        <v>0</v>
      </c>
      <c r="W2937" s="9">
        <f t="shared" si="711"/>
        <v>0</v>
      </c>
      <c r="X2937" s="9">
        <f t="shared" si="712"/>
        <v>1</v>
      </c>
      <c r="Y2937" s="9">
        <f t="shared" si="713"/>
        <v>0</v>
      </c>
      <c r="Z2937" s="9">
        <f t="shared" si="714"/>
        <v>0</v>
      </c>
      <c r="AA2937" s="9">
        <f t="shared" si="715"/>
        <v>0</v>
      </c>
      <c r="AB2937" s="9">
        <f t="shared" si="716"/>
        <v>0</v>
      </c>
      <c r="AC2937" s="9">
        <f t="shared" si="717"/>
        <v>0</v>
      </c>
      <c r="AD2937" s="9">
        <f t="shared" si="718"/>
        <v>1</v>
      </c>
    </row>
    <row r="2938" spans="1:30" x14ac:dyDescent="0.35">
      <c r="A2938" s="5">
        <v>2937</v>
      </c>
      <c r="B2938" s="3" t="s">
        <v>1611</v>
      </c>
      <c r="C2938" s="11">
        <v>19</v>
      </c>
      <c r="D2938" s="8">
        <v>18</v>
      </c>
      <c r="E2938" s="11">
        <v>0</v>
      </c>
      <c r="F2938" s="11">
        <v>5</v>
      </c>
      <c r="G2938" s="11">
        <v>0</v>
      </c>
      <c r="H2938" s="8">
        <v>5241000</v>
      </c>
      <c r="I2938" s="8">
        <v>13576000</v>
      </c>
      <c r="J2938" s="8">
        <v>7313000</v>
      </c>
      <c r="K2938" s="8">
        <v>2926000</v>
      </c>
      <c r="L2938" s="8">
        <v>1933000</v>
      </c>
      <c r="M2938" s="8">
        <v>4859000</v>
      </c>
      <c r="N2938" s="8">
        <v>5619000</v>
      </c>
      <c r="O2938" s="8">
        <v>0.44219999999999998</v>
      </c>
      <c r="P2938" s="9">
        <f t="shared" si="704"/>
        <v>0.38604890984089568</v>
      </c>
      <c r="Q2938" s="9">
        <f t="shared" si="705"/>
        <v>0.538671184443135</v>
      </c>
      <c r="R2938" s="9">
        <f t="shared" si="706"/>
        <v>0.21552740129640541</v>
      </c>
      <c r="S2938" s="9">
        <f t="shared" si="707"/>
        <v>0.1423836181496759</v>
      </c>
      <c r="T2938" s="9">
        <f t="shared" si="708"/>
        <v>0.35791101944608134</v>
      </c>
      <c r="U2938" s="9">
        <f t="shared" si="709"/>
        <v>0.41389216263995288</v>
      </c>
      <c r="V2938" s="9">
        <f t="shared" si="710"/>
        <v>0</v>
      </c>
      <c r="W2938" s="9">
        <f t="shared" si="711"/>
        <v>0</v>
      </c>
      <c r="X2938" s="9">
        <f t="shared" si="712"/>
        <v>1</v>
      </c>
      <c r="Y2938" s="9">
        <f t="shared" si="713"/>
        <v>0</v>
      </c>
      <c r="Z2938" s="9">
        <f t="shared" si="714"/>
        <v>0</v>
      </c>
      <c r="AA2938" s="9">
        <f t="shared" si="715"/>
        <v>0</v>
      </c>
      <c r="AB2938" s="9">
        <f t="shared" si="716"/>
        <v>0</v>
      </c>
      <c r="AC2938" s="9">
        <f t="shared" si="717"/>
        <v>0</v>
      </c>
      <c r="AD2938" s="9">
        <f t="shared" si="718"/>
        <v>1</v>
      </c>
    </row>
    <row r="2939" spans="1:30" x14ac:dyDescent="0.35">
      <c r="A2939" s="5">
        <v>2938</v>
      </c>
      <c r="B2939" s="3" t="s">
        <v>762</v>
      </c>
      <c r="C2939" s="11">
        <v>19</v>
      </c>
      <c r="D2939" s="8">
        <v>5.5</v>
      </c>
      <c r="E2939" s="11">
        <v>0</v>
      </c>
      <c r="F2939" s="11">
        <v>5</v>
      </c>
      <c r="G2939" s="11">
        <v>0</v>
      </c>
      <c r="H2939" s="8">
        <v>7086000</v>
      </c>
      <c r="I2939" s="8">
        <v>7086000</v>
      </c>
      <c r="J2939" s="8">
        <v>2000</v>
      </c>
      <c r="K2939" s="8">
        <v>1492000</v>
      </c>
      <c r="L2939" s="8">
        <v>5581000</v>
      </c>
      <c r="M2939" s="8">
        <v>7073000</v>
      </c>
      <c r="N2939" s="8">
        <v>3392000</v>
      </c>
      <c r="O2939" s="8">
        <v>0.75619999999999998</v>
      </c>
      <c r="P2939" s="9">
        <f t="shared" si="704"/>
        <v>1</v>
      </c>
      <c r="Q2939" s="9">
        <f t="shared" si="705"/>
        <v>2.8224668360146769E-4</v>
      </c>
      <c r="R2939" s="9">
        <f t="shared" si="706"/>
        <v>0.2105560259666949</v>
      </c>
      <c r="S2939" s="9">
        <f t="shared" si="707"/>
        <v>0.78760937058989555</v>
      </c>
      <c r="T2939" s="9">
        <f t="shared" si="708"/>
        <v>0.99816539655659042</v>
      </c>
      <c r="U2939" s="9">
        <f t="shared" si="709"/>
        <v>0.47869037538808917</v>
      </c>
      <c r="V2939" s="9">
        <f t="shared" si="710"/>
        <v>0</v>
      </c>
      <c r="W2939" s="9">
        <f t="shared" si="711"/>
        <v>0</v>
      </c>
      <c r="X2939" s="9">
        <f t="shared" si="712"/>
        <v>1</v>
      </c>
      <c r="Y2939" s="9">
        <f t="shared" si="713"/>
        <v>0</v>
      </c>
      <c r="Z2939" s="9">
        <f t="shared" si="714"/>
        <v>0</v>
      </c>
      <c r="AA2939" s="9">
        <f t="shared" si="715"/>
        <v>0</v>
      </c>
      <c r="AB2939" s="9">
        <f t="shared" si="716"/>
        <v>0</v>
      </c>
      <c r="AC2939" s="9">
        <f t="shared" si="717"/>
        <v>0</v>
      </c>
      <c r="AD2939" s="9">
        <f t="shared" si="718"/>
        <v>1</v>
      </c>
    </row>
    <row r="2940" spans="1:30" x14ac:dyDescent="0.35">
      <c r="A2940" s="5">
        <v>2939</v>
      </c>
      <c r="B2940" s="3" t="s">
        <v>763</v>
      </c>
      <c r="C2940" s="11">
        <v>19</v>
      </c>
      <c r="D2940" s="8">
        <v>27.5</v>
      </c>
      <c r="E2940" s="11">
        <v>0</v>
      </c>
      <c r="F2940" s="11">
        <v>3</v>
      </c>
      <c r="G2940" s="11">
        <v>0</v>
      </c>
      <c r="H2940" s="8">
        <v>3426000</v>
      </c>
      <c r="I2940" s="8">
        <v>10061000</v>
      </c>
      <c r="J2940" s="8">
        <v>3620000</v>
      </c>
      <c r="K2940" s="8">
        <v>185000</v>
      </c>
      <c r="L2940" s="8">
        <v>3181000</v>
      </c>
      <c r="M2940" s="8">
        <v>3366000</v>
      </c>
      <c r="N2940" s="8">
        <v>24434000</v>
      </c>
      <c r="O2940" s="8">
        <v>2.2707000000000002</v>
      </c>
      <c r="P2940" s="9">
        <f t="shared" si="704"/>
        <v>0.34052281085379188</v>
      </c>
      <c r="Q2940" s="9">
        <f t="shared" si="705"/>
        <v>0.35980518835105857</v>
      </c>
      <c r="R2940" s="9">
        <f t="shared" si="706"/>
        <v>1.8387834211311002E-2</v>
      </c>
      <c r="S2940" s="9">
        <f t="shared" si="707"/>
        <v>0.31617135473610974</v>
      </c>
      <c r="T2940" s="9">
        <f t="shared" si="708"/>
        <v>0.33455918894742076</v>
      </c>
      <c r="U2940" s="9">
        <f t="shared" si="709"/>
        <v>2.4285856276712057</v>
      </c>
      <c r="V2940" s="9">
        <f t="shared" si="710"/>
        <v>0</v>
      </c>
      <c r="W2940" s="9">
        <f t="shared" si="711"/>
        <v>0</v>
      </c>
      <c r="X2940" s="9">
        <f t="shared" si="712"/>
        <v>1</v>
      </c>
      <c r="Y2940" s="9">
        <f t="shared" si="713"/>
        <v>0</v>
      </c>
      <c r="Z2940" s="9">
        <f t="shared" si="714"/>
        <v>0</v>
      </c>
      <c r="AA2940" s="9">
        <f t="shared" si="715"/>
        <v>0</v>
      </c>
      <c r="AB2940" s="9">
        <f t="shared" si="716"/>
        <v>1</v>
      </c>
      <c r="AC2940" s="9">
        <f t="shared" si="717"/>
        <v>0</v>
      </c>
      <c r="AD2940" s="9">
        <f t="shared" si="718"/>
        <v>0</v>
      </c>
    </row>
    <row r="2941" spans="1:30" x14ac:dyDescent="0.35">
      <c r="A2941" s="5">
        <v>2940</v>
      </c>
      <c r="B2941" s="3" t="s">
        <v>1275</v>
      </c>
      <c r="C2941" s="11">
        <v>19</v>
      </c>
      <c r="D2941" s="8">
        <v>29</v>
      </c>
      <c r="E2941" s="11">
        <v>0</v>
      </c>
      <c r="F2941" s="11">
        <v>5</v>
      </c>
      <c r="G2941" s="11">
        <v>0</v>
      </c>
      <c r="H2941" s="8">
        <v>14000</v>
      </c>
      <c r="I2941" s="8">
        <v>658000</v>
      </c>
      <c r="J2941" s="8">
        <v>27000</v>
      </c>
      <c r="K2941" s="8">
        <v>395000</v>
      </c>
      <c r="L2941" s="8">
        <v>21000</v>
      </c>
      <c r="M2941" s="8">
        <v>416000</v>
      </c>
      <c r="N2941" s="8">
        <v>733000</v>
      </c>
      <c r="O2941" s="8">
        <v>1.1319999999999999</v>
      </c>
      <c r="P2941" s="9">
        <f t="shared" si="704"/>
        <v>2.1276595744680851E-2</v>
      </c>
      <c r="Q2941" s="9">
        <f t="shared" si="705"/>
        <v>4.1033434650455926E-2</v>
      </c>
      <c r="R2941" s="9">
        <f t="shared" si="706"/>
        <v>0.60030395136778114</v>
      </c>
      <c r="S2941" s="9">
        <f t="shared" si="707"/>
        <v>3.1914893617021274E-2</v>
      </c>
      <c r="T2941" s="9">
        <f t="shared" si="708"/>
        <v>0.63221884498480241</v>
      </c>
      <c r="U2941" s="9">
        <f t="shared" si="709"/>
        <v>1.1139817629179332</v>
      </c>
      <c r="V2941" s="9">
        <f t="shared" si="710"/>
        <v>0</v>
      </c>
      <c r="W2941" s="9">
        <f t="shared" si="711"/>
        <v>0</v>
      </c>
      <c r="X2941" s="9">
        <f t="shared" si="712"/>
        <v>1</v>
      </c>
      <c r="Y2941" s="9">
        <f t="shared" si="713"/>
        <v>0</v>
      </c>
      <c r="Z2941" s="9">
        <f t="shared" si="714"/>
        <v>0</v>
      </c>
      <c r="AA2941" s="9">
        <f t="shared" si="715"/>
        <v>0</v>
      </c>
      <c r="AB2941" s="9">
        <f t="shared" si="716"/>
        <v>0</v>
      </c>
      <c r="AC2941" s="9">
        <f t="shared" si="717"/>
        <v>0</v>
      </c>
      <c r="AD2941" s="9">
        <f t="shared" si="718"/>
        <v>1</v>
      </c>
    </row>
    <row r="2942" spans="1:30" x14ac:dyDescent="0.35">
      <c r="A2942" s="5">
        <v>2941</v>
      </c>
      <c r="B2942" s="3" t="s">
        <v>1612</v>
      </c>
      <c r="C2942" s="11">
        <v>19</v>
      </c>
      <c r="D2942" s="8">
        <v>2.5</v>
      </c>
      <c r="E2942" s="11">
        <v>0</v>
      </c>
      <c r="F2942" s="11">
        <v>5</v>
      </c>
      <c r="G2942" s="11">
        <v>0</v>
      </c>
      <c r="H2942" s="8">
        <v>5649000</v>
      </c>
      <c r="I2942" s="8">
        <v>38976000</v>
      </c>
      <c r="J2942" s="8"/>
      <c r="K2942" s="8">
        <v>38024000</v>
      </c>
      <c r="L2942" s="8">
        <v>239000</v>
      </c>
      <c r="M2942" s="8">
        <v>38263000</v>
      </c>
      <c r="N2942" s="8"/>
      <c r="O2942" s="8"/>
      <c r="P2942" s="9">
        <f t="shared" si="704"/>
        <v>0.14493534482758622</v>
      </c>
      <c r="Q2942" s="9">
        <f t="shared" si="705"/>
        <v>0</v>
      </c>
      <c r="R2942" s="9">
        <f t="shared" si="706"/>
        <v>0.97557471264367812</v>
      </c>
      <c r="S2942" s="9">
        <f t="shared" si="707"/>
        <v>6.131978653530378E-3</v>
      </c>
      <c r="T2942" s="9">
        <f t="shared" si="708"/>
        <v>0.98170669129720856</v>
      </c>
      <c r="U2942" s="9">
        <f t="shared" si="709"/>
        <v>0</v>
      </c>
      <c r="V2942" s="9">
        <f t="shared" si="710"/>
        <v>0</v>
      </c>
      <c r="W2942" s="9">
        <f t="shared" si="711"/>
        <v>0</v>
      </c>
      <c r="X2942" s="9">
        <f t="shared" si="712"/>
        <v>1</v>
      </c>
      <c r="Y2942" s="9">
        <f t="shared" si="713"/>
        <v>0</v>
      </c>
      <c r="Z2942" s="9">
        <f t="shared" si="714"/>
        <v>0</v>
      </c>
      <c r="AA2942" s="9">
        <f t="shared" si="715"/>
        <v>0</v>
      </c>
      <c r="AB2942" s="9">
        <f t="shared" si="716"/>
        <v>0</v>
      </c>
      <c r="AC2942" s="9">
        <f t="shared" si="717"/>
        <v>0</v>
      </c>
      <c r="AD2942" s="9">
        <f t="shared" si="718"/>
        <v>1</v>
      </c>
    </row>
    <row r="2943" spans="1:30" x14ac:dyDescent="0.35">
      <c r="A2943" s="5">
        <v>2942</v>
      </c>
      <c r="B2943" s="3" t="s">
        <v>1613</v>
      </c>
      <c r="C2943" s="11">
        <v>19</v>
      </c>
      <c r="D2943" s="8">
        <v>4</v>
      </c>
      <c r="E2943" s="11">
        <v>0</v>
      </c>
      <c r="F2943" s="11">
        <v>5</v>
      </c>
      <c r="G2943" s="11">
        <v>0</v>
      </c>
      <c r="H2943" s="8">
        <v>18563000</v>
      </c>
      <c r="I2943" s="8">
        <v>20635000</v>
      </c>
      <c r="J2943" s="8">
        <v>-6589000</v>
      </c>
      <c r="K2943" s="8">
        <v>20016000</v>
      </c>
      <c r="L2943" s="8">
        <v>6209000</v>
      </c>
      <c r="M2943" s="8">
        <v>26225000</v>
      </c>
      <c r="N2943" s="8"/>
      <c r="O2943" s="8"/>
      <c r="P2943" s="9">
        <f t="shared" si="704"/>
        <v>0.89958807850739031</v>
      </c>
      <c r="Q2943" s="9">
        <f t="shared" si="705"/>
        <v>-0.31931184880058155</v>
      </c>
      <c r="R2943" s="9">
        <f t="shared" si="706"/>
        <v>0.97000242306760354</v>
      </c>
      <c r="S2943" s="9">
        <f t="shared" si="707"/>
        <v>0.30089653501332686</v>
      </c>
      <c r="T2943" s="9">
        <f t="shared" si="708"/>
        <v>1.2708989580809305</v>
      </c>
      <c r="U2943" s="9">
        <f t="shared" si="709"/>
        <v>0</v>
      </c>
      <c r="V2943" s="9">
        <f t="shared" si="710"/>
        <v>0</v>
      </c>
      <c r="W2943" s="9">
        <f t="shared" si="711"/>
        <v>0</v>
      </c>
      <c r="X2943" s="9">
        <f t="shared" si="712"/>
        <v>1</v>
      </c>
      <c r="Y2943" s="9">
        <f t="shared" si="713"/>
        <v>0</v>
      </c>
      <c r="Z2943" s="9">
        <f t="shared" si="714"/>
        <v>0</v>
      </c>
      <c r="AA2943" s="9">
        <f t="shared" si="715"/>
        <v>0</v>
      </c>
      <c r="AB2943" s="9">
        <f t="shared" si="716"/>
        <v>0</v>
      </c>
      <c r="AC2943" s="9">
        <f t="shared" si="717"/>
        <v>0</v>
      </c>
      <c r="AD2943" s="9">
        <f t="shared" si="718"/>
        <v>1</v>
      </c>
    </row>
    <row r="2944" spans="1:30" x14ac:dyDescent="0.35">
      <c r="A2944" s="5">
        <v>2943</v>
      </c>
      <c r="B2944" s="3" t="s">
        <v>1614</v>
      </c>
      <c r="C2944" s="11">
        <v>19</v>
      </c>
      <c r="D2944" s="8">
        <v>14</v>
      </c>
      <c r="E2944" s="11">
        <v>0</v>
      </c>
      <c r="F2944" s="11">
        <v>5</v>
      </c>
      <c r="G2944" s="11">
        <v>0</v>
      </c>
      <c r="H2944" s="8">
        <v>275000</v>
      </c>
      <c r="I2944" s="8">
        <v>275000</v>
      </c>
      <c r="J2944" s="8">
        <v>-2837000</v>
      </c>
      <c r="K2944" s="8">
        <v>1535000</v>
      </c>
      <c r="L2944" s="8">
        <v>1557000</v>
      </c>
      <c r="M2944" s="8">
        <v>3092000</v>
      </c>
      <c r="N2944" s="8">
        <v>14038000</v>
      </c>
      <c r="O2944" s="8">
        <v>10.3908</v>
      </c>
      <c r="P2944" s="9">
        <f t="shared" si="704"/>
        <v>1</v>
      </c>
      <c r="Q2944" s="9">
        <f t="shared" si="705"/>
        <v>-10.316363636363636</v>
      </c>
      <c r="R2944" s="9">
        <f t="shared" si="706"/>
        <v>5.581818181818182</v>
      </c>
      <c r="S2944" s="9">
        <f t="shared" si="707"/>
        <v>5.6618181818181821</v>
      </c>
      <c r="T2944" s="9">
        <f t="shared" si="708"/>
        <v>11.243636363636364</v>
      </c>
      <c r="U2944" s="9">
        <f t="shared" si="709"/>
        <v>51.047272727272727</v>
      </c>
      <c r="V2944" s="9">
        <f t="shared" si="710"/>
        <v>0</v>
      </c>
      <c r="W2944" s="9">
        <f t="shared" si="711"/>
        <v>0</v>
      </c>
      <c r="X2944" s="9">
        <f t="shared" si="712"/>
        <v>1</v>
      </c>
      <c r="Y2944" s="9">
        <f t="shared" si="713"/>
        <v>0</v>
      </c>
      <c r="Z2944" s="9">
        <f t="shared" si="714"/>
        <v>0</v>
      </c>
      <c r="AA2944" s="9">
        <f t="shared" si="715"/>
        <v>0</v>
      </c>
      <c r="AB2944" s="9">
        <f t="shared" si="716"/>
        <v>0</v>
      </c>
      <c r="AC2944" s="9">
        <f t="shared" si="717"/>
        <v>0</v>
      </c>
      <c r="AD2944" s="9">
        <f t="shared" si="718"/>
        <v>1</v>
      </c>
    </row>
    <row r="2945" spans="1:30" x14ac:dyDescent="0.35">
      <c r="A2945" s="5">
        <v>2944</v>
      </c>
      <c r="B2945" s="3" t="s">
        <v>764</v>
      </c>
      <c r="C2945" s="11">
        <v>19</v>
      </c>
      <c r="D2945" s="8">
        <v>19</v>
      </c>
      <c r="E2945" s="11">
        <v>0</v>
      </c>
      <c r="F2945" s="11">
        <v>5</v>
      </c>
      <c r="G2945" s="11">
        <v>0</v>
      </c>
      <c r="H2945" s="8">
        <v>141856000</v>
      </c>
      <c r="I2945" s="8">
        <v>173249000</v>
      </c>
      <c r="J2945" s="8">
        <v>22989000</v>
      </c>
      <c r="K2945" s="8">
        <v>28223000</v>
      </c>
      <c r="L2945" s="8">
        <v>106800000</v>
      </c>
      <c r="M2945" s="8">
        <v>135023000</v>
      </c>
      <c r="N2945" s="8">
        <v>383570000</v>
      </c>
      <c r="O2945" s="8">
        <v>2.4121000000000001</v>
      </c>
      <c r="P2945" s="9">
        <f t="shared" si="704"/>
        <v>0.81879837690260837</v>
      </c>
      <c r="Q2945" s="9">
        <f t="shared" si="705"/>
        <v>0.13269340659974949</v>
      </c>
      <c r="R2945" s="9">
        <f t="shared" si="706"/>
        <v>0.16290425918764323</v>
      </c>
      <c r="S2945" s="9">
        <f t="shared" si="707"/>
        <v>0.61645377462496176</v>
      </c>
      <c r="T2945" s="9">
        <f t="shared" si="708"/>
        <v>0.77935803381260493</v>
      </c>
      <c r="U2945" s="9">
        <f t="shared" si="709"/>
        <v>2.213981033079556</v>
      </c>
      <c r="V2945" s="9">
        <f t="shared" si="710"/>
        <v>0</v>
      </c>
      <c r="W2945" s="9">
        <f t="shared" si="711"/>
        <v>0</v>
      </c>
      <c r="X2945" s="9">
        <f t="shared" si="712"/>
        <v>1</v>
      </c>
      <c r="Y2945" s="9">
        <f t="shared" si="713"/>
        <v>0</v>
      </c>
      <c r="Z2945" s="9">
        <f t="shared" si="714"/>
        <v>0</v>
      </c>
      <c r="AA2945" s="9">
        <f t="shared" si="715"/>
        <v>0</v>
      </c>
      <c r="AB2945" s="9">
        <f t="shared" si="716"/>
        <v>0</v>
      </c>
      <c r="AC2945" s="9">
        <f t="shared" si="717"/>
        <v>0</v>
      </c>
      <c r="AD2945" s="9">
        <f t="shared" si="718"/>
        <v>1</v>
      </c>
    </row>
    <row r="2946" spans="1:30" x14ac:dyDescent="0.35">
      <c r="A2946" s="5">
        <v>2945</v>
      </c>
      <c r="B2946" s="3" t="s">
        <v>765</v>
      </c>
      <c r="C2946" s="11">
        <v>19</v>
      </c>
      <c r="D2946" s="8">
        <v>7</v>
      </c>
      <c r="E2946" s="11">
        <v>0</v>
      </c>
      <c r="F2946" s="11">
        <v>5</v>
      </c>
      <c r="G2946" s="11">
        <v>0</v>
      </c>
      <c r="H2946" s="8">
        <v>24181000</v>
      </c>
      <c r="I2946" s="8">
        <v>24220000</v>
      </c>
      <c r="J2946" s="8">
        <v>329000</v>
      </c>
      <c r="K2946" s="8">
        <v>10854000</v>
      </c>
      <c r="L2946" s="8">
        <v>13027000</v>
      </c>
      <c r="M2946" s="8">
        <v>23881000</v>
      </c>
      <c r="N2946" s="8">
        <v>38725000</v>
      </c>
      <c r="O2946" s="8">
        <v>0.89429999999999998</v>
      </c>
      <c r="P2946" s="9">
        <f t="shared" si="704"/>
        <v>0.99838976052848882</v>
      </c>
      <c r="Q2946" s="9">
        <f t="shared" si="705"/>
        <v>1.3583815028901734E-2</v>
      </c>
      <c r="R2946" s="9">
        <f t="shared" si="706"/>
        <v>0.44814203137902558</v>
      </c>
      <c r="S2946" s="9">
        <f t="shared" si="707"/>
        <v>0.5378612716763006</v>
      </c>
      <c r="T2946" s="9">
        <f t="shared" si="708"/>
        <v>0.98600330305532613</v>
      </c>
      <c r="U2946" s="9">
        <f t="shared" si="709"/>
        <v>1.5988852188274154</v>
      </c>
      <c r="V2946" s="9">
        <f t="shared" si="710"/>
        <v>0</v>
      </c>
      <c r="W2946" s="9">
        <f t="shared" si="711"/>
        <v>0</v>
      </c>
      <c r="X2946" s="9">
        <f t="shared" si="712"/>
        <v>1</v>
      </c>
      <c r="Y2946" s="9">
        <f t="shared" si="713"/>
        <v>0</v>
      </c>
      <c r="Z2946" s="9">
        <f t="shared" si="714"/>
        <v>0</v>
      </c>
      <c r="AA2946" s="9">
        <f t="shared" si="715"/>
        <v>0</v>
      </c>
      <c r="AB2946" s="9">
        <f t="shared" si="716"/>
        <v>0</v>
      </c>
      <c r="AC2946" s="9">
        <f t="shared" si="717"/>
        <v>0</v>
      </c>
      <c r="AD2946" s="9">
        <f t="shared" si="718"/>
        <v>1</v>
      </c>
    </row>
    <row r="2947" spans="1:30" x14ac:dyDescent="0.35">
      <c r="A2947" s="5">
        <v>2946</v>
      </c>
      <c r="B2947" s="3" t="s">
        <v>1615</v>
      </c>
      <c r="C2947" s="11">
        <v>19</v>
      </c>
      <c r="D2947" s="8">
        <v>28.5</v>
      </c>
      <c r="E2947" s="11">
        <v>0</v>
      </c>
      <c r="F2947" s="11">
        <v>5</v>
      </c>
      <c r="G2947" s="11">
        <v>0</v>
      </c>
      <c r="H2947" s="8">
        <v>2565000</v>
      </c>
      <c r="I2947" s="8">
        <v>6803000</v>
      </c>
      <c r="J2947" s="8">
        <v>-267000</v>
      </c>
      <c r="K2947" s="8">
        <v>5190000</v>
      </c>
      <c r="L2947" s="8">
        <v>293000</v>
      </c>
      <c r="M2947" s="8">
        <v>5483000</v>
      </c>
      <c r="N2947" s="8">
        <v>2922000</v>
      </c>
      <c r="O2947" s="8">
        <v>0.3982</v>
      </c>
      <c r="P2947" s="9">
        <f t="shared" si="704"/>
        <v>0.37703954137880347</v>
      </c>
      <c r="Q2947" s="9">
        <f t="shared" si="705"/>
        <v>-3.9247390856974866E-2</v>
      </c>
      <c r="R2947" s="9">
        <f t="shared" si="706"/>
        <v>0.76289872115243273</v>
      </c>
      <c r="S2947" s="9">
        <f t="shared" si="707"/>
        <v>4.3069234161399385E-2</v>
      </c>
      <c r="T2947" s="9">
        <f t="shared" si="708"/>
        <v>0.80596795531383214</v>
      </c>
      <c r="U2947" s="9">
        <f t="shared" si="709"/>
        <v>0.42951638982801704</v>
      </c>
      <c r="V2947" s="9">
        <f t="shared" si="710"/>
        <v>0</v>
      </c>
      <c r="W2947" s="9">
        <f t="shared" si="711"/>
        <v>0</v>
      </c>
      <c r="X2947" s="9">
        <f t="shared" si="712"/>
        <v>1</v>
      </c>
      <c r="Y2947" s="9">
        <f t="shared" si="713"/>
        <v>0</v>
      </c>
      <c r="Z2947" s="9">
        <f t="shared" si="714"/>
        <v>0</v>
      </c>
      <c r="AA2947" s="9">
        <f t="shared" si="715"/>
        <v>0</v>
      </c>
      <c r="AB2947" s="9">
        <f t="shared" si="716"/>
        <v>0</v>
      </c>
      <c r="AC2947" s="9">
        <f t="shared" si="717"/>
        <v>0</v>
      </c>
      <c r="AD2947" s="9">
        <f t="shared" si="718"/>
        <v>1</v>
      </c>
    </row>
    <row r="2948" spans="1:30" x14ac:dyDescent="0.35">
      <c r="A2948" s="5">
        <v>2947</v>
      </c>
      <c r="B2948" s="3" t="s">
        <v>1616</v>
      </c>
      <c r="C2948" s="11">
        <v>19</v>
      </c>
      <c r="D2948" s="8">
        <v>4</v>
      </c>
      <c r="E2948" s="11">
        <v>0</v>
      </c>
      <c r="F2948" s="11">
        <v>5</v>
      </c>
      <c r="G2948" s="11">
        <v>0</v>
      </c>
      <c r="H2948" s="8">
        <v>5656000</v>
      </c>
      <c r="I2948" s="8">
        <v>6817000</v>
      </c>
      <c r="J2948" s="8"/>
      <c r="K2948" s="8">
        <v>1607000</v>
      </c>
      <c r="L2948" s="8">
        <v>152000</v>
      </c>
      <c r="M2948" s="8">
        <v>1759000</v>
      </c>
      <c r="N2948" s="8">
        <v>12997000</v>
      </c>
      <c r="O2948" s="8">
        <v>2.3723999999999998</v>
      </c>
      <c r="P2948" s="9">
        <f t="shared" si="704"/>
        <v>0.82969047968314513</v>
      </c>
      <c r="Q2948" s="9">
        <f t="shared" si="705"/>
        <v>0</v>
      </c>
      <c r="R2948" s="9">
        <f t="shared" si="706"/>
        <v>0.23573419392694733</v>
      </c>
      <c r="S2948" s="9">
        <f t="shared" si="707"/>
        <v>2.2297198181018042E-2</v>
      </c>
      <c r="T2948" s="9">
        <f t="shared" si="708"/>
        <v>0.25803139210796538</v>
      </c>
      <c r="U2948" s="9">
        <f t="shared" si="709"/>
        <v>1.9065571365703389</v>
      </c>
      <c r="V2948" s="9">
        <f t="shared" si="710"/>
        <v>0</v>
      </c>
      <c r="W2948" s="9">
        <f t="shared" si="711"/>
        <v>0</v>
      </c>
      <c r="X2948" s="9">
        <f t="shared" si="712"/>
        <v>1</v>
      </c>
      <c r="Y2948" s="9">
        <f t="shared" si="713"/>
        <v>0</v>
      </c>
      <c r="Z2948" s="9">
        <f t="shared" si="714"/>
        <v>0</v>
      </c>
      <c r="AA2948" s="9">
        <f t="shared" si="715"/>
        <v>0</v>
      </c>
      <c r="AB2948" s="9">
        <f t="shared" si="716"/>
        <v>0</v>
      </c>
      <c r="AC2948" s="9">
        <f t="shared" si="717"/>
        <v>0</v>
      </c>
      <c r="AD2948" s="9">
        <f t="shared" si="718"/>
        <v>1</v>
      </c>
    </row>
    <row r="2949" spans="1:30" x14ac:dyDescent="0.35">
      <c r="A2949" s="5">
        <v>2948</v>
      </c>
      <c r="B2949" s="3" t="s">
        <v>766</v>
      </c>
      <c r="C2949" s="11">
        <v>19</v>
      </c>
      <c r="D2949" s="8">
        <v>28</v>
      </c>
      <c r="E2949" s="11">
        <v>0</v>
      </c>
      <c r="F2949" s="11">
        <v>2</v>
      </c>
      <c r="G2949" s="11">
        <v>0</v>
      </c>
      <c r="H2949" s="8">
        <v>64165000</v>
      </c>
      <c r="I2949" s="8">
        <v>113279000</v>
      </c>
      <c r="J2949" s="8">
        <v>104499000</v>
      </c>
      <c r="K2949" s="8">
        <v>8395000</v>
      </c>
      <c r="L2949" s="8">
        <v>109000</v>
      </c>
      <c r="M2949" s="8">
        <v>8504000</v>
      </c>
      <c r="N2949" s="8">
        <v>52098000</v>
      </c>
      <c r="O2949" s="8">
        <v>0.49530000000000002</v>
      </c>
      <c r="P2949" s="9">
        <f t="shared" si="704"/>
        <v>0.56643331950317355</v>
      </c>
      <c r="Q2949" s="9">
        <f t="shared" si="705"/>
        <v>0.9224922536392447</v>
      </c>
      <c r="R2949" s="9">
        <f t="shared" si="706"/>
        <v>7.4109058166120817E-2</v>
      </c>
      <c r="S2949" s="9">
        <f t="shared" si="707"/>
        <v>9.6222600835106241E-4</v>
      </c>
      <c r="T2949" s="9">
        <f t="shared" si="708"/>
        <v>7.5071284174471883E-2</v>
      </c>
      <c r="U2949" s="9">
        <f t="shared" si="709"/>
        <v>0.45990872094562979</v>
      </c>
      <c r="V2949" s="9">
        <f t="shared" si="710"/>
        <v>0</v>
      </c>
      <c r="W2949" s="9">
        <f t="shared" si="711"/>
        <v>0</v>
      </c>
      <c r="X2949" s="9">
        <f t="shared" si="712"/>
        <v>1</v>
      </c>
      <c r="Y2949" s="9">
        <f t="shared" si="713"/>
        <v>0</v>
      </c>
      <c r="Z2949" s="9">
        <f t="shared" si="714"/>
        <v>0</v>
      </c>
      <c r="AA2949" s="9">
        <f t="shared" si="715"/>
        <v>1</v>
      </c>
      <c r="AB2949" s="9">
        <f t="shared" si="716"/>
        <v>0</v>
      </c>
      <c r="AC2949" s="9">
        <f t="shared" si="717"/>
        <v>0</v>
      </c>
      <c r="AD2949" s="9">
        <f t="shared" si="718"/>
        <v>0</v>
      </c>
    </row>
    <row r="2950" spans="1:30" x14ac:dyDescent="0.35">
      <c r="A2950" s="5">
        <v>2949</v>
      </c>
      <c r="B2950" s="3" t="s">
        <v>767</v>
      </c>
      <c r="C2950" s="11">
        <v>19</v>
      </c>
      <c r="D2950" s="8">
        <v>27</v>
      </c>
      <c r="E2950" s="11">
        <v>0</v>
      </c>
      <c r="F2950" s="11">
        <v>2</v>
      </c>
      <c r="G2950" s="11">
        <v>0</v>
      </c>
      <c r="H2950" s="8">
        <v>200559000</v>
      </c>
      <c r="I2950" s="8">
        <v>403482000</v>
      </c>
      <c r="J2950" s="8">
        <v>337325000</v>
      </c>
      <c r="K2950" s="8">
        <v>1742000</v>
      </c>
      <c r="L2950" s="8">
        <v>20751000</v>
      </c>
      <c r="M2950" s="8">
        <v>22493000</v>
      </c>
      <c r="N2950" s="8">
        <v>186585000</v>
      </c>
      <c r="O2950" s="8">
        <v>0.48459999999999998</v>
      </c>
      <c r="P2950" s="9">
        <f t="shared" si="704"/>
        <v>0.49707050128630276</v>
      </c>
      <c r="Q2950" s="9">
        <f t="shared" si="705"/>
        <v>0.8360348169187225</v>
      </c>
      <c r="R2950" s="9">
        <f t="shared" si="706"/>
        <v>4.3174168860073067E-3</v>
      </c>
      <c r="S2950" s="9">
        <f t="shared" si="707"/>
        <v>5.1429803560010111E-2</v>
      </c>
      <c r="T2950" s="9">
        <f t="shared" si="708"/>
        <v>5.5747220446017418E-2</v>
      </c>
      <c r="U2950" s="9">
        <f t="shared" si="709"/>
        <v>0.46243698603655181</v>
      </c>
      <c r="V2950" s="9">
        <f t="shared" si="710"/>
        <v>0</v>
      </c>
      <c r="W2950" s="9">
        <f t="shared" si="711"/>
        <v>0</v>
      </c>
      <c r="X2950" s="9">
        <f t="shared" si="712"/>
        <v>1</v>
      </c>
      <c r="Y2950" s="9">
        <f t="shared" si="713"/>
        <v>0</v>
      </c>
      <c r="Z2950" s="9">
        <f t="shared" si="714"/>
        <v>0</v>
      </c>
      <c r="AA2950" s="9">
        <f t="shared" si="715"/>
        <v>1</v>
      </c>
      <c r="AB2950" s="9">
        <f t="shared" si="716"/>
        <v>0</v>
      </c>
      <c r="AC2950" s="9">
        <f t="shared" si="717"/>
        <v>0</v>
      </c>
      <c r="AD2950" s="9">
        <f t="shared" si="718"/>
        <v>0</v>
      </c>
    </row>
    <row r="2951" spans="1:30" x14ac:dyDescent="0.35">
      <c r="A2951" s="5">
        <v>2950</v>
      </c>
      <c r="B2951" s="3" t="s">
        <v>767</v>
      </c>
      <c r="C2951" s="11">
        <v>19</v>
      </c>
      <c r="D2951" s="8">
        <v>28</v>
      </c>
      <c r="E2951" s="11">
        <v>0</v>
      </c>
      <c r="F2951" s="11">
        <v>2</v>
      </c>
      <c r="G2951" s="11">
        <v>0</v>
      </c>
      <c r="H2951" s="8">
        <v>31827000</v>
      </c>
      <c r="I2951" s="8">
        <v>45690000</v>
      </c>
      <c r="J2951" s="8">
        <v>30007000</v>
      </c>
      <c r="K2951" s="8">
        <v>6972000</v>
      </c>
      <c r="L2951" s="8">
        <v>6091000</v>
      </c>
      <c r="M2951" s="8">
        <v>13063000</v>
      </c>
      <c r="N2951" s="8">
        <v>13057000</v>
      </c>
      <c r="O2951" s="8">
        <v>0.27310000000000001</v>
      </c>
      <c r="P2951" s="9">
        <f t="shared" si="704"/>
        <v>0.69658568614576499</v>
      </c>
      <c r="Q2951" s="9">
        <f t="shared" si="705"/>
        <v>0.6567520245130225</v>
      </c>
      <c r="R2951" s="9">
        <f t="shared" si="706"/>
        <v>0.15259356533158241</v>
      </c>
      <c r="S2951" s="9">
        <f t="shared" si="707"/>
        <v>0.1333114467060626</v>
      </c>
      <c r="T2951" s="9">
        <f t="shared" si="708"/>
        <v>0.28590501203764501</v>
      </c>
      <c r="U2951" s="9">
        <f t="shared" si="709"/>
        <v>0.28577369227402055</v>
      </c>
      <c r="V2951" s="9">
        <f t="shared" si="710"/>
        <v>0</v>
      </c>
      <c r="W2951" s="9">
        <f t="shared" si="711"/>
        <v>0</v>
      </c>
      <c r="X2951" s="9">
        <f t="shared" si="712"/>
        <v>1</v>
      </c>
      <c r="Y2951" s="9">
        <f t="shared" si="713"/>
        <v>0</v>
      </c>
      <c r="Z2951" s="9">
        <f t="shared" si="714"/>
        <v>0</v>
      </c>
      <c r="AA2951" s="9">
        <f t="shared" si="715"/>
        <v>1</v>
      </c>
      <c r="AB2951" s="9">
        <f t="shared" si="716"/>
        <v>0</v>
      </c>
      <c r="AC2951" s="9">
        <f t="shared" si="717"/>
        <v>0</v>
      </c>
      <c r="AD2951" s="9">
        <f t="shared" si="718"/>
        <v>0</v>
      </c>
    </row>
    <row r="2952" spans="1:30" x14ac:dyDescent="0.35">
      <c r="A2952" s="5">
        <v>2951</v>
      </c>
      <c r="B2952" s="3" t="s">
        <v>768</v>
      </c>
      <c r="C2952" s="11">
        <v>19</v>
      </c>
      <c r="D2952" s="8">
        <v>20.5</v>
      </c>
      <c r="E2952" s="11">
        <v>0</v>
      </c>
      <c r="F2952" s="11">
        <v>5</v>
      </c>
      <c r="G2952" s="11">
        <v>0</v>
      </c>
      <c r="H2952" s="8">
        <v>97903000</v>
      </c>
      <c r="I2952" s="8">
        <v>203989000</v>
      </c>
      <c r="J2952" s="8">
        <v>106729000</v>
      </c>
      <c r="K2952" s="8">
        <v>33986000</v>
      </c>
      <c r="L2952" s="8">
        <v>9831000</v>
      </c>
      <c r="M2952" s="8">
        <v>43817000</v>
      </c>
      <c r="N2952" s="8">
        <v>85860000</v>
      </c>
      <c r="O2952" s="8">
        <v>0.45689999999999997</v>
      </c>
      <c r="P2952" s="9">
        <f t="shared" si="704"/>
        <v>0.4799425459215938</v>
      </c>
      <c r="Q2952" s="9">
        <f t="shared" si="705"/>
        <v>0.52320958483055457</v>
      </c>
      <c r="R2952" s="9">
        <f t="shared" si="706"/>
        <v>0.16660702292770688</v>
      </c>
      <c r="S2952" s="9">
        <f t="shared" si="707"/>
        <v>4.8193775154542644E-2</v>
      </c>
      <c r="T2952" s="9">
        <f t="shared" si="708"/>
        <v>0.21480079808224953</v>
      </c>
      <c r="U2952" s="9">
        <f t="shared" si="709"/>
        <v>0.42090504880165108</v>
      </c>
      <c r="V2952" s="9">
        <f t="shared" si="710"/>
        <v>0</v>
      </c>
      <c r="W2952" s="9">
        <f t="shared" si="711"/>
        <v>0</v>
      </c>
      <c r="X2952" s="9">
        <f t="shared" si="712"/>
        <v>1</v>
      </c>
      <c r="Y2952" s="9">
        <f t="shared" si="713"/>
        <v>0</v>
      </c>
      <c r="Z2952" s="9">
        <f t="shared" si="714"/>
        <v>0</v>
      </c>
      <c r="AA2952" s="9">
        <f t="shared" si="715"/>
        <v>0</v>
      </c>
      <c r="AB2952" s="9">
        <f t="shared" si="716"/>
        <v>0</v>
      </c>
      <c r="AC2952" s="9">
        <f t="shared" si="717"/>
        <v>0</v>
      </c>
      <c r="AD2952" s="9">
        <f t="shared" si="718"/>
        <v>1</v>
      </c>
    </row>
    <row r="2953" spans="1:30" x14ac:dyDescent="0.35">
      <c r="A2953" s="5">
        <v>2952</v>
      </c>
      <c r="B2953" s="3" t="s">
        <v>768</v>
      </c>
      <c r="C2953" s="11">
        <v>19</v>
      </c>
      <c r="D2953" s="8">
        <v>13</v>
      </c>
      <c r="E2953" s="11">
        <v>0</v>
      </c>
      <c r="F2953" s="11">
        <v>5</v>
      </c>
      <c r="G2953" s="11">
        <v>0</v>
      </c>
      <c r="H2953" s="8">
        <v>318602000</v>
      </c>
      <c r="I2953" s="8">
        <v>584478000</v>
      </c>
      <c r="J2953" s="8">
        <v>482565000</v>
      </c>
      <c r="K2953" s="8">
        <v>72810000</v>
      </c>
      <c r="L2953" s="8">
        <v>29093000</v>
      </c>
      <c r="M2953" s="8">
        <v>101903000</v>
      </c>
      <c r="N2953" s="8">
        <v>214323000</v>
      </c>
      <c r="O2953" s="8">
        <v>0.37959999999999999</v>
      </c>
      <c r="P2953" s="9">
        <f t="shared" si="704"/>
        <v>0.54510520498632964</v>
      </c>
      <c r="Q2953" s="9">
        <f t="shared" si="705"/>
        <v>0.82563415560551467</v>
      </c>
      <c r="R2953" s="9">
        <f t="shared" si="706"/>
        <v>0.12457269563610607</v>
      </c>
      <c r="S2953" s="9">
        <f t="shared" si="707"/>
        <v>4.9776039474539673E-2</v>
      </c>
      <c r="T2953" s="9">
        <f t="shared" si="708"/>
        <v>0.17434873511064575</v>
      </c>
      <c r="U2953" s="9">
        <f t="shared" si="709"/>
        <v>0.36669130403539568</v>
      </c>
      <c r="V2953" s="9">
        <f t="shared" si="710"/>
        <v>0</v>
      </c>
      <c r="W2953" s="9">
        <f t="shared" si="711"/>
        <v>0</v>
      </c>
      <c r="X2953" s="9">
        <f t="shared" si="712"/>
        <v>1</v>
      </c>
      <c r="Y2953" s="9">
        <f t="shared" si="713"/>
        <v>0</v>
      </c>
      <c r="Z2953" s="9">
        <f t="shared" si="714"/>
        <v>0</v>
      </c>
      <c r="AA2953" s="9">
        <f t="shared" si="715"/>
        <v>0</v>
      </c>
      <c r="AB2953" s="9">
        <f t="shared" si="716"/>
        <v>0</v>
      </c>
      <c r="AC2953" s="9">
        <f t="shared" si="717"/>
        <v>0</v>
      </c>
      <c r="AD2953" s="9">
        <f t="shared" si="718"/>
        <v>1</v>
      </c>
    </row>
    <row r="2954" spans="1:30" x14ac:dyDescent="0.35">
      <c r="A2954" s="5">
        <v>2953</v>
      </c>
      <c r="B2954" s="3" t="s">
        <v>769</v>
      </c>
      <c r="C2954" s="11">
        <v>19</v>
      </c>
      <c r="D2954" s="8">
        <v>28.5</v>
      </c>
      <c r="E2954" s="11">
        <v>0</v>
      </c>
      <c r="F2954" s="11">
        <v>2</v>
      </c>
      <c r="G2954" s="11">
        <v>0</v>
      </c>
      <c r="H2954" s="8">
        <v>172380000</v>
      </c>
      <c r="I2954" s="8">
        <v>402269000</v>
      </c>
      <c r="J2954" s="8">
        <v>287766000</v>
      </c>
      <c r="K2954" s="8">
        <v>50092000</v>
      </c>
      <c r="L2954" s="8">
        <v>16684000</v>
      </c>
      <c r="M2954" s="8">
        <v>66776000</v>
      </c>
      <c r="N2954" s="8">
        <v>265095000</v>
      </c>
      <c r="O2954" s="8">
        <v>0.57110000000000005</v>
      </c>
      <c r="P2954" s="9">
        <f t="shared" si="704"/>
        <v>0.42851922469790116</v>
      </c>
      <c r="Q2954" s="9">
        <f t="shared" si="705"/>
        <v>0.71535713664239597</v>
      </c>
      <c r="R2954" s="9">
        <f t="shared" si="706"/>
        <v>0.12452363965406234</v>
      </c>
      <c r="S2954" s="9">
        <f t="shared" si="707"/>
        <v>4.14747345681621E-2</v>
      </c>
      <c r="T2954" s="9">
        <f t="shared" si="708"/>
        <v>0.16599837422222444</v>
      </c>
      <c r="U2954" s="9">
        <f t="shared" si="709"/>
        <v>0.65899932632144165</v>
      </c>
      <c r="V2954" s="9">
        <f t="shared" si="710"/>
        <v>0</v>
      </c>
      <c r="W2954" s="9">
        <f t="shared" si="711"/>
        <v>0</v>
      </c>
      <c r="X2954" s="9">
        <f t="shared" si="712"/>
        <v>1</v>
      </c>
      <c r="Y2954" s="9">
        <f t="shared" si="713"/>
        <v>0</v>
      </c>
      <c r="Z2954" s="9">
        <f t="shared" si="714"/>
        <v>0</v>
      </c>
      <c r="AA2954" s="9">
        <f t="shared" si="715"/>
        <v>1</v>
      </c>
      <c r="AB2954" s="9">
        <f t="shared" si="716"/>
        <v>0</v>
      </c>
      <c r="AC2954" s="9">
        <f t="shared" si="717"/>
        <v>0</v>
      </c>
      <c r="AD2954" s="9">
        <f t="shared" si="718"/>
        <v>0</v>
      </c>
    </row>
    <row r="2955" spans="1:30" x14ac:dyDescent="0.35">
      <c r="A2955" s="5">
        <v>2954</v>
      </c>
      <c r="B2955" s="3" t="s">
        <v>770</v>
      </c>
      <c r="C2955" s="11">
        <v>19</v>
      </c>
      <c r="D2955" s="8">
        <v>28.5</v>
      </c>
      <c r="E2955" s="11">
        <v>0</v>
      </c>
      <c r="F2955" s="11">
        <v>2</v>
      </c>
      <c r="G2955" s="11">
        <v>0</v>
      </c>
      <c r="H2955" s="8">
        <v>10171000</v>
      </c>
      <c r="I2955" s="8">
        <v>15770000</v>
      </c>
      <c r="J2955" s="8">
        <v>14718000</v>
      </c>
      <c r="K2955" s="8"/>
      <c r="L2955" s="8">
        <v>261000</v>
      </c>
      <c r="M2955" s="8">
        <v>261000</v>
      </c>
      <c r="N2955" s="8">
        <v>16478000</v>
      </c>
      <c r="O2955" s="8">
        <v>1.1458999999999999</v>
      </c>
      <c r="P2955" s="9">
        <f t="shared" si="704"/>
        <v>0.64495878249841476</v>
      </c>
      <c r="Q2955" s="9">
        <f t="shared" si="705"/>
        <v>0.93329105897273301</v>
      </c>
      <c r="R2955" s="9">
        <f t="shared" si="706"/>
        <v>0</v>
      </c>
      <c r="S2955" s="9">
        <f t="shared" si="707"/>
        <v>1.6550412175015853E-2</v>
      </c>
      <c r="T2955" s="9">
        <f t="shared" si="708"/>
        <v>1.6550412175015853E-2</v>
      </c>
      <c r="U2955" s="9">
        <f t="shared" si="709"/>
        <v>1.0448953709575142</v>
      </c>
      <c r="V2955" s="9">
        <f t="shared" si="710"/>
        <v>0</v>
      </c>
      <c r="W2955" s="9">
        <f t="shared" si="711"/>
        <v>0</v>
      </c>
      <c r="X2955" s="9">
        <f t="shared" si="712"/>
        <v>1</v>
      </c>
      <c r="Y2955" s="9">
        <f t="shared" si="713"/>
        <v>0</v>
      </c>
      <c r="Z2955" s="9">
        <f t="shared" si="714"/>
        <v>0</v>
      </c>
      <c r="AA2955" s="9">
        <f t="shared" si="715"/>
        <v>1</v>
      </c>
      <c r="AB2955" s="9">
        <f t="shared" si="716"/>
        <v>0</v>
      </c>
      <c r="AC2955" s="9">
        <f t="shared" si="717"/>
        <v>0</v>
      </c>
      <c r="AD2955" s="9">
        <f t="shared" si="718"/>
        <v>0</v>
      </c>
    </row>
    <row r="2956" spans="1:30" x14ac:dyDescent="0.35">
      <c r="A2956" s="5">
        <v>2955</v>
      </c>
      <c r="B2956" s="3" t="s">
        <v>1617</v>
      </c>
      <c r="C2956" s="11">
        <v>19</v>
      </c>
      <c r="D2956" s="8">
        <v>29</v>
      </c>
      <c r="E2956" s="11">
        <v>0</v>
      </c>
      <c r="F2956" s="11">
        <v>5</v>
      </c>
      <c r="G2956" s="11">
        <v>0</v>
      </c>
      <c r="H2956" s="8">
        <v>14957000</v>
      </c>
      <c r="I2956" s="8">
        <v>15150000</v>
      </c>
      <c r="J2956" s="8">
        <v>-589000</v>
      </c>
      <c r="K2956" s="8">
        <v>3943000</v>
      </c>
      <c r="L2956" s="8">
        <v>11779000</v>
      </c>
      <c r="M2956" s="8">
        <v>15722000</v>
      </c>
      <c r="N2956" s="8">
        <v>24745000</v>
      </c>
      <c r="O2956" s="8">
        <v>1.7827999999999999</v>
      </c>
      <c r="P2956" s="9">
        <f t="shared" si="704"/>
        <v>0.98726072607260729</v>
      </c>
      <c r="Q2956" s="9">
        <f t="shared" si="705"/>
        <v>-3.8877887788778875E-2</v>
      </c>
      <c r="R2956" s="9">
        <f t="shared" si="706"/>
        <v>0.26026402640264029</v>
      </c>
      <c r="S2956" s="9">
        <f t="shared" si="707"/>
        <v>0.77749174917491748</v>
      </c>
      <c r="T2956" s="9">
        <f t="shared" si="708"/>
        <v>1.0377557755775577</v>
      </c>
      <c r="U2956" s="9">
        <f t="shared" si="709"/>
        <v>1.6333333333333333</v>
      </c>
      <c r="V2956" s="9">
        <f t="shared" si="710"/>
        <v>0</v>
      </c>
      <c r="W2956" s="9">
        <f t="shared" si="711"/>
        <v>0</v>
      </c>
      <c r="X2956" s="9">
        <f t="shared" si="712"/>
        <v>1</v>
      </c>
      <c r="Y2956" s="9">
        <f t="shared" si="713"/>
        <v>0</v>
      </c>
      <c r="Z2956" s="9">
        <f t="shared" si="714"/>
        <v>0</v>
      </c>
      <c r="AA2956" s="9">
        <f t="shared" si="715"/>
        <v>0</v>
      </c>
      <c r="AB2956" s="9">
        <f t="shared" si="716"/>
        <v>0</v>
      </c>
      <c r="AC2956" s="9">
        <f t="shared" si="717"/>
        <v>0</v>
      </c>
      <c r="AD2956" s="9">
        <f t="shared" si="718"/>
        <v>1</v>
      </c>
    </row>
    <row r="2957" spans="1:30" x14ac:dyDescent="0.35">
      <c r="A2957" s="5">
        <v>2956</v>
      </c>
      <c r="B2957" s="3" t="s">
        <v>771</v>
      </c>
      <c r="C2957" s="11">
        <v>19</v>
      </c>
      <c r="D2957" s="8">
        <v>5</v>
      </c>
      <c r="E2957" s="11">
        <v>0</v>
      </c>
      <c r="F2957" s="11">
        <v>5</v>
      </c>
      <c r="G2957" s="11">
        <v>0</v>
      </c>
      <c r="H2957" s="8">
        <v>272000</v>
      </c>
      <c r="I2957" s="8">
        <v>272000</v>
      </c>
      <c r="J2957" s="8">
        <v>204000</v>
      </c>
      <c r="K2957" s="8"/>
      <c r="L2957" s="8">
        <v>58000</v>
      </c>
      <c r="M2957" s="8">
        <v>58000</v>
      </c>
      <c r="N2957" s="8">
        <v>335000</v>
      </c>
      <c r="O2957" s="8">
        <v>1.2665</v>
      </c>
      <c r="P2957" s="9">
        <f t="shared" si="704"/>
        <v>1</v>
      </c>
      <c r="Q2957" s="9">
        <f t="shared" si="705"/>
        <v>0.75</v>
      </c>
      <c r="R2957" s="9">
        <f t="shared" si="706"/>
        <v>0</v>
      </c>
      <c r="S2957" s="9">
        <f t="shared" si="707"/>
        <v>0.21323529411764705</v>
      </c>
      <c r="T2957" s="9">
        <f t="shared" si="708"/>
        <v>0.21323529411764705</v>
      </c>
      <c r="U2957" s="9">
        <f t="shared" si="709"/>
        <v>1.2316176470588236</v>
      </c>
      <c r="V2957" s="9">
        <f t="shared" si="710"/>
        <v>0</v>
      </c>
      <c r="W2957" s="9">
        <f t="shared" si="711"/>
        <v>0</v>
      </c>
      <c r="X2957" s="9">
        <f t="shared" si="712"/>
        <v>1</v>
      </c>
      <c r="Y2957" s="9">
        <f t="shared" si="713"/>
        <v>0</v>
      </c>
      <c r="Z2957" s="9">
        <f t="shared" si="714"/>
        <v>0</v>
      </c>
      <c r="AA2957" s="9">
        <f t="shared" si="715"/>
        <v>0</v>
      </c>
      <c r="AB2957" s="9">
        <f t="shared" si="716"/>
        <v>0</v>
      </c>
      <c r="AC2957" s="9">
        <f t="shared" si="717"/>
        <v>0</v>
      </c>
      <c r="AD2957" s="9">
        <f t="shared" si="718"/>
        <v>1</v>
      </c>
    </row>
    <row r="2958" spans="1:30" x14ac:dyDescent="0.35">
      <c r="A2958" s="5">
        <v>2957</v>
      </c>
      <c r="B2958" s="3" t="s">
        <v>1618</v>
      </c>
      <c r="C2958" s="11">
        <v>19</v>
      </c>
      <c r="D2958" s="8">
        <v>1.5</v>
      </c>
      <c r="E2958" s="11">
        <v>0</v>
      </c>
      <c r="F2958" s="11">
        <v>2</v>
      </c>
      <c r="G2958" s="11">
        <v>0</v>
      </c>
      <c r="H2958" s="8">
        <v>136000</v>
      </c>
      <c r="I2958" s="8">
        <v>3944000</v>
      </c>
      <c r="J2958" s="8"/>
      <c r="K2958" s="8"/>
      <c r="L2958" s="8">
        <v>85000</v>
      </c>
      <c r="M2958" s="8">
        <v>85000</v>
      </c>
      <c r="N2958" s="8"/>
      <c r="O2958" s="8"/>
      <c r="P2958" s="9">
        <f t="shared" si="704"/>
        <v>3.4482758620689655E-2</v>
      </c>
      <c r="Q2958" s="9">
        <f t="shared" si="705"/>
        <v>0</v>
      </c>
      <c r="R2958" s="9">
        <f t="shared" si="706"/>
        <v>0</v>
      </c>
      <c r="S2958" s="9">
        <f t="shared" si="707"/>
        <v>2.1551724137931036E-2</v>
      </c>
      <c r="T2958" s="9">
        <f t="shared" si="708"/>
        <v>2.1551724137931036E-2</v>
      </c>
      <c r="U2958" s="9">
        <f t="shared" si="709"/>
        <v>0</v>
      </c>
      <c r="V2958" s="9">
        <f t="shared" si="710"/>
        <v>0</v>
      </c>
      <c r="W2958" s="9">
        <f t="shared" si="711"/>
        <v>0</v>
      </c>
      <c r="X2958" s="9">
        <f t="shared" si="712"/>
        <v>1</v>
      </c>
      <c r="Y2958" s="9">
        <f t="shared" si="713"/>
        <v>0</v>
      </c>
      <c r="Z2958" s="9">
        <f t="shared" si="714"/>
        <v>0</v>
      </c>
      <c r="AA2958" s="9">
        <f t="shared" si="715"/>
        <v>1</v>
      </c>
      <c r="AB2958" s="9">
        <f t="shared" si="716"/>
        <v>0</v>
      </c>
      <c r="AC2958" s="9">
        <f t="shared" si="717"/>
        <v>0</v>
      </c>
      <c r="AD2958" s="9">
        <f t="shared" si="718"/>
        <v>0</v>
      </c>
    </row>
    <row r="2959" spans="1:30" x14ac:dyDescent="0.35">
      <c r="A2959" s="5">
        <v>2958</v>
      </c>
      <c r="B2959" s="3" t="s">
        <v>772</v>
      </c>
      <c r="C2959" s="11">
        <v>19</v>
      </c>
      <c r="D2959" s="8">
        <v>12</v>
      </c>
      <c r="E2959" s="11">
        <v>0</v>
      </c>
      <c r="F2959" s="11">
        <v>5</v>
      </c>
      <c r="G2959" s="11">
        <v>0</v>
      </c>
      <c r="H2959" s="8">
        <v>2053000</v>
      </c>
      <c r="I2959" s="8">
        <v>2273000</v>
      </c>
      <c r="J2959" s="8">
        <v>1480000</v>
      </c>
      <c r="K2959" s="8">
        <v>265000</v>
      </c>
      <c r="L2959" s="8">
        <v>513000</v>
      </c>
      <c r="M2959" s="8">
        <v>778000</v>
      </c>
      <c r="N2959" s="8">
        <v>1168000</v>
      </c>
      <c r="O2959" s="8">
        <v>0.45</v>
      </c>
      <c r="P2959" s="9">
        <f t="shared" si="704"/>
        <v>0.90321161460624722</v>
      </c>
      <c r="Q2959" s="9">
        <f t="shared" si="705"/>
        <v>0.65112186537615491</v>
      </c>
      <c r="R2959" s="9">
        <f t="shared" si="706"/>
        <v>0.11658600967883855</v>
      </c>
      <c r="S2959" s="9">
        <f t="shared" si="707"/>
        <v>0.225692916849978</v>
      </c>
      <c r="T2959" s="9">
        <f t="shared" si="708"/>
        <v>0.34227892652881653</v>
      </c>
      <c r="U2959" s="9">
        <f t="shared" si="709"/>
        <v>0.51385833699956007</v>
      </c>
      <c r="V2959" s="9">
        <f t="shared" si="710"/>
        <v>0</v>
      </c>
      <c r="W2959" s="9">
        <f t="shared" si="711"/>
        <v>0</v>
      </c>
      <c r="X2959" s="9">
        <f t="shared" si="712"/>
        <v>1</v>
      </c>
      <c r="Y2959" s="9">
        <f t="shared" si="713"/>
        <v>0</v>
      </c>
      <c r="Z2959" s="9">
        <f t="shared" si="714"/>
        <v>0</v>
      </c>
      <c r="AA2959" s="9">
        <f t="shared" si="715"/>
        <v>0</v>
      </c>
      <c r="AB2959" s="9">
        <f t="shared" si="716"/>
        <v>0</v>
      </c>
      <c r="AC2959" s="9">
        <f t="shared" si="717"/>
        <v>0</v>
      </c>
      <c r="AD2959" s="9">
        <f t="shared" si="718"/>
        <v>1</v>
      </c>
    </row>
    <row r="2960" spans="1:30" x14ac:dyDescent="0.35">
      <c r="A2960" s="5">
        <v>2959</v>
      </c>
      <c r="B2960" s="3" t="s">
        <v>773</v>
      </c>
      <c r="C2960" s="11">
        <v>19</v>
      </c>
      <c r="D2960" s="8">
        <v>27</v>
      </c>
      <c r="E2960" s="11">
        <v>0</v>
      </c>
      <c r="F2960" s="11">
        <v>2</v>
      </c>
      <c r="G2960" s="11">
        <v>0</v>
      </c>
      <c r="H2960" s="8">
        <v>6185000</v>
      </c>
      <c r="I2960" s="8">
        <v>12835000</v>
      </c>
      <c r="J2960" s="8">
        <v>11621000</v>
      </c>
      <c r="K2960" s="8">
        <v>1050000</v>
      </c>
      <c r="L2960" s="8">
        <v>164000</v>
      </c>
      <c r="M2960" s="8">
        <v>1214000</v>
      </c>
      <c r="N2960" s="8">
        <v>8333000</v>
      </c>
      <c r="O2960" s="8">
        <v>0.78169999999999995</v>
      </c>
      <c r="P2960" s="9">
        <f t="shared" si="704"/>
        <v>0.4818854694195559</v>
      </c>
      <c r="Q2960" s="9">
        <f t="shared" si="705"/>
        <v>0.90541488118426183</v>
      </c>
      <c r="R2960" s="9">
        <f t="shared" si="706"/>
        <v>8.1807557460070124E-2</v>
      </c>
      <c r="S2960" s="9">
        <f t="shared" si="707"/>
        <v>1.2777561355668095E-2</v>
      </c>
      <c r="T2960" s="9">
        <f t="shared" si="708"/>
        <v>9.4585118815738209E-2</v>
      </c>
      <c r="U2960" s="9">
        <f t="shared" si="709"/>
        <v>0.64924035839501359</v>
      </c>
      <c r="V2960" s="9">
        <f t="shared" si="710"/>
        <v>0</v>
      </c>
      <c r="W2960" s="9">
        <f t="shared" si="711"/>
        <v>0</v>
      </c>
      <c r="X2960" s="9">
        <f t="shared" si="712"/>
        <v>1</v>
      </c>
      <c r="Y2960" s="9">
        <f t="shared" si="713"/>
        <v>0</v>
      </c>
      <c r="Z2960" s="9">
        <f t="shared" si="714"/>
        <v>0</v>
      </c>
      <c r="AA2960" s="9">
        <f t="shared" si="715"/>
        <v>1</v>
      </c>
      <c r="AB2960" s="9">
        <f t="shared" si="716"/>
        <v>0</v>
      </c>
      <c r="AC2960" s="9">
        <f t="shared" si="717"/>
        <v>0</v>
      </c>
      <c r="AD2960" s="9">
        <f t="shared" si="718"/>
        <v>0</v>
      </c>
    </row>
    <row r="2961" spans="1:30" x14ac:dyDescent="0.35">
      <c r="A2961" s="5">
        <v>2960</v>
      </c>
      <c r="B2961" s="3" t="s">
        <v>774</v>
      </c>
      <c r="C2961" s="11">
        <v>19</v>
      </c>
      <c r="D2961" s="8">
        <v>23</v>
      </c>
      <c r="E2961" s="11">
        <v>0</v>
      </c>
      <c r="F2961" s="11">
        <v>5</v>
      </c>
      <c r="G2961" s="11">
        <v>0</v>
      </c>
      <c r="H2961" s="8">
        <v>7836000</v>
      </c>
      <c r="I2961" s="8">
        <v>7836000</v>
      </c>
      <c r="J2961" s="8">
        <v>508000</v>
      </c>
      <c r="K2961" s="8">
        <v>4114000</v>
      </c>
      <c r="L2961" s="8">
        <v>3199000</v>
      </c>
      <c r="M2961" s="8">
        <v>7313000</v>
      </c>
      <c r="N2961" s="8">
        <v>248147000</v>
      </c>
      <c r="O2961" s="8">
        <v>33.110500000000002</v>
      </c>
      <c r="P2961" s="9">
        <f t="shared" si="704"/>
        <v>1</v>
      </c>
      <c r="Q2961" s="9">
        <f t="shared" si="705"/>
        <v>6.4828994384890246E-2</v>
      </c>
      <c r="R2961" s="9">
        <f t="shared" si="706"/>
        <v>0.52501276161306787</v>
      </c>
      <c r="S2961" s="9">
        <f t="shared" si="707"/>
        <v>0.40824400204185807</v>
      </c>
      <c r="T2961" s="9">
        <f t="shared" si="708"/>
        <v>0.93325676365492594</v>
      </c>
      <c r="U2961" s="9">
        <f t="shared" si="709"/>
        <v>31.667559979581419</v>
      </c>
      <c r="V2961" s="9">
        <f t="shared" si="710"/>
        <v>0</v>
      </c>
      <c r="W2961" s="9">
        <f t="shared" si="711"/>
        <v>0</v>
      </c>
      <c r="X2961" s="9">
        <f t="shared" si="712"/>
        <v>1</v>
      </c>
      <c r="Y2961" s="9">
        <f t="shared" si="713"/>
        <v>0</v>
      </c>
      <c r="Z2961" s="9">
        <f t="shared" si="714"/>
        <v>0</v>
      </c>
      <c r="AA2961" s="9">
        <f t="shared" si="715"/>
        <v>0</v>
      </c>
      <c r="AB2961" s="9">
        <f t="shared" si="716"/>
        <v>0</v>
      </c>
      <c r="AC2961" s="9">
        <f t="shared" si="717"/>
        <v>0</v>
      </c>
      <c r="AD2961" s="9">
        <f t="shared" si="718"/>
        <v>1</v>
      </c>
    </row>
    <row r="2962" spans="1:30" x14ac:dyDescent="0.35">
      <c r="A2962" s="5">
        <v>2961</v>
      </c>
      <c r="B2962" s="3" t="s">
        <v>1619</v>
      </c>
      <c r="C2962" s="11">
        <v>19</v>
      </c>
      <c r="D2962" s="8">
        <v>4.5</v>
      </c>
      <c r="E2962" s="11">
        <v>0</v>
      </c>
      <c r="F2962" s="11">
        <v>5</v>
      </c>
      <c r="G2962" s="11">
        <v>0</v>
      </c>
      <c r="H2962" s="8">
        <v>359000</v>
      </c>
      <c r="I2962" s="8">
        <v>359000</v>
      </c>
      <c r="J2962" s="8">
        <v>-775000</v>
      </c>
      <c r="K2962" s="8"/>
      <c r="L2962" s="8">
        <v>1121000</v>
      </c>
      <c r="M2962" s="8">
        <v>1121000</v>
      </c>
      <c r="N2962" s="8">
        <v>428000</v>
      </c>
      <c r="O2962" s="8">
        <v>1.3502000000000001</v>
      </c>
      <c r="P2962" s="9">
        <f t="shared" si="704"/>
        <v>1</v>
      </c>
      <c r="Q2962" s="9">
        <f t="shared" si="705"/>
        <v>-2.1587743732590527</v>
      </c>
      <c r="R2962" s="9">
        <f t="shared" si="706"/>
        <v>0</v>
      </c>
      <c r="S2962" s="9">
        <f t="shared" si="707"/>
        <v>3.1225626740947074</v>
      </c>
      <c r="T2962" s="9">
        <f t="shared" si="708"/>
        <v>3.1225626740947074</v>
      </c>
      <c r="U2962" s="9">
        <f t="shared" si="709"/>
        <v>1.1922005571030641</v>
      </c>
      <c r="V2962" s="9">
        <f t="shared" si="710"/>
        <v>0</v>
      </c>
      <c r="W2962" s="9">
        <f t="shared" si="711"/>
        <v>0</v>
      </c>
      <c r="X2962" s="9">
        <f t="shared" si="712"/>
        <v>1</v>
      </c>
      <c r="Y2962" s="9">
        <f t="shared" si="713"/>
        <v>0</v>
      </c>
      <c r="Z2962" s="9">
        <f t="shared" si="714"/>
        <v>0</v>
      </c>
      <c r="AA2962" s="9">
        <f t="shared" si="715"/>
        <v>0</v>
      </c>
      <c r="AB2962" s="9">
        <f t="shared" si="716"/>
        <v>0</v>
      </c>
      <c r="AC2962" s="9">
        <f t="shared" si="717"/>
        <v>0</v>
      </c>
      <c r="AD2962" s="9">
        <f t="shared" si="718"/>
        <v>1</v>
      </c>
    </row>
    <row r="2963" spans="1:30" x14ac:dyDescent="0.35">
      <c r="A2963" s="5">
        <v>2962</v>
      </c>
      <c r="B2963" s="3" t="s">
        <v>775</v>
      </c>
      <c r="C2963" s="11">
        <v>19</v>
      </c>
      <c r="D2963" s="8">
        <v>27.5</v>
      </c>
      <c r="E2963" s="11">
        <v>0</v>
      </c>
      <c r="F2963" s="11">
        <v>2</v>
      </c>
      <c r="G2963" s="11">
        <v>0</v>
      </c>
      <c r="H2963" s="8">
        <v>7278000</v>
      </c>
      <c r="I2963" s="8">
        <v>18717000</v>
      </c>
      <c r="J2963" s="8">
        <v>13157000</v>
      </c>
      <c r="K2963" s="8">
        <v>5456000</v>
      </c>
      <c r="L2963" s="8">
        <v>104000</v>
      </c>
      <c r="M2963" s="8">
        <v>5560000</v>
      </c>
      <c r="N2963" s="8">
        <v>11989000</v>
      </c>
      <c r="O2963" s="8">
        <v>0.81020000000000003</v>
      </c>
      <c r="P2963" s="9">
        <f t="shared" si="704"/>
        <v>0.38884436608430839</v>
      </c>
      <c r="Q2963" s="9">
        <f t="shared" si="705"/>
        <v>0.7029438478388631</v>
      </c>
      <c r="R2963" s="9">
        <f t="shared" si="706"/>
        <v>0.29149970614948978</v>
      </c>
      <c r="S2963" s="9">
        <f t="shared" si="707"/>
        <v>5.5564460116471655E-3</v>
      </c>
      <c r="T2963" s="9">
        <f t="shared" si="708"/>
        <v>0.29705615216113695</v>
      </c>
      <c r="U2963" s="9">
        <f t="shared" si="709"/>
        <v>0.64054068493882566</v>
      </c>
      <c r="V2963" s="9">
        <f t="shared" si="710"/>
        <v>0</v>
      </c>
      <c r="W2963" s="9">
        <f t="shared" si="711"/>
        <v>0</v>
      </c>
      <c r="X2963" s="9">
        <f t="shared" si="712"/>
        <v>1</v>
      </c>
      <c r="Y2963" s="9">
        <f t="shared" si="713"/>
        <v>0</v>
      </c>
      <c r="Z2963" s="9">
        <f t="shared" si="714"/>
        <v>0</v>
      </c>
      <c r="AA2963" s="9">
        <f t="shared" si="715"/>
        <v>1</v>
      </c>
      <c r="AB2963" s="9">
        <f t="shared" si="716"/>
        <v>0</v>
      </c>
      <c r="AC2963" s="9">
        <f t="shared" si="717"/>
        <v>0</v>
      </c>
      <c r="AD2963" s="9">
        <f t="shared" si="718"/>
        <v>0</v>
      </c>
    </row>
    <row r="2964" spans="1:30" x14ac:dyDescent="0.35">
      <c r="A2964" s="5">
        <v>2963</v>
      </c>
      <c r="B2964" s="3" t="s">
        <v>776</v>
      </c>
      <c r="C2964" s="11">
        <v>19</v>
      </c>
      <c r="D2964" s="8">
        <v>5.5</v>
      </c>
      <c r="E2964" s="11">
        <v>0</v>
      </c>
      <c r="F2964" s="11">
        <v>5</v>
      </c>
      <c r="G2964" s="11">
        <v>0</v>
      </c>
      <c r="H2964" s="8">
        <v>56138000</v>
      </c>
      <c r="I2964" s="8">
        <v>73099000</v>
      </c>
      <c r="J2964" s="8"/>
      <c r="K2964" s="8">
        <v>9599000</v>
      </c>
      <c r="L2964" s="8">
        <v>9357000</v>
      </c>
      <c r="M2964" s="8">
        <v>18956000</v>
      </c>
      <c r="N2964" s="8">
        <v>78154000</v>
      </c>
      <c r="O2964" s="8">
        <v>1.1593</v>
      </c>
      <c r="P2964" s="9">
        <f t="shared" ref="P2964:P3024" si="719">H2964/$I2964</f>
        <v>0.76797220208210781</v>
      </c>
      <c r="Q2964" s="9">
        <f t="shared" ref="Q2964:Q3024" si="720">J2964/$I2964</f>
        <v>0</v>
      </c>
      <c r="R2964" s="9">
        <f t="shared" ref="R2964:R3024" si="721">K2964/$I2964</f>
        <v>0.13131506586957414</v>
      </c>
      <c r="S2964" s="9">
        <f t="shared" ref="S2964:S3024" si="722">L2964/$I2964</f>
        <v>0.12800448706548653</v>
      </c>
      <c r="T2964" s="9">
        <f t="shared" ref="T2964:T3024" si="723">M2964/$I2964</f>
        <v>0.25931955293506065</v>
      </c>
      <c r="U2964" s="9">
        <f t="shared" ref="U2964:U3024" si="724">N2964/$I2964</f>
        <v>1.069152792787863</v>
      </c>
      <c r="V2964" s="9">
        <f t="shared" si="710"/>
        <v>0</v>
      </c>
      <c r="W2964" s="9">
        <f t="shared" si="711"/>
        <v>0</v>
      </c>
      <c r="X2964" s="9">
        <f t="shared" si="712"/>
        <v>1</v>
      </c>
      <c r="Y2964" s="9">
        <f t="shared" si="713"/>
        <v>0</v>
      </c>
      <c r="Z2964" s="9">
        <f t="shared" si="714"/>
        <v>0</v>
      </c>
      <c r="AA2964" s="9">
        <f t="shared" si="715"/>
        <v>0</v>
      </c>
      <c r="AB2964" s="9">
        <f t="shared" si="716"/>
        <v>0</v>
      </c>
      <c r="AC2964" s="9">
        <f t="shared" si="717"/>
        <v>0</v>
      </c>
      <c r="AD2964" s="9">
        <f t="shared" si="718"/>
        <v>1</v>
      </c>
    </row>
    <row r="2965" spans="1:30" x14ac:dyDescent="0.35">
      <c r="A2965" s="5">
        <v>2964</v>
      </c>
      <c r="B2965" s="3" t="s">
        <v>777</v>
      </c>
      <c r="C2965" s="11">
        <v>19</v>
      </c>
      <c r="D2965" s="8">
        <v>17</v>
      </c>
      <c r="E2965" s="11">
        <v>0</v>
      </c>
      <c r="F2965" s="11">
        <v>5</v>
      </c>
      <c r="G2965" s="11">
        <v>0</v>
      </c>
      <c r="H2965" s="8">
        <v>20061000</v>
      </c>
      <c r="I2965" s="8">
        <v>54575000</v>
      </c>
      <c r="J2965" s="8">
        <v>29755000</v>
      </c>
      <c r="K2965" s="8">
        <v>12006000</v>
      </c>
      <c r="L2965" s="8">
        <v>7795000</v>
      </c>
      <c r="M2965" s="8">
        <v>19801000</v>
      </c>
      <c r="N2965" s="8">
        <v>28775000</v>
      </c>
      <c r="O2965" s="8">
        <v>0.51280000000000003</v>
      </c>
      <c r="P2965" s="9">
        <f t="shared" si="719"/>
        <v>0.36758589097572147</v>
      </c>
      <c r="Q2965" s="9">
        <f t="shared" si="720"/>
        <v>0.54521300961978925</v>
      </c>
      <c r="R2965" s="9">
        <f t="shared" si="721"/>
        <v>0.21999083829592303</v>
      </c>
      <c r="S2965" s="9">
        <f t="shared" si="722"/>
        <v>0.14283096655978011</v>
      </c>
      <c r="T2965" s="9">
        <f t="shared" si="723"/>
        <v>0.36282180485570314</v>
      </c>
      <c r="U2965" s="9">
        <f t="shared" si="724"/>
        <v>0.527256069628951</v>
      </c>
      <c r="V2965" s="9">
        <f t="shared" si="710"/>
        <v>0</v>
      </c>
      <c r="W2965" s="9">
        <f t="shared" si="711"/>
        <v>0</v>
      </c>
      <c r="X2965" s="9">
        <f t="shared" si="712"/>
        <v>1</v>
      </c>
      <c r="Y2965" s="9">
        <f t="shared" si="713"/>
        <v>0</v>
      </c>
      <c r="Z2965" s="9">
        <f t="shared" si="714"/>
        <v>0</v>
      </c>
      <c r="AA2965" s="9">
        <f t="shared" si="715"/>
        <v>0</v>
      </c>
      <c r="AB2965" s="9">
        <f t="shared" si="716"/>
        <v>0</v>
      </c>
      <c r="AC2965" s="9">
        <f t="shared" si="717"/>
        <v>0</v>
      </c>
      <c r="AD2965" s="9">
        <f t="shared" si="718"/>
        <v>1</v>
      </c>
    </row>
    <row r="2966" spans="1:30" x14ac:dyDescent="0.35">
      <c r="A2966" s="5">
        <v>2965</v>
      </c>
      <c r="B2966" s="3" t="s">
        <v>778</v>
      </c>
      <c r="C2966" s="11">
        <v>19</v>
      </c>
      <c r="D2966" s="8">
        <v>7</v>
      </c>
      <c r="E2966" s="11">
        <v>0</v>
      </c>
      <c r="F2966" s="11">
        <v>5</v>
      </c>
      <c r="G2966" s="11">
        <v>0</v>
      </c>
      <c r="H2966" s="8">
        <v>54144000</v>
      </c>
      <c r="I2966" s="8">
        <v>146052000</v>
      </c>
      <c r="J2966" s="8">
        <v>7398000</v>
      </c>
      <c r="K2966" s="8">
        <v>58691000</v>
      </c>
      <c r="L2966" s="8">
        <v>79953000</v>
      </c>
      <c r="M2966" s="8">
        <v>138644000</v>
      </c>
      <c r="N2966" s="8">
        <v>95168000</v>
      </c>
      <c r="O2966" s="8">
        <v>0.70369999999999999</v>
      </c>
      <c r="P2966" s="9">
        <f t="shared" si="719"/>
        <v>0.37071727877742172</v>
      </c>
      <c r="Q2966" s="9">
        <f t="shared" si="720"/>
        <v>5.0653192013803305E-2</v>
      </c>
      <c r="R2966" s="9">
        <f t="shared" si="721"/>
        <v>0.40185002601813052</v>
      </c>
      <c r="S2966" s="9">
        <f t="shared" si="722"/>
        <v>0.54742831320351659</v>
      </c>
      <c r="T2966" s="9">
        <f t="shared" si="723"/>
        <v>0.94927833922164706</v>
      </c>
      <c r="U2966" s="9">
        <f t="shared" si="724"/>
        <v>0.65160353846575192</v>
      </c>
      <c r="V2966" s="9">
        <f t="shared" si="710"/>
        <v>0</v>
      </c>
      <c r="W2966" s="9">
        <f t="shared" si="711"/>
        <v>0</v>
      </c>
      <c r="X2966" s="9">
        <f t="shared" si="712"/>
        <v>1</v>
      </c>
      <c r="Y2966" s="9">
        <f t="shared" si="713"/>
        <v>0</v>
      </c>
      <c r="Z2966" s="9">
        <f t="shared" si="714"/>
        <v>0</v>
      </c>
      <c r="AA2966" s="9">
        <f t="shared" si="715"/>
        <v>0</v>
      </c>
      <c r="AB2966" s="9">
        <f t="shared" si="716"/>
        <v>0</v>
      </c>
      <c r="AC2966" s="9">
        <f t="shared" si="717"/>
        <v>0</v>
      </c>
      <c r="AD2966" s="9">
        <f t="shared" si="718"/>
        <v>1</v>
      </c>
    </row>
    <row r="2967" spans="1:30" x14ac:dyDescent="0.35">
      <c r="A2967" s="5">
        <v>2966</v>
      </c>
      <c r="B2967" s="3" t="s">
        <v>779</v>
      </c>
      <c r="C2967" s="11">
        <v>19</v>
      </c>
      <c r="D2967" s="8">
        <v>4</v>
      </c>
      <c r="E2967" s="11">
        <v>0</v>
      </c>
      <c r="F2967" s="11">
        <v>5</v>
      </c>
      <c r="G2967" s="11">
        <v>0</v>
      </c>
      <c r="H2967" s="8">
        <v>4043000</v>
      </c>
      <c r="I2967" s="8">
        <v>4070000</v>
      </c>
      <c r="J2967" s="8">
        <v>3309000</v>
      </c>
      <c r="K2967" s="8">
        <v>157000</v>
      </c>
      <c r="L2967" s="8">
        <v>594000</v>
      </c>
      <c r="M2967" s="8">
        <v>751000</v>
      </c>
      <c r="N2967" s="8">
        <v>12669000</v>
      </c>
      <c r="O2967" s="8">
        <v>5.7876000000000003</v>
      </c>
      <c r="P2967" s="9">
        <f t="shared" si="719"/>
        <v>0.99336609336609338</v>
      </c>
      <c r="Q2967" s="9">
        <f t="shared" si="720"/>
        <v>0.81302211302211302</v>
      </c>
      <c r="R2967" s="9">
        <f t="shared" si="721"/>
        <v>3.8574938574938572E-2</v>
      </c>
      <c r="S2967" s="9">
        <f t="shared" si="722"/>
        <v>0.14594594594594595</v>
      </c>
      <c r="T2967" s="9">
        <f t="shared" si="723"/>
        <v>0.18452088452088453</v>
      </c>
      <c r="U2967" s="9">
        <f t="shared" si="724"/>
        <v>3.1127764127764128</v>
      </c>
      <c r="V2967" s="9">
        <f t="shared" si="710"/>
        <v>0</v>
      </c>
      <c r="W2967" s="9">
        <f t="shared" si="711"/>
        <v>0</v>
      </c>
      <c r="X2967" s="9">
        <f t="shared" si="712"/>
        <v>1</v>
      </c>
      <c r="Y2967" s="9">
        <f t="shared" si="713"/>
        <v>0</v>
      </c>
      <c r="Z2967" s="9">
        <f t="shared" si="714"/>
        <v>0</v>
      </c>
      <c r="AA2967" s="9">
        <f t="shared" si="715"/>
        <v>0</v>
      </c>
      <c r="AB2967" s="9">
        <f t="shared" si="716"/>
        <v>0</v>
      </c>
      <c r="AC2967" s="9">
        <f t="shared" si="717"/>
        <v>0</v>
      </c>
      <c r="AD2967" s="9">
        <f t="shared" si="718"/>
        <v>1</v>
      </c>
    </row>
    <row r="2968" spans="1:30" x14ac:dyDescent="0.35">
      <c r="A2968" s="5">
        <v>2967</v>
      </c>
      <c r="B2968" s="3" t="s">
        <v>780</v>
      </c>
      <c r="C2968" s="11">
        <v>19</v>
      </c>
      <c r="D2968" s="8">
        <v>27.5</v>
      </c>
      <c r="E2968" s="11">
        <v>0</v>
      </c>
      <c r="F2968" s="11">
        <v>0</v>
      </c>
      <c r="G2968" s="11">
        <v>0</v>
      </c>
      <c r="H2968" s="8">
        <v>1599341000</v>
      </c>
      <c r="I2968" s="8">
        <v>2838788000</v>
      </c>
      <c r="J2968" s="8">
        <v>1605072000</v>
      </c>
      <c r="K2968" s="8">
        <v>36661000</v>
      </c>
      <c r="L2968" s="8">
        <v>1116552000</v>
      </c>
      <c r="M2968" s="8">
        <v>1153213000</v>
      </c>
      <c r="N2968" s="8">
        <v>1922069000</v>
      </c>
      <c r="O2968" s="8">
        <v>0.68389999999999995</v>
      </c>
      <c r="P2968" s="9">
        <f t="shared" si="719"/>
        <v>0.5633886715034726</v>
      </c>
      <c r="Q2968" s="9">
        <f t="shared" si="720"/>
        <v>0.56540749080241282</v>
      </c>
      <c r="R2968" s="9">
        <f t="shared" si="721"/>
        <v>1.2914314136878132E-2</v>
      </c>
      <c r="S2968" s="9">
        <f t="shared" si="722"/>
        <v>0.39331996612638914</v>
      </c>
      <c r="T2968" s="9">
        <f t="shared" si="723"/>
        <v>0.4062342802632673</v>
      </c>
      <c r="U2968" s="9">
        <f t="shared" si="724"/>
        <v>0.67707380755449154</v>
      </c>
      <c r="V2968" s="9">
        <f t="shared" si="710"/>
        <v>0</v>
      </c>
      <c r="W2968" s="9">
        <f t="shared" si="711"/>
        <v>0</v>
      </c>
      <c r="X2968" s="9">
        <f t="shared" si="712"/>
        <v>1</v>
      </c>
      <c r="Y2968" s="9">
        <f t="shared" si="713"/>
        <v>1</v>
      </c>
      <c r="Z2968" s="9">
        <f t="shared" si="714"/>
        <v>0</v>
      </c>
      <c r="AA2968" s="9">
        <f t="shared" si="715"/>
        <v>0</v>
      </c>
      <c r="AB2968" s="9">
        <f t="shared" si="716"/>
        <v>0</v>
      </c>
      <c r="AC2968" s="9">
        <f t="shared" si="717"/>
        <v>0</v>
      </c>
      <c r="AD2968" s="9">
        <f t="shared" si="718"/>
        <v>0</v>
      </c>
    </row>
    <row r="2969" spans="1:30" x14ac:dyDescent="0.35">
      <c r="A2969" s="5">
        <v>2968</v>
      </c>
      <c r="B2969" s="3" t="s">
        <v>1620</v>
      </c>
      <c r="C2969" s="11">
        <v>19</v>
      </c>
      <c r="D2969" s="8">
        <v>1.5</v>
      </c>
      <c r="E2969" s="11">
        <v>0</v>
      </c>
      <c r="F2969" s="11">
        <v>5</v>
      </c>
      <c r="G2969" s="11">
        <v>0</v>
      </c>
      <c r="H2969" s="8">
        <v>8018000</v>
      </c>
      <c r="I2969" s="8">
        <v>10022000</v>
      </c>
      <c r="J2969" s="8">
        <v>846000</v>
      </c>
      <c r="K2969" s="8">
        <v>1879000</v>
      </c>
      <c r="L2969" s="8">
        <v>7287000</v>
      </c>
      <c r="M2969" s="8">
        <v>9166000</v>
      </c>
      <c r="N2969" s="8">
        <v>26450000</v>
      </c>
      <c r="O2969" s="8">
        <v>5.2784000000000004</v>
      </c>
      <c r="P2969" s="9">
        <f t="shared" si="719"/>
        <v>0.80003991219317505</v>
      </c>
      <c r="Q2969" s="9">
        <f t="shared" si="720"/>
        <v>8.4414288565156662E-2</v>
      </c>
      <c r="R2969" s="9">
        <f t="shared" si="721"/>
        <v>0.18748752743963282</v>
      </c>
      <c r="S2969" s="9">
        <f t="shared" si="722"/>
        <v>0.72710037916583514</v>
      </c>
      <c r="T2969" s="9">
        <f t="shared" si="723"/>
        <v>0.91458790660546796</v>
      </c>
      <c r="U2969" s="9">
        <f t="shared" si="724"/>
        <v>2.6391937736978646</v>
      </c>
      <c r="V2969" s="9">
        <f t="shared" si="710"/>
        <v>0</v>
      </c>
      <c r="W2969" s="9">
        <f t="shared" si="711"/>
        <v>0</v>
      </c>
      <c r="X2969" s="9">
        <f t="shared" si="712"/>
        <v>1</v>
      </c>
      <c r="Y2969" s="9">
        <f t="shared" si="713"/>
        <v>0</v>
      </c>
      <c r="Z2969" s="9">
        <f t="shared" si="714"/>
        <v>0</v>
      </c>
      <c r="AA2969" s="9">
        <f t="shared" si="715"/>
        <v>0</v>
      </c>
      <c r="AB2969" s="9">
        <f t="shared" si="716"/>
        <v>0</v>
      </c>
      <c r="AC2969" s="9">
        <f t="shared" si="717"/>
        <v>0</v>
      </c>
      <c r="AD2969" s="9">
        <f t="shared" si="718"/>
        <v>1</v>
      </c>
    </row>
    <row r="2970" spans="1:30" ht="29" x14ac:dyDescent="0.35">
      <c r="A2970" s="5">
        <v>2969</v>
      </c>
      <c r="B2970" s="3" t="s">
        <v>781</v>
      </c>
      <c r="C2970" s="11">
        <v>19</v>
      </c>
      <c r="D2970" s="8">
        <v>12</v>
      </c>
      <c r="E2970" s="11">
        <v>0</v>
      </c>
      <c r="F2970" s="11">
        <v>5</v>
      </c>
      <c r="G2970" s="11">
        <v>0</v>
      </c>
      <c r="H2970" s="8">
        <v>2375000</v>
      </c>
      <c r="I2970" s="8">
        <v>5175000</v>
      </c>
      <c r="J2970" s="8">
        <v>1889000</v>
      </c>
      <c r="K2970" s="8">
        <v>2063000</v>
      </c>
      <c r="L2970" s="8">
        <v>718000</v>
      </c>
      <c r="M2970" s="8">
        <v>2781000</v>
      </c>
      <c r="N2970" s="8">
        <v>59184000</v>
      </c>
      <c r="O2970" s="8">
        <v>10.8744</v>
      </c>
      <c r="P2970" s="9">
        <f t="shared" si="719"/>
        <v>0.45893719806763283</v>
      </c>
      <c r="Q2970" s="9">
        <f t="shared" si="720"/>
        <v>0.36502415458937199</v>
      </c>
      <c r="R2970" s="9">
        <f t="shared" si="721"/>
        <v>0.39864734299516907</v>
      </c>
      <c r="S2970" s="9">
        <f t="shared" si="722"/>
        <v>0.13874396135265701</v>
      </c>
      <c r="T2970" s="9">
        <f t="shared" si="723"/>
        <v>0.53739130434782612</v>
      </c>
      <c r="U2970" s="9">
        <f t="shared" si="724"/>
        <v>11.436521739130434</v>
      </c>
      <c r="V2970" s="9">
        <f t="shared" si="710"/>
        <v>0</v>
      </c>
      <c r="W2970" s="9">
        <f t="shared" si="711"/>
        <v>0</v>
      </c>
      <c r="X2970" s="9">
        <f t="shared" si="712"/>
        <v>1</v>
      </c>
      <c r="Y2970" s="9">
        <f t="shared" si="713"/>
        <v>0</v>
      </c>
      <c r="Z2970" s="9">
        <f t="shared" si="714"/>
        <v>0</v>
      </c>
      <c r="AA2970" s="9">
        <f t="shared" si="715"/>
        <v>0</v>
      </c>
      <c r="AB2970" s="9">
        <f t="shared" si="716"/>
        <v>0</v>
      </c>
      <c r="AC2970" s="9">
        <f t="shared" si="717"/>
        <v>0</v>
      </c>
      <c r="AD2970" s="9">
        <f t="shared" si="718"/>
        <v>1</v>
      </c>
    </row>
    <row r="2971" spans="1:30" x14ac:dyDescent="0.35">
      <c r="A2971" s="5">
        <v>2970</v>
      </c>
      <c r="B2971" s="3" t="s">
        <v>782</v>
      </c>
      <c r="C2971" s="11">
        <v>19</v>
      </c>
      <c r="D2971" s="8">
        <v>5.5</v>
      </c>
      <c r="E2971" s="11">
        <v>0</v>
      </c>
      <c r="F2971" s="11">
        <v>5</v>
      </c>
      <c r="G2971" s="11">
        <v>0</v>
      </c>
      <c r="H2971" s="8">
        <v>21518000</v>
      </c>
      <c r="I2971" s="8">
        <v>22245000</v>
      </c>
      <c r="J2971" s="8">
        <v>4768000</v>
      </c>
      <c r="K2971" s="8">
        <v>6419000</v>
      </c>
      <c r="L2971" s="8">
        <v>11048000</v>
      </c>
      <c r="M2971" s="8">
        <v>17467000</v>
      </c>
      <c r="N2971" s="8">
        <v>65790000</v>
      </c>
      <c r="O2971" s="8">
        <v>2.3586999999999998</v>
      </c>
      <c r="P2971" s="9">
        <f t="shared" si="719"/>
        <v>0.96731849853899754</v>
      </c>
      <c r="Q2971" s="9">
        <f t="shared" si="720"/>
        <v>0.21434030119127895</v>
      </c>
      <c r="R2971" s="9">
        <f t="shared" si="721"/>
        <v>0.28855922679253765</v>
      </c>
      <c r="S2971" s="9">
        <f t="shared" si="722"/>
        <v>0.49665093279388628</v>
      </c>
      <c r="T2971" s="9">
        <f t="shared" si="723"/>
        <v>0.78521015958642393</v>
      </c>
      <c r="U2971" s="9">
        <f t="shared" si="724"/>
        <v>2.9575185434929199</v>
      </c>
      <c r="V2971" s="9">
        <f t="shared" si="710"/>
        <v>0</v>
      </c>
      <c r="W2971" s="9">
        <f t="shared" si="711"/>
        <v>0</v>
      </c>
      <c r="X2971" s="9">
        <f t="shared" si="712"/>
        <v>1</v>
      </c>
      <c r="Y2971" s="9">
        <f t="shared" si="713"/>
        <v>0</v>
      </c>
      <c r="Z2971" s="9">
        <f t="shared" si="714"/>
        <v>0</v>
      </c>
      <c r="AA2971" s="9">
        <f t="shared" si="715"/>
        <v>0</v>
      </c>
      <c r="AB2971" s="9">
        <f t="shared" si="716"/>
        <v>0</v>
      </c>
      <c r="AC2971" s="9">
        <f t="shared" si="717"/>
        <v>0</v>
      </c>
      <c r="AD2971" s="9">
        <f t="shared" si="718"/>
        <v>1</v>
      </c>
    </row>
    <row r="2972" spans="1:30" x14ac:dyDescent="0.35">
      <c r="A2972" s="5">
        <v>2971</v>
      </c>
      <c r="B2972" s="3" t="s">
        <v>783</v>
      </c>
      <c r="C2972" s="11">
        <v>19</v>
      </c>
      <c r="D2972" s="8">
        <v>12.5</v>
      </c>
      <c r="E2972" s="11">
        <v>0</v>
      </c>
      <c r="F2972" s="11">
        <v>5</v>
      </c>
      <c r="G2972" s="11">
        <v>0</v>
      </c>
      <c r="H2972" s="8">
        <v>2696000</v>
      </c>
      <c r="I2972" s="8">
        <v>2696000</v>
      </c>
      <c r="J2972" s="8">
        <v>2000</v>
      </c>
      <c r="K2972" s="8"/>
      <c r="L2972" s="8">
        <v>2684000</v>
      </c>
      <c r="M2972" s="8">
        <v>2684000</v>
      </c>
      <c r="N2972" s="8">
        <v>17908000</v>
      </c>
      <c r="O2972" s="8">
        <v>9.4103999999999992</v>
      </c>
      <c r="P2972" s="9">
        <f t="shared" si="719"/>
        <v>1</v>
      </c>
      <c r="Q2972" s="9">
        <f t="shared" si="720"/>
        <v>7.4183976261127599E-4</v>
      </c>
      <c r="R2972" s="9">
        <f t="shared" si="721"/>
        <v>0</v>
      </c>
      <c r="S2972" s="9">
        <f t="shared" si="722"/>
        <v>0.99554896142433236</v>
      </c>
      <c r="T2972" s="9">
        <f t="shared" si="723"/>
        <v>0.99554896142433236</v>
      </c>
      <c r="U2972" s="9">
        <f t="shared" si="724"/>
        <v>6.6424332344213646</v>
      </c>
      <c r="V2972" s="9">
        <f t="shared" si="710"/>
        <v>0</v>
      </c>
      <c r="W2972" s="9">
        <f t="shared" si="711"/>
        <v>0</v>
      </c>
      <c r="X2972" s="9">
        <f t="shared" si="712"/>
        <v>1</v>
      </c>
      <c r="Y2972" s="9">
        <f t="shared" si="713"/>
        <v>0</v>
      </c>
      <c r="Z2972" s="9">
        <f t="shared" si="714"/>
        <v>0</v>
      </c>
      <c r="AA2972" s="9">
        <f t="shared" si="715"/>
        <v>0</v>
      </c>
      <c r="AB2972" s="9">
        <f t="shared" si="716"/>
        <v>0</v>
      </c>
      <c r="AC2972" s="9">
        <f t="shared" si="717"/>
        <v>0</v>
      </c>
      <c r="AD2972" s="9">
        <f t="shared" si="718"/>
        <v>1</v>
      </c>
    </row>
    <row r="2973" spans="1:30" x14ac:dyDescent="0.35">
      <c r="A2973" s="5">
        <v>2972</v>
      </c>
      <c r="B2973" s="3" t="s">
        <v>784</v>
      </c>
      <c r="C2973" s="11">
        <v>19</v>
      </c>
      <c r="D2973" s="8">
        <v>4</v>
      </c>
      <c r="E2973" s="11">
        <v>0</v>
      </c>
      <c r="F2973" s="11">
        <v>5</v>
      </c>
      <c r="G2973" s="11">
        <v>0</v>
      </c>
      <c r="H2973" s="8">
        <v>16315000</v>
      </c>
      <c r="I2973" s="8">
        <v>16315000</v>
      </c>
      <c r="J2973" s="8">
        <v>6300000</v>
      </c>
      <c r="K2973" s="8">
        <v>120000</v>
      </c>
      <c r="L2973" s="8">
        <v>9885000</v>
      </c>
      <c r="M2973" s="8">
        <v>10005000</v>
      </c>
      <c r="N2973" s="8">
        <v>115479000</v>
      </c>
      <c r="O2973" s="8">
        <v>5.8262</v>
      </c>
      <c r="P2973" s="9">
        <f t="shared" si="719"/>
        <v>1</v>
      </c>
      <c r="Q2973" s="9">
        <f t="shared" si="720"/>
        <v>0.38614771682500765</v>
      </c>
      <c r="R2973" s="9">
        <f t="shared" si="721"/>
        <v>7.3551946061906218E-3</v>
      </c>
      <c r="S2973" s="9">
        <f t="shared" si="722"/>
        <v>0.60588415568495246</v>
      </c>
      <c r="T2973" s="9">
        <f t="shared" si="723"/>
        <v>0.61323935029114307</v>
      </c>
      <c r="U2973" s="9">
        <f t="shared" si="724"/>
        <v>7.0780876494023905</v>
      </c>
      <c r="V2973" s="9">
        <f t="shared" si="710"/>
        <v>0</v>
      </c>
      <c r="W2973" s="9">
        <f t="shared" si="711"/>
        <v>0</v>
      </c>
      <c r="X2973" s="9">
        <f t="shared" si="712"/>
        <v>1</v>
      </c>
      <c r="Y2973" s="9">
        <f t="shared" si="713"/>
        <v>0</v>
      </c>
      <c r="Z2973" s="9">
        <f t="shared" si="714"/>
        <v>0</v>
      </c>
      <c r="AA2973" s="9">
        <f t="shared" si="715"/>
        <v>0</v>
      </c>
      <c r="AB2973" s="9">
        <f t="shared" si="716"/>
        <v>0</v>
      </c>
      <c r="AC2973" s="9">
        <f t="shared" si="717"/>
        <v>0</v>
      </c>
      <c r="AD2973" s="9">
        <f t="shared" si="718"/>
        <v>1</v>
      </c>
    </row>
    <row r="2974" spans="1:30" x14ac:dyDescent="0.35">
      <c r="A2974" s="5">
        <v>2973</v>
      </c>
      <c r="B2974" s="3" t="s">
        <v>785</v>
      </c>
      <c r="C2974" s="11">
        <v>19</v>
      </c>
      <c r="D2974" s="8">
        <v>8</v>
      </c>
      <c r="E2974" s="11">
        <v>0</v>
      </c>
      <c r="F2974" s="11">
        <v>5</v>
      </c>
      <c r="G2974" s="11">
        <v>0</v>
      </c>
      <c r="H2974" s="8">
        <v>17251000</v>
      </c>
      <c r="I2974" s="8">
        <v>17251000</v>
      </c>
      <c r="J2974" s="8"/>
      <c r="K2974" s="8">
        <v>79000</v>
      </c>
      <c r="L2974" s="8">
        <v>16793000</v>
      </c>
      <c r="M2974" s="8">
        <v>16872000</v>
      </c>
      <c r="N2974" s="8">
        <v>12720000</v>
      </c>
      <c r="O2974" s="8">
        <v>0.82520000000000004</v>
      </c>
      <c r="P2974" s="9">
        <f t="shared" si="719"/>
        <v>1</v>
      </c>
      <c r="Q2974" s="9">
        <f t="shared" si="720"/>
        <v>0</v>
      </c>
      <c r="R2974" s="9">
        <f t="shared" si="721"/>
        <v>4.5794446698742101E-3</v>
      </c>
      <c r="S2974" s="9">
        <f t="shared" si="722"/>
        <v>0.97345081444553938</v>
      </c>
      <c r="T2974" s="9">
        <f t="shared" si="723"/>
        <v>0.97803025911541364</v>
      </c>
      <c r="U2974" s="9">
        <f t="shared" si="724"/>
        <v>0.73734855950379685</v>
      </c>
      <c r="V2974" s="9">
        <f t="shared" si="710"/>
        <v>0</v>
      </c>
      <c r="W2974" s="9">
        <f t="shared" si="711"/>
        <v>0</v>
      </c>
      <c r="X2974" s="9">
        <f t="shared" si="712"/>
        <v>1</v>
      </c>
      <c r="Y2974" s="9">
        <f t="shared" si="713"/>
        <v>0</v>
      </c>
      <c r="Z2974" s="9">
        <f t="shared" si="714"/>
        <v>0</v>
      </c>
      <c r="AA2974" s="9">
        <f t="shared" si="715"/>
        <v>0</v>
      </c>
      <c r="AB2974" s="9">
        <f t="shared" si="716"/>
        <v>0</v>
      </c>
      <c r="AC2974" s="9">
        <f t="shared" si="717"/>
        <v>0</v>
      </c>
      <c r="AD2974" s="9">
        <f t="shared" si="718"/>
        <v>1</v>
      </c>
    </row>
    <row r="2975" spans="1:30" x14ac:dyDescent="0.35">
      <c r="A2975" s="5">
        <v>2974</v>
      </c>
      <c r="B2975" s="3" t="s">
        <v>786</v>
      </c>
      <c r="C2975" s="11">
        <v>19</v>
      </c>
      <c r="D2975" s="8">
        <v>22</v>
      </c>
      <c r="E2975" s="11">
        <v>0</v>
      </c>
      <c r="F2975" s="11">
        <v>5</v>
      </c>
      <c r="G2975" s="11">
        <v>0</v>
      </c>
      <c r="H2975" s="8">
        <v>771000</v>
      </c>
      <c r="I2975" s="8">
        <v>771000</v>
      </c>
      <c r="J2975" s="8">
        <v>714000</v>
      </c>
      <c r="K2975" s="8"/>
      <c r="L2975" s="8">
        <v>25000</v>
      </c>
      <c r="M2975" s="8">
        <v>25000</v>
      </c>
      <c r="N2975" s="8">
        <v>3489000</v>
      </c>
      <c r="O2975" s="8">
        <v>3.7456</v>
      </c>
      <c r="P2975" s="9">
        <f t="shared" si="719"/>
        <v>1</v>
      </c>
      <c r="Q2975" s="9">
        <f t="shared" si="720"/>
        <v>0.92607003891050588</v>
      </c>
      <c r="R2975" s="9">
        <f t="shared" si="721"/>
        <v>0</v>
      </c>
      <c r="S2975" s="9">
        <f t="shared" si="722"/>
        <v>3.2425421530479899E-2</v>
      </c>
      <c r="T2975" s="9">
        <f t="shared" si="723"/>
        <v>3.2425421530479899E-2</v>
      </c>
      <c r="U2975" s="9">
        <f t="shared" si="724"/>
        <v>4.5252918287937742</v>
      </c>
      <c r="V2975" s="9">
        <f t="shared" si="710"/>
        <v>0</v>
      </c>
      <c r="W2975" s="9">
        <f t="shared" si="711"/>
        <v>0</v>
      </c>
      <c r="X2975" s="9">
        <f t="shared" si="712"/>
        <v>1</v>
      </c>
      <c r="Y2975" s="9">
        <f t="shared" si="713"/>
        <v>0</v>
      </c>
      <c r="Z2975" s="9">
        <f t="shared" si="714"/>
        <v>0</v>
      </c>
      <c r="AA2975" s="9">
        <f t="shared" si="715"/>
        <v>0</v>
      </c>
      <c r="AB2975" s="9">
        <f t="shared" si="716"/>
        <v>0</v>
      </c>
      <c r="AC2975" s="9">
        <f t="shared" si="717"/>
        <v>0</v>
      </c>
      <c r="AD2975" s="9">
        <f t="shared" si="718"/>
        <v>1</v>
      </c>
    </row>
    <row r="2976" spans="1:30" ht="29" x14ac:dyDescent="0.35">
      <c r="A2976" s="5">
        <v>2975</v>
      </c>
      <c r="B2976" s="3" t="s">
        <v>1621</v>
      </c>
      <c r="C2976" s="11">
        <v>19</v>
      </c>
      <c r="D2976" s="8">
        <v>15.5</v>
      </c>
      <c r="E2976" s="11">
        <v>0</v>
      </c>
      <c r="F2976" s="11">
        <v>5</v>
      </c>
      <c r="G2976" s="11">
        <v>0</v>
      </c>
      <c r="H2976" s="8">
        <v>5745000</v>
      </c>
      <c r="I2976" s="8">
        <v>6527000</v>
      </c>
      <c r="J2976" s="8">
        <v>-22530000</v>
      </c>
      <c r="K2976" s="8">
        <v>25985000</v>
      </c>
      <c r="L2976" s="8">
        <v>120000</v>
      </c>
      <c r="M2976" s="8">
        <v>26105000</v>
      </c>
      <c r="N2976" s="8">
        <v>116000</v>
      </c>
      <c r="O2976" s="8">
        <v>2.0199999999999999E-2</v>
      </c>
      <c r="P2976" s="9">
        <f t="shared" si="719"/>
        <v>0.8801899800827333</v>
      </c>
      <c r="Q2976" s="9">
        <f t="shared" si="720"/>
        <v>-3.451815535468056</v>
      </c>
      <c r="R2976" s="9">
        <f t="shared" si="721"/>
        <v>3.9811552014708136</v>
      </c>
      <c r="S2976" s="9">
        <f t="shared" si="722"/>
        <v>1.8385169296767274E-2</v>
      </c>
      <c r="T2976" s="9">
        <f t="shared" si="723"/>
        <v>3.9995403707675807</v>
      </c>
      <c r="U2976" s="9">
        <f t="shared" si="724"/>
        <v>1.7772330320208366E-2</v>
      </c>
      <c r="V2976" s="9">
        <f t="shared" si="710"/>
        <v>0</v>
      </c>
      <c r="W2976" s="9">
        <f t="shared" si="711"/>
        <v>0</v>
      </c>
      <c r="X2976" s="9">
        <f t="shared" si="712"/>
        <v>1</v>
      </c>
      <c r="Y2976" s="9">
        <f t="shared" si="713"/>
        <v>0</v>
      </c>
      <c r="Z2976" s="9">
        <f t="shared" si="714"/>
        <v>0</v>
      </c>
      <c r="AA2976" s="9">
        <f t="shared" si="715"/>
        <v>0</v>
      </c>
      <c r="AB2976" s="9">
        <f t="shared" si="716"/>
        <v>0</v>
      </c>
      <c r="AC2976" s="9">
        <f t="shared" si="717"/>
        <v>0</v>
      </c>
      <c r="AD2976" s="9">
        <f t="shared" si="718"/>
        <v>1</v>
      </c>
    </row>
    <row r="2977" spans="1:30" x14ac:dyDescent="0.35">
      <c r="A2977" s="5">
        <v>2976</v>
      </c>
      <c r="B2977" s="3" t="s">
        <v>788</v>
      </c>
      <c r="C2977" s="11">
        <v>19</v>
      </c>
      <c r="D2977" s="8">
        <v>27</v>
      </c>
      <c r="E2977" s="11">
        <v>0</v>
      </c>
      <c r="F2977" s="11">
        <v>2</v>
      </c>
      <c r="G2977" s="11">
        <v>0</v>
      </c>
      <c r="H2977" s="8">
        <v>64887000</v>
      </c>
      <c r="I2977" s="8">
        <v>123435000</v>
      </c>
      <c r="J2977" s="8">
        <v>106142000</v>
      </c>
      <c r="K2977" s="8">
        <v>9730000</v>
      </c>
      <c r="L2977" s="8">
        <v>4778000</v>
      </c>
      <c r="M2977" s="8">
        <v>14508000</v>
      </c>
      <c r="N2977" s="8">
        <v>50616000</v>
      </c>
      <c r="O2977" s="8">
        <v>0.4471</v>
      </c>
      <c r="P2977" s="9">
        <f t="shared" si="719"/>
        <v>0.52567748207558629</v>
      </c>
      <c r="Q2977" s="9">
        <f t="shared" si="720"/>
        <v>0.85990197269818125</v>
      </c>
      <c r="R2977" s="9">
        <f t="shared" si="721"/>
        <v>7.8826912950135705E-2</v>
      </c>
      <c r="S2977" s="9">
        <f t="shared" si="722"/>
        <v>3.8708632073560983E-2</v>
      </c>
      <c r="T2977" s="9">
        <f t="shared" si="723"/>
        <v>0.11753554502369669</v>
      </c>
      <c r="U2977" s="9">
        <f t="shared" si="724"/>
        <v>0.41006197593875321</v>
      </c>
      <c r="V2977" s="9">
        <f t="shared" ref="V2977:V3040" si="725">IF(G2977=1,1,0)</f>
        <v>0</v>
      </c>
      <c r="W2977" s="9">
        <f t="shared" ref="W2977:W3040" si="726">IF(G2977=1,2,0)</f>
        <v>0</v>
      </c>
      <c r="X2977" s="9">
        <f t="shared" ref="X2977:X3040" si="727">IF(G2977=0,1,0)</f>
        <v>1</v>
      </c>
      <c r="Y2977" s="9">
        <f t="shared" ref="Y2977:Y3040" si="728">IF($F2977=0,1,0)</f>
        <v>0</v>
      </c>
      <c r="Z2977" s="9">
        <f t="shared" ref="Z2977:Z3040" si="729">IF($F2977=1,1,0)</f>
        <v>0</v>
      </c>
      <c r="AA2977" s="9">
        <f t="shared" ref="AA2977:AA3040" si="730">IF($F2977=2,1,0)</f>
        <v>1</v>
      </c>
      <c r="AB2977" s="9">
        <f t="shared" ref="AB2977:AB3040" si="731">IF($F2977=3,1,0)</f>
        <v>0</v>
      </c>
      <c r="AC2977" s="9">
        <f t="shared" ref="AC2977:AC3040" si="732">IF($F2977=4,1,0)</f>
        <v>0</v>
      </c>
      <c r="AD2977" s="9">
        <f t="shared" ref="AD2977:AD3040" si="733">IF($F2977=5,1,0)</f>
        <v>0</v>
      </c>
    </row>
    <row r="2978" spans="1:30" x14ac:dyDescent="0.35">
      <c r="A2978" s="5">
        <v>2977</v>
      </c>
      <c r="B2978" s="3" t="s">
        <v>789</v>
      </c>
      <c r="C2978" s="11">
        <v>19</v>
      </c>
      <c r="D2978" s="8">
        <v>13.5</v>
      </c>
      <c r="E2978" s="11">
        <v>0</v>
      </c>
      <c r="F2978" s="11">
        <v>5</v>
      </c>
      <c r="G2978" s="11">
        <v>0</v>
      </c>
      <c r="H2978" s="8">
        <v>7084000</v>
      </c>
      <c r="I2978" s="8">
        <v>10767000</v>
      </c>
      <c r="J2978" s="8">
        <v>8538000</v>
      </c>
      <c r="K2978" s="8">
        <v>155000</v>
      </c>
      <c r="L2978" s="8">
        <v>2058000</v>
      </c>
      <c r="M2978" s="8">
        <v>2213000</v>
      </c>
      <c r="N2978" s="8">
        <v>87865000</v>
      </c>
      <c r="O2978" s="8">
        <v>6.5850999999999997</v>
      </c>
      <c r="P2978" s="9">
        <f t="shared" si="719"/>
        <v>0.65793628680226623</v>
      </c>
      <c r="Q2978" s="9">
        <f t="shared" si="720"/>
        <v>0.79297854555586511</v>
      </c>
      <c r="R2978" s="9">
        <f t="shared" si="721"/>
        <v>1.4395839138107179E-2</v>
      </c>
      <c r="S2978" s="9">
        <f t="shared" si="722"/>
        <v>0.19113959320144888</v>
      </c>
      <c r="T2978" s="9">
        <f t="shared" si="723"/>
        <v>0.20553543233955604</v>
      </c>
      <c r="U2978" s="9">
        <f t="shared" si="724"/>
        <v>8.1605832636760471</v>
      </c>
      <c r="V2978" s="9">
        <f t="shared" si="725"/>
        <v>0</v>
      </c>
      <c r="W2978" s="9">
        <f t="shared" si="726"/>
        <v>0</v>
      </c>
      <c r="X2978" s="9">
        <f t="shared" si="727"/>
        <v>1</v>
      </c>
      <c r="Y2978" s="9">
        <f t="shared" si="728"/>
        <v>0</v>
      </c>
      <c r="Z2978" s="9">
        <f t="shared" si="729"/>
        <v>0</v>
      </c>
      <c r="AA2978" s="9">
        <f t="shared" si="730"/>
        <v>0</v>
      </c>
      <c r="AB2978" s="9">
        <f t="shared" si="731"/>
        <v>0</v>
      </c>
      <c r="AC2978" s="9">
        <f t="shared" si="732"/>
        <v>0</v>
      </c>
      <c r="AD2978" s="9">
        <f t="shared" si="733"/>
        <v>1</v>
      </c>
    </row>
    <row r="2979" spans="1:30" x14ac:dyDescent="0.35">
      <c r="A2979" s="5">
        <v>2978</v>
      </c>
      <c r="B2979" s="3" t="s">
        <v>790</v>
      </c>
      <c r="C2979" s="11">
        <v>19</v>
      </c>
      <c r="D2979" s="8">
        <v>14</v>
      </c>
      <c r="E2979" s="11">
        <v>0</v>
      </c>
      <c r="F2979" s="11">
        <v>5</v>
      </c>
      <c r="G2979" s="11">
        <v>0</v>
      </c>
      <c r="H2979" s="8">
        <v>67894000</v>
      </c>
      <c r="I2979" s="8">
        <v>73084000</v>
      </c>
      <c r="J2979" s="8">
        <v>14233000</v>
      </c>
      <c r="K2979" s="8">
        <v>22040000</v>
      </c>
      <c r="L2979" s="8">
        <v>36801000</v>
      </c>
      <c r="M2979" s="8">
        <v>58841000</v>
      </c>
      <c r="N2979" s="8">
        <v>62138000</v>
      </c>
      <c r="O2979" s="8">
        <v>1.0238</v>
      </c>
      <c r="P2979" s="9">
        <f t="shared" si="719"/>
        <v>0.92898582453067702</v>
      </c>
      <c r="Q2979" s="9">
        <f t="shared" si="720"/>
        <v>0.19474850856548628</v>
      </c>
      <c r="R2979" s="9">
        <f t="shared" si="721"/>
        <v>0.30157079524930219</v>
      </c>
      <c r="S2979" s="9">
        <f t="shared" si="722"/>
        <v>0.50354386733074274</v>
      </c>
      <c r="T2979" s="9">
        <f t="shared" si="723"/>
        <v>0.80511466258004483</v>
      </c>
      <c r="U2979" s="9">
        <f t="shared" si="724"/>
        <v>0.85022713589841825</v>
      </c>
      <c r="V2979" s="9">
        <f t="shared" si="725"/>
        <v>0</v>
      </c>
      <c r="W2979" s="9">
        <f t="shared" si="726"/>
        <v>0</v>
      </c>
      <c r="X2979" s="9">
        <f t="shared" si="727"/>
        <v>1</v>
      </c>
      <c r="Y2979" s="9">
        <f t="shared" si="728"/>
        <v>0</v>
      </c>
      <c r="Z2979" s="9">
        <f t="shared" si="729"/>
        <v>0</v>
      </c>
      <c r="AA2979" s="9">
        <f t="shared" si="730"/>
        <v>0</v>
      </c>
      <c r="AB2979" s="9">
        <f t="shared" si="731"/>
        <v>0</v>
      </c>
      <c r="AC2979" s="9">
        <f t="shared" si="732"/>
        <v>0</v>
      </c>
      <c r="AD2979" s="9">
        <f t="shared" si="733"/>
        <v>1</v>
      </c>
    </row>
    <row r="2980" spans="1:30" x14ac:dyDescent="0.35">
      <c r="A2980" s="5">
        <v>2979</v>
      </c>
      <c r="B2980" s="3" t="s">
        <v>791</v>
      </c>
      <c r="C2980" s="11">
        <v>19</v>
      </c>
      <c r="D2980" s="8">
        <v>1.5</v>
      </c>
      <c r="E2980" s="11">
        <v>0</v>
      </c>
      <c r="F2980" s="11">
        <v>5</v>
      </c>
      <c r="G2980" s="11">
        <v>0</v>
      </c>
      <c r="H2980" s="8">
        <v>89559000</v>
      </c>
      <c r="I2980" s="8">
        <v>129634000</v>
      </c>
      <c r="J2980" s="8">
        <v>25962000</v>
      </c>
      <c r="K2980" s="8">
        <v>1000</v>
      </c>
      <c r="L2980" s="8">
        <v>103661000</v>
      </c>
      <c r="M2980" s="8">
        <v>103662000</v>
      </c>
      <c r="N2980" s="8">
        <v>171878000</v>
      </c>
      <c r="O2980" s="8">
        <v>2.6516999999999999</v>
      </c>
      <c r="P2980" s="9">
        <f t="shared" si="719"/>
        <v>0.69086042242004408</v>
      </c>
      <c r="Q2980" s="9">
        <f t="shared" si="720"/>
        <v>0.20027153370257803</v>
      </c>
      <c r="R2980" s="9">
        <f t="shared" si="721"/>
        <v>7.7140256414212315E-6</v>
      </c>
      <c r="S2980" s="9">
        <f t="shared" si="722"/>
        <v>0.79964361201536638</v>
      </c>
      <c r="T2980" s="9">
        <f t="shared" si="723"/>
        <v>0.79965132604100775</v>
      </c>
      <c r="U2980" s="9">
        <f t="shared" si="724"/>
        <v>1.3258712991961985</v>
      </c>
      <c r="V2980" s="9">
        <f t="shared" si="725"/>
        <v>0</v>
      </c>
      <c r="W2980" s="9">
        <f t="shared" si="726"/>
        <v>0</v>
      </c>
      <c r="X2980" s="9">
        <f t="shared" si="727"/>
        <v>1</v>
      </c>
      <c r="Y2980" s="9">
        <f t="shared" si="728"/>
        <v>0</v>
      </c>
      <c r="Z2980" s="9">
        <f t="shared" si="729"/>
        <v>0</v>
      </c>
      <c r="AA2980" s="9">
        <f t="shared" si="730"/>
        <v>0</v>
      </c>
      <c r="AB2980" s="9">
        <f t="shared" si="731"/>
        <v>0</v>
      </c>
      <c r="AC2980" s="9">
        <f t="shared" si="732"/>
        <v>0</v>
      </c>
      <c r="AD2980" s="9">
        <f t="shared" si="733"/>
        <v>1</v>
      </c>
    </row>
    <row r="2981" spans="1:30" x14ac:dyDescent="0.35">
      <c r="A2981" s="5">
        <v>2980</v>
      </c>
      <c r="B2981" s="3" t="s">
        <v>1622</v>
      </c>
      <c r="C2981" s="11">
        <v>19</v>
      </c>
      <c r="D2981" s="8">
        <v>17.5</v>
      </c>
      <c r="E2981" s="11">
        <v>0</v>
      </c>
      <c r="F2981" s="11">
        <v>5</v>
      </c>
      <c r="G2981" s="11">
        <v>0</v>
      </c>
      <c r="H2981" s="8">
        <v>33954000</v>
      </c>
      <c r="I2981" s="8">
        <v>50433000</v>
      </c>
      <c r="J2981" s="8">
        <v>8395000</v>
      </c>
      <c r="K2981" s="8">
        <v>25955000</v>
      </c>
      <c r="L2981" s="8">
        <v>16073000</v>
      </c>
      <c r="M2981" s="8">
        <v>42028000</v>
      </c>
      <c r="N2981" s="8">
        <v>189867000</v>
      </c>
      <c r="O2981" s="8">
        <v>4.4919000000000002</v>
      </c>
      <c r="P2981" s="9">
        <f t="shared" si="719"/>
        <v>0.67324965796204861</v>
      </c>
      <c r="Q2981" s="9">
        <f t="shared" si="720"/>
        <v>0.1664584696528067</v>
      </c>
      <c r="R2981" s="9">
        <f t="shared" si="721"/>
        <v>0.51464318997481806</v>
      </c>
      <c r="S2981" s="9">
        <f t="shared" si="722"/>
        <v>0.3187000575020324</v>
      </c>
      <c r="T2981" s="9">
        <f t="shared" si="723"/>
        <v>0.83334324747685051</v>
      </c>
      <c r="U2981" s="9">
        <f t="shared" si="724"/>
        <v>3.7647373743382309</v>
      </c>
      <c r="V2981" s="9">
        <f t="shared" si="725"/>
        <v>0</v>
      </c>
      <c r="W2981" s="9">
        <f t="shared" si="726"/>
        <v>0</v>
      </c>
      <c r="X2981" s="9">
        <f t="shared" si="727"/>
        <v>1</v>
      </c>
      <c r="Y2981" s="9">
        <f t="shared" si="728"/>
        <v>0</v>
      </c>
      <c r="Z2981" s="9">
        <f t="shared" si="729"/>
        <v>0</v>
      </c>
      <c r="AA2981" s="9">
        <f t="shared" si="730"/>
        <v>0</v>
      </c>
      <c r="AB2981" s="9">
        <f t="shared" si="731"/>
        <v>0</v>
      </c>
      <c r="AC2981" s="9">
        <f t="shared" si="732"/>
        <v>0</v>
      </c>
      <c r="AD2981" s="9">
        <f t="shared" si="733"/>
        <v>1</v>
      </c>
    </row>
    <row r="2982" spans="1:30" ht="29" x14ac:dyDescent="0.35">
      <c r="A2982" s="5">
        <v>2981</v>
      </c>
      <c r="B2982" s="3" t="s">
        <v>1623</v>
      </c>
      <c r="C2982" s="11">
        <v>19</v>
      </c>
      <c r="D2982" s="8">
        <v>8</v>
      </c>
      <c r="E2982" s="11">
        <v>0</v>
      </c>
      <c r="F2982" s="11">
        <v>5</v>
      </c>
      <c r="G2982" s="11">
        <v>0</v>
      </c>
      <c r="H2982" s="8">
        <v>18274000</v>
      </c>
      <c r="I2982" s="8">
        <v>44410000</v>
      </c>
      <c r="J2982" s="8">
        <v>1750000</v>
      </c>
      <c r="K2982" s="8">
        <v>37689000</v>
      </c>
      <c r="L2982" s="8">
        <v>4961000</v>
      </c>
      <c r="M2982" s="8">
        <v>42650000</v>
      </c>
      <c r="N2982" s="8">
        <v>9741000</v>
      </c>
      <c r="O2982" s="8">
        <v>0.28160000000000002</v>
      </c>
      <c r="P2982" s="9">
        <f t="shared" si="719"/>
        <v>0.41148390002251745</v>
      </c>
      <c r="Q2982" s="9">
        <f t="shared" si="720"/>
        <v>3.9405539292952041E-2</v>
      </c>
      <c r="R2982" s="9">
        <f t="shared" si="721"/>
        <v>0.8486602116640396</v>
      </c>
      <c r="S2982" s="9">
        <f t="shared" si="722"/>
        <v>0.11170907453276289</v>
      </c>
      <c r="T2982" s="9">
        <f t="shared" si="723"/>
        <v>0.96036928619680251</v>
      </c>
      <c r="U2982" s="9">
        <f t="shared" si="724"/>
        <v>0.2193424904300833</v>
      </c>
      <c r="V2982" s="9">
        <f t="shared" si="725"/>
        <v>0</v>
      </c>
      <c r="W2982" s="9">
        <f t="shared" si="726"/>
        <v>0</v>
      </c>
      <c r="X2982" s="9">
        <f t="shared" si="727"/>
        <v>1</v>
      </c>
      <c r="Y2982" s="9">
        <f t="shared" si="728"/>
        <v>0</v>
      </c>
      <c r="Z2982" s="9">
        <f t="shared" si="729"/>
        <v>0</v>
      </c>
      <c r="AA2982" s="9">
        <f t="shared" si="730"/>
        <v>0</v>
      </c>
      <c r="AB2982" s="9">
        <f t="shared" si="731"/>
        <v>0</v>
      </c>
      <c r="AC2982" s="9">
        <f t="shared" si="732"/>
        <v>0</v>
      </c>
      <c r="AD2982" s="9">
        <f t="shared" si="733"/>
        <v>1</v>
      </c>
    </row>
    <row r="2983" spans="1:30" x14ac:dyDescent="0.35">
      <c r="A2983" s="5">
        <v>2982</v>
      </c>
      <c r="B2983" s="3" t="s">
        <v>1624</v>
      </c>
      <c r="C2983" s="11">
        <v>19</v>
      </c>
      <c r="D2983" s="8">
        <v>10</v>
      </c>
      <c r="E2983" s="11">
        <v>0</v>
      </c>
      <c r="F2983" s="11">
        <v>5</v>
      </c>
      <c r="G2983" s="11">
        <v>0</v>
      </c>
      <c r="H2983" s="8">
        <v>55226000</v>
      </c>
      <c r="I2983" s="8">
        <v>55226000</v>
      </c>
      <c r="J2983" s="8">
        <v>-62962000</v>
      </c>
      <c r="K2983" s="8"/>
      <c r="L2983" s="8">
        <v>118178000</v>
      </c>
      <c r="M2983" s="8">
        <v>118178000</v>
      </c>
      <c r="N2983" s="8">
        <v>350000</v>
      </c>
      <c r="O2983" s="8">
        <v>6.3E-3</v>
      </c>
      <c r="P2983" s="9">
        <f t="shared" si="719"/>
        <v>1</v>
      </c>
      <c r="Q2983" s="9">
        <f t="shared" si="720"/>
        <v>-1.1400789483214429</v>
      </c>
      <c r="R2983" s="9">
        <f t="shared" si="721"/>
        <v>0</v>
      </c>
      <c r="S2983" s="9">
        <f t="shared" si="722"/>
        <v>2.1398978741896935</v>
      </c>
      <c r="T2983" s="9">
        <f t="shared" si="723"/>
        <v>2.1398978741896935</v>
      </c>
      <c r="U2983" s="9">
        <f t="shared" si="724"/>
        <v>6.3375946112338389E-3</v>
      </c>
      <c r="V2983" s="9">
        <f t="shared" si="725"/>
        <v>0</v>
      </c>
      <c r="W2983" s="9">
        <f t="shared" si="726"/>
        <v>0</v>
      </c>
      <c r="X2983" s="9">
        <f t="shared" si="727"/>
        <v>1</v>
      </c>
      <c r="Y2983" s="9">
        <f t="shared" si="728"/>
        <v>0</v>
      </c>
      <c r="Z2983" s="9">
        <f t="shared" si="729"/>
        <v>0</v>
      </c>
      <c r="AA2983" s="9">
        <f t="shared" si="730"/>
        <v>0</v>
      </c>
      <c r="AB2983" s="9">
        <f t="shared" si="731"/>
        <v>0</v>
      </c>
      <c r="AC2983" s="9">
        <f t="shared" si="732"/>
        <v>0</v>
      </c>
      <c r="AD2983" s="9">
        <f t="shared" si="733"/>
        <v>1</v>
      </c>
    </row>
    <row r="2984" spans="1:30" x14ac:dyDescent="0.35">
      <c r="A2984" s="5">
        <v>2983</v>
      </c>
      <c r="B2984" s="3" t="s">
        <v>1625</v>
      </c>
      <c r="C2984" s="11">
        <v>19</v>
      </c>
      <c r="D2984" s="8">
        <v>6</v>
      </c>
      <c r="E2984" s="11">
        <v>0</v>
      </c>
      <c r="F2984" s="11">
        <v>5</v>
      </c>
      <c r="G2984" s="11">
        <v>0</v>
      </c>
      <c r="H2984" s="8">
        <v>2578000</v>
      </c>
      <c r="I2984" s="8">
        <v>10443000</v>
      </c>
      <c r="J2984" s="8">
        <v>-2123000</v>
      </c>
      <c r="K2984" s="8">
        <v>32000</v>
      </c>
      <c r="L2984" s="8">
        <v>12524000</v>
      </c>
      <c r="M2984" s="8">
        <v>12556000</v>
      </c>
      <c r="N2984" s="8">
        <v>55000</v>
      </c>
      <c r="O2984" s="8">
        <v>5.0000000000000001E-3</v>
      </c>
      <c r="P2984" s="9">
        <f t="shared" si="719"/>
        <v>0.24686392799004117</v>
      </c>
      <c r="Q2984" s="9">
        <f t="shared" si="720"/>
        <v>-0.20329407258450638</v>
      </c>
      <c r="R2984" s="9">
        <f t="shared" si="721"/>
        <v>3.0642535669826677E-3</v>
      </c>
      <c r="S2984" s="9">
        <f t="shared" si="722"/>
        <v>1.1992722397778417</v>
      </c>
      <c r="T2984" s="9">
        <f t="shared" si="723"/>
        <v>1.2023364933448242</v>
      </c>
      <c r="U2984" s="9">
        <f t="shared" si="724"/>
        <v>5.2666858182514606E-3</v>
      </c>
      <c r="V2984" s="9">
        <f t="shared" si="725"/>
        <v>0</v>
      </c>
      <c r="W2984" s="9">
        <f t="shared" si="726"/>
        <v>0</v>
      </c>
      <c r="X2984" s="9">
        <f t="shared" si="727"/>
        <v>1</v>
      </c>
      <c r="Y2984" s="9">
        <f t="shared" si="728"/>
        <v>0</v>
      </c>
      <c r="Z2984" s="9">
        <f t="shared" si="729"/>
        <v>0</v>
      </c>
      <c r="AA2984" s="9">
        <f t="shared" si="730"/>
        <v>0</v>
      </c>
      <c r="AB2984" s="9">
        <f t="shared" si="731"/>
        <v>0</v>
      </c>
      <c r="AC2984" s="9">
        <f t="shared" si="732"/>
        <v>0</v>
      </c>
      <c r="AD2984" s="9">
        <f t="shared" si="733"/>
        <v>1</v>
      </c>
    </row>
    <row r="2985" spans="1:30" x14ac:dyDescent="0.35">
      <c r="A2985" s="5">
        <v>2984</v>
      </c>
      <c r="B2985" s="3" t="s">
        <v>792</v>
      </c>
      <c r="C2985" s="11">
        <v>19</v>
      </c>
      <c r="D2985" s="8">
        <v>15.5</v>
      </c>
      <c r="E2985" s="11">
        <v>0</v>
      </c>
      <c r="F2985" s="11">
        <v>5</v>
      </c>
      <c r="G2985" s="11">
        <v>0</v>
      </c>
      <c r="H2985" s="8">
        <v>88338000</v>
      </c>
      <c r="I2985" s="8">
        <v>158415000</v>
      </c>
      <c r="J2985" s="8">
        <v>134236000</v>
      </c>
      <c r="K2985" s="8">
        <v>22411000</v>
      </c>
      <c r="L2985" s="8">
        <v>1758000</v>
      </c>
      <c r="M2985" s="8">
        <v>24169000</v>
      </c>
      <c r="N2985" s="8">
        <v>49315000</v>
      </c>
      <c r="O2985" s="8">
        <v>0.31859999999999999</v>
      </c>
      <c r="P2985" s="9">
        <f t="shared" si="719"/>
        <v>0.55763658744437083</v>
      </c>
      <c r="Q2985" s="9">
        <f t="shared" si="720"/>
        <v>0.84736925164914934</v>
      </c>
      <c r="R2985" s="9">
        <f t="shared" si="721"/>
        <v>0.14147018906037939</v>
      </c>
      <c r="S2985" s="9">
        <f t="shared" si="722"/>
        <v>1.1097433955117886E-2</v>
      </c>
      <c r="T2985" s="9">
        <f t="shared" si="723"/>
        <v>0.15256762301549728</v>
      </c>
      <c r="U2985" s="9">
        <f t="shared" si="724"/>
        <v>0.31130259129501625</v>
      </c>
      <c r="V2985" s="9">
        <f t="shared" si="725"/>
        <v>0</v>
      </c>
      <c r="W2985" s="9">
        <f t="shared" si="726"/>
        <v>0</v>
      </c>
      <c r="X2985" s="9">
        <f t="shared" si="727"/>
        <v>1</v>
      </c>
      <c r="Y2985" s="9">
        <f t="shared" si="728"/>
        <v>0</v>
      </c>
      <c r="Z2985" s="9">
        <f t="shared" si="729"/>
        <v>0</v>
      </c>
      <c r="AA2985" s="9">
        <f t="shared" si="730"/>
        <v>0</v>
      </c>
      <c r="AB2985" s="9">
        <f t="shared" si="731"/>
        <v>0</v>
      </c>
      <c r="AC2985" s="9">
        <f t="shared" si="732"/>
        <v>0</v>
      </c>
      <c r="AD2985" s="9">
        <f t="shared" si="733"/>
        <v>1</v>
      </c>
    </row>
    <row r="2986" spans="1:30" x14ac:dyDescent="0.35">
      <c r="A2986" s="5">
        <v>2985</v>
      </c>
      <c r="B2986" s="3" t="s">
        <v>793</v>
      </c>
      <c r="C2986" s="11">
        <v>19</v>
      </c>
      <c r="D2986" s="8">
        <v>29</v>
      </c>
      <c r="E2986" s="11">
        <v>0</v>
      </c>
      <c r="F2986" s="11">
        <v>5</v>
      </c>
      <c r="G2986" s="11">
        <v>0</v>
      </c>
      <c r="H2986" s="8">
        <v>19734000</v>
      </c>
      <c r="I2986" s="8">
        <v>47599000</v>
      </c>
      <c r="J2986" s="8">
        <v>42624000</v>
      </c>
      <c r="K2986" s="8">
        <v>3574000</v>
      </c>
      <c r="L2986" s="8">
        <v>447000</v>
      </c>
      <c r="M2986" s="8">
        <v>4021000</v>
      </c>
      <c r="N2986" s="8">
        <v>14705000</v>
      </c>
      <c r="O2986" s="8">
        <v>0.31040000000000001</v>
      </c>
      <c r="P2986" s="9">
        <f t="shared" si="719"/>
        <v>0.41458854177608773</v>
      </c>
      <c r="Q2986" s="9">
        <f t="shared" si="720"/>
        <v>0.89548099749994747</v>
      </c>
      <c r="R2986" s="9">
        <f t="shared" si="721"/>
        <v>7.5085611042248784E-2</v>
      </c>
      <c r="S2986" s="9">
        <f t="shared" si="722"/>
        <v>9.3909535914620049E-3</v>
      </c>
      <c r="T2986" s="9">
        <f t="shared" si="723"/>
        <v>8.4476564633710796E-2</v>
      </c>
      <c r="U2986" s="9">
        <f t="shared" si="724"/>
        <v>0.30893506166095924</v>
      </c>
      <c r="V2986" s="9">
        <f t="shared" si="725"/>
        <v>0</v>
      </c>
      <c r="W2986" s="9">
        <f t="shared" si="726"/>
        <v>0</v>
      </c>
      <c r="X2986" s="9">
        <f t="shared" si="727"/>
        <v>1</v>
      </c>
      <c r="Y2986" s="9">
        <f t="shared" si="728"/>
        <v>0</v>
      </c>
      <c r="Z2986" s="9">
        <f t="shared" si="729"/>
        <v>0</v>
      </c>
      <c r="AA2986" s="9">
        <f t="shared" si="730"/>
        <v>0</v>
      </c>
      <c r="AB2986" s="9">
        <f t="shared" si="731"/>
        <v>0</v>
      </c>
      <c r="AC2986" s="9">
        <f t="shared" si="732"/>
        <v>0</v>
      </c>
      <c r="AD2986" s="9">
        <f t="shared" si="733"/>
        <v>1</v>
      </c>
    </row>
    <row r="2987" spans="1:30" x14ac:dyDescent="0.35">
      <c r="A2987" s="5">
        <v>2986</v>
      </c>
      <c r="B2987" s="3" t="s">
        <v>794</v>
      </c>
      <c r="C2987" s="11">
        <v>19</v>
      </c>
      <c r="D2987" s="8">
        <v>12.5</v>
      </c>
      <c r="E2987" s="11">
        <v>0</v>
      </c>
      <c r="F2987" s="11">
        <v>5</v>
      </c>
      <c r="G2987" s="11">
        <v>0</v>
      </c>
      <c r="H2987" s="8">
        <v>4486000</v>
      </c>
      <c r="I2987" s="8">
        <v>11416000</v>
      </c>
      <c r="J2987" s="8">
        <v>8821000</v>
      </c>
      <c r="K2987" s="8">
        <v>290000</v>
      </c>
      <c r="L2987" s="8">
        <v>2293000</v>
      </c>
      <c r="M2987" s="8">
        <v>2583000</v>
      </c>
      <c r="N2987" s="8">
        <v>6623000</v>
      </c>
      <c r="O2987" s="8">
        <v>0.59989999999999999</v>
      </c>
      <c r="P2987" s="9">
        <f t="shared" si="719"/>
        <v>0.39295725297827611</v>
      </c>
      <c r="Q2987" s="9">
        <f t="shared" si="720"/>
        <v>0.772687456201822</v>
      </c>
      <c r="R2987" s="9">
        <f t="shared" si="721"/>
        <v>2.5402943237561319E-2</v>
      </c>
      <c r="S2987" s="9">
        <f t="shared" si="722"/>
        <v>0.2008584442887176</v>
      </c>
      <c r="T2987" s="9">
        <f t="shared" si="723"/>
        <v>0.22626138752627892</v>
      </c>
      <c r="U2987" s="9">
        <f t="shared" si="724"/>
        <v>0.58015066573230556</v>
      </c>
      <c r="V2987" s="9">
        <f t="shared" si="725"/>
        <v>0</v>
      </c>
      <c r="W2987" s="9">
        <f t="shared" si="726"/>
        <v>0</v>
      </c>
      <c r="X2987" s="9">
        <f t="shared" si="727"/>
        <v>1</v>
      </c>
      <c r="Y2987" s="9">
        <f t="shared" si="728"/>
        <v>0</v>
      </c>
      <c r="Z2987" s="9">
        <f t="shared" si="729"/>
        <v>0</v>
      </c>
      <c r="AA2987" s="9">
        <f t="shared" si="730"/>
        <v>0</v>
      </c>
      <c r="AB2987" s="9">
        <f t="shared" si="731"/>
        <v>0</v>
      </c>
      <c r="AC2987" s="9">
        <f t="shared" si="732"/>
        <v>0</v>
      </c>
      <c r="AD2987" s="9">
        <f t="shared" si="733"/>
        <v>1</v>
      </c>
    </row>
    <row r="2988" spans="1:30" x14ac:dyDescent="0.35">
      <c r="A2988" s="5">
        <v>2987</v>
      </c>
      <c r="B2988" s="3" t="s">
        <v>795</v>
      </c>
      <c r="C2988" s="11">
        <v>19</v>
      </c>
      <c r="D2988" s="8">
        <v>3.5</v>
      </c>
      <c r="E2988" s="11">
        <v>0</v>
      </c>
      <c r="F2988" s="11">
        <v>5</v>
      </c>
      <c r="G2988" s="11">
        <v>0</v>
      </c>
      <c r="H2988" s="8">
        <v>13634000</v>
      </c>
      <c r="I2988" s="8">
        <v>14191000</v>
      </c>
      <c r="J2988" s="8">
        <v>588000</v>
      </c>
      <c r="K2988" s="8">
        <v>347000</v>
      </c>
      <c r="L2988" s="8">
        <v>13246000</v>
      </c>
      <c r="M2988" s="8">
        <v>13593000</v>
      </c>
      <c r="N2988" s="8">
        <v>58407000</v>
      </c>
      <c r="O2988" s="8">
        <v>4.8560999999999996</v>
      </c>
      <c r="P2988" s="9">
        <f t="shared" si="719"/>
        <v>0.96074977098160808</v>
      </c>
      <c r="Q2988" s="9">
        <f t="shared" si="720"/>
        <v>4.1434712141498131E-2</v>
      </c>
      <c r="R2988" s="9">
        <f t="shared" si="721"/>
        <v>2.4452117539285462E-2</v>
      </c>
      <c r="S2988" s="9">
        <f t="shared" si="722"/>
        <v>0.93340849834402084</v>
      </c>
      <c r="T2988" s="9">
        <f t="shared" si="723"/>
        <v>0.95786061588330629</v>
      </c>
      <c r="U2988" s="9">
        <f t="shared" si="724"/>
        <v>4.1157776055246282</v>
      </c>
      <c r="V2988" s="9">
        <f t="shared" si="725"/>
        <v>0</v>
      </c>
      <c r="W2988" s="9">
        <f t="shared" si="726"/>
        <v>0</v>
      </c>
      <c r="X2988" s="9">
        <f t="shared" si="727"/>
        <v>1</v>
      </c>
      <c r="Y2988" s="9">
        <f t="shared" si="728"/>
        <v>0</v>
      </c>
      <c r="Z2988" s="9">
        <f t="shared" si="729"/>
        <v>0</v>
      </c>
      <c r="AA2988" s="9">
        <f t="shared" si="730"/>
        <v>0</v>
      </c>
      <c r="AB2988" s="9">
        <f t="shared" si="731"/>
        <v>0</v>
      </c>
      <c r="AC2988" s="9">
        <f t="shared" si="732"/>
        <v>0</v>
      </c>
      <c r="AD2988" s="9">
        <f t="shared" si="733"/>
        <v>1</v>
      </c>
    </row>
    <row r="2989" spans="1:30" x14ac:dyDescent="0.35">
      <c r="A2989" s="5">
        <v>2988</v>
      </c>
      <c r="B2989" s="3" t="s">
        <v>796</v>
      </c>
      <c r="C2989" s="11">
        <v>19</v>
      </c>
      <c r="D2989" s="8">
        <v>4.5</v>
      </c>
      <c r="E2989" s="11">
        <v>0</v>
      </c>
      <c r="F2989" s="11">
        <v>5</v>
      </c>
      <c r="G2989" s="11">
        <v>0</v>
      </c>
      <c r="H2989" s="8">
        <v>26552000</v>
      </c>
      <c r="I2989" s="8">
        <v>45396000</v>
      </c>
      <c r="J2989" s="8">
        <v>11477000</v>
      </c>
      <c r="K2989" s="8">
        <v>9099000</v>
      </c>
      <c r="L2989" s="8">
        <v>19342000</v>
      </c>
      <c r="M2989" s="8">
        <v>28441000</v>
      </c>
      <c r="N2989" s="8">
        <v>34090000</v>
      </c>
      <c r="O2989" s="8">
        <v>1.1255999999999999</v>
      </c>
      <c r="P2989" s="9">
        <f t="shared" si="719"/>
        <v>0.58489734778394575</v>
      </c>
      <c r="Q2989" s="9">
        <f t="shared" si="720"/>
        <v>0.25281963168561106</v>
      </c>
      <c r="R2989" s="9">
        <f t="shared" si="721"/>
        <v>0.20043616177636797</v>
      </c>
      <c r="S2989" s="9">
        <f t="shared" si="722"/>
        <v>0.42607278174288482</v>
      </c>
      <c r="T2989" s="9">
        <f t="shared" si="723"/>
        <v>0.62650894351925279</v>
      </c>
      <c r="U2989" s="9">
        <f t="shared" si="724"/>
        <v>0.75094722001938496</v>
      </c>
      <c r="V2989" s="9">
        <f t="shared" si="725"/>
        <v>0</v>
      </c>
      <c r="W2989" s="9">
        <f t="shared" si="726"/>
        <v>0</v>
      </c>
      <c r="X2989" s="9">
        <f t="shared" si="727"/>
        <v>1</v>
      </c>
      <c r="Y2989" s="9">
        <f t="shared" si="728"/>
        <v>0</v>
      </c>
      <c r="Z2989" s="9">
        <f t="shared" si="729"/>
        <v>0</v>
      </c>
      <c r="AA2989" s="9">
        <f t="shared" si="730"/>
        <v>0</v>
      </c>
      <c r="AB2989" s="9">
        <f t="shared" si="731"/>
        <v>0</v>
      </c>
      <c r="AC2989" s="9">
        <f t="shared" si="732"/>
        <v>0</v>
      </c>
      <c r="AD2989" s="9">
        <f t="shared" si="733"/>
        <v>1</v>
      </c>
    </row>
    <row r="2990" spans="1:30" x14ac:dyDescent="0.35">
      <c r="A2990" s="5">
        <v>2989</v>
      </c>
      <c r="B2990" s="3" t="s">
        <v>797</v>
      </c>
      <c r="C2990" s="11">
        <v>19</v>
      </c>
      <c r="D2990" s="8">
        <v>8</v>
      </c>
      <c r="E2990" s="11">
        <v>0</v>
      </c>
      <c r="F2990" s="11">
        <v>5</v>
      </c>
      <c r="G2990" s="11">
        <v>0</v>
      </c>
      <c r="H2990" s="8">
        <v>7161000</v>
      </c>
      <c r="I2990" s="8">
        <v>7874000</v>
      </c>
      <c r="J2990" s="8">
        <v>252000</v>
      </c>
      <c r="K2990" s="8">
        <v>2447000</v>
      </c>
      <c r="L2990" s="8">
        <v>5165000</v>
      </c>
      <c r="M2990" s="8">
        <v>7612000</v>
      </c>
      <c r="N2990" s="8">
        <v>4729000</v>
      </c>
      <c r="O2990" s="8">
        <v>0.61560000000000004</v>
      </c>
      <c r="P2990" s="9">
        <f t="shared" si="719"/>
        <v>0.90944881889763785</v>
      </c>
      <c r="Q2990" s="9">
        <f t="shared" si="720"/>
        <v>3.2004064008128018E-2</v>
      </c>
      <c r="R2990" s="9">
        <f t="shared" si="721"/>
        <v>0.31076962153924309</v>
      </c>
      <c r="S2990" s="9">
        <f t="shared" si="722"/>
        <v>0.65595631191262382</v>
      </c>
      <c r="T2990" s="9">
        <f t="shared" si="723"/>
        <v>0.96672593345186686</v>
      </c>
      <c r="U2990" s="9">
        <f t="shared" si="724"/>
        <v>0.60058420116840239</v>
      </c>
      <c r="V2990" s="9">
        <f t="shared" si="725"/>
        <v>0</v>
      </c>
      <c r="W2990" s="9">
        <f t="shared" si="726"/>
        <v>0</v>
      </c>
      <c r="X2990" s="9">
        <f t="shared" si="727"/>
        <v>1</v>
      </c>
      <c r="Y2990" s="9">
        <f t="shared" si="728"/>
        <v>0</v>
      </c>
      <c r="Z2990" s="9">
        <f t="shared" si="729"/>
        <v>0</v>
      </c>
      <c r="AA2990" s="9">
        <f t="shared" si="730"/>
        <v>0</v>
      </c>
      <c r="AB2990" s="9">
        <f t="shared" si="731"/>
        <v>0</v>
      </c>
      <c r="AC2990" s="9">
        <f t="shared" si="732"/>
        <v>0</v>
      </c>
      <c r="AD2990" s="9">
        <f t="shared" si="733"/>
        <v>1</v>
      </c>
    </row>
    <row r="2991" spans="1:30" x14ac:dyDescent="0.35">
      <c r="A2991" s="5">
        <v>2990</v>
      </c>
      <c r="B2991" s="3" t="s">
        <v>798</v>
      </c>
      <c r="C2991" s="11">
        <v>19</v>
      </c>
      <c r="D2991" s="8">
        <v>23.5</v>
      </c>
      <c r="E2991" s="11">
        <v>0</v>
      </c>
      <c r="F2991" s="11">
        <v>5</v>
      </c>
      <c r="G2991" s="11">
        <v>0</v>
      </c>
      <c r="H2991" s="8">
        <v>1082000</v>
      </c>
      <c r="I2991" s="8">
        <v>1747000</v>
      </c>
      <c r="J2991" s="8">
        <v>415000</v>
      </c>
      <c r="K2991" s="8">
        <v>543000</v>
      </c>
      <c r="L2991" s="8">
        <v>690000</v>
      </c>
      <c r="M2991" s="8">
        <v>1233000</v>
      </c>
      <c r="N2991" s="8">
        <v>19087000</v>
      </c>
      <c r="O2991" s="8">
        <v>9.5054999999999996</v>
      </c>
      <c r="P2991" s="9">
        <f t="shared" si="719"/>
        <v>0.61934745277618775</v>
      </c>
      <c r="Q2991" s="9">
        <f t="shared" si="720"/>
        <v>0.23755008586147683</v>
      </c>
      <c r="R2991" s="9">
        <f t="shared" si="721"/>
        <v>0.31081854607899256</v>
      </c>
      <c r="S2991" s="9">
        <f t="shared" si="722"/>
        <v>0.39496279336004581</v>
      </c>
      <c r="T2991" s="9">
        <f t="shared" si="723"/>
        <v>0.70578133943903831</v>
      </c>
      <c r="U2991" s="9">
        <f t="shared" si="724"/>
        <v>10.925586720091585</v>
      </c>
      <c r="V2991" s="9">
        <f t="shared" si="725"/>
        <v>0</v>
      </c>
      <c r="W2991" s="9">
        <f t="shared" si="726"/>
        <v>0</v>
      </c>
      <c r="X2991" s="9">
        <f t="shared" si="727"/>
        <v>1</v>
      </c>
      <c r="Y2991" s="9">
        <f t="shared" si="728"/>
        <v>0</v>
      </c>
      <c r="Z2991" s="9">
        <f t="shared" si="729"/>
        <v>0</v>
      </c>
      <c r="AA2991" s="9">
        <f t="shared" si="730"/>
        <v>0</v>
      </c>
      <c r="AB2991" s="9">
        <f t="shared" si="731"/>
        <v>0</v>
      </c>
      <c r="AC2991" s="9">
        <f t="shared" si="732"/>
        <v>0</v>
      </c>
      <c r="AD2991" s="9">
        <f t="shared" si="733"/>
        <v>1</v>
      </c>
    </row>
    <row r="2992" spans="1:30" x14ac:dyDescent="0.35">
      <c r="A2992" s="5">
        <v>2991</v>
      </c>
      <c r="B2992" s="3" t="s">
        <v>799</v>
      </c>
      <c r="C2992" s="11">
        <v>19</v>
      </c>
      <c r="D2992" s="8">
        <v>18</v>
      </c>
      <c r="E2992" s="11">
        <v>0</v>
      </c>
      <c r="F2992" s="11">
        <v>5</v>
      </c>
      <c r="G2992" s="11">
        <v>0</v>
      </c>
      <c r="H2992" s="8">
        <v>246880000</v>
      </c>
      <c r="I2992" s="8">
        <v>674995000</v>
      </c>
      <c r="J2992" s="8">
        <v>318897000</v>
      </c>
      <c r="K2992" s="8">
        <v>115000000</v>
      </c>
      <c r="L2992" s="8">
        <v>240248000</v>
      </c>
      <c r="M2992" s="8">
        <v>355248000</v>
      </c>
      <c r="N2992" s="8">
        <v>591976000</v>
      </c>
      <c r="O2992" s="8">
        <v>0.95550000000000002</v>
      </c>
      <c r="P2992" s="9">
        <f t="shared" si="719"/>
        <v>0.36575085741375862</v>
      </c>
      <c r="Q2992" s="9">
        <f t="shared" si="720"/>
        <v>0.47244349958147835</v>
      </c>
      <c r="R2992" s="9">
        <f t="shared" si="721"/>
        <v>0.17037163238246208</v>
      </c>
      <c r="S2992" s="9">
        <f t="shared" si="722"/>
        <v>0.3559255994488848</v>
      </c>
      <c r="T2992" s="9">
        <f t="shared" si="723"/>
        <v>0.52629723183134691</v>
      </c>
      <c r="U2992" s="9">
        <f t="shared" si="724"/>
        <v>0.8770079778368729</v>
      </c>
      <c r="V2992" s="9">
        <f t="shared" si="725"/>
        <v>0</v>
      </c>
      <c r="W2992" s="9">
        <f t="shared" si="726"/>
        <v>0</v>
      </c>
      <c r="X2992" s="9">
        <f t="shared" si="727"/>
        <v>1</v>
      </c>
      <c r="Y2992" s="9">
        <f t="shared" si="728"/>
        <v>0</v>
      </c>
      <c r="Z2992" s="9">
        <f t="shared" si="729"/>
        <v>0</v>
      </c>
      <c r="AA2992" s="9">
        <f t="shared" si="730"/>
        <v>0</v>
      </c>
      <c r="AB2992" s="9">
        <f t="shared" si="731"/>
        <v>0</v>
      </c>
      <c r="AC2992" s="9">
        <f t="shared" si="732"/>
        <v>0</v>
      </c>
      <c r="AD2992" s="9">
        <f t="shared" si="733"/>
        <v>1</v>
      </c>
    </row>
    <row r="2993" spans="1:30" x14ac:dyDescent="0.35">
      <c r="A2993" s="5">
        <v>2992</v>
      </c>
      <c r="B2993" s="3" t="s">
        <v>800</v>
      </c>
      <c r="C2993" s="11">
        <v>19</v>
      </c>
      <c r="D2993" s="8">
        <v>14.5</v>
      </c>
      <c r="E2993" s="11">
        <v>0</v>
      </c>
      <c r="F2993" s="11">
        <v>2</v>
      </c>
      <c r="G2993" s="11">
        <v>0</v>
      </c>
      <c r="H2993" s="8">
        <v>11772000</v>
      </c>
      <c r="I2993" s="8">
        <v>29416000</v>
      </c>
      <c r="J2993" s="8">
        <v>9865000</v>
      </c>
      <c r="K2993" s="8">
        <v>3493000</v>
      </c>
      <c r="L2993" s="8">
        <v>4244000</v>
      </c>
      <c r="M2993" s="8">
        <v>7737000</v>
      </c>
      <c r="N2993" s="8">
        <v>16517000</v>
      </c>
      <c r="O2993" s="8">
        <v>0.59470000000000001</v>
      </c>
      <c r="P2993" s="9">
        <f t="shared" si="719"/>
        <v>0.40019037258634754</v>
      </c>
      <c r="Q2993" s="9">
        <f t="shared" si="720"/>
        <v>0.33536170791406039</v>
      </c>
      <c r="R2993" s="9">
        <f t="shared" si="721"/>
        <v>0.11874490073429426</v>
      </c>
      <c r="S2993" s="9">
        <f t="shared" si="722"/>
        <v>0.14427522436769105</v>
      </c>
      <c r="T2993" s="9">
        <f t="shared" si="723"/>
        <v>0.2630201251019853</v>
      </c>
      <c r="U2993" s="9">
        <f t="shared" si="724"/>
        <v>0.5614971444112048</v>
      </c>
      <c r="V2993" s="9">
        <f t="shared" si="725"/>
        <v>0</v>
      </c>
      <c r="W2993" s="9">
        <f t="shared" si="726"/>
        <v>0</v>
      </c>
      <c r="X2993" s="9">
        <f t="shared" si="727"/>
        <v>1</v>
      </c>
      <c r="Y2993" s="9">
        <f t="shared" si="728"/>
        <v>0</v>
      </c>
      <c r="Z2993" s="9">
        <f t="shared" si="729"/>
        <v>0</v>
      </c>
      <c r="AA2993" s="9">
        <f t="shared" si="730"/>
        <v>1</v>
      </c>
      <c r="AB2993" s="9">
        <f t="shared" si="731"/>
        <v>0</v>
      </c>
      <c r="AC2993" s="9">
        <f t="shared" si="732"/>
        <v>0</v>
      </c>
      <c r="AD2993" s="9">
        <f t="shared" si="733"/>
        <v>0</v>
      </c>
    </row>
    <row r="2994" spans="1:30" x14ac:dyDescent="0.35">
      <c r="A2994" s="5">
        <v>2993</v>
      </c>
      <c r="B2994" s="3" t="s">
        <v>1626</v>
      </c>
      <c r="C2994" s="11">
        <v>19</v>
      </c>
      <c r="D2994" s="8">
        <v>28</v>
      </c>
      <c r="E2994" s="11">
        <v>0</v>
      </c>
      <c r="F2994" s="11">
        <v>2</v>
      </c>
      <c r="G2994" s="11">
        <v>0</v>
      </c>
      <c r="H2994" s="8">
        <v>16025000</v>
      </c>
      <c r="I2994" s="8">
        <v>26781000</v>
      </c>
      <c r="J2994" s="8">
        <v>-5143000</v>
      </c>
      <c r="K2994" s="8">
        <v>5973000</v>
      </c>
      <c r="L2994" s="8">
        <v>4049000</v>
      </c>
      <c r="M2994" s="8">
        <v>10022000</v>
      </c>
      <c r="N2994" s="8">
        <v>17580000</v>
      </c>
      <c r="O2994" s="8">
        <v>0.74050000000000005</v>
      </c>
      <c r="P2994" s="9">
        <f t="shared" si="719"/>
        <v>0.59837198013517046</v>
      </c>
      <c r="Q2994" s="9">
        <f t="shared" si="720"/>
        <v>-0.19203913222060415</v>
      </c>
      <c r="R2994" s="9">
        <f t="shared" si="721"/>
        <v>0.22303125350061612</v>
      </c>
      <c r="S2994" s="9">
        <f t="shared" si="722"/>
        <v>0.15118927597923901</v>
      </c>
      <c r="T2994" s="9">
        <f t="shared" si="723"/>
        <v>0.37422052947985512</v>
      </c>
      <c r="U2994" s="9">
        <f t="shared" si="724"/>
        <v>0.6564355326537471</v>
      </c>
      <c r="V2994" s="9">
        <f t="shared" si="725"/>
        <v>0</v>
      </c>
      <c r="W2994" s="9">
        <f t="shared" si="726"/>
        <v>0</v>
      </c>
      <c r="X2994" s="9">
        <f t="shared" si="727"/>
        <v>1</v>
      </c>
      <c r="Y2994" s="9">
        <f t="shared" si="728"/>
        <v>0</v>
      </c>
      <c r="Z2994" s="9">
        <f t="shared" si="729"/>
        <v>0</v>
      </c>
      <c r="AA2994" s="9">
        <f t="shared" si="730"/>
        <v>1</v>
      </c>
      <c r="AB2994" s="9">
        <f t="shared" si="731"/>
        <v>0</v>
      </c>
      <c r="AC2994" s="9">
        <f t="shared" si="732"/>
        <v>0</v>
      </c>
      <c r="AD2994" s="9">
        <f t="shared" si="733"/>
        <v>0</v>
      </c>
    </row>
    <row r="2995" spans="1:30" x14ac:dyDescent="0.35">
      <c r="A2995" s="5">
        <v>2994</v>
      </c>
      <c r="B2995" s="3" t="s">
        <v>801</v>
      </c>
      <c r="C2995" s="11">
        <v>19</v>
      </c>
      <c r="D2995" s="8">
        <v>4.5</v>
      </c>
      <c r="E2995" s="11">
        <v>0</v>
      </c>
      <c r="F2995" s="11">
        <v>5</v>
      </c>
      <c r="G2995" s="11">
        <v>0</v>
      </c>
      <c r="H2995" s="8">
        <v>2135000</v>
      </c>
      <c r="I2995" s="8">
        <v>2135000</v>
      </c>
      <c r="J2995" s="8">
        <v>1746000</v>
      </c>
      <c r="K2995" s="8"/>
      <c r="L2995" s="8">
        <v>129000</v>
      </c>
      <c r="M2995" s="8">
        <v>129000</v>
      </c>
      <c r="N2995" s="8">
        <v>22871000</v>
      </c>
      <c r="O2995" s="8">
        <v>10.593299999999999</v>
      </c>
      <c r="P2995" s="9">
        <f t="shared" si="719"/>
        <v>1</v>
      </c>
      <c r="Q2995" s="9">
        <f t="shared" si="720"/>
        <v>0.81779859484777517</v>
      </c>
      <c r="R2995" s="9">
        <f t="shared" si="721"/>
        <v>0</v>
      </c>
      <c r="S2995" s="9">
        <f t="shared" si="722"/>
        <v>6.0421545667447306E-2</v>
      </c>
      <c r="T2995" s="9">
        <f t="shared" si="723"/>
        <v>6.0421545667447306E-2</v>
      </c>
      <c r="U2995" s="9">
        <f t="shared" si="724"/>
        <v>10.712412177985948</v>
      </c>
      <c r="V2995" s="9">
        <f t="shared" si="725"/>
        <v>0</v>
      </c>
      <c r="W2995" s="9">
        <f t="shared" si="726"/>
        <v>0</v>
      </c>
      <c r="X2995" s="9">
        <f t="shared" si="727"/>
        <v>1</v>
      </c>
      <c r="Y2995" s="9">
        <f t="shared" si="728"/>
        <v>0</v>
      </c>
      <c r="Z2995" s="9">
        <f t="shared" si="729"/>
        <v>0</v>
      </c>
      <c r="AA2995" s="9">
        <f t="shared" si="730"/>
        <v>0</v>
      </c>
      <c r="AB2995" s="9">
        <f t="shared" si="731"/>
        <v>0</v>
      </c>
      <c r="AC2995" s="9">
        <f t="shared" si="732"/>
        <v>0</v>
      </c>
      <c r="AD2995" s="9">
        <f t="shared" si="733"/>
        <v>1</v>
      </c>
    </row>
    <row r="2996" spans="1:30" x14ac:dyDescent="0.35">
      <c r="A2996" s="5">
        <v>2995</v>
      </c>
      <c r="B2996" s="3" t="s">
        <v>1627</v>
      </c>
      <c r="C2996" s="11">
        <v>19</v>
      </c>
      <c r="D2996" s="8">
        <v>18.5</v>
      </c>
      <c r="E2996" s="11">
        <v>0</v>
      </c>
      <c r="F2996" s="11">
        <v>5</v>
      </c>
      <c r="G2996" s="11">
        <v>0</v>
      </c>
      <c r="H2996" s="8">
        <v>26449000</v>
      </c>
      <c r="I2996" s="8">
        <v>82753000</v>
      </c>
      <c r="J2996" s="8">
        <v>61468000</v>
      </c>
      <c r="K2996" s="8">
        <v>17896000</v>
      </c>
      <c r="L2996" s="8">
        <v>1589000</v>
      </c>
      <c r="M2996" s="8">
        <v>19485000</v>
      </c>
      <c r="N2996" s="8">
        <v>39151000</v>
      </c>
      <c r="O2996" s="8">
        <v>0.47810000000000002</v>
      </c>
      <c r="P2996" s="9">
        <f t="shared" si="719"/>
        <v>0.31961379043660049</v>
      </c>
      <c r="Q2996" s="9">
        <f t="shared" si="720"/>
        <v>0.74278878107138113</v>
      </c>
      <c r="R2996" s="9">
        <f t="shared" si="721"/>
        <v>0.21625802085724988</v>
      </c>
      <c r="S2996" s="9">
        <f t="shared" si="722"/>
        <v>1.920172078353655E-2</v>
      </c>
      <c r="T2996" s="9">
        <f t="shared" si="723"/>
        <v>0.23545974164078642</v>
      </c>
      <c r="U2996" s="9">
        <f t="shared" si="724"/>
        <v>0.47310671516440489</v>
      </c>
      <c r="V2996" s="9">
        <f t="shared" si="725"/>
        <v>0</v>
      </c>
      <c r="W2996" s="9">
        <f t="shared" si="726"/>
        <v>0</v>
      </c>
      <c r="X2996" s="9">
        <f t="shared" si="727"/>
        <v>1</v>
      </c>
      <c r="Y2996" s="9">
        <f t="shared" si="728"/>
        <v>0</v>
      </c>
      <c r="Z2996" s="9">
        <f t="shared" si="729"/>
        <v>0</v>
      </c>
      <c r="AA2996" s="9">
        <f t="shared" si="730"/>
        <v>0</v>
      </c>
      <c r="AB2996" s="9">
        <f t="shared" si="731"/>
        <v>0</v>
      </c>
      <c r="AC2996" s="9">
        <f t="shared" si="732"/>
        <v>0</v>
      </c>
      <c r="AD2996" s="9">
        <f t="shared" si="733"/>
        <v>1</v>
      </c>
    </row>
    <row r="2997" spans="1:30" x14ac:dyDescent="0.35">
      <c r="A2997" s="5">
        <v>2996</v>
      </c>
      <c r="B2997" s="3" t="s">
        <v>802</v>
      </c>
      <c r="C2997" s="11">
        <v>19</v>
      </c>
      <c r="D2997" s="8">
        <v>9</v>
      </c>
      <c r="E2997" s="11">
        <v>0</v>
      </c>
      <c r="F2997" s="11">
        <v>5</v>
      </c>
      <c r="G2997" s="11">
        <v>0</v>
      </c>
      <c r="H2997" s="8">
        <v>1044000</v>
      </c>
      <c r="I2997" s="8">
        <v>1044000</v>
      </c>
      <c r="J2997" s="8">
        <v>339000</v>
      </c>
      <c r="K2997" s="8">
        <v>670000</v>
      </c>
      <c r="L2997" s="8">
        <v>25000</v>
      </c>
      <c r="M2997" s="8">
        <v>695000</v>
      </c>
      <c r="N2997" s="8">
        <v>13803000</v>
      </c>
      <c r="O2997" s="8">
        <v>15.712</v>
      </c>
      <c r="P2997" s="9">
        <f t="shared" si="719"/>
        <v>1</v>
      </c>
      <c r="Q2997" s="9">
        <f t="shared" si="720"/>
        <v>0.32471264367816094</v>
      </c>
      <c r="R2997" s="9">
        <f t="shared" si="721"/>
        <v>0.64176245210727967</v>
      </c>
      <c r="S2997" s="9">
        <f t="shared" si="722"/>
        <v>2.3946360153256706E-2</v>
      </c>
      <c r="T2997" s="9">
        <f t="shared" si="723"/>
        <v>0.66570881226053635</v>
      </c>
      <c r="U2997" s="9">
        <f t="shared" si="724"/>
        <v>13.221264367816092</v>
      </c>
      <c r="V2997" s="9">
        <f t="shared" si="725"/>
        <v>0</v>
      </c>
      <c r="W2997" s="9">
        <f t="shared" si="726"/>
        <v>0</v>
      </c>
      <c r="X2997" s="9">
        <f t="shared" si="727"/>
        <v>1</v>
      </c>
      <c r="Y2997" s="9">
        <f t="shared" si="728"/>
        <v>0</v>
      </c>
      <c r="Z2997" s="9">
        <f t="shared" si="729"/>
        <v>0</v>
      </c>
      <c r="AA2997" s="9">
        <f t="shared" si="730"/>
        <v>0</v>
      </c>
      <c r="AB2997" s="9">
        <f t="shared" si="731"/>
        <v>0</v>
      </c>
      <c r="AC2997" s="9">
        <f t="shared" si="732"/>
        <v>0</v>
      </c>
      <c r="AD2997" s="9">
        <f t="shared" si="733"/>
        <v>1</v>
      </c>
    </row>
    <row r="2998" spans="1:30" x14ac:dyDescent="0.35">
      <c r="A2998" s="5">
        <v>2997</v>
      </c>
      <c r="B2998" s="3" t="s">
        <v>803</v>
      </c>
      <c r="C2998" s="11">
        <v>19</v>
      </c>
      <c r="D2998" s="8">
        <v>3.5</v>
      </c>
      <c r="E2998" s="11">
        <v>0</v>
      </c>
      <c r="F2998" s="11">
        <v>3</v>
      </c>
      <c r="G2998" s="11">
        <v>0</v>
      </c>
      <c r="H2998" s="8">
        <v>1917000</v>
      </c>
      <c r="I2998" s="8">
        <v>25455000</v>
      </c>
      <c r="J2998" s="8">
        <v>14982000</v>
      </c>
      <c r="K2998" s="8">
        <v>7717000</v>
      </c>
      <c r="L2998" s="8">
        <v>2696000</v>
      </c>
      <c r="M2998" s="8">
        <v>10413000</v>
      </c>
      <c r="N2998" s="8">
        <v>139000</v>
      </c>
      <c r="O2998" s="8">
        <v>6.6E-3</v>
      </c>
      <c r="P2998" s="9">
        <f t="shared" si="719"/>
        <v>7.5309369475545077E-2</v>
      </c>
      <c r="Q2998" s="9">
        <f t="shared" si="720"/>
        <v>0.58856806128461991</v>
      </c>
      <c r="R2998" s="9">
        <f t="shared" si="721"/>
        <v>0.30316244352779415</v>
      </c>
      <c r="S2998" s="9">
        <f t="shared" si="722"/>
        <v>0.10591239442152818</v>
      </c>
      <c r="T2998" s="9">
        <f t="shared" si="723"/>
        <v>0.40907483794932231</v>
      </c>
      <c r="U2998" s="9">
        <f t="shared" si="724"/>
        <v>5.460616774700452E-3</v>
      </c>
      <c r="V2998" s="9">
        <f t="shared" si="725"/>
        <v>0</v>
      </c>
      <c r="W2998" s="9">
        <f t="shared" si="726"/>
        <v>0</v>
      </c>
      <c r="X2998" s="9">
        <f t="shared" si="727"/>
        <v>1</v>
      </c>
      <c r="Y2998" s="9">
        <f t="shared" si="728"/>
        <v>0</v>
      </c>
      <c r="Z2998" s="9">
        <f t="shared" si="729"/>
        <v>0</v>
      </c>
      <c r="AA2998" s="9">
        <f t="shared" si="730"/>
        <v>0</v>
      </c>
      <c r="AB2998" s="9">
        <f t="shared" si="731"/>
        <v>1</v>
      </c>
      <c r="AC2998" s="9">
        <f t="shared" si="732"/>
        <v>0</v>
      </c>
      <c r="AD2998" s="9">
        <f t="shared" si="733"/>
        <v>0</v>
      </c>
    </row>
    <row r="2999" spans="1:30" x14ac:dyDescent="0.35">
      <c r="A2999" s="5">
        <v>2998</v>
      </c>
      <c r="B2999" s="3" t="s">
        <v>804</v>
      </c>
      <c r="C2999" s="11">
        <v>19</v>
      </c>
      <c r="D2999" s="8">
        <v>4.5</v>
      </c>
      <c r="E2999" s="11">
        <v>0</v>
      </c>
      <c r="F2999" s="11">
        <v>5</v>
      </c>
      <c r="G2999" s="11">
        <v>0</v>
      </c>
      <c r="H2999" s="8">
        <v>491000</v>
      </c>
      <c r="I2999" s="8">
        <v>501000</v>
      </c>
      <c r="J2999" s="8">
        <v>46000</v>
      </c>
      <c r="K2999" s="8"/>
      <c r="L2999" s="8">
        <v>445000</v>
      </c>
      <c r="M2999" s="8">
        <v>445000</v>
      </c>
      <c r="N2999" s="8">
        <v>5728000</v>
      </c>
      <c r="O2999" s="8">
        <v>11.9582</v>
      </c>
      <c r="P2999" s="9">
        <f t="shared" si="719"/>
        <v>0.98003992015968067</v>
      </c>
      <c r="Q2999" s="9">
        <f t="shared" si="720"/>
        <v>9.1816367265469059E-2</v>
      </c>
      <c r="R2999" s="9">
        <f t="shared" si="721"/>
        <v>0</v>
      </c>
      <c r="S2999" s="9">
        <f t="shared" si="722"/>
        <v>0.88822355289421162</v>
      </c>
      <c r="T2999" s="9">
        <f t="shared" si="723"/>
        <v>0.88822355289421162</v>
      </c>
      <c r="U2999" s="9">
        <f t="shared" si="724"/>
        <v>11.43313373253493</v>
      </c>
      <c r="V2999" s="9">
        <f t="shared" si="725"/>
        <v>0</v>
      </c>
      <c r="W2999" s="9">
        <f t="shared" si="726"/>
        <v>0</v>
      </c>
      <c r="X2999" s="9">
        <f t="shared" si="727"/>
        <v>1</v>
      </c>
      <c r="Y2999" s="9">
        <f t="shared" si="728"/>
        <v>0</v>
      </c>
      <c r="Z2999" s="9">
        <f t="shared" si="729"/>
        <v>0</v>
      </c>
      <c r="AA2999" s="9">
        <f t="shared" si="730"/>
        <v>0</v>
      </c>
      <c r="AB2999" s="9">
        <f t="shared" si="731"/>
        <v>0</v>
      </c>
      <c r="AC2999" s="9">
        <f t="shared" si="732"/>
        <v>0</v>
      </c>
      <c r="AD2999" s="9">
        <f t="shared" si="733"/>
        <v>1</v>
      </c>
    </row>
    <row r="3000" spans="1:30" ht="29" x14ac:dyDescent="0.35">
      <c r="A3000" s="5">
        <v>2999</v>
      </c>
      <c r="B3000" s="3" t="s">
        <v>1628</v>
      </c>
      <c r="C3000" s="11">
        <v>19</v>
      </c>
      <c r="D3000" s="8">
        <v>23.5</v>
      </c>
      <c r="E3000" s="11">
        <v>0</v>
      </c>
      <c r="F3000" s="11">
        <v>5</v>
      </c>
      <c r="G3000" s="11">
        <v>0</v>
      </c>
      <c r="H3000" s="8">
        <v>7000000</v>
      </c>
      <c r="I3000" s="8">
        <v>7000000</v>
      </c>
      <c r="J3000" s="8">
        <v>-1826000</v>
      </c>
      <c r="K3000" s="8">
        <v>4405000</v>
      </c>
      <c r="L3000" s="8">
        <v>4371000</v>
      </c>
      <c r="M3000" s="8">
        <v>8776000</v>
      </c>
      <c r="N3000" s="8">
        <v>7865000</v>
      </c>
      <c r="O3000" s="8">
        <v>1.1349</v>
      </c>
      <c r="P3000" s="9">
        <f t="shared" si="719"/>
        <v>1</v>
      </c>
      <c r="Q3000" s="9">
        <f t="shared" si="720"/>
        <v>-0.26085714285714284</v>
      </c>
      <c r="R3000" s="9">
        <f t="shared" si="721"/>
        <v>0.62928571428571434</v>
      </c>
      <c r="S3000" s="9">
        <f t="shared" si="722"/>
        <v>0.62442857142857144</v>
      </c>
      <c r="T3000" s="9">
        <f t="shared" si="723"/>
        <v>1.2537142857142858</v>
      </c>
      <c r="U3000" s="9">
        <f t="shared" si="724"/>
        <v>1.1235714285714287</v>
      </c>
      <c r="V3000" s="9">
        <f t="shared" si="725"/>
        <v>0</v>
      </c>
      <c r="W3000" s="9">
        <f t="shared" si="726"/>
        <v>0</v>
      </c>
      <c r="X3000" s="9">
        <f t="shared" si="727"/>
        <v>1</v>
      </c>
      <c r="Y3000" s="9">
        <f t="shared" si="728"/>
        <v>0</v>
      </c>
      <c r="Z3000" s="9">
        <f t="shared" si="729"/>
        <v>0</v>
      </c>
      <c r="AA3000" s="9">
        <f t="shared" si="730"/>
        <v>0</v>
      </c>
      <c r="AB3000" s="9">
        <f t="shared" si="731"/>
        <v>0</v>
      </c>
      <c r="AC3000" s="9">
        <f t="shared" si="732"/>
        <v>0</v>
      </c>
      <c r="AD3000" s="9">
        <f t="shared" si="733"/>
        <v>1</v>
      </c>
    </row>
    <row r="3001" spans="1:30" x14ac:dyDescent="0.35">
      <c r="A3001" s="5">
        <v>3000</v>
      </c>
      <c r="B3001" s="3" t="s">
        <v>1629</v>
      </c>
      <c r="C3001" s="11">
        <v>19</v>
      </c>
      <c r="D3001" s="8">
        <v>27</v>
      </c>
      <c r="E3001" s="11">
        <v>0</v>
      </c>
      <c r="F3001" s="11">
        <v>0</v>
      </c>
      <c r="G3001" s="11">
        <v>0</v>
      </c>
      <c r="H3001" s="8">
        <v>25193000</v>
      </c>
      <c r="I3001" s="8">
        <v>203385000</v>
      </c>
      <c r="J3001" s="8">
        <v>40607000</v>
      </c>
      <c r="K3001" s="8">
        <v>36507000</v>
      </c>
      <c r="L3001" s="8">
        <v>103520000</v>
      </c>
      <c r="M3001" s="8">
        <v>140027000</v>
      </c>
      <c r="N3001" s="8">
        <v>21510000</v>
      </c>
      <c r="O3001" s="8">
        <v>0.12379999999999999</v>
      </c>
      <c r="P3001" s="9">
        <f t="shared" si="719"/>
        <v>0.12386852521080709</v>
      </c>
      <c r="Q3001" s="9">
        <f t="shared" si="720"/>
        <v>0.19965582515918087</v>
      </c>
      <c r="R3001" s="9">
        <f t="shared" si="721"/>
        <v>0.17949701305406005</v>
      </c>
      <c r="S3001" s="9">
        <f t="shared" si="722"/>
        <v>0.5089854217370996</v>
      </c>
      <c r="T3001" s="9">
        <f t="shared" si="723"/>
        <v>0.68848243479115967</v>
      </c>
      <c r="U3001" s="9">
        <f t="shared" si="724"/>
        <v>0.10576001180028026</v>
      </c>
      <c r="V3001" s="9">
        <f t="shared" si="725"/>
        <v>0</v>
      </c>
      <c r="W3001" s="9">
        <f t="shared" si="726"/>
        <v>0</v>
      </c>
      <c r="X3001" s="9">
        <f t="shared" si="727"/>
        <v>1</v>
      </c>
      <c r="Y3001" s="9">
        <f t="shared" si="728"/>
        <v>1</v>
      </c>
      <c r="Z3001" s="9">
        <f t="shared" si="729"/>
        <v>0</v>
      </c>
      <c r="AA3001" s="9">
        <f t="shared" si="730"/>
        <v>0</v>
      </c>
      <c r="AB3001" s="9">
        <f t="shared" si="731"/>
        <v>0</v>
      </c>
      <c r="AC3001" s="9">
        <f t="shared" si="732"/>
        <v>0</v>
      </c>
      <c r="AD3001" s="9">
        <f t="shared" si="733"/>
        <v>0</v>
      </c>
    </row>
    <row r="3002" spans="1:30" x14ac:dyDescent="0.35">
      <c r="A3002" s="5">
        <v>3001</v>
      </c>
      <c r="B3002" s="3" t="s">
        <v>805</v>
      </c>
      <c r="C3002" s="11">
        <v>19</v>
      </c>
      <c r="D3002" s="8">
        <v>27</v>
      </c>
      <c r="E3002" s="11">
        <v>0</v>
      </c>
      <c r="F3002" s="11">
        <v>2</v>
      </c>
      <c r="G3002" s="11">
        <v>0</v>
      </c>
      <c r="H3002" s="8">
        <v>1698000</v>
      </c>
      <c r="I3002" s="8">
        <v>283999000</v>
      </c>
      <c r="J3002" s="8">
        <v>195000</v>
      </c>
      <c r="K3002" s="8">
        <v>19995000</v>
      </c>
      <c r="L3002" s="8">
        <v>202977000</v>
      </c>
      <c r="M3002" s="8">
        <v>222972000</v>
      </c>
      <c r="N3002" s="8">
        <v>8152000</v>
      </c>
      <c r="O3002" s="8">
        <v>4.1500000000000002E-2</v>
      </c>
      <c r="P3002" s="9">
        <f t="shared" si="719"/>
        <v>5.9788942918813093E-3</v>
      </c>
      <c r="Q3002" s="9">
        <f t="shared" si="720"/>
        <v>6.8662213599343658E-4</v>
      </c>
      <c r="R3002" s="9">
        <f t="shared" si="721"/>
        <v>7.0405177483019304E-2</v>
      </c>
      <c r="S3002" s="9">
        <f t="shared" si="722"/>
        <v>0.71471026306430652</v>
      </c>
      <c r="T3002" s="9">
        <f t="shared" si="723"/>
        <v>0.78511544054732585</v>
      </c>
      <c r="U3002" s="9">
        <f t="shared" si="724"/>
        <v>2.870432642368459E-2</v>
      </c>
      <c r="V3002" s="9">
        <f t="shared" si="725"/>
        <v>0</v>
      </c>
      <c r="W3002" s="9">
        <f t="shared" si="726"/>
        <v>0</v>
      </c>
      <c r="X3002" s="9">
        <f t="shared" si="727"/>
        <v>1</v>
      </c>
      <c r="Y3002" s="9">
        <f t="shared" si="728"/>
        <v>0</v>
      </c>
      <c r="Z3002" s="9">
        <f t="shared" si="729"/>
        <v>0</v>
      </c>
      <c r="AA3002" s="9">
        <f t="shared" si="730"/>
        <v>1</v>
      </c>
      <c r="AB3002" s="9">
        <f t="shared" si="731"/>
        <v>0</v>
      </c>
      <c r="AC3002" s="9">
        <f t="shared" si="732"/>
        <v>0</v>
      </c>
      <c r="AD3002" s="9">
        <f t="shared" si="733"/>
        <v>0</v>
      </c>
    </row>
    <row r="3003" spans="1:30" x14ac:dyDescent="0.35">
      <c r="A3003" s="5">
        <v>3002</v>
      </c>
      <c r="B3003" s="3" t="s">
        <v>806</v>
      </c>
      <c r="C3003" s="11">
        <v>19</v>
      </c>
      <c r="D3003" s="8">
        <v>12</v>
      </c>
      <c r="E3003" s="11">
        <v>0</v>
      </c>
      <c r="F3003" s="11">
        <v>5</v>
      </c>
      <c r="G3003" s="11">
        <v>0</v>
      </c>
      <c r="H3003" s="8">
        <v>9628000</v>
      </c>
      <c r="I3003" s="8">
        <v>21212000</v>
      </c>
      <c r="J3003" s="8">
        <v>1329000</v>
      </c>
      <c r="K3003" s="8">
        <v>8491000</v>
      </c>
      <c r="L3003" s="8">
        <v>9382000</v>
      </c>
      <c r="M3003" s="8">
        <v>17873000</v>
      </c>
      <c r="N3003" s="8">
        <v>113883000</v>
      </c>
      <c r="O3003" s="8">
        <v>5.3495999999999997</v>
      </c>
      <c r="P3003" s="9">
        <f t="shared" si="719"/>
        <v>0.45389402225155573</v>
      </c>
      <c r="Q3003" s="9">
        <f t="shared" si="720"/>
        <v>6.2653215161229486E-2</v>
      </c>
      <c r="R3003" s="9">
        <f t="shared" si="721"/>
        <v>0.40029228738449935</v>
      </c>
      <c r="S3003" s="9">
        <f t="shared" si="722"/>
        <v>0.44229681312464642</v>
      </c>
      <c r="T3003" s="9">
        <f t="shared" si="723"/>
        <v>0.84258910050914582</v>
      </c>
      <c r="U3003" s="9">
        <f t="shared" si="724"/>
        <v>5.3688006788610219</v>
      </c>
      <c r="V3003" s="9">
        <f t="shared" si="725"/>
        <v>0</v>
      </c>
      <c r="W3003" s="9">
        <f t="shared" si="726"/>
        <v>0</v>
      </c>
      <c r="X3003" s="9">
        <f t="shared" si="727"/>
        <v>1</v>
      </c>
      <c r="Y3003" s="9">
        <f t="shared" si="728"/>
        <v>0</v>
      </c>
      <c r="Z3003" s="9">
        <f t="shared" si="729"/>
        <v>0</v>
      </c>
      <c r="AA3003" s="9">
        <f t="shared" si="730"/>
        <v>0</v>
      </c>
      <c r="AB3003" s="9">
        <f t="shared" si="731"/>
        <v>0</v>
      </c>
      <c r="AC3003" s="9">
        <f t="shared" si="732"/>
        <v>0</v>
      </c>
      <c r="AD3003" s="9">
        <f t="shared" si="733"/>
        <v>1</v>
      </c>
    </row>
    <row r="3004" spans="1:30" x14ac:dyDescent="0.35">
      <c r="A3004" s="5">
        <v>3003</v>
      </c>
      <c r="B3004" s="3" t="s">
        <v>807</v>
      </c>
      <c r="C3004" s="11">
        <v>19</v>
      </c>
      <c r="D3004" s="8">
        <v>27</v>
      </c>
      <c r="E3004" s="11">
        <v>0</v>
      </c>
      <c r="F3004" s="11">
        <v>2</v>
      </c>
      <c r="G3004" s="11">
        <v>0</v>
      </c>
      <c r="H3004" s="8">
        <v>15587000</v>
      </c>
      <c r="I3004" s="8">
        <v>48062000</v>
      </c>
      <c r="J3004" s="8">
        <v>21199000</v>
      </c>
      <c r="K3004" s="8">
        <v>19641000</v>
      </c>
      <c r="L3004" s="8">
        <v>7000000</v>
      </c>
      <c r="M3004" s="8">
        <v>26641000</v>
      </c>
      <c r="N3004" s="8">
        <v>11000000</v>
      </c>
      <c r="O3004" s="8">
        <v>0.1996</v>
      </c>
      <c r="P3004" s="9">
        <f t="shared" si="719"/>
        <v>0.32431026590653739</v>
      </c>
      <c r="Q3004" s="9">
        <f t="shared" si="720"/>
        <v>0.4410761100245516</v>
      </c>
      <c r="R3004" s="9">
        <f t="shared" si="721"/>
        <v>0.40865964795472515</v>
      </c>
      <c r="S3004" s="9">
        <f t="shared" si="722"/>
        <v>0.14564520827264782</v>
      </c>
      <c r="T3004" s="9">
        <f t="shared" si="723"/>
        <v>0.55430485622737302</v>
      </c>
      <c r="U3004" s="9">
        <f t="shared" si="724"/>
        <v>0.22887104157130372</v>
      </c>
      <c r="V3004" s="9">
        <f t="shared" si="725"/>
        <v>0</v>
      </c>
      <c r="W3004" s="9">
        <f t="shared" si="726"/>
        <v>0</v>
      </c>
      <c r="X3004" s="9">
        <f t="shared" si="727"/>
        <v>1</v>
      </c>
      <c r="Y3004" s="9">
        <f t="shared" si="728"/>
        <v>0</v>
      </c>
      <c r="Z3004" s="9">
        <f t="shared" si="729"/>
        <v>0</v>
      </c>
      <c r="AA3004" s="9">
        <f t="shared" si="730"/>
        <v>1</v>
      </c>
      <c r="AB3004" s="9">
        <f t="shared" si="731"/>
        <v>0</v>
      </c>
      <c r="AC3004" s="9">
        <f t="shared" si="732"/>
        <v>0</v>
      </c>
      <c r="AD3004" s="9">
        <f t="shared" si="733"/>
        <v>0</v>
      </c>
    </row>
    <row r="3005" spans="1:30" x14ac:dyDescent="0.35">
      <c r="A3005" s="5">
        <v>3004</v>
      </c>
      <c r="B3005" s="3" t="s">
        <v>1631</v>
      </c>
      <c r="C3005" s="11">
        <v>19</v>
      </c>
      <c r="D3005" s="8">
        <v>28</v>
      </c>
      <c r="E3005" s="11">
        <v>0</v>
      </c>
      <c r="F3005" s="11">
        <v>3</v>
      </c>
      <c r="G3005" s="11">
        <v>0</v>
      </c>
      <c r="H3005" s="8">
        <v>5605000</v>
      </c>
      <c r="I3005" s="8">
        <v>6529000</v>
      </c>
      <c r="J3005" s="8">
        <v>340000</v>
      </c>
      <c r="K3005" s="8">
        <v>572000</v>
      </c>
      <c r="L3005" s="8">
        <v>1478000</v>
      </c>
      <c r="M3005" s="8">
        <v>2050000</v>
      </c>
      <c r="N3005" s="8">
        <v>27935000</v>
      </c>
      <c r="O3005" s="8">
        <v>4.1654</v>
      </c>
      <c r="P3005" s="9">
        <f t="shared" si="719"/>
        <v>0.85847756164803191</v>
      </c>
      <c r="Q3005" s="9">
        <f t="shared" si="720"/>
        <v>5.2075356103538063E-2</v>
      </c>
      <c r="R3005" s="9">
        <f t="shared" si="721"/>
        <v>8.7609128503599323E-2</v>
      </c>
      <c r="S3005" s="9">
        <f t="shared" si="722"/>
        <v>0.22637463623832133</v>
      </c>
      <c r="T3005" s="9">
        <f t="shared" si="723"/>
        <v>0.31398376474192063</v>
      </c>
      <c r="U3005" s="9">
        <f t="shared" si="724"/>
        <v>4.2786031551539283</v>
      </c>
      <c r="V3005" s="9">
        <f t="shared" si="725"/>
        <v>0</v>
      </c>
      <c r="W3005" s="9">
        <f t="shared" si="726"/>
        <v>0</v>
      </c>
      <c r="X3005" s="9">
        <f t="shared" si="727"/>
        <v>1</v>
      </c>
      <c r="Y3005" s="9">
        <f t="shared" si="728"/>
        <v>0</v>
      </c>
      <c r="Z3005" s="9">
        <f t="shared" si="729"/>
        <v>0</v>
      </c>
      <c r="AA3005" s="9">
        <f t="shared" si="730"/>
        <v>0</v>
      </c>
      <c r="AB3005" s="9">
        <f t="shared" si="731"/>
        <v>1</v>
      </c>
      <c r="AC3005" s="9">
        <f t="shared" si="732"/>
        <v>0</v>
      </c>
      <c r="AD3005" s="9">
        <f t="shared" si="733"/>
        <v>0</v>
      </c>
    </row>
    <row r="3006" spans="1:30" x14ac:dyDescent="0.35">
      <c r="A3006" s="5">
        <v>3005</v>
      </c>
      <c r="B3006" s="3" t="s">
        <v>808</v>
      </c>
      <c r="C3006" s="11">
        <v>19</v>
      </c>
      <c r="D3006" s="8">
        <v>18</v>
      </c>
      <c r="E3006" s="11">
        <v>0</v>
      </c>
      <c r="F3006" s="11">
        <v>5</v>
      </c>
      <c r="G3006" s="11">
        <v>0</v>
      </c>
      <c r="H3006" s="8">
        <v>10726000</v>
      </c>
      <c r="I3006" s="8">
        <v>10742000</v>
      </c>
      <c r="J3006" s="8">
        <v>-7515000</v>
      </c>
      <c r="K3006" s="8"/>
      <c r="L3006" s="8">
        <v>18247000</v>
      </c>
      <c r="M3006" s="8">
        <v>18247000</v>
      </c>
      <c r="N3006" s="8">
        <v>122356000</v>
      </c>
      <c r="O3006" s="8">
        <v>15.369400000000001</v>
      </c>
      <c r="P3006" s="9">
        <f t="shared" si="719"/>
        <v>0.99851051945633962</v>
      </c>
      <c r="Q3006" s="9">
        <f t="shared" si="720"/>
        <v>-0.6995903928504934</v>
      </c>
      <c r="R3006" s="9">
        <f t="shared" si="721"/>
        <v>0</v>
      </c>
      <c r="S3006" s="9">
        <f t="shared" si="722"/>
        <v>1.6986594675107056</v>
      </c>
      <c r="T3006" s="9">
        <f t="shared" si="723"/>
        <v>1.6986594675107056</v>
      </c>
      <c r="U3006" s="9">
        <f t="shared" si="724"/>
        <v>11.390430087506981</v>
      </c>
      <c r="V3006" s="9">
        <f t="shared" si="725"/>
        <v>0</v>
      </c>
      <c r="W3006" s="9">
        <f t="shared" si="726"/>
        <v>0</v>
      </c>
      <c r="X3006" s="9">
        <f t="shared" si="727"/>
        <v>1</v>
      </c>
      <c r="Y3006" s="9">
        <f t="shared" si="728"/>
        <v>0</v>
      </c>
      <c r="Z3006" s="9">
        <f t="shared" si="729"/>
        <v>0</v>
      </c>
      <c r="AA3006" s="9">
        <f t="shared" si="730"/>
        <v>0</v>
      </c>
      <c r="AB3006" s="9">
        <f t="shared" si="731"/>
        <v>0</v>
      </c>
      <c r="AC3006" s="9">
        <f t="shared" si="732"/>
        <v>0</v>
      </c>
      <c r="AD3006" s="9">
        <f t="shared" si="733"/>
        <v>1</v>
      </c>
    </row>
    <row r="3007" spans="1:30" ht="29" x14ac:dyDescent="0.35">
      <c r="A3007" s="5">
        <v>3006</v>
      </c>
      <c r="B3007" s="3" t="s">
        <v>1632</v>
      </c>
      <c r="C3007" s="11">
        <v>19</v>
      </c>
      <c r="D3007" s="8">
        <v>26.5</v>
      </c>
      <c r="E3007" s="11">
        <v>0</v>
      </c>
      <c r="F3007" s="11">
        <v>0</v>
      </c>
      <c r="G3007" s="11">
        <v>0</v>
      </c>
      <c r="H3007" s="8">
        <v>29258000</v>
      </c>
      <c r="I3007" s="8">
        <v>120974000</v>
      </c>
      <c r="J3007" s="8">
        <v>49212000</v>
      </c>
      <c r="K3007" s="8">
        <v>59981000</v>
      </c>
      <c r="L3007" s="8">
        <v>10896000</v>
      </c>
      <c r="M3007" s="8">
        <v>70877000</v>
      </c>
      <c r="N3007" s="8">
        <v>66430000</v>
      </c>
      <c r="O3007" s="8">
        <v>0.79159999999999997</v>
      </c>
      <c r="P3007" s="9">
        <f t="shared" si="719"/>
        <v>0.24185362143931755</v>
      </c>
      <c r="Q3007" s="9">
        <f t="shared" si="720"/>
        <v>0.40679815497544924</v>
      </c>
      <c r="R3007" s="9">
        <f t="shared" si="721"/>
        <v>0.49581728305255673</v>
      </c>
      <c r="S3007" s="9">
        <f t="shared" si="722"/>
        <v>9.006894043348157E-2</v>
      </c>
      <c r="T3007" s="9">
        <f t="shared" si="723"/>
        <v>0.58588622348603836</v>
      </c>
      <c r="U3007" s="9">
        <f t="shared" si="724"/>
        <v>0.54912625853489183</v>
      </c>
      <c r="V3007" s="9">
        <f t="shared" si="725"/>
        <v>0</v>
      </c>
      <c r="W3007" s="9">
        <f t="shared" si="726"/>
        <v>0</v>
      </c>
      <c r="X3007" s="9">
        <f t="shared" si="727"/>
        <v>1</v>
      </c>
      <c r="Y3007" s="9">
        <f t="shared" si="728"/>
        <v>1</v>
      </c>
      <c r="Z3007" s="9">
        <f t="shared" si="729"/>
        <v>0</v>
      </c>
      <c r="AA3007" s="9">
        <f t="shared" si="730"/>
        <v>0</v>
      </c>
      <c r="AB3007" s="9">
        <f t="shared" si="731"/>
        <v>0</v>
      </c>
      <c r="AC3007" s="9">
        <f t="shared" si="732"/>
        <v>0</v>
      </c>
      <c r="AD3007" s="9">
        <f t="shared" si="733"/>
        <v>0</v>
      </c>
    </row>
    <row r="3008" spans="1:30" x14ac:dyDescent="0.35">
      <c r="A3008" s="5">
        <v>3007</v>
      </c>
      <c r="B3008" s="3" t="s">
        <v>1633</v>
      </c>
      <c r="C3008" s="11">
        <v>19</v>
      </c>
      <c r="D3008" s="8">
        <v>4.5</v>
      </c>
      <c r="E3008" s="11">
        <v>0</v>
      </c>
      <c r="F3008" s="11">
        <v>5</v>
      </c>
      <c r="G3008" s="11">
        <v>0</v>
      </c>
      <c r="H3008" s="8">
        <v>8600000</v>
      </c>
      <c r="I3008" s="8">
        <v>8670000</v>
      </c>
      <c r="J3008" s="8">
        <v>830000</v>
      </c>
      <c r="K3008" s="8">
        <v>344000</v>
      </c>
      <c r="L3008" s="8">
        <v>7486000</v>
      </c>
      <c r="M3008" s="8">
        <v>7830000</v>
      </c>
      <c r="N3008" s="8">
        <v>42669000</v>
      </c>
      <c r="O3008" s="8">
        <v>6.5232999999999999</v>
      </c>
      <c r="P3008" s="9">
        <f t="shared" si="719"/>
        <v>0.99192618223760087</v>
      </c>
      <c r="Q3008" s="9">
        <f t="shared" si="720"/>
        <v>9.5732410611303345E-2</v>
      </c>
      <c r="R3008" s="9">
        <f t="shared" si="721"/>
        <v>3.9677047289504039E-2</v>
      </c>
      <c r="S3008" s="9">
        <f t="shared" si="722"/>
        <v>0.86343713956170709</v>
      </c>
      <c r="T3008" s="9">
        <f t="shared" si="723"/>
        <v>0.90311418685121103</v>
      </c>
      <c r="U3008" s="9">
        <f t="shared" si="724"/>
        <v>4.9214532871972319</v>
      </c>
      <c r="V3008" s="9">
        <f t="shared" si="725"/>
        <v>0</v>
      </c>
      <c r="W3008" s="9">
        <f t="shared" si="726"/>
        <v>0</v>
      </c>
      <c r="X3008" s="9">
        <f t="shared" si="727"/>
        <v>1</v>
      </c>
      <c r="Y3008" s="9">
        <f t="shared" si="728"/>
        <v>0</v>
      </c>
      <c r="Z3008" s="9">
        <f t="shared" si="729"/>
        <v>0</v>
      </c>
      <c r="AA3008" s="9">
        <f t="shared" si="730"/>
        <v>0</v>
      </c>
      <c r="AB3008" s="9">
        <f t="shared" si="731"/>
        <v>0</v>
      </c>
      <c r="AC3008" s="9">
        <f t="shared" si="732"/>
        <v>0</v>
      </c>
      <c r="AD3008" s="9">
        <f t="shared" si="733"/>
        <v>1</v>
      </c>
    </row>
    <row r="3009" spans="1:30" x14ac:dyDescent="0.35">
      <c r="A3009" s="5">
        <v>3008</v>
      </c>
      <c r="B3009" s="3" t="s">
        <v>809</v>
      </c>
      <c r="C3009" s="11">
        <v>19</v>
      </c>
      <c r="D3009" s="8">
        <v>17.5</v>
      </c>
      <c r="E3009" s="11">
        <v>0</v>
      </c>
      <c r="F3009" s="11">
        <v>5</v>
      </c>
      <c r="G3009" s="11">
        <v>0</v>
      </c>
      <c r="H3009" s="8">
        <v>4569000</v>
      </c>
      <c r="I3009" s="8">
        <v>11461000</v>
      </c>
      <c r="J3009" s="8">
        <v>7259000</v>
      </c>
      <c r="K3009" s="8">
        <v>1934000</v>
      </c>
      <c r="L3009" s="8">
        <v>2118000</v>
      </c>
      <c r="M3009" s="8">
        <v>4052000</v>
      </c>
      <c r="N3009" s="8">
        <v>16073000</v>
      </c>
      <c r="O3009" s="8">
        <v>1.4644999999999999</v>
      </c>
      <c r="P3009" s="9">
        <f t="shared" si="719"/>
        <v>0.39865631271267776</v>
      </c>
      <c r="Q3009" s="9">
        <f t="shared" si="720"/>
        <v>0.63336532588779337</v>
      </c>
      <c r="R3009" s="9">
        <f t="shared" si="721"/>
        <v>0.1687461827065701</v>
      </c>
      <c r="S3009" s="9">
        <f t="shared" si="722"/>
        <v>0.18480062821743304</v>
      </c>
      <c r="T3009" s="9">
        <f t="shared" si="723"/>
        <v>0.35354681092400314</v>
      </c>
      <c r="U3009" s="9">
        <f t="shared" si="724"/>
        <v>1.4024081668266295</v>
      </c>
      <c r="V3009" s="9">
        <f t="shared" si="725"/>
        <v>0</v>
      </c>
      <c r="W3009" s="9">
        <f t="shared" si="726"/>
        <v>0</v>
      </c>
      <c r="X3009" s="9">
        <f t="shared" si="727"/>
        <v>1</v>
      </c>
      <c r="Y3009" s="9">
        <f t="shared" si="728"/>
        <v>0</v>
      </c>
      <c r="Z3009" s="9">
        <f t="shared" si="729"/>
        <v>0</v>
      </c>
      <c r="AA3009" s="9">
        <f t="shared" si="730"/>
        <v>0</v>
      </c>
      <c r="AB3009" s="9">
        <f t="shared" si="731"/>
        <v>0</v>
      </c>
      <c r="AC3009" s="9">
        <f t="shared" si="732"/>
        <v>0</v>
      </c>
      <c r="AD3009" s="9">
        <f t="shared" si="733"/>
        <v>1</v>
      </c>
    </row>
    <row r="3010" spans="1:30" x14ac:dyDescent="0.35">
      <c r="A3010" s="5">
        <v>3009</v>
      </c>
      <c r="B3010" s="3" t="s">
        <v>810</v>
      </c>
      <c r="C3010" s="11">
        <v>19</v>
      </c>
      <c r="D3010" s="8">
        <v>3</v>
      </c>
      <c r="E3010" s="11">
        <v>0</v>
      </c>
      <c r="F3010" s="11">
        <v>5</v>
      </c>
      <c r="G3010" s="11">
        <v>0</v>
      </c>
      <c r="H3010" s="8">
        <v>771000</v>
      </c>
      <c r="I3010" s="8">
        <v>849000</v>
      </c>
      <c r="J3010" s="8">
        <v>201000</v>
      </c>
      <c r="K3010" s="8">
        <v>550000</v>
      </c>
      <c r="L3010" s="8">
        <v>88000</v>
      </c>
      <c r="M3010" s="8">
        <v>638000</v>
      </c>
      <c r="N3010" s="8">
        <v>2151000</v>
      </c>
      <c r="O3010" s="8">
        <v>2.8376999999999999</v>
      </c>
      <c r="P3010" s="9">
        <f t="shared" si="719"/>
        <v>0.90812720848056538</v>
      </c>
      <c r="Q3010" s="9">
        <f t="shared" si="720"/>
        <v>0.23674911660777384</v>
      </c>
      <c r="R3010" s="9">
        <f t="shared" si="721"/>
        <v>0.64782096584216731</v>
      </c>
      <c r="S3010" s="9">
        <f t="shared" si="722"/>
        <v>0.10365135453474676</v>
      </c>
      <c r="T3010" s="9">
        <f t="shared" si="723"/>
        <v>0.75147232037691403</v>
      </c>
      <c r="U3010" s="9">
        <f t="shared" si="724"/>
        <v>2.5335689045936394</v>
      </c>
      <c r="V3010" s="9">
        <f t="shared" si="725"/>
        <v>0</v>
      </c>
      <c r="W3010" s="9">
        <f t="shared" si="726"/>
        <v>0</v>
      </c>
      <c r="X3010" s="9">
        <f t="shared" si="727"/>
        <v>1</v>
      </c>
      <c r="Y3010" s="9">
        <f t="shared" si="728"/>
        <v>0</v>
      </c>
      <c r="Z3010" s="9">
        <f t="shared" si="729"/>
        <v>0</v>
      </c>
      <c r="AA3010" s="9">
        <f t="shared" si="730"/>
        <v>0</v>
      </c>
      <c r="AB3010" s="9">
        <f t="shared" si="731"/>
        <v>0</v>
      </c>
      <c r="AC3010" s="9">
        <f t="shared" si="732"/>
        <v>0</v>
      </c>
      <c r="AD3010" s="9">
        <f t="shared" si="733"/>
        <v>1</v>
      </c>
    </row>
    <row r="3011" spans="1:30" x14ac:dyDescent="0.35">
      <c r="A3011" s="5">
        <v>3010</v>
      </c>
      <c r="B3011" s="3" t="s">
        <v>811</v>
      </c>
      <c r="C3011" s="11">
        <v>19</v>
      </c>
      <c r="D3011" s="8">
        <v>3</v>
      </c>
      <c r="E3011" s="11">
        <v>0</v>
      </c>
      <c r="F3011" s="11">
        <v>5</v>
      </c>
      <c r="G3011" s="11">
        <v>0</v>
      </c>
      <c r="H3011" s="8">
        <v>35789000</v>
      </c>
      <c r="I3011" s="8">
        <v>35789000</v>
      </c>
      <c r="J3011" s="8">
        <v>5129000</v>
      </c>
      <c r="K3011" s="8"/>
      <c r="L3011" s="8">
        <v>30460000</v>
      </c>
      <c r="M3011" s="8">
        <v>30460000</v>
      </c>
      <c r="N3011" s="8">
        <v>54173000</v>
      </c>
      <c r="O3011" s="8">
        <v>1.8171999999999999</v>
      </c>
      <c r="P3011" s="9">
        <f t="shared" si="719"/>
        <v>1</v>
      </c>
      <c r="Q3011" s="9">
        <f t="shared" si="720"/>
        <v>0.14331219089664421</v>
      </c>
      <c r="R3011" s="9">
        <f t="shared" si="721"/>
        <v>0</v>
      </c>
      <c r="S3011" s="9">
        <f t="shared" si="722"/>
        <v>0.85109949984632149</v>
      </c>
      <c r="T3011" s="9">
        <f t="shared" si="723"/>
        <v>0.85109949984632149</v>
      </c>
      <c r="U3011" s="9">
        <f t="shared" si="724"/>
        <v>1.5136773869065914</v>
      </c>
      <c r="V3011" s="9">
        <f t="shared" si="725"/>
        <v>0</v>
      </c>
      <c r="W3011" s="9">
        <f t="shared" si="726"/>
        <v>0</v>
      </c>
      <c r="X3011" s="9">
        <f t="shared" si="727"/>
        <v>1</v>
      </c>
      <c r="Y3011" s="9">
        <f t="shared" si="728"/>
        <v>0</v>
      </c>
      <c r="Z3011" s="9">
        <f t="shared" si="729"/>
        <v>0</v>
      </c>
      <c r="AA3011" s="9">
        <f t="shared" si="730"/>
        <v>0</v>
      </c>
      <c r="AB3011" s="9">
        <f t="shared" si="731"/>
        <v>0</v>
      </c>
      <c r="AC3011" s="9">
        <f t="shared" si="732"/>
        <v>0</v>
      </c>
      <c r="AD3011" s="9">
        <f t="shared" si="733"/>
        <v>1</v>
      </c>
    </row>
    <row r="3012" spans="1:30" x14ac:dyDescent="0.35">
      <c r="A3012" s="5">
        <v>3011</v>
      </c>
      <c r="B3012" s="3" t="s">
        <v>812</v>
      </c>
      <c r="C3012" s="11">
        <v>19</v>
      </c>
      <c r="D3012" s="8">
        <v>8</v>
      </c>
      <c r="E3012" s="11">
        <v>0</v>
      </c>
      <c r="F3012" s="11">
        <v>5</v>
      </c>
      <c r="G3012" s="11">
        <v>0</v>
      </c>
      <c r="H3012" s="8">
        <v>30752000</v>
      </c>
      <c r="I3012" s="8">
        <v>30752000</v>
      </c>
      <c r="J3012" s="8">
        <v>10705000</v>
      </c>
      <c r="K3012" s="8">
        <v>13400000</v>
      </c>
      <c r="L3012" s="8">
        <v>6637000</v>
      </c>
      <c r="M3012" s="8">
        <v>20037000</v>
      </c>
      <c r="N3012" s="8">
        <v>101627000</v>
      </c>
      <c r="O3012" s="8">
        <v>4.6835000000000004</v>
      </c>
      <c r="P3012" s="9">
        <f t="shared" si="719"/>
        <v>1</v>
      </c>
      <c r="Q3012" s="9">
        <f t="shared" si="720"/>
        <v>0.34810744016649325</v>
      </c>
      <c r="R3012" s="9">
        <f t="shared" si="721"/>
        <v>0.43574401664932361</v>
      </c>
      <c r="S3012" s="9">
        <f t="shared" si="722"/>
        <v>0.21582336108220604</v>
      </c>
      <c r="T3012" s="9">
        <f t="shared" si="723"/>
        <v>0.65156737773152962</v>
      </c>
      <c r="U3012" s="9">
        <f t="shared" si="724"/>
        <v>3.3047281477627473</v>
      </c>
      <c r="V3012" s="9">
        <f t="shared" si="725"/>
        <v>0</v>
      </c>
      <c r="W3012" s="9">
        <f t="shared" si="726"/>
        <v>0</v>
      </c>
      <c r="X3012" s="9">
        <f t="shared" si="727"/>
        <v>1</v>
      </c>
      <c r="Y3012" s="9">
        <f t="shared" si="728"/>
        <v>0</v>
      </c>
      <c r="Z3012" s="9">
        <f t="shared" si="729"/>
        <v>0</v>
      </c>
      <c r="AA3012" s="9">
        <f t="shared" si="730"/>
        <v>0</v>
      </c>
      <c r="AB3012" s="9">
        <f t="shared" si="731"/>
        <v>0</v>
      </c>
      <c r="AC3012" s="9">
        <f t="shared" si="732"/>
        <v>0</v>
      </c>
      <c r="AD3012" s="9">
        <f t="shared" si="733"/>
        <v>1</v>
      </c>
    </row>
    <row r="3013" spans="1:30" x14ac:dyDescent="0.35">
      <c r="A3013" s="5">
        <v>3012</v>
      </c>
      <c r="B3013" s="3" t="s">
        <v>813</v>
      </c>
      <c r="C3013" s="11">
        <v>19</v>
      </c>
      <c r="D3013" s="8">
        <v>3.5</v>
      </c>
      <c r="E3013" s="11">
        <v>0</v>
      </c>
      <c r="F3013" s="11">
        <v>5</v>
      </c>
      <c r="G3013" s="11">
        <v>0</v>
      </c>
      <c r="H3013" s="8">
        <v>6928000</v>
      </c>
      <c r="I3013" s="8">
        <v>6928000</v>
      </c>
      <c r="J3013" s="8">
        <v>5417000</v>
      </c>
      <c r="K3013" s="8">
        <v>189000</v>
      </c>
      <c r="L3013" s="8">
        <v>1312000</v>
      </c>
      <c r="M3013" s="8">
        <v>1501000</v>
      </c>
      <c r="N3013" s="8">
        <v>42780000</v>
      </c>
      <c r="O3013" s="8">
        <v>7.6570999999999998</v>
      </c>
      <c r="P3013" s="9">
        <f t="shared" si="719"/>
        <v>1</v>
      </c>
      <c r="Q3013" s="9">
        <f t="shared" si="720"/>
        <v>0.78189953810623558</v>
      </c>
      <c r="R3013" s="9">
        <f t="shared" si="721"/>
        <v>2.7280600461893765E-2</v>
      </c>
      <c r="S3013" s="9">
        <f t="shared" si="722"/>
        <v>0.18937644341801385</v>
      </c>
      <c r="T3013" s="9">
        <f t="shared" si="723"/>
        <v>0.21665704387990761</v>
      </c>
      <c r="U3013" s="9">
        <f t="shared" si="724"/>
        <v>6.174942263279446</v>
      </c>
      <c r="V3013" s="9">
        <f t="shared" si="725"/>
        <v>0</v>
      </c>
      <c r="W3013" s="9">
        <f t="shared" si="726"/>
        <v>0</v>
      </c>
      <c r="X3013" s="9">
        <f t="shared" si="727"/>
        <v>1</v>
      </c>
      <c r="Y3013" s="9">
        <f t="shared" si="728"/>
        <v>0</v>
      </c>
      <c r="Z3013" s="9">
        <f t="shared" si="729"/>
        <v>0</v>
      </c>
      <c r="AA3013" s="9">
        <f t="shared" si="730"/>
        <v>0</v>
      </c>
      <c r="AB3013" s="9">
        <f t="shared" si="731"/>
        <v>0</v>
      </c>
      <c r="AC3013" s="9">
        <f t="shared" si="732"/>
        <v>0</v>
      </c>
      <c r="AD3013" s="9">
        <f t="shared" si="733"/>
        <v>1</v>
      </c>
    </row>
    <row r="3014" spans="1:30" x14ac:dyDescent="0.35">
      <c r="A3014" s="5">
        <v>3013</v>
      </c>
      <c r="B3014" s="3" t="s">
        <v>814</v>
      </c>
      <c r="C3014" s="11">
        <v>19</v>
      </c>
      <c r="D3014" s="8">
        <v>17.5</v>
      </c>
      <c r="E3014" s="11">
        <v>0</v>
      </c>
      <c r="F3014" s="11">
        <v>3</v>
      </c>
      <c r="G3014" s="11">
        <v>0</v>
      </c>
      <c r="H3014" s="8">
        <v>5542000</v>
      </c>
      <c r="I3014" s="8">
        <v>5759000</v>
      </c>
      <c r="J3014" s="8">
        <v>608000</v>
      </c>
      <c r="K3014" s="8">
        <v>786000</v>
      </c>
      <c r="L3014" s="8">
        <v>4355000</v>
      </c>
      <c r="M3014" s="8">
        <v>5141000</v>
      </c>
      <c r="N3014" s="8">
        <v>25075000</v>
      </c>
      <c r="O3014" s="8">
        <v>3.5531999999999999</v>
      </c>
      <c r="P3014" s="9">
        <f t="shared" si="719"/>
        <v>0.96231984719569374</v>
      </c>
      <c r="Q3014" s="9">
        <f t="shared" si="720"/>
        <v>0.10557388435492272</v>
      </c>
      <c r="R3014" s="9">
        <f t="shared" si="721"/>
        <v>0.13648202812988366</v>
      </c>
      <c r="S3014" s="9">
        <f t="shared" si="722"/>
        <v>0.75620767494356655</v>
      </c>
      <c r="T3014" s="9">
        <f t="shared" si="723"/>
        <v>0.8926897030734503</v>
      </c>
      <c r="U3014" s="9">
        <f t="shared" si="724"/>
        <v>4.3540545233547494</v>
      </c>
      <c r="V3014" s="9">
        <f t="shared" si="725"/>
        <v>0</v>
      </c>
      <c r="W3014" s="9">
        <f t="shared" si="726"/>
        <v>0</v>
      </c>
      <c r="X3014" s="9">
        <f t="shared" si="727"/>
        <v>1</v>
      </c>
      <c r="Y3014" s="9">
        <f t="shared" si="728"/>
        <v>0</v>
      </c>
      <c r="Z3014" s="9">
        <f t="shared" si="729"/>
        <v>0</v>
      </c>
      <c r="AA3014" s="9">
        <f t="shared" si="730"/>
        <v>0</v>
      </c>
      <c r="AB3014" s="9">
        <f t="shared" si="731"/>
        <v>1</v>
      </c>
      <c r="AC3014" s="9">
        <f t="shared" si="732"/>
        <v>0</v>
      </c>
      <c r="AD3014" s="9">
        <f t="shared" si="733"/>
        <v>0</v>
      </c>
    </row>
    <row r="3015" spans="1:30" x14ac:dyDescent="0.35">
      <c r="A3015" s="5">
        <v>3014</v>
      </c>
      <c r="B3015" s="3" t="s">
        <v>815</v>
      </c>
      <c r="C3015" s="11">
        <v>19</v>
      </c>
      <c r="D3015" s="8">
        <v>9.5</v>
      </c>
      <c r="E3015" s="11">
        <v>0</v>
      </c>
      <c r="F3015" s="11">
        <v>5</v>
      </c>
      <c r="G3015" s="11">
        <v>0</v>
      </c>
      <c r="H3015" s="8">
        <v>126547000</v>
      </c>
      <c r="I3015" s="8">
        <v>126563000</v>
      </c>
      <c r="J3015" s="8">
        <v>61223000</v>
      </c>
      <c r="K3015" s="8">
        <v>27220000</v>
      </c>
      <c r="L3015" s="8">
        <v>38110000</v>
      </c>
      <c r="M3015" s="8">
        <v>65330000</v>
      </c>
      <c r="N3015" s="8">
        <v>106130000</v>
      </c>
      <c r="O3015" s="8">
        <v>0.85370000000000001</v>
      </c>
      <c r="P3015" s="9">
        <f t="shared" si="719"/>
        <v>0.99987358074634769</v>
      </c>
      <c r="Q3015" s="9">
        <f t="shared" si="720"/>
        <v>0.48373537289729224</v>
      </c>
      <c r="R3015" s="9">
        <f t="shared" si="721"/>
        <v>0.21507075527602854</v>
      </c>
      <c r="S3015" s="9">
        <f t="shared" si="722"/>
        <v>0.30111485979314651</v>
      </c>
      <c r="T3015" s="9">
        <f t="shared" si="723"/>
        <v>0.51618561506917504</v>
      </c>
      <c r="U3015" s="9">
        <f t="shared" si="724"/>
        <v>0.83855471188261976</v>
      </c>
      <c r="V3015" s="9">
        <f t="shared" si="725"/>
        <v>0</v>
      </c>
      <c r="W3015" s="9">
        <f t="shared" si="726"/>
        <v>0</v>
      </c>
      <c r="X3015" s="9">
        <f t="shared" si="727"/>
        <v>1</v>
      </c>
      <c r="Y3015" s="9">
        <f t="shared" si="728"/>
        <v>0</v>
      </c>
      <c r="Z3015" s="9">
        <f t="shared" si="729"/>
        <v>0</v>
      </c>
      <c r="AA3015" s="9">
        <f t="shared" si="730"/>
        <v>0</v>
      </c>
      <c r="AB3015" s="9">
        <f t="shared" si="731"/>
        <v>0</v>
      </c>
      <c r="AC3015" s="9">
        <f t="shared" si="732"/>
        <v>0</v>
      </c>
      <c r="AD3015" s="9">
        <f t="shared" si="733"/>
        <v>1</v>
      </c>
    </row>
    <row r="3016" spans="1:30" x14ac:dyDescent="0.35">
      <c r="A3016" s="5">
        <v>3015</v>
      </c>
      <c r="B3016" s="3" t="s">
        <v>817</v>
      </c>
      <c r="C3016" s="11">
        <v>19</v>
      </c>
      <c r="D3016" s="8">
        <v>28</v>
      </c>
      <c r="E3016" s="11">
        <v>0</v>
      </c>
      <c r="F3016" s="11">
        <v>2</v>
      </c>
      <c r="G3016" s="11">
        <v>0</v>
      </c>
      <c r="H3016" s="8">
        <v>101950000</v>
      </c>
      <c r="I3016" s="8">
        <v>216724000</v>
      </c>
      <c r="J3016" s="8">
        <v>164249000</v>
      </c>
      <c r="K3016" s="8">
        <v>32959000</v>
      </c>
      <c r="L3016" s="8">
        <v>18958000</v>
      </c>
      <c r="M3016" s="8">
        <v>51917000</v>
      </c>
      <c r="N3016" s="8">
        <v>138792000</v>
      </c>
      <c r="O3016" s="8"/>
      <c r="P3016" s="9">
        <f t="shared" si="719"/>
        <v>0.47041398276148466</v>
      </c>
      <c r="Q3016" s="9">
        <f t="shared" si="720"/>
        <v>0.7578717631642089</v>
      </c>
      <c r="R3016" s="9">
        <f t="shared" si="721"/>
        <v>0.15207821930196933</v>
      </c>
      <c r="S3016" s="9">
        <f t="shared" si="722"/>
        <v>8.747531422454366E-2</v>
      </c>
      <c r="T3016" s="9">
        <f t="shared" si="723"/>
        <v>0.23955353352651299</v>
      </c>
      <c r="U3016" s="9">
        <f t="shared" si="724"/>
        <v>0.64040899946475704</v>
      </c>
      <c r="V3016" s="9">
        <f t="shared" si="725"/>
        <v>0</v>
      </c>
      <c r="W3016" s="9">
        <f t="shared" si="726"/>
        <v>0</v>
      </c>
      <c r="X3016" s="9">
        <f t="shared" si="727"/>
        <v>1</v>
      </c>
      <c r="Y3016" s="9">
        <f t="shared" si="728"/>
        <v>0</v>
      </c>
      <c r="Z3016" s="9">
        <f t="shared" si="729"/>
        <v>0</v>
      </c>
      <c r="AA3016" s="9">
        <f t="shared" si="730"/>
        <v>1</v>
      </c>
      <c r="AB3016" s="9">
        <f t="shared" si="731"/>
        <v>0</v>
      </c>
      <c r="AC3016" s="9">
        <f t="shared" si="732"/>
        <v>0</v>
      </c>
      <c r="AD3016" s="9">
        <f t="shared" si="733"/>
        <v>0</v>
      </c>
    </row>
    <row r="3017" spans="1:30" x14ac:dyDescent="0.35">
      <c r="A3017" s="5">
        <v>3016</v>
      </c>
      <c r="B3017" s="3" t="s">
        <v>818</v>
      </c>
      <c r="C3017" s="11">
        <v>19</v>
      </c>
      <c r="D3017" s="8">
        <v>14</v>
      </c>
      <c r="E3017" s="11">
        <v>0</v>
      </c>
      <c r="F3017" s="11">
        <v>5</v>
      </c>
      <c r="G3017" s="11">
        <v>0</v>
      </c>
      <c r="H3017" s="8">
        <v>211525000</v>
      </c>
      <c r="I3017" s="8">
        <v>529547000</v>
      </c>
      <c r="J3017" s="8">
        <v>318111000</v>
      </c>
      <c r="K3017" s="8">
        <v>140484000</v>
      </c>
      <c r="L3017" s="8">
        <v>70136000</v>
      </c>
      <c r="M3017" s="8">
        <v>210620000</v>
      </c>
      <c r="N3017" s="8">
        <v>420014000</v>
      </c>
      <c r="O3017" s="8">
        <v>0.78029999999999999</v>
      </c>
      <c r="P3017" s="9">
        <f t="shared" si="719"/>
        <v>0.3994451861685554</v>
      </c>
      <c r="Q3017" s="9">
        <f t="shared" si="720"/>
        <v>0.60072288201047308</v>
      </c>
      <c r="R3017" s="9">
        <f t="shared" si="721"/>
        <v>0.26529089958020724</v>
      </c>
      <c r="S3017" s="9">
        <f t="shared" si="722"/>
        <v>0.13244527870047418</v>
      </c>
      <c r="T3017" s="9">
        <f t="shared" si="723"/>
        <v>0.39773617828068142</v>
      </c>
      <c r="U3017" s="9">
        <f t="shared" si="724"/>
        <v>0.79315717018508269</v>
      </c>
      <c r="V3017" s="9">
        <f t="shared" si="725"/>
        <v>0</v>
      </c>
      <c r="W3017" s="9">
        <f t="shared" si="726"/>
        <v>0</v>
      </c>
      <c r="X3017" s="9">
        <f t="shared" si="727"/>
        <v>1</v>
      </c>
      <c r="Y3017" s="9">
        <f t="shared" si="728"/>
        <v>0</v>
      </c>
      <c r="Z3017" s="9">
        <f t="shared" si="729"/>
        <v>0</v>
      </c>
      <c r="AA3017" s="9">
        <f t="shared" si="730"/>
        <v>0</v>
      </c>
      <c r="AB3017" s="9">
        <f t="shared" si="731"/>
        <v>0</v>
      </c>
      <c r="AC3017" s="9">
        <f t="shared" si="732"/>
        <v>0</v>
      </c>
      <c r="AD3017" s="9">
        <f t="shared" si="733"/>
        <v>1</v>
      </c>
    </row>
    <row r="3018" spans="1:30" x14ac:dyDescent="0.35">
      <c r="A3018" s="5">
        <v>3017</v>
      </c>
      <c r="B3018" s="3" t="s">
        <v>1634</v>
      </c>
      <c r="C3018" s="11">
        <v>19</v>
      </c>
      <c r="D3018" s="8">
        <v>17.5</v>
      </c>
      <c r="E3018" s="11">
        <v>0</v>
      </c>
      <c r="F3018" s="11">
        <v>5</v>
      </c>
      <c r="G3018" s="11">
        <v>0</v>
      </c>
      <c r="H3018" s="8">
        <v>37382000</v>
      </c>
      <c r="I3018" s="8">
        <v>48170000</v>
      </c>
      <c r="J3018" s="8">
        <v>-3103000</v>
      </c>
      <c r="K3018" s="8">
        <v>4617000</v>
      </c>
      <c r="L3018" s="8">
        <v>22646000</v>
      </c>
      <c r="M3018" s="8">
        <v>27263000</v>
      </c>
      <c r="N3018" s="8">
        <v>239605000</v>
      </c>
      <c r="O3018" s="8">
        <v>4.5819999999999999</v>
      </c>
      <c r="P3018" s="9">
        <f t="shared" si="719"/>
        <v>0.77604318040274034</v>
      </c>
      <c r="Q3018" s="9">
        <f t="shared" si="720"/>
        <v>-6.4417687357276307E-2</v>
      </c>
      <c r="R3018" s="9">
        <f t="shared" si="721"/>
        <v>9.5848038198048574E-2</v>
      </c>
      <c r="S3018" s="9">
        <f t="shared" si="722"/>
        <v>0.47012663483495953</v>
      </c>
      <c r="T3018" s="9">
        <f t="shared" si="723"/>
        <v>0.56597467303300808</v>
      </c>
      <c r="U3018" s="9">
        <f t="shared" si="724"/>
        <v>4.9741540377828528</v>
      </c>
      <c r="V3018" s="9">
        <f t="shared" si="725"/>
        <v>0</v>
      </c>
      <c r="W3018" s="9">
        <f t="shared" si="726"/>
        <v>0</v>
      </c>
      <c r="X3018" s="9">
        <f t="shared" si="727"/>
        <v>1</v>
      </c>
      <c r="Y3018" s="9">
        <f t="shared" si="728"/>
        <v>0</v>
      </c>
      <c r="Z3018" s="9">
        <f t="shared" si="729"/>
        <v>0</v>
      </c>
      <c r="AA3018" s="9">
        <f t="shared" si="730"/>
        <v>0</v>
      </c>
      <c r="AB3018" s="9">
        <f t="shared" si="731"/>
        <v>0</v>
      </c>
      <c r="AC3018" s="9">
        <f t="shared" si="732"/>
        <v>0</v>
      </c>
      <c r="AD3018" s="9">
        <f t="shared" si="733"/>
        <v>1</v>
      </c>
    </row>
    <row r="3019" spans="1:30" x14ac:dyDescent="0.35">
      <c r="A3019" s="5">
        <v>3018</v>
      </c>
      <c r="B3019" s="3" t="s">
        <v>1635</v>
      </c>
      <c r="C3019" s="11">
        <v>19</v>
      </c>
      <c r="D3019" s="8">
        <v>29</v>
      </c>
      <c r="E3019" s="11">
        <v>0</v>
      </c>
      <c r="F3019" s="11">
        <v>2</v>
      </c>
      <c r="G3019" s="11">
        <v>0</v>
      </c>
      <c r="H3019" s="8">
        <v>6236000</v>
      </c>
      <c r="I3019" s="8">
        <v>14407000</v>
      </c>
      <c r="J3019" s="8">
        <v>8673000</v>
      </c>
      <c r="K3019" s="8">
        <v>5534000</v>
      </c>
      <c r="L3019" s="8"/>
      <c r="M3019" s="8">
        <v>5534000</v>
      </c>
      <c r="N3019" s="8">
        <v>7410000</v>
      </c>
      <c r="O3019" s="8">
        <v>0.43630000000000002</v>
      </c>
      <c r="P3019" s="9">
        <f t="shared" si="719"/>
        <v>0.43284514472131602</v>
      </c>
      <c r="Q3019" s="9">
        <f t="shared" si="720"/>
        <v>0.60199902825015617</v>
      </c>
      <c r="R3019" s="9">
        <f t="shared" si="721"/>
        <v>0.38411883112375927</v>
      </c>
      <c r="S3019" s="9">
        <f t="shared" si="722"/>
        <v>0</v>
      </c>
      <c r="T3019" s="9">
        <f t="shared" si="723"/>
        <v>0.38411883112375927</v>
      </c>
      <c r="U3019" s="9">
        <f t="shared" si="724"/>
        <v>0.51433331019643225</v>
      </c>
      <c r="V3019" s="9">
        <f t="shared" si="725"/>
        <v>0</v>
      </c>
      <c r="W3019" s="9">
        <f t="shared" si="726"/>
        <v>0</v>
      </c>
      <c r="X3019" s="9">
        <f t="shared" si="727"/>
        <v>1</v>
      </c>
      <c r="Y3019" s="9">
        <f t="shared" si="728"/>
        <v>0</v>
      </c>
      <c r="Z3019" s="9">
        <f t="shared" si="729"/>
        <v>0</v>
      </c>
      <c r="AA3019" s="9">
        <f t="shared" si="730"/>
        <v>1</v>
      </c>
      <c r="AB3019" s="9">
        <f t="shared" si="731"/>
        <v>0</v>
      </c>
      <c r="AC3019" s="9">
        <f t="shared" si="732"/>
        <v>0</v>
      </c>
      <c r="AD3019" s="9">
        <f t="shared" si="733"/>
        <v>0</v>
      </c>
    </row>
    <row r="3020" spans="1:30" x14ac:dyDescent="0.35">
      <c r="A3020" s="5">
        <v>3019</v>
      </c>
      <c r="B3020" s="3" t="s">
        <v>819</v>
      </c>
      <c r="C3020" s="11">
        <v>19</v>
      </c>
      <c r="D3020" s="8">
        <v>5.5</v>
      </c>
      <c r="E3020" s="11">
        <v>0</v>
      </c>
      <c r="F3020" s="11">
        <v>5</v>
      </c>
      <c r="G3020" s="11">
        <v>0</v>
      </c>
      <c r="H3020" s="8">
        <v>1961000</v>
      </c>
      <c r="I3020" s="8">
        <v>1961000</v>
      </c>
      <c r="J3020" s="8">
        <v>293000</v>
      </c>
      <c r="K3020" s="8">
        <v>47000</v>
      </c>
      <c r="L3020" s="8">
        <v>1611000</v>
      </c>
      <c r="M3020" s="8">
        <v>1658000</v>
      </c>
      <c r="N3020" s="8">
        <v>35125000</v>
      </c>
      <c r="O3020" s="8">
        <v>27.0609</v>
      </c>
      <c r="P3020" s="9">
        <f t="shared" si="719"/>
        <v>1</v>
      </c>
      <c r="Q3020" s="9">
        <f t="shared" si="720"/>
        <v>0.14941356450790413</v>
      </c>
      <c r="R3020" s="9">
        <f t="shared" si="721"/>
        <v>2.3967363590005099E-2</v>
      </c>
      <c r="S3020" s="9">
        <f t="shared" si="722"/>
        <v>0.82151963284038754</v>
      </c>
      <c r="T3020" s="9">
        <f t="shared" si="723"/>
        <v>0.84548699643039271</v>
      </c>
      <c r="U3020" s="9">
        <f t="shared" si="724"/>
        <v>17.911779704232533</v>
      </c>
      <c r="V3020" s="9">
        <f t="shared" si="725"/>
        <v>0</v>
      </c>
      <c r="W3020" s="9">
        <f t="shared" si="726"/>
        <v>0</v>
      </c>
      <c r="X3020" s="9">
        <f t="shared" si="727"/>
        <v>1</v>
      </c>
      <c r="Y3020" s="9">
        <f t="shared" si="728"/>
        <v>0</v>
      </c>
      <c r="Z3020" s="9">
        <f t="shared" si="729"/>
        <v>0</v>
      </c>
      <c r="AA3020" s="9">
        <f t="shared" si="730"/>
        <v>0</v>
      </c>
      <c r="AB3020" s="9">
        <f t="shared" si="731"/>
        <v>0</v>
      </c>
      <c r="AC3020" s="9">
        <f t="shared" si="732"/>
        <v>0</v>
      </c>
      <c r="AD3020" s="9">
        <f t="shared" si="733"/>
        <v>1</v>
      </c>
    </row>
    <row r="3021" spans="1:30" x14ac:dyDescent="0.35">
      <c r="A3021" s="5">
        <v>3020</v>
      </c>
      <c r="B3021" s="3" t="s">
        <v>1636</v>
      </c>
      <c r="C3021" s="11">
        <v>19</v>
      </c>
      <c r="D3021" s="8">
        <v>16</v>
      </c>
      <c r="E3021" s="11">
        <v>0</v>
      </c>
      <c r="F3021" s="11">
        <v>5</v>
      </c>
      <c r="G3021" s="11">
        <v>0</v>
      </c>
      <c r="H3021" s="8">
        <v>159437000</v>
      </c>
      <c r="I3021" s="8">
        <v>205936000</v>
      </c>
      <c r="J3021" s="8">
        <v>174200000</v>
      </c>
      <c r="K3021" s="8">
        <v>2759000</v>
      </c>
      <c r="L3021" s="8">
        <v>28002000</v>
      </c>
      <c r="M3021" s="8">
        <v>30761000</v>
      </c>
      <c r="N3021" s="8">
        <v>202419000</v>
      </c>
      <c r="O3021" s="8">
        <v>1.1317999999999999</v>
      </c>
      <c r="P3021" s="9">
        <f t="shared" si="719"/>
        <v>0.77420654960764512</v>
      </c>
      <c r="Q3021" s="9">
        <f t="shared" si="720"/>
        <v>0.84589386994017557</v>
      </c>
      <c r="R3021" s="9">
        <f t="shared" si="721"/>
        <v>1.3397366172014607E-2</v>
      </c>
      <c r="S3021" s="9">
        <f t="shared" si="722"/>
        <v>0.13597428327247299</v>
      </c>
      <c r="T3021" s="9">
        <f t="shared" si="723"/>
        <v>0.14937164944448761</v>
      </c>
      <c r="U3021" s="9">
        <f t="shared" si="724"/>
        <v>0.98292187864190816</v>
      </c>
      <c r="V3021" s="9">
        <f t="shared" si="725"/>
        <v>0</v>
      </c>
      <c r="W3021" s="9">
        <f t="shared" si="726"/>
        <v>0</v>
      </c>
      <c r="X3021" s="9">
        <f t="shared" si="727"/>
        <v>1</v>
      </c>
      <c r="Y3021" s="9">
        <f t="shared" si="728"/>
        <v>0</v>
      </c>
      <c r="Z3021" s="9">
        <f t="shared" si="729"/>
        <v>0</v>
      </c>
      <c r="AA3021" s="9">
        <f t="shared" si="730"/>
        <v>0</v>
      </c>
      <c r="AB3021" s="9">
        <f t="shared" si="731"/>
        <v>0</v>
      </c>
      <c r="AC3021" s="9">
        <f t="shared" si="732"/>
        <v>0</v>
      </c>
      <c r="AD3021" s="9">
        <f t="shared" si="733"/>
        <v>1</v>
      </c>
    </row>
    <row r="3022" spans="1:30" x14ac:dyDescent="0.35">
      <c r="A3022" s="5">
        <v>3021</v>
      </c>
      <c r="B3022" s="3" t="s">
        <v>820</v>
      </c>
      <c r="C3022" s="11">
        <v>19</v>
      </c>
      <c r="D3022" s="8">
        <v>8.5</v>
      </c>
      <c r="E3022" s="11">
        <v>0</v>
      </c>
      <c r="F3022" s="11">
        <v>5</v>
      </c>
      <c r="G3022" s="11">
        <v>0</v>
      </c>
      <c r="H3022" s="8">
        <v>9664000</v>
      </c>
      <c r="I3022" s="8">
        <v>14447000</v>
      </c>
      <c r="J3022" s="8">
        <v>2726000</v>
      </c>
      <c r="K3022" s="8"/>
      <c r="L3022" s="8">
        <v>11706000</v>
      </c>
      <c r="M3022" s="8">
        <v>11706000</v>
      </c>
      <c r="N3022" s="8">
        <v>15937000</v>
      </c>
      <c r="O3022" s="8">
        <v>1.1563000000000001</v>
      </c>
      <c r="P3022" s="9">
        <f t="shared" si="719"/>
        <v>0.66892780508063954</v>
      </c>
      <c r="Q3022" s="9">
        <f t="shared" si="720"/>
        <v>0.18868969336194366</v>
      </c>
      <c r="R3022" s="9">
        <f t="shared" si="721"/>
        <v>0</v>
      </c>
      <c r="S3022" s="9">
        <f t="shared" si="722"/>
        <v>0.81027202879490556</v>
      </c>
      <c r="T3022" s="9">
        <f t="shared" si="723"/>
        <v>0.81027202879490556</v>
      </c>
      <c r="U3022" s="9">
        <f t="shared" si="724"/>
        <v>1.1031355990863154</v>
      </c>
      <c r="V3022" s="9">
        <f t="shared" si="725"/>
        <v>0</v>
      </c>
      <c r="W3022" s="9">
        <f t="shared" si="726"/>
        <v>0</v>
      </c>
      <c r="X3022" s="9">
        <f t="shared" si="727"/>
        <v>1</v>
      </c>
      <c r="Y3022" s="9">
        <f t="shared" si="728"/>
        <v>0</v>
      </c>
      <c r="Z3022" s="9">
        <f t="shared" si="729"/>
        <v>0</v>
      </c>
      <c r="AA3022" s="9">
        <f t="shared" si="730"/>
        <v>0</v>
      </c>
      <c r="AB3022" s="9">
        <f t="shared" si="731"/>
        <v>0</v>
      </c>
      <c r="AC3022" s="9">
        <f t="shared" si="732"/>
        <v>0</v>
      </c>
      <c r="AD3022" s="9">
        <f t="shared" si="733"/>
        <v>1</v>
      </c>
    </row>
    <row r="3023" spans="1:30" x14ac:dyDescent="0.35">
      <c r="A3023" s="5">
        <v>3022</v>
      </c>
      <c r="B3023" s="3" t="s">
        <v>821</v>
      </c>
      <c r="C3023" s="11">
        <v>19</v>
      </c>
      <c r="D3023" s="8">
        <v>28</v>
      </c>
      <c r="E3023" s="11">
        <v>0</v>
      </c>
      <c r="F3023" s="11">
        <v>2</v>
      </c>
      <c r="G3023" s="11">
        <v>0</v>
      </c>
      <c r="H3023" s="8">
        <v>10622000</v>
      </c>
      <c r="I3023" s="8">
        <v>23496000</v>
      </c>
      <c r="J3023" s="8">
        <v>15599000</v>
      </c>
      <c r="K3023" s="8">
        <v>900000</v>
      </c>
      <c r="L3023" s="8">
        <v>6997000</v>
      </c>
      <c r="M3023" s="8">
        <v>7897000</v>
      </c>
      <c r="N3023" s="8">
        <v>25572000</v>
      </c>
      <c r="O3023" s="8">
        <v>1.2483</v>
      </c>
      <c r="P3023" s="9">
        <f t="shared" si="719"/>
        <v>0.45207694926796049</v>
      </c>
      <c r="Q3023" s="9">
        <f t="shared" si="720"/>
        <v>0.66390023833844058</v>
      </c>
      <c r="R3023" s="9">
        <f t="shared" si="721"/>
        <v>3.8304392236976507E-2</v>
      </c>
      <c r="S3023" s="9">
        <f t="shared" si="722"/>
        <v>0.2977953694245829</v>
      </c>
      <c r="T3023" s="9">
        <f t="shared" si="723"/>
        <v>0.33609976166155942</v>
      </c>
      <c r="U3023" s="9">
        <f t="shared" si="724"/>
        <v>1.0883554647599591</v>
      </c>
      <c r="V3023" s="9">
        <f t="shared" si="725"/>
        <v>0</v>
      </c>
      <c r="W3023" s="9">
        <f t="shared" si="726"/>
        <v>0</v>
      </c>
      <c r="X3023" s="9">
        <f t="shared" si="727"/>
        <v>1</v>
      </c>
      <c r="Y3023" s="9">
        <f t="shared" si="728"/>
        <v>0</v>
      </c>
      <c r="Z3023" s="9">
        <f t="shared" si="729"/>
        <v>0</v>
      </c>
      <c r="AA3023" s="9">
        <f t="shared" si="730"/>
        <v>1</v>
      </c>
      <c r="AB3023" s="9">
        <f t="shared" si="731"/>
        <v>0</v>
      </c>
      <c r="AC3023" s="9">
        <f t="shared" si="732"/>
        <v>0</v>
      </c>
      <c r="AD3023" s="9">
        <f t="shared" si="733"/>
        <v>0</v>
      </c>
    </row>
    <row r="3024" spans="1:30" ht="29" x14ac:dyDescent="0.35">
      <c r="A3024" s="5">
        <v>3023</v>
      </c>
      <c r="B3024" s="3" t="s">
        <v>822</v>
      </c>
      <c r="C3024" s="11">
        <v>19</v>
      </c>
      <c r="D3024" s="8">
        <v>26</v>
      </c>
      <c r="E3024" s="11">
        <v>0</v>
      </c>
      <c r="F3024" s="11">
        <v>2</v>
      </c>
      <c r="G3024" s="11">
        <v>0</v>
      </c>
      <c r="H3024" s="8">
        <v>444730000</v>
      </c>
      <c r="I3024" s="8">
        <v>925838000</v>
      </c>
      <c r="J3024" s="8">
        <v>675648000</v>
      </c>
      <c r="K3024" s="8">
        <v>36701000</v>
      </c>
      <c r="L3024" s="8">
        <v>128197000</v>
      </c>
      <c r="M3024" s="8">
        <v>164898000</v>
      </c>
      <c r="N3024" s="8">
        <v>421134000</v>
      </c>
      <c r="O3024" s="8">
        <v>0.48099999999999998</v>
      </c>
      <c r="P3024" s="9">
        <f t="shared" si="719"/>
        <v>0.48035401441720904</v>
      </c>
      <c r="Q3024" s="9">
        <f t="shared" si="720"/>
        <v>0.72976913887742778</v>
      </c>
      <c r="R3024" s="9">
        <f t="shared" si="721"/>
        <v>3.9640844294574214E-2</v>
      </c>
      <c r="S3024" s="9">
        <f t="shared" si="722"/>
        <v>0.13846590872269229</v>
      </c>
      <c r="T3024" s="9">
        <f t="shared" si="723"/>
        <v>0.17810675301726653</v>
      </c>
      <c r="U3024" s="9">
        <f t="shared" si="724"/>
        <v>0.45486791425713785</v>
      </c>
      <c r="V3024" s="9">
        <f t="shared" si="725"/>
        <v>0</v>
      </c>
      <c r="W3024" s="9">
        <f t="shared" si="726"/>
        <v>0</v>
      </c>
      <c r="X3024" s="9">
        <f t="shared" si="727"/>
        <v>1</v>
      </c>
      <c r="Y3024" s="9">
        <f t="shared" si="728"/>
        <v>0</v>
      </c>
      <c r="Z3024" s="9">
        <f t="shared" si="729"/>
        <v>0</v>
      </c>
      <c r="AA3024" s="9">
        <f t="shared" si="730"/>
        <v>1</v>
      </c>
      <c r="AB3024" s="9">
        <f t="shared" si="731"/>
        <v>0</v>
      </c>
      <c r="AC3024" s="9">
        <f t="shared" si="732"/>
        <v>0</v>
      </c>
      <c r="AD3024" s="9">
        <f t="shared" si="733"/>
        <v>0</v>
      </c>
    </row>
    <row r="3025" spans="1:30" x14ac:dyDescent="0.35">
      <c r="A3025" s="5">
        <v>3024</v>
      </c>
      <c r="B3025" s="3" t="s">
        <v>1637</v>
      </c>
      <c r="C3025" s="11">
        <v>19</v>
      </c>
      <c r="D3025" s="8">
        <v>2.5</v>
      </c>
      <c r="E3025" s="11">
        <v>0</v>
      </c>
      <c r="F3025" s="11">
        <v>5</v>
      </c>
      <c r="G3025" s="11">
        <v>0</v>
      </c>
      <c r="H3025" s="8">
        <v>4334000</v>
      </c>
      <c r="I3025" s="8">
        <v>4334000</v>
      </c>
      <c r="J3025" s="8">
        <v>-1325000</v>
      </c>
      <c r="K3025" s="8">
        <v>1900000</v>
      </c>
      <c r="L3025" s="8">
        <v>3749000</v>
      </c>
      <c r="M3025" s="8">
        <v>5649000</v>
      </c>
      <c r="N3025" s="8">
        <v>3085000</v>
      </c>
      <c r="O3025" s="8">
        <v>1.2817000000000001</v>
      </c>
      <c r="P3025" s="9">
        <f t="shared" ref="P3025:P3086" si="734">H3025/$I3025</f>
        <v>1</v>
      </c>
      <c r="Q3025" s="9">
        <f t="shared" ref="Q3025:Q3086" si="735">J3025/$I3025</f>
        <v>-0.30572219658514077</v>
      </c>
      <c r="R3025" s="9">
        <f t="shared" ref="R3025:R3086" si="736">K3025/$I3025</f>
        <v>0.43839409321642825</v>
      </c>
      <c r="S3025" s="9">
        <f t="shared" ref="S3025:S3086" si="737">L3025/$I3025</f>
        <v>0.86502076603599443</v>
      </c>
      <c r="T3025" s="9">
        <f t="shared" ref="T3025:T3086" si="738">M3025/$I3025</f>
        <v>1.3034148592524226</v>
      </c>
      <c r="U3025" s="9">
        <f t="shared" ref="U3025:U3086" si="739">N3025/$I3025</f>
        <v>0.7118135671435164</v>
      </c>
      <c r="V3025" s="9">
        <f t="shared" si="725"/>
        <v>0</v>
      </c>
      <c r="W3025" s="9">
        <f t="shared" si="726"/>
        <v>0</v>
      </c>
      <c r="X3025" s="9">
        <f t="shared" si="727"/>
        <v>1</v>
      </c>
      <c r="Y3025" s="9">
        <f t="shared" si="728"/>
        <v>0</v>
      </c>
      <c r="Z3025" s="9">
        <f t="shared" si="729"/>
        <v>0</v>
      </c>
      <c r="AA3025" s="9">
        <f t="shared" si="730"/>
        <v>0</v>
      </c>
      <c r="AB3025" s="9">
        <f t="shared" si="731"/>
        <v>0</v>
      </c>
      <c r="AC3025" s="9">
        <f t="shared" si="732"/>
        <v>0</v>
      </c>
      <c r="AD3025" s="9">
        <f t="shared" si="733"/>
        <v>1</v>
      </c>
    </row>
    <row r="3026" spans="1:30" x14ac:dyDescent="0.35">
      <c r="A3026" s="5">
        <v>3025</v>
      </c>
      <c r="B3026" s="3" t="s">
        <v>823</v>
      </c>
      <c r="C3026" s="11">
        <v>19</v>
      </c>
      <c r="D3026" s="8">
        <v>14.5</v>
      </c>
      <c r="E3026" s="11">
        <v>0</v>
      </c>
      <c r="F3026" s="11">
        <v>5</v>
      </c>
      <c r="G3026" s="11">
        <v>0</v>
      </c>
      <c r="H3026" s="8">
        <v>37444000</v>
      </c>
      <c r="I3026" s="8">
        <v>72117000</v>
      </c>
      <c r="J3026" s="8">
        <v>47942000</v>
      </c>
      <c r="K3026" s="8">
        <v>4489000</v>
      </c>
      <c r="L3026" s="8">
        <v>19656000</v>
      </c>
      <c r="M3026" s="8">
        <v>24145000</v>
      </c>
      <c r="N3026" s="8">
        <v>62354000</v>
      </c>
      <c r="O3026" s="8">
        <v>0.89339999999999997</v>
      </c>
      <c r="P3026" s="9">
        <f t="shared" si="734"/>
        <v>0.51921183632153312</v>
      </c>
      <c r="Q3026" s="9">
        <f t="shared" si="735"/>
        <v>0.66478084224246714</v>
      </c>
      <c r="R3026" s="9">
        <f t="shared" si="736"/>
        <v>6.2246072354645923E-2</v>
      </c>
      <c r="S3026" s="9">
        <f t="shared" si="737"/>
        <v>0.27255709472107825</v>
      </c>
      <c r="T3026" s="9">
        <f t="shared" si="738"/>
        <v>0.33480316707572416</v>
      </c>
      <c r="U3026" s="9">
        <f t="shared" si="739"/>
        <v>0.86462276578337982</v>
      </c>
      <c r="V3026" s="9">
        <f t="shared" si="725"/>
        <v>0</v>
      </c>
      <c r="W3026" s="9">
        <f t="shared" si="726"/>
        <v>0</v>
      </c>
      <c r="X3026" s="9">
        <f t="shared" si="727"/>
        <v>1</v>
      </c>
      <c r="Y3026" s="9">
        <f t="shared" si="728"/>
        <v>0</v>
      </c>
      <c r="Z3026" s="9">
        <f t="shared" si="729"/>
        <v>0</v>
      </c>
      <c r="AA3026" s="9">
        <f t="shared" si="730"/>
        <v>0</v>
      </c>
      <c r="AB3026" s="9">
        <f t="shared" si="731"/>
        <v>0</v>
      </c>
      <c r="AC3026" s="9">
        <f t="shared" si="732"/>
        <v>0</v>
      </c>
      <c r="AD3026" s="9">
        <f t="shared" si="733"/>
        <v>1</v>
      </c>
    </row>
    <row r="3027" spans="1:30" x14ac:dyDescent="0.35">
      <c r="A3027" s="5">
        <v>3026</v>
      </c>
      <c r="B3027" s="3" t="s">
        <v>824</v>
      </c>
      <c r="C3027" s="11">
        <v>19</v>
      </c>
      <c r="D3027" s="8">
        <v>19</v>
      </c>
      <c r="E3027" s="11">
        <v>0</v>
      </c>
      <c r="F3027" s="11">
        <v>5</v>
      </c>
      <c r="G3027" s="11">
        <v>0</v>
      </c>
      <c r="H3027" s="8">
        <v>59479000</v>
      </c>
      <c r="I3027" s="8">
        <v>132474000</v>
      </c>
      <c r="J3027" s="8">
        <v>20789000</v>
      </c>
      <c r="K3027" s="8">
        <v>6796000</v>
      </c>
      <c r="L3027" s="8">
        <v>104425000</v>
      </c>
      <c r="M3027" s="8">
        <v>111221000</v>
      </c>
      <c r="N3027" s="8">
        <v>64214000</v>
      </c>
      <c r="O3027" s="8">
        <v>0.55069999999999997</v>
      </c>
      <c r="P3027" s="9">
        <f t="shared" si="734"/>
        <v>0.44898621616317164</v>
      </c>
      <c r="Q3027" s="9">
        <f t="shared" si="735"/>
        <v>0.15692890680435406</v>
      </c>
      <c r="R3027" s="9">
        <f t="shared" si="736"/>
        <v>5.1300632576958501E-2</v>
      </c>
      <c r="S3027" s="9">
        <f t="shared" si="737"/>
        <v>0.7882678865286773</v>
      </c>
      <c r="T3027" s="9">
        <f t="shared" si="738"/>
        <v>0.83956851910563579</v>
      </c>
      <c r="U3027" s="9">
        <f t="shared" si="739"/>
        <v>0.48472907891359812</v>
      </c>
      <c r="V3027" s="9">
        <f t="shared" si="725"/>
        <v>0</v>
      </c>
      <c r="W3027" s="9">
        <f t="shared" si="726"/>
        <v>0</v>
      </c>
      <c r="X3027" s="9">
        <f t="shared" si="727"/>
        <v>1</v>
      </c>
      <c r="Y3027" s="9">
        <f t="shared" si="728"/>
        <v>0</v>
      </c>
      <c r="Z3027" s="9">
        <f t="shared" si="729"/>
        <v>0</v>
      </c>
      <c r="AA3027" s="9">
        <f t="shared" si="730"/>
        <v>0</v>
      </c>
      <c r="AB3027" s="9">
        <f t="shared" si="731"/>
        <v>0</v>
      </c>
      <c r="AC3027" s="9">
        <f t="shared" si="732"/>
        <v>0</v>
      </c>
      <c r="AD3027" s="9">
        <f t="shared" si="733"/>
        <v>1</v>
      </c>
    </row>
    <row r="3028" spans="1:30" x14ac:dyDescent="0.35">
      <c r="A3028" s="5">
        <v>3027</v>
      </c>
      <c r="B3028" s="3" t="s">
        <v>825</v>
      </c>
      <c r="C3028" s="11">
        <v>19</v>
      </c>
      <c r="D3028" s="8">
        <v>29</v>
      </c>
      <c r="E3028" s="11">
        <v>0</v>
      </c>
      <c r="F3028" s="11">
        <v>2</v>
      </c>
      <c r="G3028" s="11">
        <v>0</v>
      </c>
      <c r="H3028" s="8">
        <v>1788000</v>
      </c>
      <c r="I3028" s="8">
        <v>4624000</v>
      </c>
      <c r="J3028" s="8">
        <v>3553000</v>
      </c>
      <c r="K3028" s="8"/>
      <c r="L3028" s="8"/>
      <c r="M3028" s="8"/>
      <c r="N3028" s="8">
        <v>8161000</v>
      </c>
      <c r="O3028" s="8">
        <v>2.1844000000000001</v>
      </c>
      <c r="P3028" s="9">
        <f t="shared" si="734"/>
        <v>0.38667820069204151</v>
      </c>
      <c r="Q3028" s="9">
        <f t="shared" si="735"/>
        <v>0.76838235294117652</v>
      </c>
      <c r="R3028" s="9">
        <f t="shared" si="736"/>
        <v>0</v>
      </c>
      <c r="S3028" s="9">
        <f t="shared" si="737"/>
        <v>0</v>
      </c>
      <c r="T3028" s="9">
        <f t="shared" si="738"/>
        <v>0</v>
      </c>
      <c r="U3028" s="9">
        <f t="shared" si="739"/>
        <v>1.7649221453287198</v>
      </c>
      <c r="V3028" s="9">
        <f t="shared" si="725"/>
        <v>0</v>
      </c>
      <c r="W3028" s="9">
        <f t="shared" si="726"/>
        <v>0</v>
      </c>
      <c r="X3028" s="9">
        <f t="shared" si="727"/>
        <v>1</v>
      </c>
      <c r="Y3028" s="9">
        <f t="shared" si="728"/>
        <v>0</v>
      </c>
      <c r="Z3028" s="9">
        <f t="shared" si="729"/>
        <v>0</v>
      </c>
      <c r="AA3028" s="9">
        <f t="shared" si="730"/>
        <v>1</v>
      </c>
      <c r="AB3028" s="9">
        <f t="shared" si="731"/>
        <v>0</v>
      </c>
      <c r="AC3028" s="9">
        <f t="shared" si="732"/>
        <v>0</v>
      </c>
      <c r="AD3028" s="9">
        <f t="shared" si="733"/>
        <v>0</v>
      </c>
    </row>
    <row r="3029" spans="1:30" x14ac:dyDescent="0.35">
      <c r="A3029" s="5">
        <v>3028</v>
      </c>
      <c r="B3029" s="3" t="s">
        <v>826</v>
      </c>
      <c r="C3029" s="11">
        <v>19</v>
      </c>
      <c r="D3029" s="8">
        <v>28</v>
      </c>
      <c r="E3029" s="11">
        <v>0</v>
      </c>
      <c r="F3029" s="11">
        <v>0</v>
      </c>
      <c r="G3029" s="11">
        <v>0</v>
      </c>
      <c r="H3029" s="8">
        <v>251785000</v>
      </c>
      <c r="I3029" s="8">
        <v>284090000</v>
      </c>
      <c r="J3029" s="8">
        <v>173545000</v>
      </c>
      <c r="K3029" s="8">
        <v>187000</v>
      </c>
      <c r="L3029" s="8">
        <v>73068000</v>
      </c>
      <c r="M3029" s="8">
        <v>73255000</v>
      </c>
      <c r="N3029" s="8">
        <v>860116000</v>
      </c>
      <c r="O3029" s="8">
        <v>2.9758</v>
      </c>
      <c r="P3029" s="9">
        <f t="shared" si="734"/>
        <v>0.88628603611531553</v>
      </c>
      <c r="Q3029" s="9">
        <f t="shared" si="735"/>
        <v>0.61088035481713543</v>
      </c>
      <c r="R3029" s="9">
        <f t="shared" si="736"/>
        <v>6.5824210637474036E-4</v>
      </c>
      <c r="S3029" s="9">
        <f t="shared" si="737"/>
        <v>0.25720018304058573</v>
      </c>
      <c r="T3029" s="9">
        <f t="shared" si="738"/>
        <v>0.25785842514696045</v>
      </c>
      <c r="U3029" s="9">
        <f t="shared" si="739"/>
        <v>3.027618008377627</v>
      </c>
      <c r="V3029" s="9">
        <f t="shared" si="725"/>
        <v>0</v>
      </c>
      <c r="W3029" s="9">
        <f t="shared" si="726"/>
        <v>0</v>
      </c>
      <c r="X3029" s="9">
        <f t="shared" si="727"/>
        <v>1</v>
      </c>
      <c r="Y3029" s="9">
        <f t="shared" si="728"/>
        <v>1</v>
      </c>
      <c r="Z3029" s="9">
        <f t="shared" si="729"/>
        <v>0</v>
      </c>
      <c r="AA3029" s="9">
        <f t="shared" si="730"/>
        <v>0</v>
      </c>
      <c r="AB3029" s="9">
        <f t="shared" si="731"/>
        <v>0</v>
      </c>
      <c r="AC3029" s="9">
        <f t="shared" si="732"/>
        <v>0</v>
      </c>
      <c r="AD3029" s="9">
        <f t="shared" si="733"/>
        <v>0</v>
      </c>
    </row>
    <row r="3030" spans="1:30" ht="29" x14ac:dyDescent="0.35">
      <c r="A3030" s="5">
        <v>3029</v>
      </c>
      <c r="B3030" s="3" t="s">
        <v>1638</v>
      </c>
      <c r="C3030" s="11">
        <v>19</v>
      </c>
      <c r="D3030" s="8">
        <v>8.5</v>
      </c>
      <c r="E3030" s="11">
        <v>0</v>
      </c>
      <c r="F3030" s="11">
        <v>5</v>
      </c>
      <c r="G3030" s="11">
        <v>0</v>
      </c>
      <c r="H3030" s="8">
        <v>6710000</v>
      </c>
      <c r="I3030" s="8">
        <v>31999000</v>
      </c>
      <c r="J3030" s="8">
        <v>-9095000</v>
      </c>
      <c r="K3030" s="8">
        <v>24793000</v>
      </c>
      <c r="L3030" s="8">
        <v>16291000</v>
      </c>
      <c r="M3030" s="8">
        <v>41084000</v>
      </c>
      <c r="N3030" s="8">
        <v>250000</v>
      </c>
      <c r="O3030" s="8">
        <v>7.9000000000000008E-3</v>
      </c>
      <c r="P3030" s="9">
        <f t="shared" si="734"/>
        <v>0.20969405293915436</v>
      </c>
      <c r="Q3030" s="9">
        <f t="shared" si="735"/>
        <v>-0.28422763211350355</v>
      </c>
      <c r="R3030" s="9">
        <f t="shared" si="736"/>
        <v>0.77480546267070849</v>
      </c>
      <c r="S3030" s="9">
        <f t="shared" si="737"/>
        <v>0.50910965967686495</v>
      </c>
      <c r="T3030" s="9">
        <f t="shared" si="738"/>
        <v>1.2839151223475733</v>
      </c>
      <c r="U3030" s="9">
        <f t="shared" si="739"/>
        <v>7.8127441482546325E-3</v>
      </c>
      <c r="V3030" s="9">
        <f t="shared" si="725"/>
        <v>0</v>
      </c>
      <c r="W3030" s="9">
        <f t="shared" si="726"/>
        <v>0</v>
      </c>
      <c r="X3030" s="9">
        <f t="shared" si="727"/>
        <v>1</v>
      </c>
      <c r="Y3030" s="9">
        <f t="shared" si="728"/>
        <v>0</v>
      </c>
      <c r="Z3030" s="9">
        <f t="shared" si="729"/>
        <v>0</v>
      </c>
      <c r="AA3030" s="9">
        <f t="shared" si="730"/>
        <v>0</v>
      </c>
      <c r="AB3030" s="9">
        <f t="shared" si="731"/>
        <v>0</v>
      </c>
      <c r="AC3030" s="9">
        <f t="shared" si="732"/>
        <v>0</v>
      </c>
      <c r="AD3030" s="9">
        <f t="shared" si="733"/>
        <v>1</v>
      </c>
    </row>
    <row r="3031" spans="1:30" x14ac:dyDescent="0.35">
      <c r="A3031" s="5">
        <v>3030</v>
      </c>
      <c r="B3031" s="3" t="s">
        <v>827</v>
      </c>
      <c r="C3031" s="11">
        <v>19</v>
      </c>
      <c r="D3031" s="8">
        <v>26.5</v>
      </c>
      <c r="E3031" s="11">
        <v>0</v>
      </c>
      <c r="F3031" s="11">
        <v>2</v>
      </c>
      <c r="G3031" s="11">
        <v>0</v>
      </c>
      <c r="H3031" s="8">
        <v>40418000</v>
      </c>
      <c r="I3031" s="8">
        <v>75448000</v>
      </c>
      <c r="J3031" s="8">
        <v>58491000</v>
      </c>
      <c r="K3031" s="8">
        <v>11189000</v>
      </c>
      <c r="L3031" s="8">
        <v>5768000</v>
      </c>
      <c r="M3031" s="8">
        <v>16957000</v>
      </c>
      <c r="N3031" s="8">
        <v>35059000</v>
      </c>
      <c r="O3031" s="8">
        <v>0.4864</v>
      </c>
      <c r="P3031" s="9">
        <f t="shared" si="734"/>
        <v>0.53570671190753893</v>
      </c>
      <c r="Q3031" s="9">
        <f t="shared" si="735"/>
        <v>0.77524917824196793</v>
      </c>
      <c r="R3031" s="9">
        <f t="shared" si="736"/>
        <v>0.14830081645636731</v>
      </c>
      <c r="S3031" s="9">
        <f t="shared" si="737"/>
        <v>7.6450005301664722E-2</v>
      </c>
      <c r="T3031" s="9">
        <f t="shared" si="738"/>
        <v>0.22475082175803202</v>
      </c>
      <c r="U3031" s="9">
        <f t="shared" si="739"/>
        <v>0.46467765878485845</v>
      </c>
      <c r="V3031" s="9">
        <f t="shared" si="725"/>
        <v>0</v>
      </c>
      <c r="W3031" s="9">
        <f t="shared" si="726"/>
        <v>0</v>
      </c>
      <c r="X3031" s="9">
        <f t="shared" si="727"/>
        <v>1</v>
      </c>
      <c r="Y3031" s="9">
        <f t="shared" si="728"/>
        <v>0</v>
      </c>
      <c r="Z3031" s="9">
        <f t="shared" si="729"/>
        <v>0</v>
      </c>
      <c r="AA3031" s="9">
        <f t="shared" si="730"/>
        <v>1</v>
      </c>
      <c r="AB3031" s="9">
        <f t="shared" si="731"/>
        <v>0</v>
      </c>
      <c r="AC3031" s="9">
        <f t="shared" si="732"/>
        <v>0</v>
      </c>
      <c r="AD3031" s="9">
        <f t="shared" si="733"/>
        <v>0</v>
      </c>
    </row>
    <row r="3032" spans="1:30" x14ac:dyDescent="0.35">
      <c r="A3032" s="5">
        <v>3031</v>
      </c>
      <c r="B3032" s="3" t="s">
        <v>828</v>
      </c>
      <c r="C3032" s="11">
        <v>19</v>
      </c>
      <c r="D3032" s="8">
        <v>10</v>
      </c>
      <c r="E3032" s="11">
        <v>0</v>
      </c>
      <c r="F3032" s="11">
        <v>5</v>
      </c>
      <c r="G3032" s="11">
        <v>0</v>
      </c>
      <c r="H3032" s="8">
        <v>27121000</v>
      </c>
      <c r="I3032" s="8">
        <v>31083000</v>
      </c>
      <c r="J3032" s="8">
        <v>15101000</v>
      </c>
      <c r="K3032" s="8">
        <v>5564000</v>
      </c>
      <c r="L3032" s="8">
        <v>10408000</v>
      </c>
      <c r="M3032" s="8">
        <v>15972000</v>
      </c>
      <c r="N3032" s="8">
        <v>3171000</v>
      </c>
      <c r="O3032" s="8">
        <v>0.1124</v>
      </c>
      <c r="P3032" s="9">
        <f t="shared" si="734"/>
        <v>0.87253482611073574</v>
      </c>
      <c r="Q3032" s="9">
        <f t="shared" si="735"/>
        <v>0.48582826625486603</v>
      </c>
      <c r="R3032" s="9">
        <f t="shared" si="736"/>
        <v>0.17900460058552906</v>
      </c>
      <c r="S3032" s="9">
        <f t="shared" si="737"/>
        <v>0.33484541389183797</v>
      </c>
      <c r="T3032" s="9">
        <f t="shared" si="738"/>
        <v>0.513850014477367</v>
      </c>
      <c r="U3032" s="9">
        <f t="shared" si="739"/>
        <v>0.10201717980889875</v>
      </c>
      <c r="V3032" s="9">
        <f t="shared" si="725"/>
        <v>0</v>
      </c>
      <c r="W3032" s="9">
        <f t="shared" si="726"/>
        <v>0</v>
      </c>
      <c r="X3032" s="9">
        <f t="shared" si="727"/>
        <v>1</v>
      </c>
      <c r="Y3032" s="9">
        <f t="shared" si="728"/>
        <v>0</v>
      </c>
      <c r="Z3032" s="9">
        <f t="shared" si="729"/>
        <v>0</v>
      </c>
      <c r="AA3032" s="9">
        <f t="shared" si="730"/>
        <v>0</v>
      </c>
      <c r="AB3032" s="9">
        <f t="shared" si="731"/>
        <v>0</v>
      </c>
      <c r="AC3032" s="9">
        <f t="shared" si="732"/>
        <v>0</v>
      </c>
      <c r="AD3032" s="9">
        <f t="shared" si="733"/>
        <v>1</v>
      </c>
    </row>
    <row r="3033" spans="1:30" x14ac:dyDescent="0.35">
      <c r="A3033" s="5">
        <v>3032</v>
      </c>
      <c r="B3033" s="3" t="s">
        <v>829</v>
      </c>
      <c r="C3033" s="11">
        <v>19</v>
      </c>
      <c r="D3033" s="8">
        <v>17.5</v>
      </c>
      <c r="E3033" s="11">
        <v>0</v>
      </c>
      <c r="F3033" s="11">
        <v>5</v>
      </c>
      <c r="G3033" s="11">
        <v>0</v>
      </c>
      <c r="H3033" s="8">
        <v>10562000</v>
      </c>
      <c r="I3033" s="8">
        <v>35863000</v>
      </c>
      <c r="J3033" s="8">
        <v>27593000</v>
      </c>
      <c r="K3033" s="8">
        <v>6874000</v>
      </c>
      <c r="L3033" s="8">
        <v>1096000</v>
      </c>
      <c r="M3033" s="8">
        <v>7970000</v>
      </c>
      <c r="N3033" s="8">
        <v>33825000</v>
      </c>
      <c r="O3033" s="8">
        <v>0.92749999999999999</v>
      </c>
      <c r="P3033" s="9">
        <f t="shared" si="734"/>
        <v>0.29450966176839638</v>
      </c>
      <c r="Q3033" s="9">
        <f t="shared" si="735"/>
        <v>0.7694002174943535</v>
      </c>
      <c r="R3033" s="9">
        <f t="shared" si="736"/>
        <v>0.19167387000529795</v>
      </c>
      <c r="S3033" s="9">
        <f t="shared" si="737"/>
        <v>3.0560745057580236E-2</v>
      </c>
      <c r="T3033" s="9">
        <f t="shared" si="738"/>
        <v>0.22223461506287817</v>
      </c>
      <c r="U3033" s="9">
        <f t="shared" si="739"/>
        <v>0.9431726291721273</v>
      </c>
      <c r="V3033" s="9">
        <f t="shared" si="725"/>
        <v>0</v>
      </c>
      <c r="W3033" s="9">
        <f t="shared" si="726"/>
        <v>0</v>
      </c>
      <c r="X3033" s="9">
        <f t="shared" si="727"/>
        <v>1</v>
      </c>
      <c r="Y3033" s="9">
        <f t="shared" si="728"/>
        <v>0</v>
      </c>
      <c r="Z3033" s="9">
        <f t="shared" si="729"/>
        <v>0</v>
      </c>
      <c r="AA3033" s="9">
        <f t="shared" si="730"/>
        <v>0</v>
      </c>
      <c r="AB3033" s="9">
        <f t="shared" si="731"/>
        <v>0</v>
      </c>
      <c r="AC3033" s="9">
        <f t="shared" si="732"/>
        <v>0</v>
      </c>
      <c r="AD3033" s="9">
        <f t="shared" si="733"/>
        <v>1</v>
      </c>
    </row>
    <row r="3034" spans="1:30" x14ac:dyDescent="0.35">
      <c r="A3034" s="5">
        <v>3033</v>
      </c>
      <c r="B3034" s="3" t="s">
        <v>1639</v>
      </c>
      <c r="C3034" s="11">
        <v>19</v>
      </c>
      <c r="D3034" s="8">
        <v>24</v>
      </c>
      <c r="E3034" s="11">
        <v>0</v>
      </c>
      <c r="F3034" s="11">
        <v>4</v>
      </c>
      <c r="G3034" s="11">
        <v>0</v>
      </c>
      <c r="H3034" s="8">
        <v>4280000</v>
      </c>
      <c r="I3034" s="8">
        <v>15267000</v>
      </c>
      <c r="J3034" s="8">
        <v>-2909000</v>
      </c>
      <c r="K3034" s="8">
        <v>2830000</v>
      </c>
      <c r="L3034" s="8">
        <v>346000</v>
      </c>
      <c r="M3034" s="8">
        <v>3176000</v>
      </c>
      <c r="N3034" s="8">
        <v>2924000</v>
      </c>
      <c r="O3034" s="8">
        <v>0.17549999999999999</v>
      </c>
      <c r="P3034" s="9">
        <f t="shared" si="734"/>
        <v>0.28034322394707539</v>
      </c>
      <c r="Q3034" s="9">
        <f t="shared" si="735"/>
        <v>-0.19054169122944914</v>
      </c>
      <c r="R3034" s="9">
        <f t="shared" si="736"/>
        <v>0.1853671317220148</v>
      </c>
      <c r="S3034" s="9">
        <f t="shared" si="737"/>
        <v>2.2663260627497215E-2</v>
      </c>
      <c r="T3034" s="9">
        <f t="shared" si="738"/>
        <v>0.20803039234951201</v>
      </c>
      <c r="U3034" s="9">
        <f t="shared" si="739"/>
        <v>0.19152420252832908</v>
      </c>
      <c r="V3034" s="9">
        <f t="shared" si="725"/>
        <v>0</v>
      </c>
      <c r="W3034" s="9">
        <f t="shared" si="726"/>
        <v>0</v>
      </c>
      <c r="X3034" s="9">
        <f t="shared" si="727"/>
        <v>1</v>
      </c>
      <c r="Y3034" s="9">
        <f t="shared" si="728"/>
        <v>0</v>
      </c>
      <c r="Z3034" s="9">
        <f t="shared" si="729"/>
        <v>0</v>
      </c>
      <c r="AA3034" s="9">
        <f t="shared" si="730"/>
        <v>0</v>
      </c>
      <c r="AB3034" s="9">
        <f t="shared" si="731"/>
        <v>0</v>
      </c>
      <c r="AC3034" s="9">
        <f t="shared" si="732"/>
        <v>1</v>
      </c>
      <c r="AD3034" s="9">
        <f t="shared" si="733"/>
        <v>0</v>
      </c>
    </row>
    <row r="3035" spans="1:30" ht="29" x14ac:dyDescent="0.35">
      <c r="A3035" s="5">
        <v>3034</v>
      </c>
      <c r="B3035" s="3" t="s">
        <v>1640</v>
      </c>
      <c r="C3035" s="11">
        <v>19</v>
      </c>
      <c r="D3035" s="8">
        <v>7.5</v>
      </c>
      <c r="E3035" s="11">
        <v>0</v>
      </c>
      <c r="F3035" s="11">
        <v>5</v>
      </c>
      <c r="G3035" s="11">
        <v>0</v>
      </c>
      <c r="H3035" s="8">
        <v>2808000</v>
      </c>
      <c r="I3035" s="8">
        <v>10997000</v>
      </c>
      <c r="J3035" s="8">
        <v>8734000</v>
      </c>
      <c r="K3035" s="8">
        <v>1840000</v>
      </c>
      <c r="L3035" s="8">
        <v>413000</v>
      </c>
      <c r="M3035" s="8">
        <v>2253000</v>
      </c>
      <c r="N3035" s="8">
        <v>30898000</v>
      </c>
      <c r="O3035" s="8">
        <v>2.7355</v>
      </c>
      <c r="P3035" s="9">
        <f t="shared" si="734"/>
        <v>0.2553423660998454</v>
      </c>
      <c r="Q3035" s="9">
        <f t="shared" si="735"/>
        <v>0.79421660452850773</v>
      </c>
      <c r="R3035" s="9">
        <f t="shared" si="736"/>
        <v>0.16731835955260527</v>
      </c>
      <c r="S3035" s="9">
        <f t="shared" si="737"/>
        <v>3.7555697008274984E-2</v>
      </c>
      <c r="T3035" s="9">
        <f t="shared" si="738"/>
        <v>0.20487405656088023</v>
      </c>
      <c r="U3035" s="9">
        <f t="shared" si="739"/>
        <v>2.8096753660089115</v>
      </c>
      <c r="V3035" s="9">
        <f t="shared" si="725"/>
        <v>0</v>
      </c>
      <c r="W3035" s="9">
        <f t="shared" si="726"/>
        <v>0</v>
      </c>
      <c r="X3035" s="9">
        <f t="shared" si="727"/>
        <v>1</v>
      </c>
      <c r="Y3035" s="9">
        <f t="shared" si="728"/>
        <v>0</v>
      </c>
      <c r="Z3035" s="9">
        <f t="shared" si="729"/>
        <v>0</v>
      </c>
      <c r="AA3035" s="9">
        <f t="shared" si="730"/>
        <v>0</v>
      </c>
      <c r="AB3035" s="9">
        <f t="shared" si="731"/>
        <v>0</v>
      </c>
      <c r="AC3035" s="9">
        <f t="shared" si="732"/>
        <v>0</v>
      </c>
      <c r="AD3035" s="9">
        <f t="shared" si="733"/>
        <v>1</v>
      </c>
    </row>
    <row r="3036" spans="1:30" x14ac:dyDescent="0.35">
      <c r="A3036" s="5">
        <v>3035</v>
      </c>
      <c r="B3036" s="3" t="s">
        <v>1641</v>
      </c>
      <c r="C3036" s="11">
        <v>19</v>
      </c>
      <c r="D3036" s="8">
        <v>28</v>
      </c>
      <c r="E3036" s="11">
        <v>0</v>
      </c>
      <c r="F3036" s="11">
        <v>3</v>
      </c>
      <c r="G3036" s="11">
        <v>0</v>
      </c>
      <c r="H3036" s="8">
        <v>12433000</v>
      </c>
      <c r="I3036" s="8">
        <v>32683000</v>
      </c>
      <c r="J3036" s="8">
        <v>-1760000</v>
      </c>
      <c r="K3036" s="8"/>
      <c r="L3036" s="8">
        <v>8554000</v>
      </c>
      <c r="M3036" s="8">
        <v>8554000</v>
      </c>
      <c r="N3036" s="8">
        <v>5599000</v>
      </c>
      <c r="O3036" s="8">
        <v>0.16830000000000001</v>
      </c>
      <c r="P3036" s="9">
        <f t="shared" si="734"/>
        <v>0.38041183489887709</v>
      </c>
      <c r="Q3036" s="9">
        <f t="shared" si="735"/>
        <v>-5.3850625707554389E-2</v>
      </c>
      <c r="R3036" s="9">
        <f t="shared" si="736"/>
        <v>0</v>
      </c>
      <c r="S3036" s="9">
        <f t="shared" si="737"/>
        <v>0.26172627971728424</v>
      </c>
      <c r="T3036" s="9">
        <f t="shared" si="738"/>
        <v>0.26172627971728424</v>
      </c>
      <c r="U3036" s="9">
        <f t="shared" si="739"/>
        <v>0.17131230303215739</v>
      </c>
      <c r="V3036" s="9">
        <f t="shared" si="725"/>
        <v>0</v>
      </c>
      <c r="W3036" s="9">
        <f t="shared" si="726"/>
        <v>0</v>
      </c>
      <c r="X3036" s="9">
        <f t="shared" si="727"/>
        <v>1</v>
      </c>
      <c r="Y3036" s="9">
        <f t="shared" si="728"/>
        <v>0</v>
      </c>
      <c r="Z3036" s="9">
        <f t="shared" si="729"/>
        <v>0</v>
      </c>
      <c r="AA3036" s="9">
        <f t="shared" si="730"/>
        <v>0</v>
      </c>
      <c r="AB3036" s="9">
        <f t="shared" si="731"/>
        <v>1</v>
      </c>
      <c r="AC3036" s="9">
        <f t="shared" si="732"/>
        <v>0</v>
      </c>
      <c r="AD3036" s="9">
        <f t="shared" si="733"/>
        <v>0</v>
      </c>
    </row>
    <row r="3037" spans="1:30" x14ac:dyDescent="0.35">
      <c r="A3037" s="5">
        <v>3036</v>
      </c>
      <c r="B3037" s="3" t="s">
        <v>1642</v>
      </c>
      <c r="C3037" s="11">
        <v>19</v>
      </c>
      <c r="D3037" s="8">
        <v>10</v>
      </c>
      <c r="E3037" s="11">
        <v>0</v>
      </c>
      <c r="F3037" s="11">
        <v>5</v>
      </c>
      <c r="G3037" s="11">
        <v>0</v>
      </c>
      <c r="H3037" s="8">
        <v>2019000</v>
      </c>
      <c r="I3037" s="8">
        <v>2019000</v>
      </c>
      <c r="J3037" s="8">
        <v>1132000</v>
      </c>
      <c r="K3037" s="8">
        <v>469000</v>
      </c>
      <c r="L3037" s="8">
        <v>406000</v>
      </c>
      <c r="M3037" s="8">
        <v>875000</v>
      </c>
      <c r="N3037" s="8">
        <v>2557000</v>
      </c>
      <c r="O3037" s="8">
        <v>1.2173</v>
      </c>
      <c r="P3037" s="9">
        <f t="shared" si="734"/>
        <v>1</v>
      </c>
      <c r="Q3037" s="9">
        <f t="shared" si="735"/>
        <v>0.56067360079247153</v>
      </c>
      <c r="R3037" s="9">
        <f t="shared" si="736"/>
        <v>0.23229321446260526</v>
      </c>
      <c r="S3037" s="9">
        <f t="shared" si="737"/>
        <v>0.20108964834076276</v>
      </c>
      <c r="T3037" s="9">
        <f t="shared" si="738"/>
        <v>0.43338286280336802</v>
      </c>
      <c r="U3037" s="9">
        <f t="shared" si="739"/>
        <v>1.2664685487865279</v>
      </c>
      <c r="V3037" s="9">
        <f t="shared" si="725"/>
        <v>0</v>
      </c>
      <c r="W3037" s="9">
        <f t="shared" si="726"/>
        <v>0</v>
      </c>
      <c r="X3037" s="9">
        <f t="shared" si="727"/>
        <v>1</v>
      </c>
      <c r="Y3037" s="9">
        <f t="shared" si="728"/>
        <v>0</v>
      </c>
      <c r="Z3037" s="9">
        <f t="shared" si="729"/>
        <v>0</v>
      </c>
      <c r="AA3037" s="9">
        <f t="shared" si="730"/>
        <v>0</v>
      </c>
      <c r="AB3037" s="9">
        <f t="shared" si="731"/>
        <v>0</v>
      </c>
      <c r="AC3037" s="9">
        <f t="shared" si="732"/>
        <v>0</v>
      </c>
      <c r="AD3037" s="9">
        <f t="shared" si="733"/>
        <v>1</v>
      </c>
    </row>
    <row r="3038" spans="1:30" x14ac:dyDescent="0.35">
      <c r="A3038" s="5">
        <v>3037</v>
      </c>
      <c r="B3038" s="3" t="s">
        <v>830</v>
      </c>
      <c r="C3038" s="11">
        <v>19</v>
      </c>
      <c r="D3038" s="8">
        <v>16</v>
      </c>
      <c r="E3038" s="11">
        <v>0</v>
      </c>
      <c r="F3038" s="11">
        <v>5</v>
      </c>
      <c r="G3038" s="11">
        <v>0</v>
      </c>
      <c r="H3038" s="8">
        <v>84732000</v>
      </c>
      <c r="I3038" s="8">
        <v>156820000</v>
      </c>
      <c r="J3038" s="8">
        <v>122867000</v>
      </c>
      <c r="K3038" s="8">
        <v>9512000</v>
      </c>
      <c r="L3038" s="8">
        <v>23389000</v>
      </c>
      <c r="M3038" s="8">
        <v>32901000</v>
      </c>
      <c r="N3038" s="8">
        <v>69998000</v>
      </c>
      <c r="O3038" s="8">
        <v>0.47770000000000001</v>
      </c>
      <c r="P3038" s="9">
        <f t="shared" si="734"/>
        <v>0.54031373549292183</v>
      </c>
      <c r="Q3038" s="9">
        <f t="shared" si="735"/>
        <v>0.78349062619563836</v>
      </c>
      <c r="R3038" s="9">
        <f t="shared" si="736"/>
        <v>6.0655528631552096E-2</v>
      </c>
      <c r="S3038" s="9">
        <f t="shared" si="737"/>
        <v>0.14914551715342431</v>
      </c>
      <c r="T3038" s="9">
        <f t="shared" si="738"/>
        <v>0.20980104578497641</v>
      </c>
      <c r="U3038" s="9">
        <f t="shared" si="739"/>
        <v>0.4463588827955618</v>
      </c>
      <c r="V3038" s="9">
        <f t="shared" si="725"/>
        <v>0</v>
      </c>
      <c r="W3038" s="9">
        <f t="shared" si="726"/>
        <v>0</v>
      </c>
      <c r="X3038" s="9">
        <f t="shared" si="727"/>
        <v>1</v>
      </c>
      <c r="Y3038" s="9">
        <f t="shared" si="728"/>
        <v>0</v>
      </c>
      <c r="Z3038" s="9">
        <f t="shared" si="729"/>
        <v>0</v>
      </c>
      <c r="AA3038" s="9">
        <f t="shared" si="730"/>
        <v>0</v>
      </c>
      <c r="AB3038" s="9">
        <f t="shared" si="731"/>
        <v>0</v>
      </c>
      <c r="AC3038" s="9">
        <f t="shared" si="732"/>
        <v>0</v>
      </c>
      <c r="AD3038" s="9">
        <f t="shared" si="733"/>
        <v>1</v>
      </c>
    </row>
    <row r="3039" spans="1:30" x14ac:dyDescent="0.35">
      <c r="A3039" s="5">
        <v>3038</v>
      </c>
      <c r="B3039" s="3" t="s">
        <v>831</v>
      </c>
      <c r="C3039" s="11">
        <v>19</v>
      </c>
      <c r="D3039" s="8">
        <v>4.5</v>
      </c>
      <c r="E3039" s="11">
        <v>0</v>
      </c>
      <c r="F3039" s="11">
        <v>5</v>
      </c>
      <c r="G3039" s="11">
        <v>0</v>
      </c>
      <c r="H3039" s="8">
        <v>35943000</v>
      </c>
      <c r="I3039" s="8">
        <v>63996000</v>
      </c>
      <c r="J3039" s="8">
        <v>13205000</v>
      </c>
      <c r="K3039" s="8">
        <v>80000</v>
      </c>
      <c r="L3039" s="8">
        <v>711000</v>
      </c>
      <c r="M3039" s="8">
        <v>791000</v>
      </c>
      <c r="N3039" s="8">
        <v>359000</v>
      </c>
      <c r="O3039" s="8">
        <v>5.7000000000000002E-3</v>
      </c>
      <c r="P3039" s="9">
        <f t="shared" si="734"/>
        <v>0.56164447777986126</v>
      </c>
      <c r="Q3039" s="9">
        <f t="shared" si="735"/>
        <v>0.20634102131383211</v>
      </c>
      <c r="R3039" s="9">
        <f t="shared" si="736"/>
        <v>1.2500781298831177E-3</v>
      </c>
      <c r="S3039" s="9">
        <f t="shared" si="737"/>
        <v>1.1110069379336208E-2</v>
      </c>
      <c r="T3039" s="9">
        <f t="shared" si="738"/>
        <v>1.2360147509219327E-2</v>
      </c>
      <c r="U3039" s="9">
        <f t="shared" si="739"/>
        <v>5.6097256078504907E-3</v>
      </c>
      <c r="V3039" s="9">
        <f t="shared" si="725"/>
        <v>0</v>
      </c>
      <c r="W3039" s="9">
        <f t="shared" si="726"/>
        <v>0</v>
      </c>
      <c r="X3039" s="9">
        <f t="shared" si="727"/>
        <v>1</v>
      </c>
      <c r="Y3039" s="9">
        <f t="shared" si="728"/>
        <v>0</v>
      </c>
      <c r="Z3039" s="9">
        <f t="shared" si="729"/>
        <v>0</v>
      </c>
      <c r="AA3039" s="9">
        <f t="shared" si="730"/>
        <v>0</v>
      </c>
      <c r="AB3039" s="9">
        <f t="shared" si="731"/>
        <v>0</v>
      </c>
      <c r="AC3039" s="9">
        <f t="shared" si="732"/>
        <v>0</v>
      </c>
      <c r="AD3039" s="9">
        <f t="shared" si="733"/>
        <v>1</v>
      </c>
    </row>
    <row r="3040" spans="1:30" x14ac:dyDescent="0.35">
      <c r="A3040" s="5">
        <v>3039</v>
      </c>
      <c r="B3040" s="3" t="s">
        <v>832</v>
      </c>
      <c r="C3040" s="11">
        <v>19</v>
      </c>
      <c r="D3040" s="8">
        <v>7.5</v>
      </c>
      <c r="E3040" s="11">
        <v>0</v>
      </c>
      <c r="F3040" s="11">
        <v>2</v>
      </c>
      <c r="G3040" s="11">
        <v>0</v>
      </c>
      <c r="H3040" s="8">
        <v>77503000</v>
      </c>
      <c r="I3040" s="8">
        <v>215171000</v>
      </c>
      <c r="J3040" s="8">
        <v>16314000</v>
      </c>
      <c r="K3040" s="8">
        <v>14740000</v>
      </c>
      <c r="L3040" s="8">
        <v>184006000</v>
      </c>
      <c r="M3040" s="8">
        <v>198746000</v>
      </c>
      <c r="N3040" s="8">
        <v>248714000</v>
      </c>
      <c r="O3040" s="8">
        <v>1.2642</v>
      </c>
      <c r="P3040" s="9">
        <f t="shared" si="734"/>
        <v>0.36019259100901146</v>
      </c>
      <c r="Q3040" s="9">
        <f t="shared" si="735"/>
        <v>7.5818767398952464E-2</v>
      </c>
      <c r="R3040" s="9">
        <f t="shared" si="736"/>
        <v>6.850365523235008E-2</v>
      </c>
      <c r="S3040" s="9">
        <f t="shared" si="737"/>
        <v>0.85516170859455964</v>
      </c>
      <c r="T3040" s="9">
        <f t="shared" si="738"/>
        <v>0.92366536382690978</v>
      </c>
      <c r="U3040" s="9">
        <f t="shared" si="739"/>
        <v>1.1558899665847164</v>
      </c>
      <c r="V3040" s="9">
        <f t="shared" si="725"/>
        <v>0</v>
      </c>
      <c r="W3040" s="9">
        <f t="shared" si="726"/>
        <v>0</v>
      </c>
      <c r="X3040" s="9">
        <f t="shared" si="727"/>
        <v>1</v>
      </c>
      <c r="Y3040" s="9">
        <f t="shared" si="728"/>
        <v>0</v>
      </c>
      <c r="Z3040" s="9">
        <f t="shared" si="729"/>
        <v>0</v>
      </c>
      <c r="AA3040" s="9">
        <f t="shared" si="730"/>
        <v>1</v>
      </c>
      <c r="AB3040" s="9">
        <f t="shared" si="731"/>
        <v>0</v>
      </c>
      <c r="AC3040" s="9">
        <f t="shared" si="732"/>
        <v>0</v>
      </c>
      <c r="AD3040" s="9">
        <f t="shared" si="733"/>
        <v>0</v>
      </c>
    </row>
    <row r="3041" spans="1:30" x14ac:dyDescent="0.35">
      <c r="A3041" s="5">
        <v>3040</v>
      </c>
      <c r="B3041" s="3" t="s">
        <v>833</v>
      </c>
      <c r="C3041" s="11">
        <v>19</v>
      </c>
      <c r="D3041" s="8">
        <v>28</v>
      </c>
      <c r="E3041" s="11">
        <v>0</v>
      </c>
      <c r="F3041" s="11">
        <v>5</v>
      </c>
      <c r="G3041" s="11">
        <v>0</v>
      </c>
      <c r="H3041" s="8">
        <v>9992000</v>
      </c>
      <c r="I3041" s="8">
        <v>9992000</v>
      </c>
      <c r="J3041" s="8">
        <v>348000</v>
      </c>
      <c r="K3041" s="8">
        <v>161000</v>
      </c>
      <c r="L3041" s="8">
        <v>2783000</v>
      </c>
      <c r="M3041" s="8">
        <v>2944000</v>
      </c>
      <c r="N3041" s="8">
        <v>15785000</v>
      </c>
      <c r="O3041" s="8">
        <v>1.5873999999999999</v>
      </c>
      <c r="P3041" s="9">
        <f t="shared" si="734"/>
        <v>1</v>
      </c>
      <c r="Q3041" s="9">
        <f t="shared" si="735"/>
        <v>3.4827862289831868E-2</v>
      </c>
      <c r="R3041" s="9">
        <f t="shared" si="736"/>
        <v>1.61128903122498E-2</v>
      </c>
      <c r="S3041" s="9">
        <f t="shared" si="737"/>
        <v>0.27852281825460368</v>
      </c>
      <c r="T3041" s="9">
        <f t="shared" si="738"/>
        <v>0.2946357085668535</v>
      </c>
      <c r="U3041" s="9">
        <f t="shared" si="739"/>
        <v>1.579763811048839</v>
      </c>
      <c r="V3041" s="9">
        <f t="shared" ref="V3041:V3104" si="740">IF(G3041=1,1,0)</f>
        <v>0</v>
      </c>
      <c r="W3041" s="9">
        <f t="shared" ref="W3041:W3104" si="741">IF(G3041=1,2,0)</f>
        <v>0</v>
      </c>
      <c r="X3041" s="9">
        <f t="shared" ref="X3041:X3104" si="742">IF(G3041=0,1,0)</f>
        <v>1</v>
      </c>
      <c r="Y3041" s="9">
        <f t="shared" ref="Y3041:Y3104" si="743">IF($F3041=0,1,0)</f>
        <v>0</v>
      </c>
      <c r="Z3041" s="9">
        <f t="shared" ref="Z3041:Z3104" si="744">IF($F3041=1,1,0)</f>
        <v>0</v>
      </c>
      <c r="AA3041" s="9">
        <f t="shared" ref="AA3041:AA3104" si="745">IF($F3041=2,1,0)</f>
        <v>0</v>
      </c>
      <c r="AB3041" s="9">
        <f t="shared" ref="AB3041:AB3104" si="746">IF($F3041=3,1,0)</f>
        <v>0</v>
      </c>
      <c r="AC3041" s="9">
        <f t="shared" ref="AC3041:AC3104" si="747">IF($F3041=4,1,0)</f>
        <v>0</v>
      </c>
      <c r="AD3041" s="9">
        <f t="shared" ref="AD3041:AD3104" si="748">IF($F3041=5,1,0)</f>
        <v>1</v>
      </c>
    </row>
    <row r="3042" spans="1:30" x14ac:dyDescent="0.35">
      <c r="A3042" s="5">
        <v>3041</v>
      </c>
      <c r="B3042" s="3" t="s">
        <v>1643</v>
      </c>
      <c r="C3042" s="11">
        <v>19</v>
      </c>
      <c r="D3042" s="8">
        <v>26</v>
      </c>
      <c r="E3042" s="11">
        <v>0</v>
      </c>
      <c r="F3042" s="11">
        <v>5</v>
      </c>
      <c r="G3042" s="11">
        <v>0</v>
      </c>
      <c r="H3042" s="8">
        <v>11606000</v>
      </c>
      <c r="I3042" s="8">
        <v>22189000</v>
      </c>
      <c r="J3042" s="8">
        <v>-1176000</v>
      </c>
      <c r="K3042" s="8">
        <v>12500000</v>
      </c>
      <c r="L3042" s="8">
        <v>7348000</v>
      </c>
      <c r="M3042" s="8">
        <v>19848000</v>
      </c>
      <c r="N3042" s="8">
        <v>30016000</v>
      </c>
      <c r="O3042" s="8">
        <v>1.2681</v>
      </c>
      <c r="P3042" s="9">
        <f t="shared" si="734"/>
        <v>0.52305196268421295</v>
      </c>
      <c r="Q3042" s="9">
        <f t="shared" si="735"/>
        <v>-5.2999233854612644E-2</v>
      </c>
      <c r="R3042" s="9">
        <f t="shared" si="736"/>
        <v>0.56334219658389295</v>
      </c>
      <c r="S3042" s="9">
        <f t="shared" si="737"/>
        <v>0.33115507683987561</v>
      </c>
      <c r="T3042" s="9">
        <f t="shared" si="738"/>
        <v>0.8944972734237685</v>
      </c>
      <c r="U3042" s="9">
        <f t="shared" si="739"/>
        <v>1.3527423498129705</v>
      </c>
      <c r="V3042" s="9">
        <f t="shared" si="740"/>
        <v>0</v>
      </c>
      <c r="W3042" s="9">
        <f t="shared" si="741"/>
        <v>0</v>
      </c>
      <c r="X3042" s="9">
        <f t="shared" si="742"/>
        <v>1</v>
      </c>
      <c r="Y3042" s="9">
        <f t="shared" si="743"/>
        <v>0</v>
      </c>
      <c r="Z3042" s="9">
        <f t="shared" si="744"/>
        <v>0</v>
      </c>
      <c r="AA3042" s="9">
        <f t="shared" si="745"/>
        <v>0</v>
      </c>
      <c r="AB3042" s="9">
        <f t="shared" si="746"/>
        <v>0</v>
      </c>
      <c r="AC3042" s="9">
        <f t="shared" si="747"/>
        <v>0</v>
      </c>
      <c r="AD3042" s="9">
        <f t="shared" si="748"/>
        <v>1</v>
      </c>
    </row>
    <row r="3043" spans="1:30" x14ac:dyDescent="0.35">
      <c r="A3043" s="5">
        <v>3042</v>
      </c>
      <c r="B3043" s="3" t="s">
        <v>834</v>
      </c>
      <c r="C3043" s="11">
        <v>19</v>
      </c>
      <c r="D3043" s="8">
        <v>3</v>
      </c>
      <c r="E3043" s="11">
        <v>0</v>
      </c>
      <c r="F3043" s="11">
        <v>5</v>
      </c>
      <c r="G3043" s="11">
        <v>0</v>
      </c>
      <c r="H3043" s="8">
        <v>1538000</v>
      </c>
      <c r="I3043" s="8">
        <v>2055000</v>
      </c>
      <c r="J3043" s="8">
        <v>853000</v>
      </c>
      <c r="K3043" s="8">
        <v>690000</v>
      </c>
      <c r="L3043" s="8">
        <v>502000</v>
      </c>
      <c r="M3043" s="8">
        <v>1192000</v>
      </c>
      <c r="N3043" s="8">
        <v>11465000</v>
      </c>
      <c r="O3043" s="8">
        <v>6.2548000000000004</v>
      </c>
      <c r="P3043" s="9">
        <f t="shared" si="734"/>
        <v>0.74841849148418493</v>
      </c>
      <c r="Q3043" s="9">
        <f t="shared" si="735"/>
        <v>0.41508515815085156</v>
      </c>
      <c r="R3043" s="9">
        <f t="shared" si="736"/>
        <v>0.33576642335766421</v>
      </c>
      <c r="S3043" s="9">
        <f t="shared" si="737"/>
        <v>0.24428223844282237</v>
      </c>
      <c r="T3043" s="9">
        <f t="shared" si="738"/>
        <v>0.58004866180048664</v>
      </c>
      <c r="U3043" s="9">
        <f t="shared" si="739"/>
        <v>5.5790754257907542</v>
      </c>
      <c r="V3043" s="9">
        <f t="shared" si="740"/>
        <v>0</v>
      </c>
      <c r="W3043" s="9">
        <f t="shared" si="741"/>
        <v>0</v>
      </c>
      <c r="X3043" s="9">
        <f t="shared" si="742"/>
        <v>1</v>
      </c>
      <c r="Y3043" s="9">
        <f t="shared" si="743"/>
        <v>0</v>
      </c>
      <c r="Z3043" s="9">
        <f t="shared" si="744"/>
        <v>0</v>
      </c>
      <c r="AA3043" s="9">
        <f t="shared" si="745"/>
        <v>0</v>
      </c>
      <c r="AB3043" s="9">
        <f t="shared" si="746"/>
        <v>0</v>
      </c>
      <c r="AC3043" s="9">
        <f t="shared" si="747"/>
        <v>0</v>
      </c>
      <c r="AD3043" s="9">
        <f t="shared" si="748"/>
        <v>1</v>
      </c>
    </row>
    <row r="3044" spans="1:30" x14ac:dyDescent="0.35">
      <c r="A3044" s="5">
        <v>3043</v>
      </c>
      <c r="B3044" s="3" t="s">
        <v>835</v>
      </c>
      <c r="C3044" s="11">
        <v>19</v>
      </c>
      <c r="D3044" s="8">
        <v>1.5</v>
      </c>
      <c r="E3044" s="11">
        <v>0</v>
      </c>
      <c r="F3044" s="11">
        <v>5</v>
      </c>
      <c r="G3044" s="11">
        <v>0</v>
      </c>
      <c r="H3044" s="8">
        <v>208000</v>
      </c>
      <c r="I3044" s="8">
        <v>218000</v>
      </c>
      <c r="J3044" s="8"/>
      <c r="K3044" s="8">
        <v>145000</v>
      </c>
      <c r="L3044" s="8">
        <v>63000</v>
      </c>
      <c r="M3044" s="8">
        <v>208000</v>
      </c>
      <c r="N3044" s="8">
        <v>1403000</v>
      </c>
      <c r="O3044" s="8">
        <v>12.871600000000001</v>
      </c>
      <c r="P3044" s="9">
        <f t="shared" si="734"/>
        <v>0.95412844036697253</v>
      </c>
      <c r="Q3044" s="9">
        <f t="shared" si="735"/>
        <v>0</v>
      </c>
      <c r="R3044" s="9">
        <f t="shared" si="736"/>
        <v>0.66513761467889909</v>
      </c>
      <c r="S3044" s="9">
        <f t="shared" si="737"/>
        <v>0.28899082568807338</v>
      </c>
      <c r="T3044" s="9">
        <f t="shared" si="738"/>
        <v>0.95412844036697253</v>
      </c>
      <c r="U3044" s="9">
        <f t="shared" si="739"/>
        <v>6.4357798165137616</v>
      </c>
      <c r="V3044" s="9">
        <f t="shared" si="740"/>
        <v>0</v>
      </c>
      <c r="W3044" s="9">
        <f t="shared" si="741"/>
        <v>0</v>
      </c>
      <c r="X3044" s="9">
        <f t="shared" si="742"/>
        <v>1</v>
      </c>
      <c r="Y3044" s="9">
        <f t="shared" si="743"/>
        <v>0</v>
      </c>
      <c r="Z3044" s="9">
        <f t="shared" si="744"/>
        <v>0</v>
      </c>
      <c r="AA3044" s="9">
        <f t="shared" si="745"/>
        <v>0</v>
      </c>
      <c r="AB3044" s="9">
        <f t="shared" si="746"/>
        <v>0</v>
      </c>
      <c r="AC3044" s="9">
        <f t="shared" si="747"/>
        <v>0</v>
      </c>
      <c r="AD3044" s="9">
        <f t="shared" si="748"/>
        <v>1</v>
      </c>
    </row>
    <row r="3045" spans="1:30" x14ac:dyDescent="0.35">
      <c r="A3045" s="5">
        <v>3044</v>
      </c>
      <c r="B3045" s="3" t="s">
        <v>836</v>
      </c>
      <c r="C3045" s="11">
        <v>19</v>
      </c>
      <c r="D3045" s="8">
        <v>29</v>
      </c>
      <c r="E3045" s="11">
        <v>0</v>
      </c>
      <c r="F3045" s="11">
        <v>2</v>
      </c>
      <c r="G3045" s="11">
        <v>0</v>
      </c>
      <c r="H3045" s="8">
        <v>21487000</v>
      </c>
      <c r="I3045" s="8">
        <v>66466000</v>
      </c>
      <c r="J3045" s="8">
        <v>25376000</v>
      </c>
      <c r="K3045" s="8">
        <v>20524000</v>
      </c>
      <c r="L3045" s="8">
        <v>11521000</v>
      </c>
      <c r="M3045" s="8">
        <v>32045000</v>
      </c>
      <c r="N3045" s="8">
        <v>53871000</v>
      </c>
      <c r="O3045" s="8">
        <v>0.8861</v>
      </c>
      <c r="P3045" s="9">
        <f t="shared" si="734"/>
        <v>0.32327806698161465</v>
      </c>
      <c r="Q3045" s="9">
        <f t="shared" si="735"/>
        <v>0.38178918544819906</v>
      </c>
      <c r="R3045" s="9">
        <f t="shared" si="736"/>
        <v>0.30878945626335269</v>
      </c>
      <c r="S3045" s="9">
        <f t="shared" si="737"/>
        <v>0.17333674359823067</v>
      </c>
      <c r="T3045" s="9">
        <f t="shared" si="738"/>
        <v>0.48212619986158339</v>
      </c>
      <c r="U3045" s="9">
        <f t="shared" si="739"/>
        <v>0.81050461890289771</v>
      </c>
      <c r="V3045" s="9">
        <f t="shared" si="740"/>
        <v>0</v>
      </c>
      <c r="W3045" s="9">
        <f t="shared" si="741"/>
        <v>0</v>
      </c>
      <c r="X3045" s="9">
        <f t="shared" si="742"/>
        <v>1</v>
      </c>
      <c r="Y3045" s="9">
        <f t="shared" si="743"/>
        <v>0</v>
      </c>
      <c r="Z3045" s="9">
        <f t="shared" si="744"/>
        <v>0</v>
      </c>
      <c r="AA3045" s="9">
        <f t="shared" si="745"/>
        <v>1</v>
      </c>
      <c r="AB3045" s="9">
        <f t="shared" si="746"/>
        <v>0</v>
      </c>
      <c r="AC3045" s="9">
        <f t="shared" si="747"/>
        <v>0</v>
      </c>
      <c r="AD3045" s="9">
        <f t="shared" si="748"/>
        <v>0</v>
      </c>
    </row>
    <row r="3046" spans="1:30" x14ac:dyDescent="0.35">
      <c r="A3046" s="5">
        <v>3045</v>
      </c>
      <c r="B3046" s="3" t="s">
        <v>1644</v>
      </c>
      <c r="C3046" s="11">
        <v>19</v>
      </c>
      <c r="D3046" s="8">
        <v>24</v>
      </c>
      <c r="E3046" s="11">
        <v>0</v>
      </c>
      <c r="F3046" s="11">
        <v>5</v>
      </c>
      <c r="G3046" s="11">
        <v>0</v>
      </c>
      <c r="H3046" s="8">
        <v>20075000</v>
      </c>
      <c r="I3046" s="8">
        <v>46154000</v>
      </c>
      <c r="J3046" s="8">
        <v>16603000</v>
      </c>
      <c r="K3046" s="8">
        <v>27000</v>
      </c>
      <c r="L3046" s="8">
        <v>22747000</v>
      </c>
      <c r="M3046" s="8">
        <v>22774000</v>
      </c>
      <c r="N3046" s="8">
        <v>1760000</v>
      </c>
      <c r="O3046" s="8">
        <v>4.0500000000000001E-2</v>
      </c>
      <c r="P3046" s="9">
        <f t="shared" si="734"/>
        <v>0.43495688347705508</v>
      </c>
      <c r="Q3046" s="9">
        <f t="shared" si="735"/>
        <v>0.35973046756510813</v>
      </c>
      <c r="R3046" s="9">
        <f t="shared" si="736"/>
        <v>5.8499805000650001E-4</v>
      </c>
      <c r="S3046" s="9">
        <f t="shared" si="737"/>
        <v>0.49285002383325388</v>
      </c>
      <c r="T3046" s="9">
        <f t="shared" si="738"/>
        <v>0.49343502188326038</v>
      </c>
      <c r="U3046" s="9">
        <f t="shared" si="739"/>
        <v>3.8133206222645925E-2</v>
      </c>
      <c r="V3046" s="9">
        <f t="shared" si="740"/>
        <v>0</v>
      </c>
      <c r="W3046" s="9">
        <f t="shared" si="741"/>
        <v>0</v>
      </c>
      <c r="X3046" s="9">
        <f t="shared" si="742"/>
        <v>1</v>
      </c>
      <c r="Y3046" s="9">
        <f t="shared" si="743"/>
        <v>0</v>
      </c>
      <c r="Z3046" s="9">
        <f t="shared" si="744"/>
        <v>0</v>
      </c>
      <c r="AA3046" s="9">
        <f t="shared" si="745"/>
        <v>0</v>
      </c>
      <c r="AB3046" s="9">
        <f t="shared" si="746"/>
        <v>0</v>
      </c>
      <c r="AC3046" s="9">
        <f t="shared" si="747"/>
        <v>0</v>
      </c>
      <c r="AD3046" s="9">
        <f t="shared" si="748"/>
        <v>1</v>
      </c>
    </row>
    <row r="3047" spans="1:30" x14ac:dyDescent="0.35">
      <c r="A3047" s="5">
        <v>3046</v>
      </c>
      <c r="B3047" s="3" t="s">
        <v>1645</v>
      </c>
      <c r="C3047" s="11">
        <v>19</v>
      </c>
      <c r="D3047" s="8">
        <v>27</v>
      </c>
      <c r="E3047" s="11">
        <v>0</v>
      </c>
      <c r="F3047" s="11">
        <v>2</v>
      </c>
      <c r="G3047" s="11">
        <v>0</v>
      </c>
      <c r="H3047" s="8">
        <v>133430000</v>
      </c>
      <c r="I3047" s="8">
        <v>203362000</v>
      </c>
      <c r="J3047" s="8">
        <v>148879000</v>
      </c>
      <c r="K3047" s="8">
        <v>7396000</v>
      </c>
      <c r="L3047" s="8">
        <v>332000</v>
      </c>
      <c r="M3047" s="8">
        <v>7728000</v>
      </c>
      <c r="N3047" s="8">
        <v>154147000</v>
      </c>
      <c r="O3047" s="8">
        <v>0.76090000000000002</v>
      </c>
      <c r="P3047" s="9">
        <f t="shared" si="734"/>
        <v>0.65612061250381093</v>
      </c>
      <c r="Q3047" s="9">
        <f t="shared" si="735"/>
        <v>0.73208859078883959</v>
      </c>
      <c r="R3047" s="9">
        <f t="shared" si="736"/>
        <v>3.6368643109332126E-2</v>
      </c>
      <c r="S3047" s="9">
        <f t="shared" si="737"/>
        <v>1.6325567215113935E-3</v>
      </c>
      <c r="T3047" s="9">
        <f t="shared" si="738"/>
        <v>3.8001199830843518E-2</v>
      </c>
      <c r="U3047" s="9">
        <f t="shared" si="739"/>
        <v>0.75799313539402646</v>
      </c>
      <c r="V3047" s="9">
        <f t="shared" si="740"/>
        <v>0</v>
      </c>
      <c r="W3047" s="9">
        <f t="shared" si="741"/>
        <v>0</v>
      </c>
      <c r="X3047" s="9">
        <f t="shared" si="742"/>
        <v>1</v>
      </c>
      <c r="Y3047" s="9">
        <f t="shared" si="743"/>
        <v>0</v>
      </c>
      <c r="Z3047" s="9">
        <f t="shared" si="744"/>
        <v>0</v>
      </c>
      <c r="AA3047" s="9">
        <f t="shared" si="745"/>
        <v>1</v>
      </c>
      <c r="AB3047" s="9">
        <f t="shared" si="746"/>
        <v>0</v>
      </c>
      <c r="AC3047" s="9">
        <f t="shared" si="747"/>
        <v>0</v>
      </c>
      <c r="AD3047" s="9">
        <f t="shared" si="748"/>
        <v>0</v>
      </c>
    </row>
    <row r="3048" spans="1:30" x14ac:dyDescent="0.35">
      <c r="A3048" s="5">
        <v>3047</v>
      </c>
      <c r="B3048" s="3" t="s">
        <v>837</v>
      </c>
      <c r="C3048" s="11">
        <v>19</v>
      </c>
      <c r="D3048" s="8">
        <v>5.5</v>
      </c>
      <c r="E3048" s="11">
        <v>0</v>
      </c>
      <c r="F3048" s="11">
        <v>5</v>
      </c>
      <c r="G3048" s="11">
        <v>0</v>
      </c>
      <c r="H3048" s="8">
        <v>1699000</v>
      </c>
      <c r="I3048" s="8">
        <v>4386000</v>
      </c>
      <c r="J3048" s="8">
        <v>2704000</v>
      </c>
      <c r="K3048" s="8">
        <v>1643000</v>
      </c>
      <c r="L3048" s="8">
        <v>28000</v>
      </c>
      <c r="M3048" s="8">
        <v>1671000</v>
      </c>
      <c r="N3048" s="8">
        <v>678000</v>
      </c>
      <c r="O3048" s="8">
        <v>0.14399999999999999</v>
      </c>
      <c r="P3048" s="9">
        <f t="shared" si="734"/>
        <v>0.38736890104879163</v>
      </c>
      <c r="Q3048" s="9">
        <f t="shared" si="735"/>
        <v>0.61650706794345644</v>
      </c>
      <c r="R3048" s="9">
        <f t="shared" si="736"/>
        <v>0.37460100319197448</v>
      </c>
      <c r="S3048" s="9">
        <f t="shared" si="737"/>
        <v>6.3839489284085726E-3</v>
      </c>
      <c r="T3048" s="9">
        <f t="shared" si="738"/>
        <v>0.38098495212038302</v>
      </c>
      <c r="U3048" s="9">
        <f t="shared" si="739"/>
        <v>0.15458276333789331</v>
      </c>
      <c r="V3048" s="9">
        <f t="shared" si="740"/>
        <v>0</v>
      </c>
      <c r="W3048" s="9">
        <f t="shared" si="741"/>
        <v>0</v>
      </c>
      <c r="X3048" s="9">
        <f t="shared" si="742"/>
        <v>1</v>
      </c>
      <c r="Y3048" s="9">
        <f t="shared" si="743"/>
        <v>0</v>
      </c>
      <c r="Z3048" s="9">
        <f t="shared" si="744"/>
        <v>0</v>
      </c>
      <c r="AA3048" s="9">
        <f t="shared" si="745"/>
        <v>0</v>
      </c>
      <c r="AB3048" s="9">
        <f t="shared" si="746"/>
        <v>0</v>
      </c>
      <c r="AC3048" s="9">
        <f t="shared" si="747"/>
        <v>0</v>
      </c>
      <c r="AD3048" s="9">
        <f t="shared" si="748"/>
        <v>1</v>
      </c>
    </row>
    <row r="3049" spans="1:30" x14ac:dyDescent="0.35">
      <c r="A3049" s="5">
        <v>3048</v>
      </c>
      <c r="B3049" s="3" t="s">
        <v>838</v>
      </c>
      <c r="C3049" s="11">
        <v>19</v>
      </c>
      <c r="D3049" s="8">
        <v>19.5</v>
      </c>
      <c r="E3049" s="11">
        <v>0</v>
      </c>
      <c r="F3049" s="11">
        <v>0</v>
      </c>
      <c r="G3049" s="11">
        <v>0</v>
      </c>
      <c r="H3049" s="8">
        <v>93995000</v>
      </c>
      <c r="I3049" s="8">
        <v>108229000</v>
      </c>
      <c r="J3049" s="8">
        <v>98700000</v>
      </c>
      <c r="K3049" s="8">
        <v>2350000</v>
      </c>
      <c r="L3049" s="8">
        <v>7087000</v>
      </c>
      <c r="M3049" s="8">
        <v>9437000</v>
      </c>
      <c r="N3049" s="8">
        <v>51930000</v>
      </c>
      <c r="O3049" s="8">
        <v>0.56200000000000006</v>
      </c>
      <c r="P3049" s="9">
        <f t="shared" si="734"/>
        <v>0.86848256936680557</v>
      </c>
      <c r="Q3049" s="9">
        <f t="shared" si="735"/>
        <v>0.91195520609078895</v>
      </c>
      <c r="R3049" s="9">
        <f t="shared" si="736"/>
        <v>2.1713219192637832E-2</v>
      </c>
      <c r="S3049" s="9">
        <f t="shared" si="737"/>
        <v>6.5481525284350778E-2</v>
      </c>
      <c r="T3049" s="9">
        <f t="shared" si="738"/>
        <v>8.7194744476988606E-2</v>
      </c>
      <c r="U3049" s="9">
        <f t="shared" si="739"/>
        <v>0.47981594581858839</v>
      </c>
      <c r="V3049" s="9">
        <f t="shared" si="740"/>
        <v>0</v>
      </c>
      <c r="W3049" s="9">
        <f t="shared" si="741"/>
        <v>0</v>
      </c>
      <c r="X3049" s="9">
        <f t="shared" si="742"/>
        <v>1</v>
      </c>
      <c r="Y3049" s="9">
        <f t="shared" si="743"/>
        <v>1</v>
      </c>
      <c r="Z3049" s="9">
        <f t="shared" si="744"/>
        <v>0</v>
      </c>
      <c r="AA3049" s="9">
        <f t="shared" si="745"/>
        <v>0</v>
      </c>
      <c r="AB3049" s="9">
        <f t="shared" si="746"/>
        <v>0</v>
      </c>
      <c r="AC3049" s="9">
        <f t="shared" si="747"/>
        <v>0</v>
      </c>
      <c r="AD3049" s="9">
        <f t="shared" si="748"/>
        <v>0</v>
      </c>
    </row>
    <row r="3050" spans="1:30" x14ac:dyDescent="0.35">
      <c r="A3050" s="5">
        <v>3049</v>
      </c>
      <c r="B3050" s="3" t="s">
        <v>839</v>
      </c>
      <c r="C3050" s="11">
        <v>19</v>
      </c>
      <c r="D3050" s="8">
        <v>9</v>
      </c>
      <c r="E3050" s="11">
        <v>0</v>
      </c>
      <c r="F3050" s="11">
        <v>5</v>
      </c>
      <c r="G3050" s="11">
        <v>0</v>
      </c>
      <c r="H3050" s="8">
        <v>11514000</v>
      </c>
      <c r="I3050" s="8">
        <v>11565000</v>
      </c>
      <c r="J3050" s="8">
        <v>4404000</v>
      </c>
      <c r="K3050" s="8">
        <v>5004000</v>
      </c>
      <c r="L3050" s="8">
        <v>2146000</v>
      </c>
      <c r="M3050" s="8">
        <v>7150000</v>
      </c>
      <c r="N3050" s="8">
        <v>52158000</v>
      </c>
      <c r="O3050" s="8">
        <v>2.7161</v>
      </c>
      <c r="P3050" s="9">
        <f t="shared" si="734"/>
        <v>0.99559014267185475</v>
      </c>
      <c r="Q3050" s="9">
        <f t="shared" si="735"/>
        <v>0.38080415045395588</v>
      </c>
      <c r="R3050" s="9">
        <f t="shared" si="736"/>
        <v>0.43268482490272375</v>
      </c>
      <c r="S3050" s="9">
        <f t="shared" si="737"/>
        <v>0.18555987894509296</v>
      </c>
      <c r="T3050" s="9">
        <f t="shared" si="738"/>
        <v>0.61824470384781671</v>
      </c>
      <c r="U3050" s="9">
        <f t="shared" si="739"/>
        <v>4.5099870298313878</v>
      </c>
      <c r="V3050" s="9">
        <f t="shared" si="740"/>
        <v>0</v>
      </c>
      <c r="W3050" s="9">
        <f t="shared" si="741"/>
        <v>0</v>
      </c>
      <c r="X3050" s="9">
        <f t="shared" si="742"/>
        <v>1</v>
      </c>
      <c r="Y3050" s="9">
        <f t="shared" si="743"/>
        <v>0</v>
      </c>
      <c r="Z3050" s="9">
        <f t="shared" si="744"/>
        <v>0</v>
      </c>
      <c r="AA3050" s="9">
        <f t="shared" si="745"/>
        <v>0</v>
      </c>
      <c r="AB3050" s="9">
        <f t="shared" si="746"/>
        <v>0</v>
      </c>
      <c r="AC3050" s="9">
        <f t="shared" si="747"/>
        <v>0</v>
      </c>
      <c r="AD3050" s="9">
        <f t="shared" si="748"/>
        <v>1</v>
      </c>
    </row>
    <row r="3051" spans="1:30" x14ac:dyDescent="0.35">
      <c r="A3051" s="5">
        <v>3050</v>
      </c>
      <c r="B3051" s="3" t="s">
        <v>840</v>
      </c>
      <c r="C3051" s="11">
        <v>19</v>
      </c>
      <c r="D3051" s="8">
        <v>19</v>
      </c>
      <c r="E3051" s="11">
        <v>0</v>
      </c>
      <c r="F3051" s="11">
        <v>5</v>
      </c>
      <c r="G3051" s="11">
        <v>0</v>
      </c>
      <c r="H3051" s="8">
        <v>238863000</v>
      </c>
      <c r="I3051" s="8">
        <v>1067286000</v>
      </c>
      <c r="J3051" s="8">
        <v>141419000</v>
      </c>
      <c r="K3051" s="8">
        <v>584312000</v>
      </c>
      <c r="L3051" s="8">
        <v>325289000</v>
      </c>
      <c r="M3051" s="8">
        <v>909601000</v>
      </c>
      <c r="N3051" s="8">
        <v>473946000</v>
      </c>
      <c r="O3051" s="8">
        <v>0.4451</v>
      </c>
      <c r="P3051" s="9">
        <f t="shared" si="734"/>
        <v>0.22380411623501104</v>
      </c>
      <c r="Q3051" s="9">
        <f t="shared" si="735"/>
        <v>0.13250337772630766</v>
      </c>
      <c r="R3051" s="9">
        <f t="shared" si="736"/>
        <v>0.54747462254728352</v>
      </c>
      <c r="S3051" s="9">
        <f t="shared" si="737"/>
        <v>0.30478147375679998</v>
      </c>
      <c r="T3051" s="9">
        <f t="shared" si="738"/>
        <v>0.85225609630408339</v>
      </c>
      <c r="U3051" s="9">
        <f t="shared" si="739"/>
        <v>0.444066538865871</v>
      </c>
      <c r="V3051" s="9">
        <f t="shared" si="740"/>
        <v>0</v>
      </c>
      <c r="W3051" s="9">
        <f t="shared" si="741"/>
        <v>0</v>
      </c>
      <c r="X3051" s="9">
        <f t="shared" si="742"/>
        <v>1</v>
      </c>
      <c r="Y3051" s="9">
        <f t="shared" si="743"/>
        <v>0</v>
      </c>
      <c r="Z3051" s="9">
        <f t="shared" si="744"/>
        <v>0</v>
      </c>
      <c r="AA3051" s="9">
        <f t="shared" si="745"/>
        <v>0</v>
      </c>
      <c r="AB3051" s="9">
        <f t="shared" si="746"/>
        <v>0</v>
      </c>
      <c r="AC3051" s="9">
        <f t="shared" si="747"/>
        <v>0</v>
      </c>
      <c r="AD3051" s="9">
        <f t="shared" si="748"/>
        <v>1</v>
      </c>
    </row>
    <row r="3052" spans="1:30" x14ac:dyDescent="0.35">
      <c r="A3052" s="5">
        <v>3051</v>
      </c>
      <c r="B3052" s="3" t="s">
        <v>1646</v>
      </c>
      <c r="C3052" s="11">
        <v>19</v>
      </c>
      <c r="D3052" s="8">
        <v>29</v>
      </c>
      <c r="E3052" s="11">
        <v>0</v>
      </c>
      <c r="F3052" s="11">
        <v>5</v>
      </c>
      <c r="G3052" s="11">
        <v>0</v>
      </c>
      <c r="H3052" s="8">
        <v>4905000</v>
      </c>
      <c r="I3052" s="8">
        <v>25804000</v>
      </c>
      <c r="J3052" s="8">
        <v>-21648000</v>
      </c>
      <c r="K3052" s="8">
        <v>25549000</v>
      </c>
      <c r="L3052" s="8">
        <v>11721000</v>
      </c>
      <c r="M3052" s="8">
        <v>37270000</v>
      </c>
      <c r="N3052" s="8">
        <v>26660000</v>
      </c>
      <c r="O3052" s="8">
        <v>0.61140000000000005</v>
      </c>
      <c r="P3052" s="9">
        <f t="shared" si="734"/>
        <v>0.19008680824678345</v>
      </c>
      <c r="Q3052" s="9">
        <f t="shared" si="735"/>
        <v>-0.83893969927143075</v>
      </c>
      <c r="R3052" s="9">
        <f t="shared" si="736"/>
        <v>0.99011781119206321</v>
      </c>
      <c r="S3052" s="9">
        <f t="shared" si="737"/>
        <v>0.45423190203069291</v>
      </c>
      <c r="T3052" s="9">
        <f t="shared" si="738"/>
        <v>1.4443497132227561</v>
      </c>
      <c r="U3052" s="9">
        <f t="shared" si="739"/>
        <v>1.0331731514493876</v>
      </c>
      <c r="V3052" s="9">
        <f t="shared" si="740"/>
        <v>0</v>
      </c>
      <c r="W3052" s="9">
        <f t="shared" si="741"/>
        <v>0</v>
      </c>
      <c r="X3052" s="9">
        <f t="shared" si="742"/>
        <v>1</v>
      </c>
      <c r="Y3052" s="9">
        <f t="shared" si="743"/>
        <v>0</v>
      </c>
      <c r="Z3052" s="9">
        <f t="shared" si="744"/>
        <v>0</v>
      </c>
      <c r="AA3052" s="9">
        <f t="shared" si="745"/>
        <v>0</v>
      </c>
      <c r="AB3052" s="9">
        <f t="shared" si="746"/>
        <v>0</v>
      </c>
      <c r="AC3052" s="9">
        <f t="shared" si="747"/>
        <v>0</v>
      </c>
      <c r="AD3052" s="9">
        <f t="shared" si="748"/>
        <v>1</v>
      </c>
    </row>
    <row r="3053" spans="1:30" x14ac:dyDescent="0.35">
      <c r="A3053" s="5">
        <v>3052</v>
      </c>
      <c r="B3053" s="3" t="s">
        <v>1647</v>
      </c>
      <c r="C3053" s="11">
        <v>19</v>
      </c>
      <c r="D3053" s="8">
        <v>12</v>
      </c>
      <c r="E3053" s="11">
        <v>0</v>
      </c>
      <c r="F3053" s="11">
        <v>5</v>
      </c>
      <c r="G3053" s="11">
        <v>0</v>
      </c>
      <c r="H3053" s="8">
        <v>74552000</v>
      </c>
      <c r="I3053" s="8">
        <v>74552000</v>
      </c>
      <c r="J3053" s="8">
        <v>9103000</v>
      </c>
      <c r="K3053" s="8">
        <v>22809000</v>
      </c>
      <c r="L3053" s="8">
        <v>42630000</v>
      </c>
      <c r="M3053" s="8">
        <v>65439000</v>
      </c>
      <c r="N3053" s="8">
        <v>240748000</v>
      </c>
      <c r="O3053" s="8">
        <v>4.3235000000000001</v>
      </c>
      <c r="P3053" s="9">
        <f t="shared" si="734"/>
        <v>1</v>
      </c>
      <c r="Q3053" s="9">
        <f t="shared" si="735"/>
        <v>0.122102693422041</v>
      </c>
      <c r="R3053" s="9">
        <f t="shared" si="736"/>
        <v>0.30594752655864366</v>
      </c>
      <c r="S3053" s="9">
        <f t="shared" si="737"/>
        <v>0.57181564545552099</v>
      </c>
      <c r="T3053" s="9">
        <f t="shared" si="738"/>
        <v>0.87776317201416465</v>
      </c>
      <c r="U3053" s="9">
        <f t="shared" si="739"/>
        <v>3.2292627964373861</v>
      </c>
      <c r="V3053" s="9">
        <f t="shared" si="740"/>
        <v>0</v>
      </c>
      <c r="W3053" s="9">
        <f t="shared" si="741"/>
        <v>0</v>
      </c>
      <c r="X3053" s="9">
        <f t="shared" si="742"/>
        <v>1</v>
      </c>
      <c r="Y3053" s="9">
        <f t="shared" si="743"/>
        <v>0</v>
      </c>
      <c r="Z3053" s="9">
        <f t="shared" si="744"/>
        <v>0</v>
      </c>
      <c r="AA3053" s="9">
        <f t="shared" si="745"/>
        <v>0</v>
      </c>
      <c r="AB3053" s="9">
        <f t="shared" si="746"/>
        <v>0</v>
      </c>
      <c r="AC3053" s="9">
        <f t="shared" si="747"/>
        <v>0</v>
      </c>
      <c r="AD3053" s="9">
        <f t="shared" si="748"/>
        <v>1</v>
      </c>
    </row>
    <row r="3054" spans="1:30" x14ac:dyDescent="0.35">
      <c r="A3054" s="5">
        <v>3053</v>
      </c>
      <c r="B3054" s="3" t="s">
        <v>841</v>
      </c>
      <c r="C3054" s="11">
        <v>19</v>
      </c>
      <c r="D3054" s="8">
        <v>12.5</v>
      </c>
      <c r="E3054" s="11">
        <v>0</v>
      </c>
      <c r="F3054" s="11">
        <v>2</v>
      </c>
      <c r="G3054" s="11">
        <v>0</v>
      </c>
      <c r="H3054" s="8">
        <v>5668000</v>
      </c>
      <c r="I3054" s="8">
        <v>48655000</v>
      </c>
      <c r="J3054" s="8">
        <v>-92000</v>
      </c>
      <c r="K3054" s="8">
        <v>15095000</v>
      </c>
      <c r="L3054" s="8">
        <v>4781000</v>
      </c>
      <c r="M3054" s="8">
        <v>19876000</v>
      </c>
      <c r="N3054" s="8">
        <v>6548000</v>
      </c>
      <c r="O3054" s="8">
        <v>0.18659999999999999</v>
      </c>
      <c r="P3054" s="9">
        <f t="shared" si="734"/>
        <v>0.11649367999177886</v>
      </c>
      <c r="Q3054" s="9">
        <f t="shared" si="735"/>
        <v>-1.890864248278697E-3</v>
      </c>
      <c r="R3054" s="9">
        <f t="shared" si="736"/>
        <v>0.31024560682355357</v>
      </c>
      <c r="S3054" s="9">
        <f t="shared" si="737"/>
        <v>9.8263282293700543E-2</v>
      </c>
      <c r="T3054" s="9">
        <f t="shared" si="738"/>
        <v>0.40850888911725414</v>
      </c>
      <c r="U3054" s="9">
        <f t="shared" si="739"/>
        <v>0.13458020758400988</v>
      </c>
      <c r="V3054" s="9">
        <f t="shared" si="740"/>
        <v>0</v>
      </c>
      <c r="W3054" s="9">
        <f t="shared" si="741"/>
        <v>0</v>
      </c>
      <c r="X3054" s="9">
        <f t="shared" si="742"/>
        <v>1</v>
      </c>
      <c r="Y3054" s="9">
        <f t="shared" si="743"/>
        <v>0</v>
      </c>
      <c r="Z3054" s="9">
        <f t="shared" si="744"/>
        <v>0</v>
      </c>
      <c r="AA3054" s="9">
        <f t="shared" si="745"/>
        <v>1</v>
      </c>
      <c r="AB3054" s="9">
        <f t="shared" si="746"/>
        <v>0</v>
      </c>
      <c r="AC3054" s="9">
        <f t="shared" si="747"/>
        <v>0</v>
      </c>
      <c r="AD3054" s="9">
        <f t="shared" si="748"/>
        <v>0</v>
      </c>
    </row>
    <row r="3055" spans="1:30" x14ac:dyDescent="0.35">
      <c r="A3055" s="5">
        <v>3054</v>
      </c>
      <c r="B3055" s="3" t="s">
        <v>1648</v>
      </c>
      <c r="C3055" s="11">
        <v>19</v>
      </c>
      <c r="D3055" s="8">
        <v>6</v>
      </c>
      <c r="E3055" s="11">
        <v>0</v>
      </c>
      <c r="F3055" s="11">
        <v>5</v>
      </c>
      <c r="G3055" s="11">
        <v>0</v>
      </c>
      <c r="H3055" s="8">
        <v>24359000</v>
      </c>
      <c r="I3055" s="8">
        <v>43078000</v>
      </c>
      <c r="J3055" s="8">
        <v>-6606000</v>
      </c>
      <c r="K3055" s="8">
        <v>45788000</v>
      </c>
      <c r="L3055" s="8">
        <v>3796000</v>
      </c>
      <c r="M3055" s="8">
        <v>49584000</v>
      </c>
      <c r="N3055" s="8">
        <v>2882000</v>
      </c>
      <c r="O3055" s="8"/>
      <c r="P3055" s="9">
        <f t="shared" si="734"/>
        <v>0.56546264914805699</v>
      </c>
      <c r="Q3055" s="9">
        <f t="shared" si="735"/>
        <v>-0.1533497376851293</v>
      </c>
      <c r="R3055" s="9">
        <f t="shared" si="736"/>
        <v>1.0629091415571754</v>
      </c>
      <c r="S3055" s="9">
        <f t="shared" si="737"/>
        <v>8.8119225590788802E-2</v>
      </c>
      <c r="T3055" s="9">
        <f t="shared" si="738"/>
        <v>1.1510283671479642</v>
      </c>
      <c r="U3055" s="9">
        <f t="shared" si="739"/>
        <v>6.6901898881099403E-2</v>
      </c>
      <c r="V3055" s="9">
        <f t="shared" si="740"/>
        <v>0</v>
      </c>
      <c r="W3055" s="9">
        <f t="shared" si="741"/>
        <v>0</v>
      </c>
      <c r="X3055" s="9">
        <f t="shared" si="742"/>
        <v>1</v>
      </c>
      <c r="Y3055" s="9">
        <f t="shared" si="743"/>
        <v>0</v>
      </c>
      <c r="Z3055" s="9">
        <f t="shared" si="744"/>
        <v>0</v>
      </c>
      <c r="AA3055" s="9">
        <f t="shared" si="745"/>
        <v>0</v>
      </c>
      <c r="AB3055" s="9">
        <f t="shared" si="746"/>
        <v>0</v>
      </c>
      <c r="AC3055" s="9">
        <f t="shared" si="747"/>
        <v>0</v>
      </c>
      <c r="AD3055" s="9">
        <f t="shared" si="748"/>
        <v>1</v>
      </c>
    </row>
    <row r="3056" spans="1:30" x14ac:dyDescent="0.35">
      <c r="A3056" s="5">
        <v>3055</v>
      </c>
      <c r="B3056" s="3" t="s">
        <v>1649</v>
      </c>
      <c r="C3056" s="11">
        <v>19</v>
      </c>
      <c r="D3056" s="8">
        <v>29</v>
      </c>
      <c r="E3056" s="11">
        <v>0</v>
      </c>
      <c r="F3056" s="11">
        <v>2</v>
      </c>
      <c r="G3056" s="11">
        <v>0</v>
      </c>
      <c r="H3056" s="8">
        <v>13149000</v>
      </c>
      <c r="I3056" s="8">
        <v>22960000</v>
      </c>
      <c r="J3056" s="8">
        <v>15912000</v>
      </c>
      <c r="K3056" s="8">
        <v>5693000</v>
      </c>
      <c r="L3056" s="8">
        <v>1355000</v>
      </c>
      <c r="M3056" s="8">
        <v>7048000</v>
      </c>
      <c r="N3056" s="8">
        <v>13782000</v>
      </c>
      <c r="O3056" s="8">
        <v>0.79730000000000001</v>
      </c>
      <c r="P3056" s="9">
        <f t="shared" si="734"/>
        <v>0.572691637630662</v>
      </c>
      <c r="Q3056" s="9">
        <f t="shared" si="735"/>
        <v>0.69303135888501743</v>
      </c>
      <c r="R3056" s="9">
        <f t="shared" si="736"/>
        <v>0.24795296167247385</v>
      </c>
      <c r="S3056" s="9">
        <f t="shared" si="737"/>
        <v>5.9015679442508712E-2</v>
      </c>
      <c r="T3056" s="9">
        <f t="shared" si="738"/>
        <v>0.30696864111498257</v>
      </c>
      <c r="U3056" s="9">
        <f t="shared" si="739"/>
        <v>0.60026132404181187</v>
      </c>
      <c r="V3056" s="9">
        <f t="shared" si="740"/>
        <v>0</v>
      </c>
      <c r="W3056" s="9">
        <f t="shared" si="741"/>
        <v>0</v>
      </c>
      <c r="X3056" s="9">
        <f t="shared" si="742"/>
        <v>1</v>
      </c>
      <c r="Y3056" s="9">
        <f t="shared" si="743"/>
        <v>0</v>
      </c>
      <c r="Z3056" s="9">
        <f t="shared" si="744"/>
        <v>0</v>
      </c>
      <c r="AA3056" s="9">
        <f t="shared" si="745"/>
        <v>1</v>
      </c>
      <c r="AB3056" s="9">
        <f t="shared" si="746"/>
        <v>0</v>
      </c>
      <c r="AC3056" s="9">
        <f t="shared" si="747"/>
        <v>0</v>
      </c>
      <c r="AD3056" s="9">
        <f t="shared" si="748"/>
        <v>0</v>
      </c>
    </row>
    <row r="3057" spans="1:30" x14ac:dyDescent="0.35">
      <c r="A3057" s="5">
        <v>3056</v>
      </c>
      <c r="B3057" s="3" t="s">
        <v>842</v>
      </c>
      <c r="C3057" s="11">
        <v>19</v>
      </c>
      <c r="D3057" s="8">
        <v>17</v>
      </c>
      <c r="E3057" s="11">
        <v>0</v>
      </c>
      <c r="F3057" s="11">
        <v>5</v>
      </c>
      <c r="G3057" s="11">
        <v>0</v>
      </c>
      <c r="H3057" s="8">
        <v>77256000</v>
      </c>
      <c r="I3057" s="8">
        <v>77364000</v>
      </c>
      <c r="J3057" s="8">
        <v>894000</v>
      </c>
      <c r="K3057" s="8">
        <v>35000000</v>
      </c>
      <c r="L3057" s="8">
        <v>41459000</v>
      </c>
      <c r="M3057" s="8">
        <v>76459000</v>
      </c>
      <c r="N3057" s="8">
        <v>114530000</v>
      </c>
      <c r="O3057" s="8">
        <v>1.3632</v>
      </c>
      <c r="P3057" s="9">
        <f t="shared" si="734"/>
        <v>0.9986040018613308</v>
      </c>
      <c r="Q3057" s="9">
        <f t="shared" si="735"/>
        <v>1.1555762370094617E-2</v>
      </c>
      <c r="R3057" s="9">
        <f t="shared" si="736"/>
        <v>0.45240680419833512</v>
      </c>
      <c r="S3057" s="9">
        <f t="shared" si="737"/>
        <v>0.53589524843596503</v>
      </c>
      <c r="T3057" s="9">
        <f t="shared" si="738"/>
        <v>0.98830205263430015</v>
      </c>
      <c r="U3057" s="9">
        <f t="shared" si="739"/>
        <v>1.4804043224238663</v>
      </c>
      <c r="V3057" s="9">
        <f t="shared" si="740"/>
        <v>0</v>
      </c>
      <c r="W3057" s="9">
        <f t="shared" si="741"/>
        <v>0</v>
      </c>
      <c r="X3057" s="9">
        <f t="shared" si="742"/>
        <v>1</v>
      </c>
      <c r="Y3057" s="9">
        <f t="shared" si="743"/>
        <v>0</v>
      </c>
      <c r="Z3057" s="9">
        <f t="shared" si="744"/>
        <v>0</v>
      </c>
      <c r="AA3057" s="9">
        <f t="shared" si="745"/>
        <v>0</v>
      </c>
      <c r="AB3057" s="9">
        <f t="shared" si="746"/>
        <v>0</v>
      </c>
      <c r="AC3057" s="9">
        <f t="shared" si="747"/>
        <v>0</v>
      </c>
      <c r="AD3057" s="9">
        <f t="shared" si="748"/>
        <v>1</v>
      </c>
    </row>
    <row r="3058" spans="1:30" x14ac:dyDescent="0.35">
      <c r="A3058" s="5">
        <v>3057</v>
      </c>
      <c r="B3058" s="3" t="s">
        <v>1650</v>
      </c>
      <c r="C3058" s="11">
        <v>19</v>
      </c>
      <c r="D3058" s="8">
        <v>6.5</v>
      </c>
      <c r="E3058" s="11">
        <v>0</v>
      </c>
      <c r="F3058" s="11">
        <v>5</v>
      </c>
      <c r="G3058" s="11">
        <v>0</v>
      </c>
      <c r="H3058" s="8">
        <v>1788000</v>
      </c>
      <c r="I3058" s="8">
        <v>1788000</v>
      </c>
      <c r="J3058" s="8">
        <v>-174000</v>
      </c>
      <c r="K3058" s="8"/>
      <c r="L3058" s="8">
        <v>1954000</v>
      </c>
      <c r="M3058" s="8">
        <v>1954000</v>
      </c>
      <c r="N3058" s="8">
        <v>3057000</v>
      </c>
      <c r="O3058" s="8">
        <v>2.3062999999999998</v>
      </c>
      <c r="P3058" s="9">
        <f t="shared" si="734"/>
        <v>1</v>
      </c>
      <c r="Q3058" s="9">
        <f t="shared" si="735"/>
        <v>-9.7315436241610737E-2</v>
      </c>
      <c r="R3058" s="9">
        <f t="shared" si="736"/>
        <v>0</v>
      </c>
      <c r="S3058" s="9">
        <f t="shared" si="737"/>
        <v>1.092841163310962</v>
      </c>
      <c r="T3058" s="9">
        <f t="shared" si="738"/>
        <v>1.092841163310962</v>
      </c>
      <c r="U3058" s="9">
        <f t="shared" si="739"/>
        <v>1.7097315436241611</v>
      </c>
      <c r="V3058" s="9">
        <f t="shared" si="740"/>
        <v>0</v>
      </c>
      <c r="W3058" s="9">
        <f t="shared" si="741"/>
        <v>0</v>
      </c>
      <c r="X3058" s="9">
        <f t="shared" si="742"/>
        <v>1</v>
      </c>
      <c r="Y3058" s="9">
        <f t="shared" si="743"/>
        <v>0</v>
      </c>
      <c r="Z3058" s="9">
        <f t="shared" si="744"/>
        <v>0</v>
      </c>
      <c r="AA3058" s="9">
        <f t="shared" si="745"/>
        <v>0</v>
      </c>
      <c r="AB3058" s="9">
        <f t="shared" si="746"/>
        <v>0</v>
      </c>
      <c r="AC3058" s="9">
        <f t="shared" si="747"/>
        <v>0</v>
      </c>
      <c r="AD3058" s="9">
        <f t="shared" si="748"/>
        <v>1</v>
      </c>
    </row>
    <row r="3059" spans="1:30" x14ac:dyDescent="0.35">
      <c r="A3059" s="5">
        <v>3058</v>
      </c>
      <c r="B3059" s="3" t="s">
        <v>843</v>
      </c>
      <c r="C3059" s="11">
        <v>19</v>
      </c>
      <c r="D3059" s="8">
        <v>10.5</v>
      </c>
      <c r="E3059" s="11">
        <v>0</v>
      </c>
      <c r="F3059" s="11">
        <v>5</v>
      </c>
      <c r="G3059" s="11">
        <v>0</v>
      </c>
      <c r="H3059" s="8">
        <v>68797000</v>
      </c>
      <c r="I3059" s="8">
        <v>192400000</v>
      </c>
      <c r="J3059" s="8">
        <v>131381000</v>
      </c>
      <c r="K3059" s="8">
        <v>11255000</v>
      </c>
      <c r="L3059" s="8">
        <v>49754000</v>
      </c>
      <c r="M3059" s="8">
        <v>61009000</v>
      </c>
      <c r="N3059" s="8">
        <v>75526000</v>
      </c>
      <c r="O3059" s="8">
        <v>0.40949999999999998</v>
      </c>
      <c r="P3059" s="9">
        <f t="shared" si="734"/>
        <v>0.35757276507276509</v>
      </c>
      <c r="Q3059" s="9">
        <f t="shared" si="735"/>
        <v>0.68285343035343038</v>
      </c>
      <c r="R3059" s="9">
        <f t="shared" si="736"/>
        <v>5.8497920997920998E-2</v>
      </c>
      <c r="S3059" s="9">
        <f t="shared" si="737"/>
        <v>0.2585966735966736</v>
      </c>
      <c r="T3059" s="9">
        <f t="shared" si="738"/>
        <v>0.3170945945945946</v>
      </c>
      <c r="U3059" s="9">
        <f t="shared" si="739"/>
        <v>0.39254677754677753</v>
      </c>
      <c r="V3059" s="9">
        <f t="shared" si="740"/>
        <v>0</v>
      </c>
      <c r="W3059" s="9">
        <f t="shared" si="741"/>
        <v>0</v>
      </c>
      <c r="X3059" s="9">
        <f t="shared" si="742"/>
        <v>1</v>
      </c>
      <c r="Y3059" s="9">
        <f t="shared" si="743"/>
        <v>0</v>
      </c>
      <c r="Z3059" s="9">
        <f t="shared" si="744"/>
        <v>0</v>
      </c>
      <c r="AA3059" s="9">
        <f t="shared" si="745"/>
        <v>0</v>
      </c>
      <c r="AB3059" s="9">
        <f t="shared" si="746"/>
        <v>0</v>
      </c>
      <c r="AC3059" s="9">
        <f t="shared" si="747"/>
        <v>0</v>
      </c>
      <c r="AD3059" s="9">
        <f t="shared" si="748"/>
        <v>1</v>
      </c>
    </row>
    <row r="3060" spans="1:30" x14ac:dyDescent="0.35">
      <c r="A3060" s="5">
        <v>3059</v>
      </c>
      <c r="B3060" s="3" t="s">
        <v>1651</v>
      </c>
      <c r="C3060" s="11">
        <v>19</v>
      </c>
      <c r="D3060" s="8">
        <v>2.5</v>
      </c>
      <c r="E3060" s="11">
        <v>0</v>
      </c>
      <c r="F3060" s="11">
        <v>5</v>
      </c>
      <c r="G3060" s="11">
        <v>0</v>
      </c>
      <c r="H3060" s="8">
        <v>10812000</v>
      </c>
      <c r="I3060" s="8">
        <v>13899000</v>
      </c>
      <c r="J3060" s="8">
        <v>1067000</v>
      </c>
      <c r="K3060" s="8">
        <v>4000000</v>
      </c>
      <c r="L3060" s="8">
        <v>8822000</v>
      </c>
      <c r="M3060" s="8">
        <v>12822000</v>
      </c>
      <c r="N3060" s="8">
        <v>21090000</v>
      </c>
      <c r="O3060" s="8">
        <v>2.2578999999999998</v>
      </c>
      <c r="P3060" s="9">
        <f t="shared" si="734"/>
        <v>0.77789769048132962</v>
      </c>
      <c r="Q3060" s="9">
        <f t="shared" si="735"/>
        <v>7.6768112813871497E-2</v>
      </c>
      <c r="R3060" s="9">
        <f t="shared" si="736"/>
        <v>0.28779048852435429</v>
      </c>
      <c r="S3060" s="9">
        <f t="shared" si="737"/>
        <v>0.63472192244046333</v>
      </c>
      <c r="T3060" s="9">
        <f t="shared" si="738"/>
        <v>0.92251241096481762</v>
      </c>
      <c r="U3060" s="9">
        <f t="shared" si="739"/>
        <v>1.5173753507446579</v>
      </c>
      <c r="V3060" s="9">
        <f t="shared" si="740"/>
        <v>0</v>
      </c>
      <c r="W3060" s="9">
        <f t="shared" si="741"/>
        <v>0</v>
      </c>
      <c r="X3060" s="9">
        <f t="shared" si="742"/>
        <v>1</v>
      </c>
      <c r="Y3060" s="9">
        <f t="shared" si="743"/>
        <v>0</v>
      </c>
      <c r="Z3060" s="9">
        <f t="shared" si="744"/>
        <v>0</v>
      </c>
      <c r="AA3060" s="9">
        <f t="shared" si="745"/>
        <v>0</v>
      </c>
      <c r="AB3060" s="9">
        <f t="shared" si="746"/>
        <v>0</v>
      </c>
      <c r="AC3060" s="9">
        <f t="shared" si="747"/>
        <v>0</v>
      </c>
      <c r="AD3060" s="9">
        <f t="shared" si="748"/>
        <v>1</v>
      </c>
    </row>
    <row r="3061" spans="1:30" x14ac:dyDescent="0.35">
      <c r="A3061" s="5">
        <v>3060</v>
      </c>
      <c r="B3061" s="3" t="s">
        <v>844</v>
      </c>
      <c r="C3061" s="11">
        <v>19</v>
      </c>
      <c r="D3061" s="8">
        <v>4</v>
      </c>
      <c r="E3061" s="11">
        <v>0</v>
      </c>
      <c r="F3061" s="11">
        <v>5</v>
      </c>
      <c r="G3061" s="11">
        <v>0</v>
      </c>
      <c r="H3061" s="8">
        <v>1705000</v>
      </c>
      <c r="I3061" s="8">
        <v>1813000</v>
      </c>
      <c r="J3061" s="8">
        <v>645000</v>
      </c>
      <c r="K3061" s="8">
        <v>898000</v>
      </c>
      <c r="L3061" s="8">
        <v>257000</v>
      </c>
      <c r="M3061" s="8">
        <v>1155000</v>
      </c>
      <c r="N3061" s="8">
        <v>4442000</v>
      </c>
      <c r="O3061" s="8">
        <v>2.8995000000000002</v>
      </c>
      <c r="P3061" s="9">
        <f t="shared" si="734"/>
        <v>0.94043022614451188</v>
      </c>
      <c r="Q3061" s="9">
        <f t="shared" si="735"/>
        <v>0.35576392719249861</v>
      </c>
      <c r="R3061" s="9">
        <f t="shared" si="736"/>
        <v>0.49531163816878104</v>
      </c>
      <c r="S3061" s="9">
        <f t="shared" si="737"/>
        <v>0.14175399889685603</v>
      </c>
      <c r="T3061" s="9">
        <f t="shared" si="738"/>
        <v>0.63706563706563701</v>
      </c>
      <c r="U3061" s="9">
        <f t="shared" si="739"/>
        <v>2.4500827357970216</v>
      </c>
      <c r="V3061" s="9">
        <f t="shared" si="740"/>
        <v>0</v>
      </c>
      <c r="W3061" s="9">
        <f t="shared" si="741"/>
        <v>0</v>
      </c>
      <c r="X3061" s="9">
        <f t="shared" si="742"/>
        <v>1</v>
      </c>
      <c r="Y3061" s="9">
        <f t="shared" si="743"/>
        <v>0</v>
      </c>
      <c r="Z3061" s="9">
        <f t="shared" si="744"/>
        <v>0</v>
      </c>
      <c r="AA3061" s="9">
        <f t="shared" si="745"/>
        <v>0</v>
      </c>
      <c r="AB3061" s="9">
        <f t="shared" si="746"/>
        <v>0</v>
      </c>
      <c r="AC3061" s="9">
        <f t="shared" si="747"/>
        <v>0</v>
      </c>
      <c r="AD3061" s="9">
        <f t="shared" si="748"/>
        <v>1</v>
      </c>
    </row>
    <row r="3062" spans="1:30" x14ac:dyDescent="0.35">
      <c r="A3062" s="5">
        <v>3061</v>
      </c>
      <c r="B3062" s="3" t="s">
        <v>845</v>
      </c>
      <c r="C3062" s="11">
        <v>19</v>
      </c>
      <c r="D3062" s="8">
        <v>13.5</v>
      </c>
      <c r="E3062" s="11">
        <v>0</v>
      </c>
      <c r="F3062" s="11">
        <v>5</v>
      </c>
      <c r="G3062" s="11">
        <v>0</v>
      </c>
      <c r="H3062" s="8">
        <v>313000</v>
      </c>
      <c r="I3062" s="8">
        <v>1070000</v>
      </c>
      <c r="J3062" s="8">
        <v>199000</v>
      </c>
      <c r="K3062" s="8">
        <v>700000</v>
      </c>
      <c r="L3062" s="8">
        <v>161000</v>
      </c>
      <c r="M3062" s="8">
        <v>861000</v>
      </c>
      <c r="N3062" s="8">
        <v>2284000</v>
      </c>
      <c r="O3062" s="8">
        <v>1.7548999999999999</v>
      </c>
      <c r="P3062" s="9">
        <f t="shared" si="734"/>
        <v>0.29252336448598132</v>
      </c>
      <c r="Q3062" s="9">
        <f t="shared" si="735"/>
        <v>0.18598130841121496</v>
      </c>
      <c r="R3062" s="9">
        <f t="shared" si="736"/>
        <v>0.65420560747663548</v>
      </c>
      <c r="S3062" s="9">
        <f t="shared" si="737"/>
        <v>0.15046728971962617</v>
      </c>
      <c r="T3062" s="9">
        <f t="shared" si="738"/>
        <v>0.80467289719626167</v>
      </c>
      <c r="U3062" s="9">
        <f t="shared" si="739"/>
        <v>2.1345794392523363</v>
      </c>
      <c r="V3062" s="9">
        <f t="shared" si="740"/>
        <v>0</v>
      </c>
      <c r="W3062" s="9">
        <f t="shared" si="741"/>
        <v>0</v>
      </c>
      <c r="X3062" s="9">
        <f t="shared" si="742"/>
        <v>1</v>
      </c>
      <c r="Y3062" s="9">
        <f t="shared" si="743"/>
        <v>0</v>
      </c>
      <c r="Z3062" s="9">
        <f t="shared" si="744"/>
        <v>0</v>
      </c>
      <c r="AA3062" s="9">
        <f t="shared" si="745"/>
        <v>0</v>
      </c>
      <c r="AB3062" s="9">
        <f t="shared" si="746"/>
        <v>0</v>
      </c>
      <c r="AC3062" s="9">
        <f t="shared" si="747"/>
        <v>0</v>
      </c>
      <c r="AD3062" s="9">
        <f t="shared" si="748"/>
        <v>1</v>
      </c>
    </row>
    <row r="3063" spans="1:30" ht="43.5" x14ac:dyDescent="0.35">
      <c r="A3063" s="5">
        <v>3062</v>
      </c>
      <c r="B3063" s="3" t="s">
        <v>846</v>
      </c>
      <c r="C3063" s="11">
        <v>19</v>
      </c>
      <c r="D3063" s="8">
        <v>28</v>
      </c>
      <c r="E3063" s="11">
        <v>0</v>
      </c>
      <c r="F3063" s="11">
        <v>3</v>
      </c>
      <c r="G3063" s="11">
        <v>0</v>
      </c>
      <c r="H3063" s="8">
        <v>32597000</v>
      </c>
      <c r="I3063" s="8">
        <v>102258000</v>
      </c>
      <c r="J3063" s="8">
        <v>27403000</v>
      </c>
      <c r="K3063" s="8">
        <v>2840000</v>
      </c>
      <c r="L3063" s="8">
        <v>61738000</v>
      </c>
      <c r="M3063" s="8">
        <v>64578000</v>
      </c>
      <c r="N3063" s="8">
        <v>265657000</v>
      </c>
      <c r="O3063" s="8">
        <v>2.4407999999999999</v>
      </c>
      <c r="P3063" s="9">
        <f t="shared" si="734"/>
        <v>0.31877212540828104</v>
      </c>
      <c r="Q3063" s="9">
        <f t="shared" si="735"/>
        <v>0.2679790334252577</v>
      </c>
      <c r="R3063" s="9">
        <f t="shared" si="736"/>
        <v>2.7772888184787497E-2</v>
      </c>
      <c r="S3063" s="9">
        <f t="shared" si="737"/>
        <v>0.60374738406775019</v>
      </c>
      <c r="T3063" s="9">
        <f t="shared" si="738"/>
        <v>0.63152027225253771</v>
      </c>
      <c r="U3063" s="9">
        <f t="shared" si="739"/>
        <v>2.5979092100373564</v>
      </c>
      <c r="V3063" s="9">
        <f t="shared" si="740"/>
        <v>0</v>
      </c>
      <c r="W3063" s="9">
        <f t="shared" si="741"/>
        <v>0</v>
      </c>
      <c r="X3063" s="9">
        <f t="shared" si="742"/>
        <v>1</v>
      </c>
      <c r="Y3063" s="9">
        <f t="shared" si="743"/>
        <v>0</v>
      </c>
      <c r="Z3063" s="9">
        <f t="shared" si="744"/>
        <v>0</v>
      </c>
      <c r="AA3063" s="9">
        <f t="shared" si="745"/>
        <v>0</v>
      </c>
      <c r="AB3063" s="9">
        <f t="shared" si="746"/>
        <v>1</v>
      </c>
      <c r="AC3063" s="9">
        <f t="shared" si="747"/>
        <v>0</v>
      </c>
      <c r="AD3063" s="9">
        <f t="shared" si="748"/>
        <v>0</v>
      </c>
    </row>
    <row r="3064" spans="1:30" x14ac:dyDescent="0.35">
      <c r="A3064" s="5">
        <v>3063</v>
      </c>
      <c r="B3064" s="3" t="s">
        <v>847</v>
      </c>
      <c r="C3064" s="11">
        <v>19</v>
      </c>
      <c r="D3064" s="8">
        <v>4</v>
      </c>
      <c r="E3064" s="11">
        <v>0</v>
      </c>
      <c r="F3064" s="11">
        <v>5</v>
      </c>
      <c r="G3064" s="11">
        <v>0</v>
      </c>
      <c r="H3064" s="8">
        <v>1184000</v>
      </c>
      <c r="I3064" s="8">
        <v>1184000</v>
      </c>
      <c r="J3064" s="8">
        <v>130000</v>
      </c>
      <c r="K3064" s="8">
        <v>567000</v>
      </c>
      <c r="L3064" s="8">
        <v>477000</v>
      </c>
      <c r="M3064" s="8">
        <v>1044000</v>
      </c>
      <c r="N3064" s="8">
        <v>14748000</v>
      </c>
      <c r="O3064" s="8">
        <v>10.511799999999999</v>
      </c>
      <c r="P3064" s="9">
        <f t="shared" si="734"/>
        <v>1</v>
      </c>
      <c r="Q3064" s="9">
        <f t="shared" si="735"/>
        <v>0.1097972972972973</v>
      </c>
      <c r="R3064" s="9">
        <f t="shared" si="736"/>
        <v>0.47888513513513514</v>
      </c>
      <c r="S3064" s="9">
        <f t="shared" si="737"/>
        <v>0.4028716216216216</v>
      </c>
      <c r="T3064" s="9">
        <f t="shared" si="738"/>
        <v>0.8817567567567568</v>
      </c>
      <c r="U3064" s="9">
        <f t="shared" si="739"/>
        <v>12.456081081081081</v>
      </c>
      <c r="V3064" s="9">
        <f t="shared" si="740"/>
        <v>0</v>
      </c>
      <c r="W3064" s="9">
        <f t="shared" si="741"/>
        <v>0</v>
      </c>
      <c r="X3064" s="9">
        <f t="shared" si="742"/>
        <v>1</v>
      </c>
      <c r="Y3064" s="9">
        <f t="shared" si="743"/>
        <v>0</v>
      </c>
      <c r="Z3064" s="9">
        <f t="shared" si="744"/>
        <v>0</v>
      </c>
      <c r="AA3064" s="9">
        <f t="shared" si="745"/>
        <v>0</v>
      </c>
      <c r="AB3064" s="9">
        <f t="shared" si="746"/>
        <v>0</v>
      </c>
      <c r="AC3064" s="9">
        <f t="shared" si="747"/>
        <v>0</v>
      </c>
      <c r="AD3064" s="9">
        <f t="shared" si="748"/>
        <v>1</v>
      </c>
    </row>
    <row r="3065" spans="1:30" x14ac:dyDescent="0.35">
      <c r="A3065" s="5">
        <v>3064</v>
      </c>
      <c r="B3065" s="3" t="s">
        <v>848</v>
      </c>
      <c r="C3065" s="11">
        <v>19</v>
      </c>
      <c r="D3065" s="8">
        <v>5</v>
      </c>
      <c r="E3065" s="11">
        <v>0</v>
      </c>
      <c r="F3065" s="11">
        <v>5</v>
      </c>
      <c r="G3065" s="11">
        <v>0</v>
      </c>
      <c r="H3065" s="8">
        <v>158471000</v>
      </c>
      <c r="I3065" s="8">
        <v>201380000</v>
      </c>
      <c r="J3065" s="8">
        <v>61343000</v>
      </c>
      <c r="K3065" s="8">
        <v>43246000</v>
      </c>
      <c r="L3065" s="8">
        <v>96682000</v>
      </c>
      <c r="M3065" s="8">
        <v>139928000</v>
      </c>
      <c r="N3065" s="8">
        <v>934662000</v>
      </c>
      <c r="O3065" s="8">
        <v>7.1608999999999998</v>
      </c>
      <c r="P3065" s="9">
        <f t="shared" si="734"/>
        <v>0.78692521600953425</v>
      </c>
      <c r="Q3065" s="9">
        <f t="shared" si="735"/>
        <v>0.30461316913298242</v>
      </c>
      <c r="R3065" s="9">
        <f t="shared" si="736"/>
        <v>0.21474823716357136</v>
      </c>
      <c r="S3065" s="9">
        <f t="shared" si="737"/>
        <v>0.48009732843380676</v>
      </c>
      <c r="T3065" s="9">
        <f t="shared" si="738"/>
        <v>0.69484556559737809</v>
      </c>
      <c r="U3065" s="9">
        <f t="shared" si="739"/>
        <v>4.6412851325851623</v>
      </c>
      <c r="V3065" s="9">
        <f t="shared" si="740"/>
        <v>0</v>
      </c>
      <c r="W3065" s="9">
        <f t="shared" si="741"/>
        <v>0</v>
      </c>
      <c r="X3065" s="9">
        <f t="shared" si="742"/>
        <v>1</v>
      </c>
      <c r="Y3065" s="9">
        <f t="shared" si="743"/>
        <v>0</v>
      </c>
      <c r="Z3065" s="9">
        <f t="shared" si="744"/>
        <v>0</v>
      </c>
      <c r="AA3065" s="9">
        <f t="shared" si="745"/>
        <v>0</v>
      </c>
      <c r="AB3065" s="9">
        <f t="shared" si="746"/>
        <v>0</v>
      </c>
      <c r="AC3065" s="9">
        <f t="shared" si="747"/>
        <v>0</v>
      </c>
      <c r="AD3065" s="9">
        <f t="shared" si="748"/>
        <v>1</v>
      </c>
    </row>
    <row r="3066" spans="1:30" x14ac:dyDescent="0.35">
      <c r="A3066" s="5">
        <v>3065</v>
      </c>
      <c r="B3066" s="3" t="s">
        <v>1652</v>
      </c>
      <c r="C3066" s="11">
        <v>19</v>
      </c>
      <c r="D3066" s="8">
        <v>7</v>
      </c>
      <c r="E3066" s="11">
        <v>0</v>
      </c>
      <c r="F3066" s="11">
        <v>5</v>
      </c>
      <c r="G3066" s="11">
        <v>0</v>
      </c>
      <c r="H3066" s="8">
        <v>16929000</v>
      </c>
      <c r="I3066" s="8">
        <v>22491000</v>
      </c>
      <c r="J3066" s="8">
        <v>17160000</v>
      </c>
      <c r="K3066" s="8">
        <v>150000</v>
      </c>
      <c r="L3066" s="8">
        <v>5081000</v>
      </c>
      <c r="M3066" s="8">
        <v>5231000</v>
      </c>
      <c r="N3066" s="8">
        <v>5576000</v>
      </c>
      <c r="O3066" s="8">
        <v>0.28710000000000002</v>
      </c>
      <c r="P3066" s="9">
        <f t="shared" si="734"/>
        <v>0.75270108043217288</v>
      </c>
      <c r="Q3066" s="9">
        <f t="shared" si="735"/>
        <v>0.76297185540883017</v>
      </c>
      <c r="R3066" s="9">
        <f t="shared" si="736"/>
        <v>6.6693344004268374E-3</v>
      </c>
      <c r="S3066" s="9">
        <f t="shared" si="737"/>
        <v>0.22591258725712507</v>
      </c>
      <c r="T3066" s="9">
        <f t="shared" si="738"/>
        <v>0.2325819216575519</v>
      </c>
      <c r="U3066" s="9">
        <f t="shared" si="739"/>
        <v>0.24792139077853365</v>
      </c>
      <c r="V3066" s="9">
        <f t="shared" si="740"/>
        <v>0</v>
      </c>
      <c r="W3066" s="9">
        <f t="shared" si="741"/>
        <v>0</v>
      </c>
      <c r="X3066" s="9">
        <f t="shared" si="742"/>
        <v>1</v>
      </c>
      <c r="Y3066" s="9">
        <f t="shared" si="743"/>
        <v>0</v>
      </c>
      <c r="Z3066" s="9">
        <f t="shared" si="744"/>
        <v>0</v>
      </c>
      <c r="AA3066" s="9">
        <f t="shared" si="745"/>
        <v>0</v>
      </c>
      <c r="AB3066" s="9">
        <f t="shared" si="746"/>
        <v>0</v>
      </c>
      <c r="AC3066" s="9">
        <f t="shared" si="747"/>
        <v>0</v>
      </c>
      <c r="AD3066" s="9">
        <f t="shared" si="748"/>
        <v>1</v>
      </c>
    </row>
    <row r="3067" spans="1:30" x14ac:dyDescent="0.35">
      <c r="A3067" s="5">
        <v>3066</v>
      </c>
      <c r="B3067" s="3" t="s">
        <v>1653</v>
      </c>
      <c r="C3067" s="11">
        <v>19</v>
      </c>
      <c r="D3067" s="8">
        <v>10.5</v>
      </c>
      <c r="E3067" s="11">
        <v>0</v>
      </c>
      <c r="F3067" s="11">
        <v>5</v>
      </c>
      <c r="G3067" s="11">
        <v>0</v>
      </c>
      <c r="H3067" s="8">
        <v>803000</v>
      </c>
      <c r="I3067" s="8">
        <v>1270000</v>
      </c>
      <c r="J3067" s="8">
        <v>-946000</v>
      </c>
      <c r="K3067" s="8">
        <v>1326000</v>
      </c>
      <c r="L3067" s="8">
        <v>79000</v>
      </c>
      <c r="M3067" s="8">
        <v>1405000</v>
      </c>
      <c r="N3067" s="8">
        <v>144000</v>
      </c>
      <c r="O3067" s="8">
        <v>0.1042</v>
      </c>
      <c r="P3067" s="9">
        <f t="shared" si="734"/>
        <v>0.63228346456692919</v>
      </c>
      <c r="Q3067" s="9">
        <f t="shared" si="735"/>
        <v>-0.74488188976377956</v>
      </c>
      <c r="R3067" s="9">
        <f t="shared" si="736"/>
        <v>1.0440944881889764</v>
      </c>
      <c r="S3067" s="9">
        <f t="shared" si="737"/>
        <v>6.2204724409448818E-2</v>
      </c>
      <c r="T3067" s="9">
        <f t="shared" si="738"/>
        <v>1.1062992125984252</v>
      </c>
      <c r="U3067" s="9">
        <f t="shared" si="739"/>
        <v>0.11338582677165354</v>
      </c>
      <c r="V3067" s="9">
        <f t="shared" si="740"/>
        <v>0</v>
      </c>
      <c r="W3067" s="9">
        <f t="shared" si="741"/>
        <v>0</v>
      </c>
      <c r="X3067" s="9">
        <f t="shared" si="742"/>
        <v>1</v>
      </c>
      <c r="Y3067" s="9">
        <f t="shared" si="743"/>
        <v>0</v>
      </c>
      <c r="Z3067" s="9">
        <f t="shared" si="744"/>
        <v>0</v>
      </c>
      <c r="AA3067" s="9">
        <f t="shared" si="745"/>
        <v>0</v>
      </c>
      <c r="AB3067" s="9">
        <f t="shared" si="746"/>
        <v>0</v>
      </c>
      <c r="AC3067" s="9">
        <f t="shared" si="747"/>
        <v>0</v>
      </c>
      <c r="AD3067" s="9">
        <f t="shared" si="748"/>
        <v>1</v>
      </c>
    </row>
    <row r="3068" spans="1:30" ht="14.25" customHeight="1" x14ac:dyDescent="0.35">
      <c r="A3068" s="5">
        <v>3067</v>
      </c>
      <c r="B3068" s="3" t="s">
        <v>849</v>
      </c>
      <c r="C3068" s="11">
        <v>19</v>
      </c>
      <c r="D3068" s="8">
        <v>4.5</v>
      </c>
      <c r="E3068" s="11">
        <v>0</v>
      </c>
      <c r="F3068" s="11">
        <v>5</v>
      </c>
      <c r="G3068" s="11">
        <v>0</v>
      </c>
      <c r="H3068" s="8">
        <v>99092000</v>
      </c>
      <c r="I3068" s="8">
        <v>100029000</v>
      </c>
      <c r="J3068" s="8">
        <v>-2300000</v>
      </c>
      <c r="K3068" s="8">
        <v>1863000</v>
      </c>
      <c r="L3068" s="8">
        <v>100456000</v>
      </c>
      <c r="M3068" s="8">
        <v>102319000</v>
      </c>
      <c r="N3068" s="8">
        <v>43268000</v>
      </c>
      <c r="O3068" s="8">
        <v>0.62649999999999995</v>
      </c>
      <c r="P3068" s="9">
        <f t="shared" si="734"/>
        <v>0.99063271651221141</v>
      </c>
      <c r="Q3068" s="9">
        <f t="shared" si="735"/>
        <v>-2.2993331933739217E-2</v>
      </c>
      <c r="R3068" s="9">
        <f t="shared" si="736"/>
        <v>1.8624598866328765E-2</v>
      </c>
      <c r="S3068" s="9">
        <f t="shared" si="737"/>
        <v>1.004268762059003</v>
      </c>
      <c r="T3068" s="9">
        <f t="shared" si="738"/>
        <v>1.0228933609253317</v>
      </c>
      <c r="U3068" s="9">
        <f t="shared" si="739"/>
        <v>0.43255455917783842</v>
      </c>
      <c r="V3068" s="9">
        <f t="shared" si="740"/>
        <v>0</v>
      </c>
      <c r="W3068" s="9">
        <f t="shared" si="741"/>
        <v>0</v>
      </c>
      <c r="X3068" s="9">
        <f t="shared" si="742"/>
        <v>1</v>
      </c>
      <c r="Y3068" s="9">
        <f t="shared" si="743"/>
        <v>0</v>
      </c>
      <c r="Z3068" s="9">
        <f t="shared" si="744"/>
        <v>0</v>
      </c>
      <c r="AA3068" s="9">
        <f t="shared" si="745"/>
        <v>0</v>
      </c>
      <c r="AB3068" s="9">
        <f t="shared" si="746"/>
        <v>0</v>
      </c>
      <c r="AC3068" s="9">
        <f t="shared" si="747"/>
        <v>0</v>
      </c>
      <c r="AD3068" s="9">
        <f t="shared" si="748"/>
        <v>1</v>
      </c>
    </row>
    <row r="3069" spans="1:30" x14ac:dyDescent="0.35">
      <c r="A3069" s="5">
        <v>3068</v>
      </c>
      <c r="B3069" s="3" t="s">
        <v>851</v>
      </c>
      <c r="C3069" s="11">
        <v>19</v>
      </c>
      <c r="D3069" s="8">
        <v>6.5</v>
      </c>
      <c r="E3069" s="11">
        <v>0</v>
      </c>
      <c r="F3069" s="11">
        <v>5</v>
      </c>
      <c r="G3069" s="11">
        <v>0</v>
      </c>
      <c r="H3069" s="8">
        <v>94545000</v>
      </c>
      <c r="I3069" s="8">
        <v>123708000</v>
      </c>
      <c r="J3069" s="8">
        <v>53665000</v>
      </c>
      <c r="K3069" s="8">
        <v>25916000</v>
      </c>
      <c r="L3069" s="8">
        <v>44102000</v>
      </c>
      <c r="M3069" s="8">
        <v>70018000</v>
      </c>
      <c r="N3069" s="8">
        <v>495744000</v>
      </c>
      <c r="O3069" s="8">
        <v>4.9779</v>
      </c>
      <c r="P3069" s="9">
        <f t="shared" si="734"/>
        <v>0.76425938500339508</v>
      </c>
      <c r="Q3069" s="9">
        <f t="shared" si="735"/>
        <v>0.43380379603582631</v>
      </c>
      <c r="R3069" s="9">
        <f t="shared" si="736"/>
        <v>0.20949332298638729</v>
      </c>
      <c r="S3069" s="9">
        <f t="shared" si="737"/>
        <v>0.35650079218805575</v>
      </c>
      <c r="T3069" s="9">
        <f t="shared" si="738"/>
        <v>0.56599411517444309</v>
      </c>
      <c r="U3069" s="9">
        <f t="shared" si="739"/>
        <v>4.0073721990493745</v>
      </c>
      <c r="V3069" s="9">
        <f t="shared" si="740"/>
        <v>0</v>
      </c>
      <c r="W3069" s="9">
        <f t="shared" si="741"/>
        <v>0</v>
      </c>
      <c r="X3069" s="9">
        <f t="shared" si="742"/>
        <v>1</v>
      </c>
      <c r="Y3069" s="9">
        <f t="shared" si="743"/>
        <v>0</v>
      </c>
      <c r="Z3069" s="9">
        <f t="shared" si="744"/>
        <v>0</v>
      </c>
      <c r="AA3069" s="9">
        <f t="shared" si="745"/>
        <v>0</v>
      </c>
      <c r="AB3069" s="9">
        <f t="shared" si="746"/>
        <v>0</v>
      </c>
      <c r="AC3069" s="9">
        <f t="shared" si="747"/>
        <v>0</v>
      </c>
      <c r="AD3069" s="9">
        <f t="shared" si="748"/>
        <v>1</v>
      </c>
    </row>
    <row r="3070" spans="1:30" x14ac:dyDescent="0.35">
      <c r="A3070" s="5">
        <v>3069</v>
      </c>
      <c r="B3070" s="3" t="s">
        <v>1655</v>
      </c>
      <c r="C3070" s="11">
        <v>19</v>
      </c>
      <c r="D3070" s="8">
        <v>11.5</v>
      </c>
      <c r="E3070" s="11">
        <v>0</v>
      </c>
      <c r="F3070" s="11">
        <v>5</v>
      </c>
      <c r="G3070" s="11">
        <v>0</v>
      </c>
      <c r="H3070" s="8">
        <v>37846000</v>
      </c>
      <c r="I3070" s="8">
        <v>44366000</v>
      </c>
      <c r="J3070" s="8">
        <v>40917000</v>
      </c>
      <c r="K3070" s="8">
        <v>3115000</v>
      </c>
      <c r="L3070" s="8">
        <v>324000</v>
      </c>
      <c r="M3070" s="8">
        <v>3439000</v>
      </c>
      <c r="N3070" s="8">
        <v>26446000</v>
      </c>
      <c r="O3070" s="8">
        <v>0.63500000000000001</v>
      </c>
      <c r="P3070" s="9">
        <f t="shared" si="734"/>
        <v>0.8530406166884551</v>
      </c>
      <c r="Q3070" s="9">
        <f t="shared" si="735"/>
        <v>0.92226028941081006</v>
      </c>
      <c r="R3070" s="9">
        <f t="shared" si="736"/>
        <v>7.0211423161880726E-2</v>
      </c>
      <c r="S3070" s="9">
        <f t="shared" si="737"/>
        <v>7.3028896001442545E-3</v>
      </c>
      <c r="T3070" s="9">
        <f t="shared" si="738"/>
        <v>7.7514312762024973E-2</v>
      </c>
      <c r="U3070" s="9">
        <f t="shared" si="739"/>
        <v>0.59608709372041657</v>
      </c>
      <c r="V3070" s="9">
        <f t="shared" si="740"/>
        <v>0</v>
      </c>
      <c r="W3070" s="9">
        <f t="shared" si="741"/>
        <v>0</v>
      </c>
      <c r="X3070" s="9">
        <f t="shared" si="742"/>
        <v>1</v>
      </c>
      <c r="Y3070" s="9">
        <f t="shared" si="743"/>
        <v>0</v>
      </c>
      <c r="Z3070" s="9">
        <f t="shared" si="744"/>
        <v>0</v>
      </c>
      <c r="AA3070" s="9">
        <f t="shared" si="745"/>
        <v>0</v>
      </c>
      <c r="AB3070" s="9">
        <f t="shared" si="746"/>
        <v>0</v>
      </c>
      <c r="AC3070" s="9">
        <f t="shared" si="747"/>
        <v>0</v>
      </c>
      <c r="AD3070" s="9">
        <f t="shared" si="748"/>
        <v>1</v>
      </c>
    </row>
    <row r="3071" spans="1:30" x14ac:dyDescent="0.35">
      <c r="A3071" s="5">
        <v>3070</v>
      </c>
      <c r="B3071" s="3" t="s">
        <v>852</v>
      </c>
      <c r="C3071" s="11">
        <v>19</v>
      </c>
      <c r="D3071" s="8">
        <v>2.5</v>
      </c>
      <c r="E3071" s="11">
        <v>0</v>
      </c>
      <c r="F3071" s="11">
        <v>5</v>
      </c>
      <c r="G3071" s="11">
        <v>0</v>
      </c>
      <c r="H3071" s="8">
        <v>972000</v>
      </c>
      <c r="I3071" s="8">
        <v>980000</v>
      </c>
      <c r="J3071" s="8"/>
      <c r="K3071" s="8">
        <v>524000</v>
      </c>
      <c r="L3071" s="8">
        <v>68000</v>
      </c>
      <c r="M3071" s="8">
        <v>592000</v>
      </c>
      <c r="N3071" s="8">
        <v>3219000</v>
      </c>
      <c r="O3071" s="8">
        <v>5.1340000000000003</v>
      </c>
      <c r="P3071" s="9">
        <f t="shared" si="734"/>
        <v>0.99183673469387756</v>
      </c>
      <c r="Q3071" s="9">
        <f t="shared" si="735"/>
        <v>0</v>
      </c>
      <c r="R3071" s="9">
        <f t="shared" si="736"/>
        <v>0.53469387755102038</v>
      </c>
      <c r="S3071" s="9">
        <f t="shared" si="737"/>
        <v>6.9387755102040816E-2</v>
      </c>
      <c r="T3071" s="9">
        <f t="shared" si="738"/>
        <v>0.60408163265306125</v>
      </c>
      <c r="U3071" s="9">
        <f t="shared" si="739"/>
        <v>3.2846938775510206</v>
      </c>
      <c r="V3071" s="9">
        <f t="shared" si="740"/>
        <v>0</v>
      </c>
      <c r="W3071" s="9">
        <f t="shared" si="741"/>
        <v>0</v>
      </c>
      <c r="X3071" s="9">
        <f t="shared" si="742"/>
        <v>1</v>
      </c>
      <c r="Y3071" s="9">
        <f t="shared" si="743"/>
        <v>0</v>
      </c>
      <c r="Z3071" s="9">
        <f t="shared" si="744"/>
        <v>0</v>
      </c>
      <c r="AA3071" s="9">
        <f t="shared" si="745"/>
        <v>0</v>
      </c>
      <c r="AB3071" s="9">
        <f t="shared" si="746"/>
        <v>0</v>
      </c>
      <c r="AC3071" s="9">
        <f t="shared" si="747"/>
        <v>0</v>
      </c>
      <c r="AD3071" s="9">
        <f t="shared" si="748"/>
        <v>1</v>
      </c>
    </row>
    <row r="3072" spans="1:30" x14ac:dyDescent="0.35">
      <c r="A3072" s="5">
        <v>3071</v>
      </c>
      <c r="B3072" s="3" t="s">
        <v>853</v>
      </c>
      <c r="C3072" s="11">
        <v>19</v>
      </c>
      <c r="D3072" s="8">
        <v>20.5</v>
      </c>
      <c r="E3072" s="11">
        <v>0</v>
      </c>
      <c r="F3072" s="11">
        <v>5</v>
      </c>
      <c r="G3072" s="11">
        <v>0</v>
      </c>
      <c r="H3072" s="8">
        <v>231442000</v>
      </c>
      <c r="I3072" s="8">
        <v>469660000</v>
      </c>
      <c r="J3072" s="8">
        <v>288917000</v>
      </c>
      <c r="K3072" s="8"/>
      <c r="L3072" s="8">
        <v>97133000</v>
      </c>
      <c r="M3072" s="8">
        <v>97133000</v>
      </c>
      <c r="N3072" s="8">
        <v>278617000</v>
      </c>
      <c r="O3072" s="8">
        <v>0.57299999999999995</v>
      </c>
      <c r="P3072" s="9">
        <f t="shared" si="734"/>
        <v>0.49278627091938848</v>
      </c>
      <c r="Q3072" s="9">
        <f t="shared" si="735"/>
        <v>0.61516203210833365</v>
      </c>
      <c r="R3072" s="9">
        <f t="shared" si="736"/>
        <v>0</v>
      </c>
      <c r="S3072" s="9">
        <f t="shared" si="737"/>
        <v>0.20681556870927906</v>
      </c>
      <c r="T3072" s="9">
        <f t="shared" si="738"/>
        <v>0.20681556870927906</v>
      </c>
      <c r="U3072" s="9">
        <f t="shared" si="739"/>
        <v>0.59323127368734829</v>
      </c>
      <c r="V3072" s="9">
        <f t="shared" si="740"/>
        <v>0</v>
      </c>
      <c r="W3072" s="9">
        <f t="shared" si="741"/>
        <v>0</v>
      </c>
      <c r="X3072" s="9">
        <f t="shared" si="742"/>
        <v>1</v>
      </c>
      <c r="Y3072" s="9">
        <f t="shared" si="743"/>
        <v>0</v>
      </c>
      <c r="Z3072" s="9">
        <f t="shared" si="744"/>
        <v>0</v>
      </c>
      <c r="AA3072" s="9">
        <f t="shared" si="745"/>
        <v>0</v>
      </c>
      <c r="AB3072" s="9">
        <f t="shared" si="746"/>
        <v>0</v>
      </c>
      <c r="AC3072" s="9">
        <f t="shared" si="747"/>
        <v>0</v>
      </c>
      <c r="AD3072" s="9">
        <f t="shared" si="748"/>
        <v>1</v>
      </c>
    </row>
    <row r="3073" spans="1:30" x14ac:dyDescent="0.35">
      <c r="A3073" s="5">
        <v>3072</v>
      </c>
      <c r="B3073" s="3" t="s">
        <v>854</v>
      </c>
      <c r="C3073" s="11">
        <v>19</v>
      </c>
      <c r="D3073" s="8">
        <v>24</v>
      </c>
      <c r="E3073" s="11">
        <v>0</v>
      </c>
      <c r="F3073" s="11">
        <v>2</v>
      </c>
      <c r="G3073" s="11">
        <v>0</v>
      </c>
      <c r="H3073" s="8">
        <v>56919000</v>
      </c>
      <c r="I3073" s="8">
        <v>95856000</v>
      </c>
      <c r="J3073" s="8">
        <v>23528000</v>
      </c>
      <c r="K3073" s="8">
        <v>541000</v>
      </c>
      <c r="L3073" s="8">
        <v>11766000</v>
      </c>
      <c r="M3073" s="8">
        <v>12307000</v>
      </c>
      <c r="N3073" s="8">
        <v>30254000</v>
      </c>
      <c r="O3073" s="8">
        <v>0.3296</v>
      </c>
      <c r="P3073" s="9">
        <f t="shared" si="734"/>
        <v>0.59379694541812722</v>
      </c>
      <c r="Q3073" s="9">
        <f t="shared" si="735"/>
        <v>0.24545151059923218</v>
      </c>
      <c r="R3073" s="9">
        <f t="shared" si="736"/>
        <v>5.6438824904022702E-3</v>
      </c>
      <c r="S3073" s="9">
        <f t="shared" si="737"/>
        <v>0.12274661992989484</v>
      </c>
      <c r="T3073" s="9">
        <f t="shared" si="738"/>
        <v>0.12839050242029712</v>
      </c>
      <c r="U3073" s="9">
        <f t="shared" si="739"/>
        <v>0.31561926222667336</v>
      </c>
      <c r="V3073" s="9">
        <f t="shared" si="740"/>
        <v>0</v>
      </c>
      <c r="W3073" s="9">
        <f t="shared" si="741"/>
        <v>0</v>
      </c>
      <c r="X3073" s="9">
        <f t="shared" si="742"/>
        <v>1</v>
      </c>
      <c r="Y3073" s="9">
        <f t="shared" si="743"/>
        <v>0</v>
      </c>
      <c r="Z3073" s="9">
        <f t="shared" si="744"/>
        <v>0</v>
      </c>
      <c r="AA3073" s="9">
        <f t="shared" si="745"/>
        <v>1</v>
      </c>
      <c r="AB3073" s="9">
        <f t="shared" si="746"/>
        <v>0</v>
      </c>
      <c r="AC3073" s="9">
        <f t="shared" si="747"/>
        <v>0</v>
      </c>
      <c r="AD3073" s="9">
        <f t="shared" si="748"/>
        <v>0</v>
      </c>
    </row>
    <row r="3074" spans="1:30" x14ac:dyDescent="0.35">
      <c r="A3074" s="5">
        <v>3073</v>
      </c>
      <c r="B3074" s="3" t="s">
        <v>855</v>
      </c>
      <c r="C3074" s="11">
        <v>19</v>
      </c>
      <c r="D3074" s="8">
        <v>9</v>
      </c>
      <c r="E3074" s="11">
        <v>0</v>
      </c>
      <c r="F3074" s="11">
        <v>5</v>
      </c>
      <c r="G3074" s="11">
        <v>0</v>
      </c>
      <c r="H3074" s="8">
        <v>20696000</v>
      </c>
      <c r="I3074" s="8">
        <v>20696000</v>
      </c>
      <c r="J3074" s="8">
        <v>3549000</v>
      </c>
      <c r="K3074" s="8">
        <v>6025000</v>
      </c>
      <c r="L3074" s="8">
        <v>11022000</v>
      </c>
      <c r="M3074" s="8">
        <v>17047000</v>
      </c>
      <c r="N3074" s="8">
        <v>19668000</v>
      </c>
      <c r="O3074" s="8">
        <v>0.96650000000000003</v>
      </c>
      <c r="P3074" s="9">
        <f t="shared" si="734"/>
        <v>1</v>
      </c>
      <c r="Q3074" s="9">
        <f t="shared" si="735"/>
        <v>0.17148241206030151</v>
      </c>
      <c r="R3074" s="9">
        <f t="shared" si="736"/>
        <v>0.29111905682257438</v>
      </c>
      <c r="S3074" s="9">
        <f t="shared" si="737"/>
        <v>0.53256667955160419</v>
      </c>
      <c r="T3074" s="9">
        <f t="shared" si="738"/>
        <v>0.82368573637417863</v>
      </c>
      <c r="U3074" s="9">
        <f t="shared" si="739"/>
        <v>0.95032856590645531</v>
      </c>
      <c r="V3074" s="9">
        <f t="shared" si="740"/>
        <v>0</v>
      </c>
      <c r="W3074" s="9">
        <f t="shared" si="741"/>
        <v>0</v>
      </c>
      <c r="X3074" s="9">
        <f t="shared" si="742"/>
        <v>1</v>
      </c>
      <c r="Y3074" s="9">
        <f t="shared" si="743"/>
        <v>0</v>
      </c>
      <c r="Z3074" s="9">
        <f t="shared" si="744"/>
        <v>0</v>
      </c>
      <c r="AA3074" s="9">
        <f t="shared" si="745"/>
        <v>0</v>
      </c>
      <c r="AB3074" s="9">
        <f t="shared" si="746"/>
        <v>0</v>
      </c>
      <c r="AC3074" s="9">
        <f t="shared" si="747"/>
        <v>0</v>
      </c>
      <c r="AD3074" s="9">
        <f t="shared" si="748"/>
        <v>1</v>
      </c>
    </row>
    <row r="3075" spans="1:30" x14ac:dyDescent="0.35">
      <c r="A3075" s="5">
        <v>3074</v>
      </c>
      <c r="B3075" s="3" t="s">
        <v>856</v>
      </c>
      <c r="C3075" s="11">
        <v>19</v>
      </c>
      <c r="D3075" s="8">
        <v>4.5</v>
      </c>
      <c r="E3075" s="11">
        <v>0</v>
      </c>
      <c r="F3075" s="11">
        <v>5</v>
      </c>
      <c r="G3075" s="11">
        <v>0</v>
      </c>
      <c r="H3075" s="8">
        <v>15202000</v>
      </c>
      <c r="I3075" s="8">
        <v>20057000</v>
      </c>
      <c r="J3075" s="8"/>
      <c r="K3075" s="8">
        <v>16900000</v>
      </c>
      <c r="L3075" s="8">
        <v>48000</v>
      </c>
      <c r="M3075" s="8">
        <v>16948000</v>
      </c>
      <c r="N3075" s="8"/>
      <c r="O3075" s="8"/>
      <c r="P3075" s="9">
        <f t="shared" si="734"/>
        <v>0.75793987136660512</v>
      </c>
      <c r="Q3075" s="9">
        <f t="shared" si="735"/>
        <v>0</v>
      </c>
      <c r="R3075" s="9">
        <f t="shared" si="736"/>
        <v>0.84259859400707982</v>
      </c>
      <c r="S3075" s="9">
        <f t="shared" si="737"/>
        <v>2.3931794385999901E-3</v>
      </c>
      <c r="T3075" s="9">
        <f t="shared" si="738"/>
        <v>0.84499177344567977</v>
      </c>
      <c r="U3075" s="9">
        <f t="shared" si="739"/>
        <v>0</v>
      </c>
      <c r="V3075" s="9">
        <f t="shared" si="740"/>
        <v>0</v>
      </c>
      <c r="W3075" s="9">
        <f t="shared" si="741"/>
        <v>0</v>
      </c>
      <c r="X3075" s="9">
        <f t="shared" si="742"/>
        <v>1</v>
      </c>
      <c r="Y3075" s="9">
        <f t="shared" si="743"/>
        <v>0</v>
      </c>
      <c r="Z3075" s="9">
        <f t="shared" si="744"/>
        <v>0</v>
      </c>
      <c r="AA3075" s="9">
        <f t="shared" si="745"/>
        <v>0</v>
      </c>
      <c r="AB3075" s="9">
        <f t="shared" si="746"/>
        <v>0</v>
      </c>
      <c r="AC3075" s="9">
        <f t="shared" si="747"/>
        <v>0</v>
      </c>
      <c r="AD3075" s="9">
        <f t="shared" si="748"/>
        <v>1</v>
      </c>
    </row>
    <row r="3076" spans="1:30" x14ac:dyDescent="0.35">
      <c r="A3076" s="5">
        <v>3075</v>
      </c>
      <c r="B3076" s="3" t="s">
        <v>857</v>
      </c>
      <c r="C3076" s="11">
        <v>19</v>
      </c>
      <c r="D3076" s="8">
        <v>23</v>
      </c>
      <c r="E3076" s="11">
        <v>0</v>
      </c>
      <c r="F3076" s="11">
        <v>5</v>
      </c>
      <c r="G3076" s="11">
        <v>0</v>
      </c>
      <c r="H3076" s="8">
        <v>159838000</v>
      </c>
      <c r="I3076" s="8">
        <v>288423000</v>
      </c>
      <c r="J3076" s="8">
        <v>230085000</v>
      </c>
      <c r="K3076" s="8">
        <v>18801000</v>
      </c>
      <c r="L3076" s="8">
        <v>39314000</v>
      </c>
      <c r="M3076" s="8">
        <v>58115000</v>
      </c>
      <c r="N3076" s="8">
        <v>143863000</v>
      </c>
      <c r="O3076" s="8">
        <v>0.51129999999999998</v>
      </c>
      <c r="P3076" s="9">
        <f t="shared" si="734"/>
        <v>0.55417910499509404</v>
      </c>
      <c r="Q3076" s="9">
        <f t="shared" si="735"/>
        <v>0.79773457733953257</v>
      </c>
      <c r="R3076" s="9">
        <f t="shared" si="736"/>
        <v>6.5185508783973542E-2</v>
      </c>
      <c r="S3076" s="9">
        <f t="shared" si="737"/>
        <v>0.13630674391432029</v>
      </c>
      <c r="T3076" s="9">
        <f t="shared" si="738"/>
        <v>0.20149225269829382</v>
      </c>
      <c r="U3076" s="9">
        <f t="shared" si="739"/>
        <v>0.49879170523848654</v>
      </c>
      <c r="V3076" s="9">
        <f t="shared" si="740"/>
        <v>0</v>
      </c>
      <c r="W3076" s="9">
        <f t="shared" si="741"/>
        <v>0</v>
      </c>
      <c r="X3076" s="9">
        <f t="shared" si="742"/>
        <v>1</v>
      </c>
      <c r="Y3076" s="9">
        <f t="shared" si="743"/>
        <v>0</v>
      </c>
      <c r="Z3076" s="9">
        <f t="shared" si="744"/>
        <v>0</v>
      </c>
      <c r="AA3076" s="9">
        <f t="shared" si="745"/>
        <v>0</v>
      </c>
      <c r="AB3076" s="9">
        <f t="shared" si="746"/>
        <v>0</v>
      </c>
      <c r="AC3076" s="9">
        <f t="shared" si="747"/>
        <v>0</v>
      </c>
      <c r="AD3076" s="9">
        <f t="shared" si="748"/>
        <v>1</v>
      </c>
    </row>
    <row r="3077" spans="1:30" x14ac:dyDescent="0.35">
      <c r="A3077" s="5">
        <v>3076</v>
      </c>
      <c r="B3077" s="3" t="s">
        <v>857</v>
      </c>
      <c r="C3077" s="11">
        <v>19</v>
      </c>
      <c r="D3077" s="8">
        <v>15</v>
      </c>
      <c r="E3077" s="11">
        <v>0</v>
      </c>
      <c r="F3077" s="11">
        <v>5</v>
      </c>
      <c r="G3077" s="11">
        <v>0</v>
      </c>
      <c r="H3077" s="8">
        <v>429000</v>
      </c>
      <c r="I3077" s="8">
        <v>468000</v>
      </c>
      <c r="J3077" s="8">
        <v>158000</v>
      </c>
      <c r="K3077" s="8"/>
      <c r="L3077" s="8">
        <v>294000</v>
      </c>
      <c r="M3077" s="8">
        <v>294000</v>
      </c>
      <c r="N3077" s="8">
        <v>7500000</v>
      </c>
      <c r="O3077" s="8">
        <v>15.592499999999999</v>
      </c>
      <c r="P3077" s="9">
        <f t="shared" si="734"/>
        <v>0.91666666666666663</v>
      </c>
      <c r="Q3077" s="9">
        <f t="shared" si="735"/>
        <v>0.33760683760683763</v>
      </c>
      <c r="R3077" s="9">
        <f t="shared" si="736"/>
        <v>0</v>
      </c>
      <c r="S3077" s="9">
        <f t="shared" si="737"/>
        <v>0.62820512820512819</v>
      </c>
      <c r="T3077" s="9">
        <f t="shared" si="738"/>
        <v>0.62820512820512819</v>
      </c>
      <c r="U3077" s="9">
        <f t="shared" si="739"/>
        <v>16.025641025641026</v>
      </c>
      <c r="V3077" s="9">
        <f t="shared" si="740"/>
        <v>0</v>
      </c>
      <c r="W3077" s="9">
        <f t="shared" si="741"/>
        <v>0</v>
      </c>
      <c r="X3077" s="9">
        <f t="shared" si="742"/>
        <v>1</v>
      </c>
      <c r="Y3077" s="9">
        <f t="shared" si="743"/>
        <v>0</v>
      </c>
      <c r="Z3077" s="9">
        <f t="shared" si="744"/>
        <v>0</v>
      </c>
      <c r="AA3077" s="9">
        <f t="shared" si="745"/>
        <v>0</v>
      </c>
      <c r="AB3077" s="9">
        <f t="shared" si="746"/>
        <v>0</v>
      </c>
      <c r="AC3077" s="9">
        <f t="shared" si="747"/>
        <v>0</v>
      </c>
      <c r="AD3077" s="9">
        <f t="shared" si="748"/>
        <v>1</v>
      </c>
    </row>
    <row r="3078" spans="1:30" ht="29" x14ac:dyDescent="0.35">
      <c r="A3078" s="5">
        <v>3077</v>
      </c>
      <c r="B3078" s="3" t="s">
        <v>858</v>
      </c>
      <c r="C3078" s="11">
        <v>19</v>
      </c>
      <c r="D3078" s="8">
        <v>22</v>
      </c>
      <c r="E3078" s="11">
        <v>0</v>
      </c>
      <c r="F3078" s="11">
        <v>5</v>
      </c>
      <c r="G3078" s="11">
        <v>0</v>
      </c>
      <c r="H3078" s="8">
        <v>937000</v>
      </c>
      <c r="I3078" s="8">
        <v>1707000</v>
      </c>
      <c r="J3078" s="8">
        <v>577000</v>
      </c>
      <c r="K3078" s="8">
        <v>580000</v>
      </c>
      <c r="L3078" s="8">
        <v>550000</v>
      </c>
      <c r="M3078" s="8">
        <v>1130000</v>
      </c>
      <c r="N3078" s="8">
        <v>886000</v>
      </c>
      <c r="O3078" s="8">
        <v>0.61909999999999998</v>
      </c>
      <c r="P3078" s="9">
        <f t="shared" si="734"/>
        <v>0.54891622729935563</v>
      </c>
      <c r="Q3078" s="9">
        <f t="shared" si="735"/>
        <v>0.3380199179847686</v>
      </c>
      <c r="R3078" s="9">
        <f t="shared" si="736"/>
        <v>0.33977738722905682</v>
      </c>
      <c r="S3078" s="9">
        <f t="shared" si="737"/>
        <v>0.32220269478617458</v>
      </c>
      <c r="T3078" s="9">
        <f t="shared" si="738"/>
        <v>0.6619800820152314</v>
      </c>
      <c r="U3078" s="9">
        <f t="shared" si="739"/>
        <v>0.5190392501464558</v>
      </c>
      <c r="V3078" s="9">
        <f t="shared" si="740"/>
        <v>0</v>
      </c>
      <c r="W3078" s="9">
        <f t="shared" si="741"/>
        <v>0</v>
      </c>
      <c r="X3078" s="9">
        <f t="shared" si="742"/>
        <v>1</v>
      </c>
      <c r="Y3078" s="9">
        <f t="shared" si="743"/>
        <v>0</v>
      </c>
      <c r="Z3078" s="9">
        <f t="shared" si="744"/>
        <v>0</v>
      </c>
      <c r="AA3078" s="9">
        <f t="shared" si="745"/>
        <v>0</v>
      </c>
      <c r="AB3078" s="9">
        <f t="shared" si="746"/>
        <v>0</v>
      </c>
      <c r="AC3078" s="9">
        <f t="shared" si="747"/>
        <v>0</v>
      </c>
      <c r="AD3078" s="9">
        <f t="shared" si="748"/>
        <v>1</v>
      </c>
    </row>
    <row r="3079" spans="1:30" ht="29" x14ac:dyDescent="0.35">
      <c r="A3079" s="5">
        <v>3078</v>
      </c>
      <c r="B3079" s="3" t="s">
        <v>859</v>
      </c>
      <c r="C3079" s="11">
        <v>19</v>
      </c>
      <c r="D3079" s="8">
        <v>12</v>
      </c>
      <c r="E3079" s="11">
        <v>0</v>
      </c>
      <c r="F3079" s="11">
        <v>5</v>
      </c>
      <c r="G3079" s="11">
        <v>0</v>
      </c>
      <c r="H3079" s="8">
        <v>1746906000</v>
      </c>
      <c r="I3079" s="8">
        <v>1984408000</v>
      </c>
      <c r="J3079" s="8">
        <v>169565000</v>
      </c>
      <c r="K3079" s="8">
        <v>620876000</v>
      </c>
      <c r="L3079" s="8">
        <v>1193957000</v>
      </c>
      <c r="M3079" s="8">
        <v>1814833000</v>
      </c>
      <c r="N3079" s="8">
        <v>1949826000</v>
      </c>
      <c r="O3079" s="8">
        <v>1.0849</v>
      </c>
      <c r="P3079" s="9">
        <f t="shared" si="734"/>
        <v>0.88031594309234795</v>
      </c>
      <c r="Q3079" s="9">
        <f t="shared" si="735"/>
        <v>8.5448657735707576E-2</v>
      </c>
      <c r="R3079" s="9">
        <f t="shared" si="736"/>
        <v>0.3128771905777441</v>
      </c>
      <c r="S3079" s="9">
        <f t="shared" si="737"/>
        <v>0.60166911240027254</v>
      </c>
      <c r="T3079" s="9">
        <f t="shared" si="738"/>
        <v>0.91454630297801665</v>
      </c>
      <c r="U3079" s="9">
        <f t="shared" si="739"/>
        <v>0.98257314020100706</v>
      </c>
      <c r="V3079" s="9">
        <f t="shared" si="740"/>
        <v>0</v>
      </c>
      <c r="W3079" s="9">
        <f t="shared" si="741"/>
        <v>0</v>
      </c>
      <c r="X3079" s="9">
        <f t="shared" si="742"/>
        <v>1</v>
      </c>
      <c r="Y3079" s="9">
        <f t="shared" si="743"/>
        <v>0</v>
      </c>
      <c r="Z3079" s="9">
        <f t="shared" si="744"/>
        <v>0</v>
      </c>
      <c r="AA3079" s="9">
        <f t="shared" si="745"/>
        <v>0</v>
      </c>
      <c r="AB3079" s="9">
        <f t="shared" si="746"/>
        <v>0</v>
      </c>
      <c r="AC3079" s="9">
        <f t="shared" si="747"/>
        <v>0</v>
      </c>
      <c r="AD3079" s="9">
        <f t="shared" si="748"/>
        <v>1</v>
      </c>
    </row>
    <row r="3080" spans="1:30" x14ac:dyDescent="0.35">
      <c r="A3080" s="5">
        <v>3079</v>
      </c>
      <c r="B3080" s="3" t="s">
        <v>860</v>
      </c>
      <c r="C3080" s="11">
        <v>19</v>
      </c>
      <c r="D3080" s="8">
        <v>15</v>
      </c>
      <c r="E3080" s="11">
        <v>0</v>
      </c>
      <c r="F3080" s="11">
        <v>5</v>
      </c>
      <c r="G3080" s="11">
        <v>0</v>
      </c>
      <c r="H3080" s="8">
        <v>41621000</v>
      </c>
      <c r="I3080" s="8">
        <v>44291000</v>
      </c>
      <c r="J3080" s="8">
        <v>8433000</v>
      </c>
      <c r="K3080" s="8">
        <v>7706000</v>
      </c>
      <c r="L3080" s="8">
        <v>27232000</v>
      </c>
      <c r="M3080" s="8">
        <v>34938000</v>
      </c>
      <c r="N3080" s="8">
        <v>99112000</v>
      </c>
      <c r="O3080" s="8">
        <v>2.4033000000000002</v>
      </c>
      <c r="P3080" s="9">
        <f t="shared" si="734"/>
        <v>0.93971687250231428</v>
      </c>
      <c r="Q3080" s="9">
        <f t="shared" si="735"/>
        <v>0.1903998555011176</v>
      </c>
      <c r="R3080" s="9">
        <f t="shared" si="736"/>
        <v>0.17398568557946309</v>
      </c>
      <c r="S3080" s="9">
        <f t="shared" si="737"/>
        <v>0.61484274457564747</v>
      </c>
      <c r="T3080" s="9">
        <f t="shared" si="738"/>
        <v>0.7888284301551105</v>
      </c>
      <c r="U3080" s="9">
        <f t="shared" si="739"/>
        <v>2.2377458174346931</v>
      </c>
      <c r="V3080" s="9">
        <f t="shared" si="740"/>
        <v>0</v>
      </c>
      <c r="W3080" s="9">
        <f t="shared" si="741"/>
        <v>0</v>
      </c>
      <c r="X3080" s="9">
        <f t="shared" si="742"/>
        <v>1</v>
      </c>
      <c r="Y3080" s="9">
        <f t="shared" si="743"/>
        <v>0</v>
      </c>
      <c r="Z3080" s="9">
        <f t="shared" si="744"/>
        <v>0</v>
      </c>
      <c r="AA3080" s="9">
        <f t="shared" si="745"/>
        <v>0</v>
      </c>
      <c r="AB3080" s="9">
        <f t="shared" si="746"/>
        <v>0</v>
      </c>
      <c r="AC3080" s="9">
        <f t="shared" si="747"/>
        <v>0</v>
      </c>
      <c r="AD3080" s="9">
        <f t="shared" si="748"/>
        <v>1</v>
      </c>
    </row>
    <row r="3081" spans="1:30" x14ac:dyDescent="0.35">
      <c r="A3081" s="5">
        <v>3080</v>
      </c>
      <c r="B3081" s="3" t="s">
        <v>861</v>
      </c>
      <c r="C3081" s="11">
        <v>19</v>
      </c>
      <c r="D3081" s="8">
        <v>1.5</v>
      </c>
      <c r="E3081" s="11">
        <v>0</v>
      </c>
      <c r="F3081" s="11">
        <v>5</v>
      </c>
      <c r="G3081" s="11">
        <v>0</v>
      </c>
      <c r="H3081" s="8">
        <v>3734000</v>
      </c>
      <c r="I3081" s="8">
        <v>3934000</v>
      </c>
      <c r="J3081" s="8">
        <v>1059000</v>
      </c>
      <c r="K3081" s="8">
        <v>8000</v>
      </c>
      <c r="L3081" s="8">
        <v>2856000</v>
      </c>
      <c r="M3081" s="8">
        <v>2864000</v>
      </c>
      <c r="N3081" s="8">
        <v>13626000</v>
      </c>
      <c r="O3081" s="8">
        <v>6.9272999999999998</v>
      </c>
      <c r="P3081" s="9">
        <f t="shared" si="734"/>
        <v>0.94916115912557197</v>
      </c>
      <c r="Q3081" s="9">
        <f t="shared" si="735"/>
        <v>0.26919166243009657</v>
      </c>
      <c r="R3081" s="9">
        <f t="shared" si="736"/>
        <v>2.0335536349771225E-3</v>
      </c>
      <c r="S3081" s="9">
        <f t="shared" si="737"/>
        <v>0.72597864768683273</v>
      </c>
      <c r="T3081" s="9">
        <f t="shared" si="738"/>
        <v>0.72801220132180988</v>
      </c>
      <c r="U3081" s="9">
        <f t="shared" si="739"/>
        <v>3.4636502287747839</v>
      </c>
      <c r="V3081" s="9">
        <f t="shared" si="740"/>
        <v>0</v>
      </c>
      <c r="W3081" s="9">
        <f t="shared" si="741"/>
        <v>0</v>
      </c>
      <c r="X3081" s="9">
        <f t="shared" si="742"/>
        <v>1</v>
      </c>
      <c r="Y3081" s="9">
        <f t="shared" si="743"/>
        <v>0</v>
      </c>
      <c r="Z3081" s="9">
        <f t="shared" si="744"/>
        <v>0</v>
      </c>
      <c r="AA3081" s="9">
        <f t="shared" si="745"/>
        <v>0</v>
      </c>
      <c r="AB3081" s="9">
        <f t="shared" si="746"/>
        <v>0</v>
      </c>
      <c r="AC3081" s="9">
        <f t="shared" si="747"/>
        <v>0</v>
      </c>
      <c r="AD3081" s="9">
        <f t="shared" si="748"/>
        <v>1</v>
      </c>
    </row>
    <row r="3082" spans="1:30" x14ac:dyDescent="0.35">
      <c r="A3082" s="5">
        <v>3081</v>
      </c>
      <c r="B3082" s="3" t="s">
        <v>862</v>
      </c>
      <c r="C3082" s="11">
        <v>19</v>
      </c>
      <c r="D3082" s="8">
        <v>6.5</v>
      </c>
      <c r="E3082" s="11">
        <v>0</v>
      </c>
      <c r="F3082" s="11">
        <v>5</v>
      </c>
      <c r="G3082" s="11">
        <v>0</v>
      </c>
      <c r="H3082" s="8">
        <v>65573000</v>
      </c>
      <c r="I3082" s="8">
        <v>76061000</v>
      </c>
      <c r="J3082" s="8">
        <v>23976000</v>
      </c>
      <c r="K3082" s="8">
        <v>37182000</v>
      </c>
      <c r="L3082" s="8">
        <v>14893000</v>
      </c>
      <c r="M3082" s="8">
        <v>52075000</v>
      </c>
      <c r="N3082" s="8">
        <v>141124000</v>
      </c>
      <c r="O3082" s="8">
        <v>1.6851</v>
      </c>
      <c r="P3082" s="9">
        <f t="shared" si="734"/>
        <v>0.8621106743271848</v>
      </c>
      <c r="Q3082" s="9">
        <f t="shared" si="735"/>
        <v>0.315220678139914</v>
      </c>
      <c r="R3082" s="9">
        <f t="shared" si="736"/>
        <v>0.48884448008835013</v>
      </c>
      <c r="S3082" s="9">
        <f t="shared" si="737"/>
        <v>0.19580336834908824</v>
      </c>
      <c r="T3082" s="9">
        <f t="shared" si="738"/>
        <v>0.68464784843743842</v>
      </c>
      <c r="U3082" s="9">
        <f t="shared" si="739"/>
        <v>1.8554055297721566</v>
      </c>
      <c r="V3082" s="9">
        <f t="shared" si="740"/>
        <v>0</v>
      </c>
      <c r="W3082" s="9">
        <f t="shared" si="741"/>
        <v>0</v>
      </c>
      <c r="X3082" s="9">
        <f t="shared" si="742"/>
        <v>1</v>
      </c>
      <c r="Y3082" s="9">
        <f t="shared" si="743"/>
        <v>0</v>
      </c>
      <c r="Z3082" s="9">
        <f t="shared" si="744"/>
        <v>0</v>
      </c>
      <c r="AA3082" s="9">
        <f t="shared" si="745"/>
        <v>0</v>
      </c>
      <c r="AB3082" s="9">
        <f t="shared" si="746"/>
        <v>0</v>
      </c>
      <c r="AC3082" s="9">
        <f t="shared" si="747"/>
        <v>0</v>
      </c>
      <c r="AD3082" s="9">
        <f t="shared" si="748"/>
        <v>1</v>
      </c>
    </row>
    <row r="3083" spans="1:30" x14ac:dyDescent="0.35">
      <c r="A3083" s="5">
        <v>3082</v>
      </c>
      <c r="B3083" s="3" t="s">
        <v>863</v>
      </c>
      <c r="C3083" s="11">
        <v>19</v>
      </c>
      <c r="D3083" s="8">
        <v>14.5</v>
      </c>
      <c r="E3083" s="11">
        <v>0</v>
      </c>
      <c r="F3083" s="11">
        <v>5</v>
      </c>
      <c r="G3083" s="11">
        <v>0</v>
      </c>
      <c r="H3083" s="8">
        <v>16009000</v>
      </c>
      <c r="I3083" s="8">
        <v>16009000</v>
      </c>
      <c r="J3083" s="8">
        <v>10620000</v>
      </c>
      <c r="K3083" s="8">
        <v>2764000</v>
      </c>
      <c r="L3083" s="8">
        <v>2325000</v>
      </c>
      <c r="M3083" s="8">
        <v>5089000</v>
      </c>
      <c r="N3083" s="8">
        <v>45631000</v>
      </c>
      <c r="O3083" s="8">
        <v>2.9413</v>
      </c>
      <c r="P3083" s="9">
        <f t="shared" si="734"/>
        <v>1</v>
      </c>
      <c r="Q3083" s="9">
        <f t="shared" si="735"/>
        <v>0.66337685052158157</v>
      </c>
      <c r="R3083" s="9">
        <f t="shared" si="736"/>
        <v>0.17265288275345117</v>
      </c>
      <c r="S3083" s="9">
        <f t="shared" si="737"/>
        <v>0.14523080767068525</v>
      </c>
      <c r="T3083" s="9">
        <f t="shared" si="738"/>
        <v>0.31788369042413644</v>
      </c>
      <c r="U3083" s="9">
        <f t="shared" si="739"/>
        <v>2.8503341870198016</v>
      </c>
      <c r="V3083" s="9">
        <f t="shared" si="740"/>
        <v>0</v>
      </c>
      <c r="W3083" s="9">
        <f t="shared" si="741"/>
        <v>0</v>
      </c>
      <c r="X3083" s="9">
        <f t="shared" si="742"/>
        <v>1</v>
      </c>
      <c r="Y3083" s="9">
        <f t="shared" si="743"/>
        <v>0</v>
      </c>
      <c r="Z3083" s="9">
        <f t="shared" si="744"/>
        <v>0</v>
      </c>
      <c r="AA3083" s="9">
        <f t="shared" si="745"/>
        <v>0</v>
      </c>
      <c r="AB3083" s="9">
        <f t="shared" si="746"/>
        <v>0</v>
      </c>
      <c r="AC3083" s="9">
        <f t="shared" si="747"/>
        <v>0</v>
      </c>
      <c r="AD3083" s="9">
        <f t="shared" si="748"/>
        <v>1</v>
      </c>
    </row>
    <row r="3084" spans="1:30" x14ac:dyDescent="0.35">
      <c r="A3084" s="5">
        <v>3083</v>
      </c>
      <c r="B3084" s="3" t="s">
        <v>864</v>
      </c>
      <c r="C3084" s="11">
        <v>19</v>
      </c>
      <c r="D3084" s="8">
        <v>29</v>
      </c>
      <c r="E3084" s="11">
        <v>0</v>
      </c>
      <c r="F3084" s="11">
        <v>2</v>
      </c>
      <c r="G3084" s="11">
        <v>0</v>
      </c>
      <c r="H3084" s="8">
        <v>8749000</v>
      </c>
      <c r="I3084" s="8">
        <v>14366000</v>
      </c>
      <c r="J3084" s="8">
        <v>10911000</v>
      </c>
      <c r="K3084" s="8">
        <v>2401000</v>
      </c>
      <c r="L3084" s="8">
        <v>1054000</v>
      </c>
      <c r="M3084" s="8">
        <v>3455000</v>
      </c>
      <c r="N3084" s="8">
        <v>10159000</v>
      </c>
      <c r="O3084" s="8">
        <v>0.71879999999999999</v>
      </c>
      <c r="P3084" s="9">
        <f t="shared" si="734"/>
        <v>0.60900737853264653</v>
      </c>
      <c r="Q3084" s="9">
        <f t="shared" si="735"/>
        <v>0.75950160100236674</v>
      </c>
      <c r="R3084" s="9">
        <f t="shared" si="736"/>
        <v>0.16713072532368092</v>
      </c>
      <c r="S3084" s="9">
        <f t="shared" si="737"/>
        <v>7.3367673673952388E-2</v>
      </c>
      <c r="T3084" s="9">
        <f t="shared" si="738"/>
        <v>0.24049839899763331</v>
      </c>
      <c r="U3084" s="9">
        <f t="shared" si="739"/>
        <v>0.70715578449115968</v>
      </c>
      <c r="V3084" s="9">
        <f t="shared" si="740"/>
        <v>0</v>
      </c>
      <c r="W3084" s="9">
        <f t="shared" si="741"/>
        <v>0</v>
      </c>
      <c r="X3084" s="9">
        <f t="shared" si="742"/>
        <v>1</v>
      </c>
      <c r="Y3084" s="9">
        <f t="shared" si="743"/>
        <v>0</v>
      </c>
      <c r="Z3084" s="9">
        <f t="shared" si="744"/>
        <v>0</v>
      </c>
      <c r="AA3084" s="9">
        <f t="shared" si="745"/>
        <v>1</v>
      </c>
      <c r="AB3084" s="9">
        <f t="shared" si="746"/>
        <v>0</v>
      </c>
      <c r="AC3084" s="9">
        <f t="shared" si="747"/>
        <v>0</v>
      </c>
      <c r="AD3084" s="9">
        <f t="shared" si="748"/>
        <v>0</v>
      </c>
    </row>
    <row r="3085" spans="1:30" x14ac:dyDescent="0.35">
      <c r="A3085" s="5">
        <v>3084</v>
      </c>
      <c r="B3085" s="3" t="s">
        <v>865</v>
      </c>
      <c r="C3085" s="11">
        <v>19</v>
      </c>
      <c r="D3085" s="8">
        <v>27</v>
      </c>
      <c r="E3085" s="11">
        <v>0</v>
      </c>
      <c r="F3085" s="11">
        <v>5</v>
      </c>
      <c r="G3085" s="11">
        <v>0</v>
      </c>
      <c r="H3085" s="8">
        <v>5214000</v>
      </c>
      <c r="I3085" s="8">
        <v>5251000</v>
      </c>
      <c r="J3085" s="8">
        <v>4073000</v>
      </c>
      <c r="K3085" s="8">
        <v>513000</v>
      </c>
      <c r="L3085" s="8">
        <v>398000</v>
      </c>
      <c r="M3085" s="8">
        <v>911000</v>
      </c>
      <c r="N3085" s="8">
        <v>24633000</v>
      </c>
      <c r="O3085" s="8">
        <v>4.8798000000000004</v>
      </c>
      <c r="P3085" s="9">
        <f t="shared" si="734"/>
        <v>0.99295372310036178</v>
      </c>
      <c r="Q3085" s="9">
        <f t="shared" si="735"/>
        <v>0.77566177870881736</v>
      </c>
      <c r="R3085" s="9">
        <f t="shared" si="736"/>
        <v>9.769567701390211E-2</v>
      </c>
      <c r="S3085" s="9">
        <f t="shared" si="737"/>
        <v>7.579508665016188E-2</v>
      </c>
      <c r="T3085" s="9">
        <f t="shared" si="738"/>
        <v>0.17349076366406399</v>
      </c>
      <c r="U3085" s="9">
        <f t="shared" si="739"/>
        <v>4.6911064559131592</v>
      </c>
      <c r="V3085" s="9">
        <f t="shared" si="740"/>
        <v>0</v>
      </c>
      <c r="W3085" s="9">
        <f t="shared" si="741"/>
        <v>0</v>
      </c>
      <c r="X3085" s="9">
        <f t="shared" si="742"/>
        <v>1</v>
      </c>
      <c r="Y3085" s="9">
        <f t="shared" si="743"/>
        <v>0</v>
      </c>
      <c r="Z3085" s="9">
        <f t="shared" si="744"/>
        <v>0</v>
      </c>
      <c r="AA3085" s="9">
        <f t="shared" si="745"/>
        <v>0</v>
      </c>
      <c r="AB3085" s="9">
        <f t="shared" si="746"/>
        <v>0</v>
      </c>
      <c r="AC3085" s="9">
        <f t="shared" si="747"/>
        <v>0</v>
      </c>
      <c r="AD3085" s="9">
        <f t="shared" si="748"/>
        <v>1</v>
      </c>
    </row>
    <row r="3086" spans="1:30" x14ac:dyDescent="0.35">
      <c r="A3086" s="5">
        <v>3085</v>
      </c>
      <c r="B3086" s="3" t="s">
        <v>866</v>
      </c>
      <c r="C3086" s="11">
        <v>19</v>
      </c>
      <c r="D3086" s="8">
        <v>3.5</v>
      </c>
      <c r="E3086" s="11">
        <v>0</v>
      </c>
      <c r="F3086" s="11">
        <v>5</v>
      </c>
      <c r="G3086" s="11">
        <v>0</v>
      </c>
      <c r="H3086" s="8">
        <v>30192000</v>
      </c>
      <c r="I3086" s="8">
        <v>131177000</v>
      </c>
      <c r="J3086" s="8">
        <v>254000</v>
      </c>
      <c r="K3086" s="8">
        <v>75530000</v>
      </c>
      <c r="L3086" s="8">
        <v>378000</v>
      </c>
      <c r="M3086" s="8">
        <v>75908000</v>
      </c>
      <c r="N3086" s="8">
        <v>3354000</v>
      </c>
      <c r="O3086" s="8">
        <v>3.5200000000000002E-2</v>
      </c>
      <c r="P3086" s="9">
        <f t="shared" si="734"/>
        <v>0.23016229979340891</v>
      </c>
      <c r="Q3086" s="9">
        <f t="shared" si="735"/>
        <v>1.9363150552307187E-3</v>
      </c>
      <c r="R3086" s="9">
        <f t="shared" si="736"/>
        <v>0.57578691386447323</v>
      </c>
      <c r="S3086" s="9">
        <f t="shared" si="737"/>
        <v>2.8816027199890224E-3</v>
      </c>
      <c r="T3086" s="9">
        <f t="shared" si="738"/>
        <v>0.57866851658446217</v>
      </c>
      <c r="U3086" s="9">
        <f t="shared" si="739"/>
        <v>2.5568506674188311E-2</v>
      </c>
      <c r="V3086" s="9">
        <f t="shared" si="740"/>
        <v>0</v>
      </c>
      <c r="W3086" s="9">
        <f t="shared" si="741"/>
        <v>0</v>
      </c>
      <c r="X3086" s="9">
        <f t="shared" si="742"/>
        <v>1</v>
      </c>
      <c r="Y3086" s="9">
        <f t="shared" si="743"/>
        <v>0</v>
      </c>
      <c r="Z3086" s="9">
        <f t="shared" si="744"/>
        <v>0</v>
      </c>
      <c r="AA3086" s="9">
        <f t="shared" si="745"/>
        <v>0</v>
      </c>
      <c r="AB3086" s="9">
        <f t="shared" si="746"/>
        <v>0</v>
      </c>
      <c r="AC3086" s="9">
        <f t="shared" si="747"/>
        <v>0</v>
      </c>
      <c r="AD3086" s="9">
        <f t="shared" si="748"/>
        <v>1</v>
      </c>
    </row>
    <row r="3087" spans="1:30" ht="29" x14ac:dyDescent="0.35">
      <c r="A3087" s="5">
        <v>3086</v>
      </c>
      <c r="B3087" s="3" t="s">
        <v>1656</v>
      </c>
      <c r="C3087" s="11">
        <v>19</v>
      </c>
      <c r="D3087" s="8">
        <v>6.5</v>
      </c>
      <c r="E3087" s="11">
        <v>0</v>
      </c>
      <c r="F3087" s="11">
        <v>5</v>
      </c>
      <c r="G3087" s="11">
        <v>0</v>
      </c>
      <c r="H3087" s="8">
        <v>1908000</v>
      </c>
      <c r="I3087" s="8">
        <v>4262000</v>
      </c>
      <c r="J3087" s="8">
        <v>-10030000</v>
      </c>
      <c r="K3087" s="8">
        <v>70000</v>
      </c>
      <c r="L3087" s="8">
        <v>14202000</v>
      </c>
      <c r="M3087" s="8">
        <v>14272000</v>
      </c>
      <c r="N3087" s="8">
        <v>3024000</v>
      </c>
      <c r="O3087" s="8">
        <v>0.49809999999999999</v>
      </c>
      <c r="P3087" s="9">
        <f t="shared" ref="P3087:P3149" si="749">H3087/$I3087</f>
        <v>0.44767714687939936</v>
      </c>
      <c r="Q3087" s="9">
        <f t="shared" ref="Q3087:Q3149" si="750">J3087/$I3087</f>
        <v>-2.353355232285312</v>
      </c>
      <c r="R3087" s="9">
        <f t="shared" ref="R3087:R3149" si="751">K3087/$I3087</f>
        <v>1.642421398404505E-2</v>
      </c>
      <c r="S3087" s="9">
        <f t="shared" ref="S3087:S3149" si="752">L3087/$I3087</f>
        <v>3.3322383857343971</v>
      </c>
      <c r="T3087" s="9">
        <f t="shared" ref="T3087:T3149" si="753">M3087/$I3087</f>
        <v>3.348662599718442</v>
      </c>
      <c r="U3087" s="9">
        <f t="shared" ref="U3087:U3149" si="754">N3087/$I3087</f>
        <v>0.70952604411074616</v>
      </c>
      <c r="V3087" s="9">
        <f t="shared" si="740"/>
        <v>0</v>
      </c>
      <c r="W3087" s="9">
        <f t="shared" si="741"/>
        <v>0</v>
      </c>
      <c r="X3087" s="9">
        <f t="shared" si="742"/>
        <v>1</v>
      </c>
      <c r="Y3087" s="9">
        <f t="shared" si="743"/>
        <v>0</v>
      </c>
      <c r="Z3087" s="9">
        <f t="shared" si="744"/>
        <v>0</v>
      </c>
      <c r="AA3087" s="9">
        <f t="shared" si="745"/>
        <v>0</v>
      </c>
      <c r="AB3087" s="9">
        <f t="shared" si="746"/>
        <v>0</v>
      </c>
      <c r="AC3087" s="9">
        <f t="shared" si="747"/>
        <v>0</v>
      </c>
      <c r="AD3087" s="9">
        <f t="shared" si="748"/>
        <v>1</v>
      </c>
    </row>
    <row r="3088" spans="1:30" x14ac:dyDescent="0.35">
      <c r="A3088" s="5">
        <v>3087</v>
      </c>
      <c r="B3088" s="3" t="s">
        <v>867</v>
      </c>
      <c r="C3088" s="11">
        <v>19</v>
      </c>
      <c r="D3088" s="8">
        <v>5.5</v>
      </c>
      <c r="E3088" s="11">
        <v>0</v>
      </c>
      <c r="F3088" s="11">
        <v>5</v>
      </c>
      <c r="G3088" s="11">
        <v>0</v>
      </c>
      <c r="H3088" s="8">
        <v>14387000</v>
      </c>
      <c r="I3088" s="8">
        <v>15433000</v>
      </c>
      <c r="J3088" s="8">
        <v>3134000</v>
      </c>
      <c r="K3088" s="8">
        <v>339000</v>
      </c>
      <c r="L3088" s="8">
        <v>11949000</v>
      </c>
      <c r="M3088" s="8">
        <v>12288000</v>
      </c>
      <c r="N3088" s="8">
        <v>21011000</v>
      </c>
      <c r="O3088" s="8">
        <v>1.4703999999999999</v>
      </c>
      <c r="P3088" s="9">
        <f t="shared" si="749"/>
        <v>0.93222315816756296</v>
      </c>
      <c r="Q3088" s="9">
        <f t="shared" si="750"/>
        <v>0.20307134063370699</v>
      </c>
      <c r="R3088" s="9">
        <f t="shared" si="751"/>
        <v>2.1965917190436078E-2</v>
      </c>
      <c r="S3088" s="9">
        <f t="shared" si="752"/>
        <v>0.77424998380094601</v>
      </c>
      <c r="T3088" s="9">
        <f t="shared" si="753"/>
        <v>0.79621590099138206</v>
      </c>
      <c r="U3088" s="9">
        <f t="shared" si="754"/>
        <v>1.36143329229573</v>
      </c>
      <c r="V3088" s="9">
        <f t="shared" si="740"/>
        <v>0</v>
      </c>
      <c r="W3088" s="9">
        <f t="shared" si="741"/>
        <v>0</v>
      </c>
      <c r="X3088" s="9">
        <f t="shared" si="742"/>
        <v>1</v>
      </c>
      <c r="Y3088" s="9">
        <f t="shared" si="743"/>
        <v>0</v>
      </c>
      <c r="Z3088" s="9">
        <f t="shared" si="744"/>
        <v>0</v>
      </c>
      <c r="AA3088" s="9">
        <f t="shared" si="745"/>
        <v>0</v>
      </c>
      <c r="AB3088" s="9">
        <f t="shared" si="746"/>
        <v>0</v>
      </c>
      <c r="AC3088" s="9">
        <f t="shared" si="747"/>
        <v>0</v>
      </c>
      <c r="AD3088" s="9">
        <f t="shared" si="748"/>
        <v>1</v>
      </c>
    </row>
    <row r="3089" spans="1:30" x14ac:dyDescent="0.35">
      <c r="A3089" s="5">
        <v>3088</v>
      </c>
      <c r="B3089" s="3" t="s">
        <v>868</v>
      </c>
      <c r="C3089" s="11">
        <v>19</v>
      </c>
      <c r="D3089" s="8">
        <v>15</v>
      </c>
      <c r="E3089" s="11">
        <v>0</v>
      </c>
      <c r="F3089" s="11">
        <v>5</v>
      </c>
      <c r="G3089" s="11">
        <v>0</v>
      </c>
      <c r="H3089" s="8">
        <v>526660000</v>
      </c>
      <c r="I3089" s="8">
        <v>762119000</v>
      </c>
      <c r="J3089" s="8">
        <v>25227000</v>
      </c>
      <c r="K3089" s="8">
        <v>43680000</v>
      </c>
      <c r="L3089" s="8">
        <v>604201000</v>
      </c>
      <c r="M3089" s="8">
        <v>647881000</v>
      </c>
      <c r="N3089" s="8">
        <v>702197000</v>
      </c>
      <c r="O3089" s="8">
        <v>0.70199999999999996</v>
      </c>
      <c r="P3089" s="9">
        <f t="shared" si="749"/>
        <v>0.69104693623961611</v>
      </c>
      <c r="Q3089" s="9">
        <f t="shared" si="750"/>
        <v>3.3101129876042981E-2</v>
      </c>
      <c r="R3089" s="9">
        <f t="shared" si="751"/>
        <v>5.7313884052228065E-2</v>
      </c>
      <c r="S3089" s="9">
        <f t="shared" si="752"/>
        <v>0.79279088961172728</v>
      </c>
      <c r="T3089" s="9">
        <f t="shared" si="753"/>
        <v>0.85010477366395532</v>
      </c>
      <c r="U3089" s="9">
        <f t="shared" si="754"/>
        <v>0.92137448351241735</v>
      </c>
      <c r="V3089" s="9">
        <f t="shared" si="740"/>
        <v>0</v>
      </c>
      <c r="W3089" s="9">
        <f t="shared" si="741"/>
        <v>0</v>
      </c>
      <c r="X3089" s="9">
        <f t="shared" si="742"/>
        <v>1</v>
      </c>
      <c r="Y3089" s="9">
        <f t="shared" si="743"/>
        <v>0</v>
      </c>
      <c r="Z3089" s="9">
        <f t="shared" si="744"/>
        <v>0</v>
      </c>
      <c r="AA3089" s="9">
        <f t="shared" si="745"/>
        <v>0</v>
      </c>
      <c r="AB3089" s="9">
        <f t="shared" si="746"/>
        <v>0</v>
      </c>
      <c r="AC3089" s="9">
        <f t="shared" si="747"/>
        <v>0</v>
      </c>
      <c r="AD3089" s="9">
        <f t="shared" si="748"/>
        <v>1</v>
      </c>
    </row>
    <row r="3090" spans="1:30" x14ac:dyDescent="0.35">
      <c r="A3090" s="5">
        <v>3089</v>
      </c>
      <c r="B3090" s="3" t="s">
        <v>869</v>
      </c>
      <c r="C3090" s="11">
        <v>19</v>
      </c>
      <c r="D3090" s="8">
        <v>2</v>
      </c>
      <c r="E3090" s="11">
        <v>0</v>
      </c>
      <c r="F3090" s="11">
        <v>5</v>
      </c>
      <c r="G3090" s="11">
        <v>0</v>
      </c>
      <c r="H3090" s="8">
        <v>1637000</v>
      </c>
      <c r="I3090" s="8">
        <v>1637000</v>
      </c>
      <c r="J3090" s="8"/>
      <c r="K3090" s="8">
        <v>88000</v>
      </c>
      <c r="L3090" s="8"/>
      <c r="M3090" s="8">
        <v>88000</v>
      </c>
      <c r="N3090" s="8">
        <v>7850000</v>
      </c>
      <c r="O3090" s="8">
        <v>9.5907</v>
      </c>
      <c r="P3090" s="9">
        <f t="shared" si="749"/>
        <v>1</v>
      </c>
      <c r="Q3090" s="9">
        <f t="shared" si="750"/>
        <v>0</v>
      </c>
      <c r="R3090" s="9">
        <f t="shared" si="751"/>
        <v>5.3756872327428221E-2</v>
      </c>
      <c r="S3090" s="9">
        <f t="shared" si="752"/>
        <v>0</v>
      </c>
      <c r="T3090" s="9">
        <f t="shared" si="753"/>
        <v>5.3756872327428221E-2</v>
      </c>
      <c r="U3090" s="9">
        <f t="shared" si="754"/>
        <v>4.7953573610262676</v>
      </c>
      <c r="V3090" s="9">
        <f t="shared" si="740"/>
        <v>0</v>
      </c>
      <c r="W3090" s="9">
        <f t="shared" si="741"/>
        <v>0</v>
      </c>
      <c r="X3090" s="9">
        <f t="shared" si="742"/>
        <v>1</v>
      </c>
      <c r="Y3090" s="9">
        <f t="shared" si="743"/>
        <v>0</v>
      </c>
      <c r="Z3090" s="9">
        <f t="shared" si="744"/>
        <v>0</v>
      </c>
      <c r="AA3090" s="9">
        <f t="shared" si="745"/>
        <v>0</v>
      </c>
      <c r="AB3090" s="9">
        <f t="shared" si="746"/>
        <v>0</v>
      </c>
      <c r="AC3090" s="9">
        <f t="shared" si="747"/>
        <v>0</v>
      </c>
      <c r="AD3090" s="9">
        <f t="shared" si="748"/>
        <v>1</v>
      </c>
    </row>
    <row r="3091" spans="1:30" x14ac:dyDescent="0.35">
      <c r="A3091" s="5">
        <v>3090</v>
      </c>
      <c r="B3091" s="3" t="s">
        <v>870</v>
      </c>
      <c r="C3091" s="11">
        <v>19</v>
      </c>
      <c r="D3091" s="8">
        <v>15</v>
      </c>
      <c r="E3091" s="11">
        <v>0</v>
      </c>
      <c r="F3091" s="11">
        <v>5</v>
      </c>
      <c r="G3091" s="11">
        <v>0</v>
      </c>
      <c r="H3091" s="8">
        <v>24349000</v>
      </c>
      <c r="I3091" s="8">
        <v>91456000</v>
      </c>
      <c r="J3091" s="8">
        <v>2332000</v>
      </c>
      <c r="K3091" s="8">
        <v>71646000</v>
      </c>
      <c r="L3091" s="8">
        <v>17468000</v>
      </c>
      <c r="M3091" s="8">
        <v>89114000</v>
      </c>
      <c r="N3091" s="8">
        <v>34314000</v>
      </c>
      <c r="O3091" s="8">
        <v>0.36709999999999998</v>
      </c>
      <c r="P3091" s="9">
        <f t="shared" si="749"/>
        <v>0.26623731630510844</v>
      </c>
      <c r="Q3091" s="9">
        <f t="shared" si="750"/>
        <v>2.5498600419874038E-2</v>
      </c>
      <c r="R3091" s="9">
        <f t="shared" si="751"/>
        <v>0.78339310706787968</v>
      </c>
      <c r="S3091" s="9">
        <f t="shared" si="752"/>
        <v>0.19099895031490552</v>
      </c>
      <c r="T3091" s="9">
        <f t="shared" si="753"/>
        <v>0.97439205738278512</v>
      </c>
      <c r="U3091" s="9">
        <f t="shared" si="754"/>
        <v>0.37519681595521343</v>
      </c>
      <c r="V3091" s="9">
        <f t="shared" si="740"/>
        <v>0</v>
      </c>
      <c r="W3091" s="9">
        <f t="shared" si="741"/>
        <v>0</v>
      </c>
      <c r="X3091" s="9">
        <f t="shared" si="742"/>
        <v>1</v>
      </c>
      <c r="Y3091" s="9">
        <f t="shared" si="743"/>
        <v>0</v>
      </c>
      <c r="Z3091" s="9">
        <f t="shared" si="744"/>
        <v>0</v>
      </c>
      <c r="AA3091" s="9">
        <f t="shared" si="745"/>
        <v>0</v>
      </c>
      <c r="AB3091" s="9">
        <f t="shared" si="746"/>
        <v>0</v>
      </c>
      <c r="AC3091" s="9">
        <f t="shared" si="747"/>
        <v>0</v>
      </c>
      <c r="AD3091" s="9">
        <f t="shared" si="748"/>
        <v>1</v>
      </c>
    </row>
    <row r="3092" spans="1:30" x14ac:dyDescent="0.35">
      <c r="A3092" s="5">
        <v>3091</v>
      </c>
      <c r="B3092" s="3" t="s">
        <v>1657</v>
      </c>
      <c r="C3092" s="11">
        <v>19</v>
      </c>
      <c r="D3092" s="8">
        <v>2</v>
      </c>
      <c r="E3092" s="11">
        <v>0</v>
      </c>
      <c r="F3092" s="11">
        <v>2</v>
      </c>
      <c r="G3092" s="11">
        <v>0</v>
      </c>
      <c r="H3092" s="8">
        <v>40000</v>
      </c>
      <c r="I3092" s="8">
        <v>40000</v>
      </c>
      <c r="J3092" s="8"/>
      <c r="K3092" s="8"/>
      <c r="L3092" s="8"/>
      <c r="M3092" s="8"/>
      <c r="N3092" s="8">
        <v>30000</v>
      </c>
      <c r="O3092" s="8">
        <v>1.5</v>
      </c>
      <c r="P3092" s="9">
        <f t="shared" si="749"/>
        <v>1</v>
      </c>
      <c r="Q3092" s="9">
        <f t="shared" si="750"/>
        <v>0</v>
      </c>
      <c r="R3092" s="9">
        <f t="shared" si="751"/>
        <v>0</v>
      </c>
      <c r="S3092" s="9">
        <f t="shared" si="752"/>
        <v>0</v>
      </c>
      <c r="T3092" s="9">
        <f t="shared" si="753"/>
        <v>0</v>
      </c>
      <c r="U3092" s="9">
        <f t="shared" si="754"/>
        <v>0.75</v>
      </c>
      <c r="V3092" s="9">
        <f t="shared" si="740"/>
        <v>0</v>
      </c>
      <c r="W3092" s="9">
        <f t="shared" si="741"/>
        <v>0</v>
      </c>
      <c r="X3092" s="9">
        <f t="shared" si="742"/>
        <v>1</v>
      </c>
      <c r="Y3092" s="9">
        <f t="shared" si="743"/>
        <v>0</v>
      </c>
      <c r="Z3092" s="9">
        <f t="shared" si="744"/>
        <v>0</v>
      </c>
      <c r="AA3092" s="9">
        <f t="shared" si="745"/>
        <v>1</v>
      </c>
      <c r="AB3092" s="9">
        <f t="shared" si="746"/>
        <v>0</v>
      </c>
      <c r="AC3092" s="9">
        <f t="shared" si="747"/>
        <v>0</v>
      </c>
      <c r="AD3092" s="9">
        <f t="shared" si="748"/>
        <v>0</v>
      </c>
    </row>
    <row r="3093" spans="1:30" x14ac:dyDescent="0.35">
      <c r="A3093" s="5">
        <v>3092</v>
      </c>
      <c r="B3093" s="3" t="s">
        <v>871</v>
      </c>
      <c r="C3093" s="11">
        <v>19</v>
      </c>
      <c r="D3093" s="8">
        <v>28.5</v>
      </c>
      <c r="E3093" s="11">
        <v>0</v>
      </c>
      <c r="F3093" s="11">
        <v>5</v>
      </c>
      <c r="G3093" s="11">
        <v>0</v>
      </c>
      <c r="H3093" s="8">
        <v>35265000</v>
      </c>
      <c r="I3093" s="8">
        <v>91629000</v>
      </c>
      <c r="J3093" s="8">
        <v>69715000</v>
      </c>
      <c r="K3093" s="8">
        <v>19505000</v>
      </c>
      <c r="L3093" s="8">
        <v>2089000</v>
      </c>
      <c r="M3093" s="8">
        <v>21594000</v>
      </c>
      <c r="N3093" s="8">
        <v>47079000</v>
      </c>
      <c r="O3093" s="8">
        <v>0.56510000000000005</v>
      </c>
      <c r="P3093" s="9">
        <f t="shared" si="749"/>
        <v>0.38486723635530234</v>
      </c>
      <c r="Q3093" s="9">
        <f t="shared" si="750"/>
        <v>0.76083990876250973</v>
      </c>
      <c r="R3093" s="9">
        <f t="shared" si="751"/>
        <v>0.21286928810747688</v>
      </c>
      <c r="S3093" s="9">
        <f t="shared" si="752"/>
        <v>2.2798459003154022E-2</v>
      </c>
      <c r="T3093" s="9">
        <f t="shared" si="753"/>
        <v>0.2356677471106309</v>
      </c>
      <c r="U3093" s="9">
        <f t="shared" si="754"/>
        <v>0.51380021608879289</v>
      </c>
      <c r="V3093" s="9">
        <f t="shared" si="740"/>
        <v>0</v>
      </c>
      <c r="W3093" s="9">
        <f t="shared" si="741"/>
        <v>0</v>
      </c>
      <c r="X3093" s="9">
        <f t="shared" si="742"/>
        <v>1</v>
      </c>
      <c r="Y3093" s="9">
        <f t="shared" si="743"/>
        <v>0</v>
      </c>
      <c r="Z3093" s="9">
        <f t="shared" si="744"/>
        <v>0</v>
      </c>
      <c r="AA3093" s="9">
        <f t="shared" si="745"/>
        <v>0</v>
      </c>
      <c r="AB3093" s="9">
        <f t="shared" si="746"/>
        <v>0</v>
      </c>
      <c r="AC3093" s="9">
        <f t="shared" si="747"/>
        <v>0</v>
      </c>
      <c r="AD3093" s="9">
        <f t="shared" si="748"/>
        <v>1</v>
      </c>
    </row>
    <row r="3094" spans="1:30" ht="43.5" x14ac:dyDescent="0.35">
      <c r="A3094" s="5">
        <v>3093</v>
      </c>
      <c r="B3094" s="3" t="s">
        <v>872</v>
      </c>
      <c r="C3094" s="11">
        <v>19</v>
      </c>
      <c r="D3094" s="8">
        <v>18.5</v>
      </c>
      <c r="E3094" s="11">
        <v>0</v>
      </c>
      <c r="F3094" s="11">
        <v>2</v>
      </c>
      <c r="G3094" s="11">
        <v>0</v>
      </c>
      <c r="H3094" s="8">
        <v>26389000</v>
      </c>
      <c r="I3094" s="8">
        <v>64269000</v>
      </c>
      <c r="J3094" s="8">
        <v>50518000</v>
      </c>
      <c r="K3094" s="8">
        <v>12490000</v>
      </c>
      <c r="L3094" s="8">
        <v>1251000</v>
      </c>
      <c r="M3094" s="8">
        <v>13741000</v>
      </c>
      <c r="N3094" s="8">
        <v>41741000</v>
      </c>
      <c r="O3094" s="8">
        <v>0.70289999999999997</v>
      </c>
      <c r="P3094" s="9">
        <f t="shared" si="749"/>
        <v>0.41060231215671628</v>
      </c>
      <c r="Q3094" s="9">
        <f t="shared" si="750"/>
        <v>0.78603992593629901</v>
      </c>
      <c r="R3094" s="9">
        <f t="shared" si="751"/>
        <v>0.19433941713734459</v>
      </c>
      <c r="S3094" s="9">
        <f t="shared" si="752"/>
        <v>1.9465060915838116E-2</v>
      </c>
      <c r="T3094" s="9">
        <f t="shared" si="753"/>
        <v>0.21380447805318273</v>
      </c>
      <c r="U3094" s="9">
        <f t="shared" si="754"/>
        <v>0.64947330750439558</v>
      </c>
      <c r="V3094" s="9">
        <f t="shared" si="740"/>
        <v>0</v>
      </c>
      <c r="W3094" s="9">
        <f t="shared" si="741"/>
        <v>0</v>
      </c>
      <c r="X3094" s="9">
        <f t="shared" si="742"/>
        <v>1</v>
      </c>
      <c r="Y3094" s="9">
        <f t="shared" si="743"/>
        <v>0</v>
      </c>
      <c r="Z3094" s="9">
        <f t="shared" si="744"/>
        <v>0</v>
      </c>
      <c r="AA3094" s="9">
        <f t="shared" si="745"/>
        <v>1</v>
      </c>
      <c r="AB3094" s="9">
        <f t="shared" si="746"/>
        <v>0</v>
      </c>
      <c r="AC3094" s="9">
        <f t="shared" si="747"/>
        <v>0</v>
      </c>
      <c r="AD3094" s="9">
        <f t="shared" si="748"/>
        <v>0</v>
      </c>
    </row>
    <row r="3095" spans="1:30" x14ac:dyDescent="0.35">
      <c r="A3095" s="5">
        <v>3094</v>
      </c>
      <c r="B3095" s="3" t="s">
        <v>1290</v>
      </c>
      <c r="C3095" s="11">
        <v>19</v>
      </c>
      <c r="D3095" s="8">
        <v>2.5</v>
      </c>
      <c r="E3095" s="11">
        <v>0</v>
      </c>
      <c r="F3095" s="11">
        <v>5</v>
      </c>
      <c r="G3095" s="11">
        <v>0</v>
      </c>
      <c r="H3095" s="8">
        <v>836000</v>
      </c>
      <c r="I3095" s="8">
        <v>4813000</v>
      </c>
      <c r="J3095" s="8">
        <v>-40000</v>
      </c>
      <c r="K3095" s="8">
        <v>4358000</v>
      </c>
      <c r="L3095" s="8">
        <v>485000</v>
      </c>
      <c r="M3095" s="8">
        <v>4843000</v>
      </c>
      <c r="N3095" s="8">
        <v>736000</v>
      </c>
      <c r="O3095" s="8">
        <v>0.17560000000000001</v>
      </c>
      <c r="P3095" s="9">
        <f t="shared" si="749"/>
        <v>0.17369623935175565</v>
      </c>
      <c r="Q3095" s="9">
        <f t="shared" si="750"/>
        <v>-8.3108248493662992E-3</v>
      </c>
      <c r="R3095" s="9">
        <f t="shared" si="751"/>
        <v>0.90546436733845836</v>
      </c>
      <c r="S3095" s="9">
        <f t="shared" si="752"/>
        <v>0.10076875129856638</v>
      </c>
      <c r="T3095" s="9">
        <f t="shared" si="753"/>
        <v>1.0062331186370248</v>
      </c>
      <c r="U3095" s="9">
        <f t="shared" si="754"/>
        <v>0.15291917722833992</v>
      </c>
      <c r="V3095" s="9">
        <f t="shared" si="740"/>
        <v>0</v>
      </c>
      <c r="W3095" s="9">
        <f t="shared" si="741"/>
        <v>0</v>
      </c>
      <c r="X3095" s="9">
        <f t="shared" si="742"/>
        <v>1</v>
      </c>
      <c r="Y3095" s="9">
        <f t="shared" si="743"/>
        <v>0</v>
      </c>
      <c r="Z3095" s="9">
        <f t="shared" si="744"/>
        <v>0</v>
      </c>
      <c r="AA3095" s="9">
        <f t="shared" si="745"/>
        <v>0</v>
      </c>
      <c r="AB3095" s="9">
        <f t="shared" si="746"/>
        <v>0</v>
      </c>
      <c r="AC3095" s="9">
        <f t="shared" si="747"/>
        <v>0</v>
      </c>
      <c r="AD3095" s="9">
        <f t="shared" si="748"/>
        <v>1</v>
      </c>
    </row>
    <row r="3096" spans="1:30" x14ac:dyDescent="0.35">
      <c r="A3096" s="5">
        <v>3095</v>
      </c>
      <c r="B3096" s="3" t="s">
        <v>1658</v>
      </c>
      <c r="C3096" s="11">
        <v>19</v>
      </c>
      <c r="D3096" s="8">
        <v>7</v>
      </c>
      <c r="E3096" s="11">
        <v>0</v>
      </c>
      <c r="F3096" s="11">
        <v>5</v>
      </c>
      <c r="G3096" s="11">
        <v>0</v>
      </c>
      <c r="H3096" s="8">
        <v>26405000</v>
      </c>
      <c r="I3096" s="8">
        <v>52490000</v>
      </c>
      <c r="J3096" s="8">
        <v>-1647000</v>
      </c>
      <c r="K3096" s="8">
        <v>30014000</v>
      </c>
      <c r="L3096" s="8">
        <v>24123000</v>
      </c>
      <c r="M3096" s="8">
        <v>54137000</v>
      </c>
      <c r="N3096" s="8">
        <v>2264000</v>
      </c>
      <c r="O3096" s="8">
        <v>4.3900000000000002E-2</v>
      </c>
      <c r="P3096" s="9">
        <f t="shared" si="749"/>
        <v>0.50304819965707759</v>
      </c>
      <c r="Q3096" s="9">
        <f t="shared" si="750"/>
        <v>-3.1377405220041912E-2</v>
      </c>
      <c r="R3096" s="9">
        <f t="shared" si="751"/>
        <v>0.57180415317203281</v>
      </c>
      <c r="S3096" s="9">
        <f t="shared" si="752"/>
        <v>0.45957325204800914</v>
      </c>
      <c r="T3096" s="9">
        <f t="shared" si="753"/>
        <v>1.031377405220042</v>
      </c>
      <c r="U3096" s="9">
        <f t="shared" si="754"/>
        <v>4.313202514764717E-2</v>
      </c>
      <c r="V3096" s="9">
        <f t="shared" si="740"/>
        <v>0</v>
      </c>
      <c r="W3096" s="9">
        <f t="shared" si="741"/>
        <v>0</v>
      </c>
      <c r="X3096" s="9">
        <f t="shared" si="742"/>
        <v>1</v>
      </c>
      <c r="Y3096" s="9">
        <f t="shared" si="743"/>
        <v>0</v>
      </c>
      <c r="Z3096" s="9">
        <f t="shared" si="744"/>
        <v>0</v>
      </c>
      <c r="AA3096" s="9">
        <f t="shared" si="745"/>
        <v>0</v>
      </c>
      <c r="AB3096" s="9">
        <f t="shared" si="746"/>
        <v>0</v>
      </c>
      <c r="AC3096" s="9">
        <f t="shared" si="747"/>
        <v>0</v>
      </c>
      <c r="AD3096" s="9">
        <f t="shared" si="748"/>
        <v>1</v>
      </c>
    </row>
    <row r="3097" spans="1:30" x14ac:dyDescent="0.35">
      <c r="A3097" s="5">
        <v>3096</v>
      </c>
      <c r="B3097" s="3" t="s">
        <v>1659</v>
      </c>
      <c r="C3097" s="11">
        <v>19</v>
      </c>
      <c r="D3097" s="8">
        <v>28.5</v>
      </c>
      <c r="E3097" s="11">
        <v>0</v>
      </c>
      <c r="F3097" s="11">
        <v>2</v>
      </c>
      <c r="G3097" s="11">
        <v>0</v>
      </c>
      <c r="H3097" s="8">
        <v>70769000</v>
      </c>
      <c r="I3097" s="8">
        <v>173947000</v>
      </c>
      <c r="J3097" s="8">
        <v>52321000</v>
      </c>
      <c r="K3097" s="8">
        <v>23621000</v>
      </c>
      <c r="L3097" s="8">
        <v>6000000</v>
      </c>
      <c r="M3097" s="8">
        <v>29621000</v>
      </c>
      <c r="N3097" s="8">
        <v>154621000</v>
      </c>
      <c r="O3097" s="8">
        <v>0.92879999999999996</v>
      </c>
      <c r="P3097" s="9">
        <f t="shared" si="749"/>
        <v>0.40684231403818405</v>
      </c>
      <c r="Q3097" s="9">
        <f t="shared" si="750"/>
        <v>0.30078702133408453</v>
      </c>
      <c r="R3097" s="9">
        <f t="shared" si="751"/>
        <v>0.13579423617538675</v>
      </c>
      <c r="S3097" s="9">
        <f t="shared" si="752"/>
        <v>3.4493265189971659E-2</v>
      </c>
      <c r="T3097" s="9">
        <f t="shared" si="753"/>
        <v>0.17028750136535842</v>
      </c>
      <c r="U3097" s="9">
        <f t="shared" si="754"/>
        <v>0.88889719282310131</v>
      </c>
      <c r="V3097" s="9">
        <f t="shared" si="740"/>
        <v>0</v>
      </c>
      <c r="W3097" s="9">
        <f t="shared" si="741"/>
        <v>0</v>
      </c>
      <c r="X3097" s="9">
        <f t="shared" si="742"/>
        <v>1</v>
      </c>
      <c r="Y3097" s="9">
        <f t="shared" si="743"/>
        <v>0</v>
      </c>
      <c r="Z3097" s="9">
        <f t="shared" si="744"/>
        <v>0</v>
      </c>
      <c r="AA3097" s="9">
        <f t="shared" si="745"/>
        <v>1</v>
      </c>
      <c r="AB3097" s="9">
        <f t="shared" si="746"/>
        <v>0</v>
      </c>
      <c r="AC3097" s="9">
        <f t="shared" si="747"/>
        <v>0</v>
      </c>
      <c r="AD3097" s="9">
        <f t="shared" si="748"/>
        <v>0</v>
      </c>
    </row>
    <row r="3098" spans="1:30" x14ac:dyDescent="0.35">
      <c r="A3098" s="5">
        <v>3097</v>
      </c>
      <c r="B3098" s="3" t="s">
        <v>873</v>
      </c>
      <c r="C3098" s="11">
        <v>19</v>
      </c>
      <c r="D3098" s="8">
        <v>8.5</v>
      </c>
      <c r="E3098" s="11">
        <v>0</v>
      </c>
      <c r="F3098" s="11">
        <v>5</v>
      </c>
      <c r="G3098" s="11">
        <v>0</v>
      </c>
      <c r="H3098" s="8">
        <v>31384000</v>
      </c>
      <c r="I3098" s="8">
        <v>31629000</v>
      </c>
      <c r="J3098" s="8">
        <v>20874000</v>
      </c>
      <c r="K3098" s="8">
        <v>435000</v>
      </c>
      <c r="L3098" s="8">
        <v>10310000</v>
      </c>
      <c r="M3098" s="8">
        <v>10745000</v>
      </c>
      <c r="N3098" s="8"/>
      <c r="O3098" s="8"/>
      <c r="P3098" s="9">
        <f t="shared" si="749"/>
        <v>0.99225394416516488</v>
      </c>
      <c r="Q3098" s="9">
        <f t="shared" si="750"/>
        <v>0.65996395712795219</v>
      </c>
      <c r="R3098" s="9">
        <f t="shared" si="751"/>
        <v>1.3753201176135824E-2</v>
      </c>
      <c r="S3098" s="9">
        <f t="shared" si="752"/>
        <v>0.32596667615163299</v>
      </c>
      <c r="T3098" s="9">
        <f t="shared" si="753"/>
        <v>0.33971987732776882</v>
      </c>
      <c r="U3098" s="9">
        <f t="shared" si="754"/>
        <v>0</v>
      </c>
      <c r="V3098" s="9">
        <f t="shared" si="740"/>
        <v>0</v>
      </c>
      <c r="W3098" s="9">
        <f t="shared" si="741"/>
        <v>0</v>
      </c>
      <c r="X3098" s="9">
        <f t="shared" si="742"/>
        <v>1</v>
      </c>
      <c r="Y3098" s="9">
        <f t="shared" si="743"/>
        <v>0</v>
      </c>
      <c r="Z3098" s="9">
        <f t="shared" si="744"/>
        <v>0</v>
      </c>
      <c r="AA3098" s="9">
        <f t="shared" si="745"/>
        <v>0</v>
      </c>
      <c r="AB3098" s="9">
        <f t="shared" si="746"/>
        <v>0</v>
      </c>
      <c r="AC3098" s="9">
        <f t="shared" si="747"/>
        <v>0</v>
      </c>
      <c r="AD3098" s="9">
        <f t="shared" si="748"/>
        <v>1</v>
      </c>
    </row>
    <row r="3099" spans="1:30" x14ac:dyDescent="0.35">
      <c r="A3099" s="5">
        <v>3098</v>
      </c>
      <c r="B3099" s="3" t="s">
        <v>874</v>
      </c>
      <c r="C3099" s="11">
        <v>19</v>
      </c>
      <c r="D3099" s="8">
        <v>7.5</v>
      </c>
      <c r="E3099" s="11">
        <v>0</v>
      </c>
      <c r="F3099" s="11">
        <v>5</v>
      </c>
      <c r="G3099" s="11">
        <v>0</v>
      </c>
      <c r="H3099" s="8">
        <v>6448000</v>
      </c>
      <c r="I3099" s="8">
        <v>7254000</v>
      </c>
      <c r="J3099" s="8">
        <v>2754000</v>
      </c>
      <c r="K3099" s="8">
        <v>1070000</v>
      </c>
      <c r="L3099" s="8">
        <v>3415000</v>
      </c>
      <c r="M3099" s="8">
        <v>4485000</v>
      </c>
      <c r="N3099" s="8">
        <v>21661000</v>
      </c>
      <c r="O3099" s="8">
        <v>2.3328000000000002</v>
      </c>
      <c r="P3099" s="9">
        <f t="shared" si="749"/>
        <v>0.88888888888888884</v>
      </c>
      <c r="Q3099" s="9">
        <f t="shared" si="750"/>
        <v>0.37965260545905705</v>
      </c>
      <c r="R3099" s="9">
        <f t="shared" si="751"/>
        <v>0.14750482492417977</v>
      </c>
      <c r="S3099" s="9">
        <f t="shared" si="752"/>
        <v>0.47077474496829336</v>
      </c>
      <c r="T3099" s="9">
        <f t="shared" si="753"/>
        <v>0.61827956989247312</v>
      </c>
      <c r="U3099" s="9">
        <f t="shared" si="754"/>
        <v>2.98607664736697</v>
      </c>
      <c r="V3099" s="9">
        <f t="shared" si="740"/>
        <v>0</v>
      </c>
      <c r="W3099" s="9">
        <f t="shared" si="741"/>
        <v>0</v>
      </c>
      <c r="X3099" s="9">
        <f t="shared" si="742"/>
        <v>1</v>
      </c>
      <c r="Y3099" s="9">
        <f t="shared" si="743"/>
        <v>0</v>
      </c>
      <c r="Z3099" s="9">
        <f t="shared" si="744"/>
        <v>0</v>
      </c>
      <c r="AA3099" s="9">
        <f t="shared" si="745"/>
        <v>0</v>
      </c>
      <c r="AB3099" s="9">
        <f t="shared" si="746"/>
        <v>0</v>
      </c>
      <c r="AC3099" s="9">
        <f t="shared" si="747"/>
        <v>0</v>
      </c>
      <c r="AD3099" s="9">
        <f t="shared" si="748"/>
        <v>1</v>
      </c>
    </row>
    <row r="3100" spans="1:30" x14ac:dyDescent="0.35">
      <c r="A3100" s="5">
        <v>3099</v>
      </c>
      <c r="B3100" s="3" t="s">
        <v>1660</v>
      </c>
      <c r="C3100" s="11">
        <v>19</v>
      </c>
      <c r="D3100" s="8">
        <v>20.5</v>
      </c>
      <c r="E3100" s="11">
        <v>0</v>
      </c>
      <c r="F3100" s="11">
        <v>5</v>
      </c>
      <c r="G3100" s="11">
        <v>0</v>
      </c>
      <c r="H3100" s="8">
        <v>6266000</v>
      </c>
      <c r="I3100" s="8">
        <v>6769000</v>
      </c>
      <c r="J3100" s="8">
        <v>3019000</v>
      </c>
      <c r="K3100" s="8">
        <v>266000</v>
      </c>
      <c r="L3100" s="8">
        <v>3474000</v>
      </c>
      <c r="M3100" s="8">
        <v>3740000</v>
      </c>
      <c r="N3100" s="8">
        <v>36589000</v>
      </c>
      <c r="O3100" s="8">
        <v>5.3289999999999997</v>
      </c>
      <c r="P3100" s="9">
        <f t="shared" si="749"/>
        <v>0.92569064854483674</v>
      </c>
      <c r="Q3100" s="9">
        <f t="shared" si="750"/>
        <v>0.44600384104003543</v>
      </c>
      <c r="R3100" s="9">
        <f t="shared" si="751"/>
        <v>3.9296794208893482E-2</v>
      </c>
      <c r="S3100" s="9">
        <f t="shared" si="752"/>
        <v>0.51322204166051111</v>
      </c>
      <c r="T3100" s="9">
        <f t="shared" si="753"/>
        <v>0.55251883586940465</v>
      </c>
      <c r="U3100" s="9">
        <f t="shared" si="754"/>
        <v>5.4053774560496377</v>
      </c>
      <c r="V3100" s="9">
        <f t="shared" si="740"/>
        <v>0</v>
      </c>
      <c r="W3100" s="9">
        <f t="shared" si="741"/>
        <v>0</v>
      </c>
      <c r="X3100" s="9">
        <f t="shared" si="742"/>
        <v>1</v>
      </c>
      <c r="Y3100" s="9">
        <f t="shared" si="743"/>
        <v>0</v>
      </c>
      <c r="Z3100" s="9">
        <f t="shared" si="744"/>
        <v>0</v>
      </c>
      <c r="AA3100" s="9">
        <f t="shared" si="745"/>
        <v>0</v>
      </c>
      <c r="AB3100" s="9">
        <f t="shared" si="746"/>
        <v>0</v>
      </c>
      <c r="AC3100" s="9">
        <f t="shared" si="747"/>
        <v>0</v>
      </c>
      <c r="AD3100" s="9">
        <f t="shared" si="748"/>
        <v>1</v>
      </c>
    </row>
    <row r="3101" spans="1:30" x14ac:dyDescent="0.35">
      <c r="A3101" s="5">
        <v>3100</v>
      </c>
      <c r="B3101" s="3" t="s">
        <v>1661</v>
      </c>
      <c r="C3101" s="11">
        <v>19</v>
      </c>
      <c r="D3101" s="8">
        <v>15</v>
      </c>
      <c r="E3101" s="11">
        <v>0</v>
      </c>
      <c r="F3101" s="11">
        <v>5</v>
      </c>
      <c r="G3101" s="11">
        <v>0</v>
      </c>
      <c r="H3101" s="8">
        <v>7860000</v>
      </c>
      <c r="I3101" s="8">
        <v>8284000</v>
      </c>
      <c r="J3101" s="8">
        <v>-1875000</v>
      </c>
      <c r="K3101" s="8">
        <v>6781000</v>
      </c>
      <c r="L3101" s="8">
        <v>2792000</v>
      </c>
      <c r="M3101" s="8">
        <v>9573000</v>
      </c>
      <c r="N3101" s="8">
        <v>852000</v>
      </c>
      <c r="O3101" s="8">
        <v>9.6699999999999994E-2</v>
      </c>
      <c r="P3101" s="9">
        <f t="shared" si="749"/>
        <v>0.9488169966199903</v>
      </c>
      <c r="Q3101" s="9">
        <f t="shared" si="750"/>
        <v>-0.22633993239980685</v>
      </c>
      <c r="R3101" s="9">
        <f t="shared" si="751"/>
        <v>0.81856591018831482</v>
      </c>
      <c r="S3101" s="9">
        <f t="shared" si="752"/>
        <v>0.33703524867213908</v>
      </c>
      <c r="T3101" s="9">
        <f t="shared" si="753"/>
        <v>1.1556011588604538</v>
      </c>
      <c r="U3101" s="9">
        <f t="shared" si="754"/>
        <v>0.10284886528247224</v>
      </c>
      <c r="V3101" s="9">
        <f t="shared" si="740"/>
        <v>0</v>
      </c>
      <c r="W3101" s="9">
        <f t="shared" si="741"/>
        <v>0</v>
      </c>
      <c r="X3101" s="9">
        <f t="shared" si="742"/>
        <v>1</v>
      </c>
      <c r="Y3101" s="9">
        <f t="shared" si="743"/>
        <v>0</v>
      </c>
      <c r="Z3101" s="9">
        <f t="shared" si="744"/>
        <v>0</v>
      </c>
      <c r="AA3101" s="9">
        <f t="shared" si="745"/>
        <v>0</v>
      </c>
      <c r="AB3101" s="9">
        <f t="shared" si="746"/>
        <v>0</v>
      </c>
      <c r="AC3101" s="9">
        <f t="shared" si="747"/>
        <v>0</v>
      </c>
      <c r="AD3101" s="9">
        <f t="shared" si="748"/>
        <v>1</v>
      </c>
    </row>
    <row r="3102" spans="1:30" x14ac:dyDescent="0.35">
      <c r="A3102" s="5">
        <v>3101</v>
      </c>
      <c r="B3102" s="3" t="s">
        <v>875</v>
      </c>
      <c r="C3102" s="11">
        <v>19</v>
      </c>
      <c r="D3102" s="8">
        <v>7</v>
      </c>
      <c r="E3102" s="11">
        <v>0</v>
      </c>
      <c r="F3102" s="11">
        <v>5</v>
      </c>
      <c r="G3102" s="11">
        <v>0</v>
      </c>
      <c r="H3102" s="8">
        <v>29714000</v>
      </c>
      <c r="I3102" s="8">
        <v>40344000</v>
      </c>
      <c r="J3102" s="8">
        <v>17082000</v>
      </c>
      <c r="K3102" s="8">
        <v>10575000</v>
      </c>
      <c r="L3102" s="8">
        <v>12677000</v>
      </c>
      <c r="M3102" s="8">
        <v>23252000</v>
      </c>
      <c r="N3102" s="8">
        <v>136999000</v>
      </c>
      <c r="O3102" s="8">
        <v>4.1322000000000001</v>
      </c>
      <c r="P3102" s="9">
        <f t="shared" si="749"/>
        <v>0.73651596272060282</v>
      </c>
      <c r="Q3102" s="9">
        <f t="shared" si="750"/>
        <v>0.42340868530636527</v>
      </c>
      <c r="R3102" s="9">
        <f t="shared" si="751"/>
        <v>0.26212076145151697</v>
      </c>
      <c r="S3102" s="9">
        <f t="shared" si="752"/>
        <v>0.31422268490977595</v>
      </c>
      <c r="T3102" s="9">
        <f t="shared" si="753"/>
        <v>0.57634344636129287</v>
      </c>
      <c r="U3102" s="9">
        <f t="shared" si="754"/>
        <v>3.3957713662502478</v>
      </c>
      <c r="V3102" s="9">
        <f t="shared" si="740"/>
        <v>0</v>
      </c>
      <c r="W3102" s="9">
        <f t="shared" si="741"/>
        <v>0</v>
      </c>
      <c r="X3102" s="9">
        <f t="shared" si="742"/>
        <v>1</v>
      </c>
      <c r="Y3102" s="9">
        <f t="shared" si="743"/>
        <v>0</v>
      </c>
      <c r="Z3102" s="9">
        <f t="shared" si="744"/>
        <v>0</v>
      </c>
      <c r="AA3102" s="9">
        <f t="shared" si="745"/>
        <v>0</v>
      </c>
      <c r="AB3102" s="9">
        <f t="shared" si="746"/>
        <v>0</v>
      </c>
      <c r="AC3102" s="9">
        <f t="shared" si="747"/>
        <v>0</v>
      </c>
      <c r="AD3102" s="9">
        <f t="shared" si="748"/>
        <v>1</v>
      </c>
    </row>
    <row r="3103" spans="1:30" x14ac:dyDescent="0.35">
      <c r="A3103" s="5">
        <v>3102</v>
      </c>
      <c r="B3103" s="3" t="s">
        <v>876</v>
      </c>
      <c r="C3103" s="11">
        <v>19</v>
      </c>
      <c r="D3103" s="8">
        <v>19</v>
      </c>
      <c r="E3103" s="11">
        <v>0</v>
      </c>
      <c r="F3103" s="11">
        <v>5</v>
      </c>
      <c r="G3103" s="11">
        <v>0</v>
      </c>
      <c r="H3103" s="8">
        <v>19239000</v>
      </c>
      <c r="I3103" s="8">
        <v>46476000</v>
      </c>
      <c r="J3103" s="8">
        <v>33939000</v>
      </c>
      <c r="K3103" s="8">
        <v>12263000</v>
      </c>
      <c r="L3103" s="8">
        <v>258000</v>
      </c>
      <c r="M3103" s="8">
        <v>12521000</v>
      </c>
      <c r="N3103" s="8">
        <v>19646000</v>
      </c>
      <c r="O3103" s="8">
        <v>0.42149999999999999</v>
      </c>
      <c r="P3103" s="9">
        <f t="shared" si="749"/>
        <v>0.41395558998192616</v>
      </c>
      <c r="Q3103" s="9">
        <f t="shared" si="750"/>
        <v>0.73024786986831913</v>
      </c>
      <c r="R3103" s="9">
        <f t="shared" si="751"/>
        <v>0.26385661416645151</v>
      </c>
      <c r="S3103" s="9">
        <f t="shared" si="752"/>
        <v>5.5512522592305706E-3</v>
      </c>
      <c r="T3103" s="9">
        <f t="shared" si="753"/>
        <v>0.2694078664256821</v>
      </c>
      <c r="U3103" s="9">
        <f t="shared" si="754"/>
        <v>0.4227127980032705</v>
      </c>
      <c r="V3103" s="9">
        <f t="shared" si="740"/>
        <v>0</v>
      </c>
      <c r="W3103" s="9">
        <f t="shared" si="741"/>
        <v>0</v>
      </c>
      <c r="X3103" s="9">
        <f t="shared" si="742"/>
        <v>1</v>
      </c>
      <c r="Y3103" s="9">
        <f t="shared" si="743"/>
        <v>0</v>
      </c>
      <c r="Z3103" s="9">
        <f t="shared" si="744"/>
        <v>0</v>
      </c>
      <c r="AA3103" s="9">
        <f t="shared" si="745"/>
        <v>0</v>
      </c>
      <c r="AB3103" s="9">
        <f t="shared" si="746"/>
        <v>0</v>
      </c>
      <c r="AC3103" s="9">
        <f t="shared" si="747"/>
        <v>0</v>
      </c>
      <c r="AD3103" s="9">
        <f t="shared" si="748"/>
        <v>1</v>
      </c>
    </row>
    <row r="3104" spans="1:30" x14ac:dyDescent="0.35">
      <c r="A3104" s="5">
        <v>3103</v>
      </c>
      <c r="B3104" s="3" t="s">
        <v>877</v>
      </c>
      <c r="C3104" s="11">
        <v>19</v>
      </c>
      <c r="D3104" s="8">
        <v>24.5</v>
      </c>
      <c r="E3104" s="11">
        <v>0</v>
      </c>
      <c r="F3104" s="11">
        <v>0</v>
      </c>
      <c r="G3104" s="11">
        <v>0</v>
      </c>
      <c r="H3104" s="8">
        <v>15836000</v>
      </c>
      <c r="I3104" s="8">
        <v>26852000</v>
      </c>
      <c r="J3104" s="8">
        <v>7069000</v>
      </c>
      <c r="K3104" s="8">
        <v>6591000</v>
      </c>
      <c r="L3104" s="8">
        <v>11272000</v>
      </c>
      <c r="M3104" s="8">
        <v>17863000</v>
      </c>
      <c r="N3104" s="8">
        <v>92628000</v>
      </c>
      <c r="O3104" s="8">
        <v>3.5331999999999999</v>
      </c>
      <c r="P3104" s="9">
        <f t="shared" si="749"/>
        <v>0.58975122895873677</v>
      </c>
      <c r="Q3104" s="9">
        <f t="shared" si="750"/>
        <v>0.26325785788768064</v>
      </c>
      <c r="R3104" s="9">
        <f t="shared" si="751"/>
        <v>0.24545657679130045</v>
      </c>
      <c r="S3104" s="9">
        <f t="shared" si="752"/>
        <v>0.41978251154476387</v>
      </c>
      <c r="T3104" s="9">
        <f t="shared" si="753"/>
        <v>0.66523908833606438</v>
      </c>
      <c r="U3104" s="9">
        <f t="shared" si="754"/>
        <v>3.4495754506182035</v>
      </c>
      <c r="V3104" s="9">
        <f t="shared" si="740"/>
        <v>0</v>
      </c>
      <c r="W3104" s="9">
        <f t="shared" si="741"/>
        <v>0</v>
      </c>
      <c r="X3104" s="9">
        <f t="shared" si="742"/>
        <v>1</v>
      </c>
      <c r="Y3104" s="9">
        <f t="shared" si="743"/>
        <v>1</v>
      </c>
      <c r="Z3104" s="9">
        <f t="shared" si="744"/>
        <v>0</v>
      </c>
      <c r="AA3104" s="9">
        <f t="shared" si="745"/>
        <v>0</v>
      </c>
      <c r="AB3104" s="9">
        <f t="shared" si="746"/>
        <v>0</v>
      </c>
      <c r="AC3104" s="9">
        <f t="shared" si="747"/>
        <v>0</v>
      </c>
      <c r="AD3104" s="9">
        <f t="shared" si="748"/>
        <v>0</v>
      </c>
    </row>
    <row r="3105" spans="1:30" x14ac:dyDescent="0.35">
      <c r="A3105" s="5">
        <v>3104</v>
      </c>
      <c r="B3105" s="3" t="s">
        <v>878</v>
      </c>
      <c r="C3105" s="11">
        <v>19</v>
      </c>
      <c r="D3105" s="8">
        <v>21.5</v>
      </c>
      <c r="E3105" s="11">
        <v>0</v>
      </c>
      <c r="F3105" s="11">
        <v>0</v>
      </c>
      <c r="G3105" s="11">
        <v>0</v>
      </c>
      <c r="H3105" s="8">
        <v>232716000</v>
      </c>
      <c r="I3105" s="8">
        <v>282565000</v>
      </c>
      <c r="J3105" s="8"/>
      <c r="K3105" s="8">
        <v>7824000</v>
      </c>
      <c r="L3105" s="8">
        <v>247397000</v>
      </c>
      <c r="M3105" s="8">
        <v>255221000</v>
      </c>
      <c r="N3105" s="8">
        <v>555105000</v>
      </c>
      <c r="O3105" s="8">
        <v>1.6573</v>
      </c>
      <c r="P3105" s="9">
        <f t="shared" si="749"/>
        <v>0.82358395413444696</v>
      </c>
      <c r="Q3105" s="9">
        <f t="shared" si="750"/>
        <v>0</v>
      </c>
      <c r="R3105" s="9">
        <f t="shared" si="751"/>
        <v>2.7689204253888485E-2</v>
      </c>
      <c r="S3105" s="9">
        <f t="shared" si="752"/>
        <v>0.87554014120644807</v>
      </c>
      <c r="T3105" s="9">
        <f t="shared" si="753"/>
        <v>0.90322934546033651</v>
      </c>
      <c r="U3105" s="9">
        <f t="shared" si="754"/>
        <v>1.9645214375453435</v>
      </c>
      <c r="V3105" s="9">
        <f t="shared" ref="V3105:V3168" si="755">IF(G3105=1,1,0)</f>
        <v>0</v>
      </c>
      <c r="W3105" s="9">
        <f t="shared" ref="W3105:W3168" si="756">IF(G3105=1,2,0)</f>
        <v>0</v>
      </c>
      <c r="X3105" s="9">
        <f t="shared" ref="X3105:X3168" si="757">IF(G3105=0,1,0)</f>
        <v>1</v>
      </c>
      <c r="Y3105" s="9">
        <f t="shared" ref="Y3105:Y3168" si="758">IF($F3105=0,1,0)</f>
        <v>1</v>
      </c>
      <c r="Z3105" s="9">
        <f t="shared" ref="Z3105:Z3168" si="759">IF($F3105=1,1,0)</f>
        <v>0</v>
      </c>
      <c r="AA3105" s="9">
        <f t="shared" ref="AA3105:AA3168" si="760">IF($F3105=2,1,0)</f>
        <v>0</v>
      </c>
      <c r="AB3105" s="9">
        <f t="shared" ref="AB3105:AB3168" si="761">IF($F3105=3,1,0)</f>
        <v>0</v>
      </c>
      <c r="AC3105" s="9">
        <f t="shared" ref="AC3105:AC3168" si="762">IF($F3105=4,1,0)</f>
        <v>0</v>
      </c>
      <c r="AD3105" s="9">
        <f t="shared" ref="AD3105:AD3168" si="763">IF($F3105=5,1,0)</f>
        <v>0</v>
      </c>
    </row>
    <row r="3106" spans="1:30" x14ac:dyDescent="0.35">
      <c r="A3106" s="5">
        <v>3105</v>
      </c>
      <c r="B3106" s="3" t="s">
        <v>1662</v>
      </c>
      <c r="C3106" s="11">
        <v>19</v>
      </c>
      <c r="D3106" s="8">
        <v>28</v>
      </c>
      <c r="E3106" s="11">
        <v>0</v>
      </c>
      <c r="F3106" s="11">
        <v>5</v>
      </c>
      <c r="G3106" s="11">
        <v>0</v>
      </c>
      <c r="H3106" s="8">
        <v>122208000</v>
      </c>
      <c r="I3106" s="8">
        <v>235277000</v>
      </c>
      <c r="J3106" s="8">
        <v>155401000</v>
      </c>
      <c r="K3106" s="8">
        <v>10918000</v>
      </c>
      <c r="L3106" s="8">
        <v>7059000</v>
      </c>
      <c r="M3106" s="8">
        <v>17977000</v>
      </c>
      <c r="N3106" s="8">
        <v>155435000</v>
      </c>
      <c r="O3106" s="8">
        <v>0.68130000000000002</v>
      </c>
      <c r="P3106" s="9">
        <f t="shared" si="749"/>
        <v>0.51942178793507232</v>
      </c>
      <c r="Q3106" s="9">
        <f t="shared" si="750"/>
        <v>0.66050230154243716</v>
      </c>
      <c r="R3106" s="9">
        <f t="shared" si="751"/>
        <v>4.6404875954725706E-2</v>
      </c>
      <c r="S3106" s="9">
        <f t="shared" si="752"/>
        <v>3.0002932713354896E-2</v>
      </c>
      <c r="T3106" s="9">
        <f t="shared" si="753"/>
        <v>7.6407808668080598E-2</v>
      </c>
      <c r="U3106" s="9">
        <f t="shared" si="754"/>
        <v>0.66064681205557707</v>
      </c>
      <c r="V3106" s="9">
        <f t="shared" si="755"/>
        <v>0</v>
      </c>
      <c r="W3106" s="9">
        <f t="shared" si="756"/>
        <v>0</v>
      </c>
      <c r="X3106" s="9">
        <f t="shared" si="757"/>
        <v>1</v>
      </c>
      <c r="Y3106" s="9">
        <f t="shared" si="758"/>
        <v>0</v>
      </c>
      <c r="Z3106" s="9">
        <f t="shared" si="759"/>
        <v>0</v>
      </c>
      <c r="AA3106" s="9">
        <f t="shared" si="760"/>
        <v>0</v>
      </c>
      <c r="AB3106" s="9">
        <f t="shared" si="761"/>
        <v>0</v>
      </c>
      <c r="AC3106" s="9">
        <f t="shared" si="762"/>
        <v>0</v>
      </c>
      <c r="AD3106" s="9">
        <f t="shared" si="763"/>
        <v>1</v>
      </c>
    </row>
    <row r="3107" spans="1:30" x14ac:dyDescent="0.35">
      <c r="A3107" s="5">
        <v>3106</v>
      </c>
      <c r="B3107" s="3" t="s">
        <v>879</v>
      </c>
      <c r="C3107" s="11">
        <v>19</v>
      </c>
      <c r="D3107" s="8">
        <v>13</v>
      </c>
      <c r="E3107" s="11">
        <v>0</v>
      </c>
      <c r="F3107" s="11">
        <v>5</v>
      </c>
      <c r="G3107" s="11">
        <v>0</v>
      </c>
      <c r="H3107" s="8">
        <v>7297000</v>
      </c>
      <c r="I3107" s="8">
        <v>33463000</v>
      </c>
      <c r="J3107" s="8">
        <v>25918000</v>
      </c>
      <c r="K3107" s="8">
        <v>5907000</v>
      </c>
      <c r="L3107" s="8">
        <v>1628000</v>
      </c>
      <c r="M3107" s="8">
        <v>7535000</v>
      </c>
      <c r="N3107" s="8">
        <v>5984000</v>
      </c>
      <c r="O3107" s="8">
        <v>0.1613</v>
      </c>
      <c r="P3107" s="9">
        <f t="shared" si="749"/>
        <v>0.21806173983205332</v>
      </c>
      <c r="Q3107" s="9">
        <f t="shared" si="750"/>
        <v>0.77452708962137284</v>
      </c>
      <c r="R3107" s="9">
        <f t="shared" si="751"/>
        <v>0.17652332426859516</v>
      </c>
      <c r="S3107" s="9">
        <f t="shared" si="752"/>
        <v>4.8650748587992711E-2</v>
      </c>
      <c r="T3107" s="9">
        <f t="shared" si="753"/>
        <v>0.22517407285658789</v>
      </c>
      <c r="U3107" s="9">
        <f t="shared" si="754"/>
        <v>0.17882437318829753</v>
      </c>
      <c r="V3107" s="9">
        <f t="shared" si="755"/>
        <v>0</v>
      </c>
      <c r="W3107" s="9">
        <f t="shared" si="756"/>
        <v>0</v>
      </c>
      <c r="X3107" s="9">
        <f t="shared" si="757"/>
        <v>1</v>
      </c>
      <c r="Y3107" s="9">
        <f t="shared" si="758"/>
        <v>0</v>
      </c>
      <c r="Z3107" s="9">
        <f t="shared" si="759"/>
        <v>0</v>
      </c>
      <c r="AA3107" s="9">
        <f t="shared" si="760"/>
        <v>0</v>
      </c>
      <c r="AB3107" s="9">
        <f t="shared" si="761"/>
        <v>0</v>
      </c>
      <c r="AC3107" s="9">
        <f t="shared" si="762"/>
        <v>0</v>
      </c>
      <c r="AD3107" s="9">
        <f t="shared" si="763"/>
        <v>1</v>
      </c>
    </row>
    <row r="3108" spans="1:30" x14ac:dyDescent="0.35">
      <c r="A3108" s="5">
        <v>3107</v>
      </c>
      <c r="B3108" s="3" t="s">
        <v>880</v>
      </c>
      <c r="C3108" s="11">
        <v>19</v>
      </c>
      <c r="D3108" s="8">
        <v>2.5</v>
      </c>
      <c r="E3108" s="11">
        <v>0</v>
      </c>
      <c r="F3108" s="11">
        <v>5</v>
      </c>
      <c r="G3108" s="11">
        <v>0</v>
      </c>
      <c r="H3108" s="8">
        <v>4081000</v>
      </c>
      <c r="I3108" s="8">
        <v>41631000</v>
      </c>
      <c r="J3108" s="8">
        <v>16849000</v>
      </c>
      <c r="K3108" s="8">
        <v>22489000</v>
      </c>
      <c r="L3108" s="8">
        <v>2283000</v>
      </c>
      <c r="M3108" s="8">
        <v>24772000</v>
      </c>
      <c r="N3108" s="8">
        <v>5300000</v>
      </c>
      <c r="O3108" s="8">
        <v>0.24679999999999999</v>
      </c>
      <c r="P3108" s="9">
        <f t="shared" si="749"/>
        <v>9.8027911892580047E-2</v>
      </c>
      <c r="Q3108" s="9">
        <f t="shared" si="750"/>
        <v>0.40472244241070354</v>
      </c>
      <c r="R3108" s="9">
        <f t="shared" si="751"/>
        <v>0.54019840983882206</v>
      </c>
      <c r="S3108" s="9">
        <f t="shared" si="752"/>
        <v>5.4838942134467106E-2</v>
      </c>
      <c r="T3108" s="9">
        <f t="shared" si="753"/>
        <v>0.59503735197328911</v>
      </c>
      <c r="U3108" s="9">
        <f t="shared" si="754"/>
        <v>0.12730897648387018</v>
      </c>
      <c r="V3108" s="9">
        <f t="shared" si="755"/>
        <v>0</v>
      </c>
      <c r="W3108" s="9">
        <f t="shared" si="756"/>
        <v>0</v>
      </c>
      <c r="X3108" s="9">
        <f t="shared" si="757"/>
        <v>1</v>
      </c>
      <c r="Y3108" s="9">
        <f t="shared" si="758"/>
        <v>0</v>
      </c>
      <c r="Z3108" s="9">
        <f t="shared" si="759"/>
        <v>0</v>
      </c>
      <c r="AA3108" s="9">
        <f t="shared" si="760"/>
        <v>0</v>
      </c>
      <c r="AB3108" s="9">
        <f t="shared" si="761"/>
        <v>0</v>
      </c>
      <c r="AC3108" s="9">
        <f t="shared" si="762"/>
        <v>0</v>
      </c>
      <c r="AD3108" s="9">
        <f t="shared" si="763"/>
        <v>1</v>
      </c>
    </row>
    <row r="3109" spans="1:30" x14ac:dyDescent="0.35">
      <c r="A3109" s="5">
        <v>3108</v>
      </c>
      <c r="B3109" s="3" t="s">
        <v>1663</v>
      </c>
      <c r="C3109" s="11">
        <v>19</v>
      </c>
      <c r="D3109" s="8">
        <v>29</v>
      </c>
      <c r="E3109" s="11">
        <v>0</v>
      </c>
      <c r="F3109" s="11">
        <v>5</v>
      </c>
      <c r="G3109" s="11">
        <v>0</v>
      </c>
      <c r="H3109" s="8">
        <v>9506000</v>
      </c>
      <c r="I3109" s="8">
        <v>12614000</v>
      </c>
      <c r="J3109" s="8">
        <v>10193000</v>
      </c>
      <c r="K3109" s="8">
        <v>585000</v>
      </c>
      <c r="L3109" s="8">
        <v>1502000</v>
      </c>
      <c r="M3109" s="8">
        <v>2087000</v>
      </c>
      <c r="N3109" s="8">
        <v>8465000</v>
      </c>
      <c r="O3109" s="8">
        <v>0.69450000000000001</v>
      </c>
      <c r="P3109" s="9">
        <f t="shared" si="749"/>
        <v>0.75360710321864599</v>
      </c>
      <c r="Q3109" s="9">
        <f t="shared" si="750"/>
        <v>0.80807039797050895</v>
      </c>
      <c r="R3109" s="9">
        <f t="shared" si="751"/>
        <v>4.6377041382590772E-2</v>
      </c>
      <c r="S3109" s="9">
        <f t="shared" si="752"/>
        <v>0.11907404471222452</v>
      </c>
      <c r="T3109" s="9">
        <f t="shared" si="753"/>
        <v>0.16545108609481529</v>
      </c>
      <c r="U3109" s="9">
        <f t="shared" si="754"/>
        <v>0.67107975265577924</v>
      </c>
      <c r="V3109" s="9">
        <f t="shared" si="755"/>
        <v>0</v>
      </c>
      <c r="W3109" s="9">
        <f t="shared" si="756"/>
        <v>0</v>
      </c>
      <c r="X3109" s="9">
        <f t="shared" si="757"/>
        <v>1</v>
      </c>
      <c r="Y3109" s="9">
        <f t="shared" si="758"/>
        <v>0</v>
      </c>
      <c r="Z3109" s="9">
        <f t="shared" si="759"/>
        <v>0</v>
      </c>
      <c r="AA3109" s="9">
        <f t="shared" si="760"/>
        <v>0</v>
      </c>
      <c r="AB3109" s="9">
        <f t="shared" si="761"/>
        <v>0</v>
      </c>
      <c r="AC3109" s="9">
        <f t="shared" si="762"/>
        <v>0</v>
      </c>
      <c r="AD3109" s="9">
        <f t="shared" si="763"/>
        <v>1</v>
      </c>
    </row>
    <row r="3110" spans="1:30" x14ac:dyDescent="0.35">
      <c r="A3110" s="5">
        <v>3109</v>
      </c>
      <c r="B3110" s="3" t="s">
        <v>1664</v>
      </c>
      <c r="C3110" s="11">
        <v>19</v>
      </c>
      <c r="D3110" s="8">
        <v>26</v>
      </c>
      <c r="E3110" s="11">
        <v>0</v>
      </c>
      <c r="F3110" s="11">
        <v>5</v>
      </c>
      <c r="G3110" s="11">
        <v>0</v>
      </c>
      <c r="H3110" s="8">
        <v>70808000</v>
      </c>
      <c r="I3110" s="8">
        <v>100282000</v>
      </c>
      <c r="J3110" s="8">
        <v>-17781000</v>
      </c>
      <c r="K3110" s="8">
        <v>57009000</v>
      </c>
      <c r="L3110" s="8">
        <v>50389000</v>
      </c>
      <c r="M3110" s="8">
        <v>107398000</v>
      </c>
      <c r="N3110" s="8">
        <v>41605000</v>
      </c>
      <c r="O3110" s="8">
        <v>0.41220000000000001</v>
      </c>
      <c r="P3110" s="9">
        <f t="shared" si="749"/>
        <v>0.70608882950080776</v>
      </c>
      <c r="Q3110" s="9">
        <f t="shared" si="750"/>
        <v>-0.17730998583993141</v>
      </c>
      <c r="R3110" s="9">
        <f t="shared" si="751"/>
        <v>0.56848686703496143</v>
      </c>
      <c r="S3110" s="9">
        <f t="shared" si="752"/>
        <v>0.50247302606649247</v>
      </c>
      <c r="T3110" s="9">
        <f t="shared" si="753"/>
        <v>1.0709598931014539</v>
      </c>
      <c r="U3110" s="9">
        <f t="shared" si="754"/>
        <v>0.41488003829201653</v>
      </c>
      <c r="V3110" s="9">
        <f t="shared" si="755"/>
        <v>0</v>
      </c>
      <c r="W3110" s="9">
        <f t="shared" si="756"/>
        <v>0</v>
      </c>
      <c r="X3110" s="9">
        <f t="shared" si="757"/>
        <v>1</v>
      </c>
      <c r="Y3110" s="9">
        <f t="shared" si="758"/>
        <v>0</v>
      </c>
      <c r="Z3110" s="9">
        <f t="shared" si="759"/>
        <v>0</v>
      </c>
      <c r="AA3110" s="9">
        <f t="shared" si="760"/>
        <v>0</v>
      </c>
      <c r="AB3110" s="9">
        <f t="shared" si="761"/>
        <v>0</v>
      </c>
      <c r="AC3110" s="9">
        <f t="shared" si="762"/>
        <v>0</v>
      </c>
      <c r="AD3110" s="9">
        <f t="shared" si="763"/>
        <v>1</v>
      </c>
    </row>
    <row r="3111" spans="1:30" x14ac:dyDescent="0.35">
      <c r="A3111" s="5">
        <v>3110</v>
      </c>
      <c r="B3111" s="3" t="s">
        <v>881</v>
      </c>
      <c r="C3111" s="11">
        <v>19</v>
      </c>
      <c r="D3111" s="8">
        <v>12.5</v>
      </c>
      <c r="E3111" s="11">
        <v>0</v>
      </c>
      <c r="F3111" s="11">
        <v>5</v>
      </c>
      <c r="G3111" s="11">
        <v>0</v>
      </c>
      <c r="H3111" s="8">
        <v>3394000</v>
      </c>
      <c r="I3111" s="8">
        <v>3420000</v>
      </c>
      <c r="J3111" s="8">
        <v>212000</v>
      </c>
      <c r="K3111" s="8">
        <v>1654000</v>
      </c>
      <c r="L3111" s="8">
        <v>1544000</v>
      </c>
      <c r="M3111" s="8">
        <v>3198000</v>
      </c>
      <c r="N3111" s="8">
        <v>302000</v>
      </c>
      <c r="O3111" s="8">
        <v>8.0799999999999997E-2</v>
      </c>
      <c r="P3111" s="9">
        <f t="shared" si="749"/>
        <v>0.9923976608187135</v>
      </c>
      <c r="Q3111" s="9">
        <f t="shared" si="750"/>
        <v>6.1988304093567252E-2</v>
      </c>
      <c r="R3111" s="9">
        <f t="shared" si="751"/>
        <v>0.48362573099415207</v>
      </c>
      <c r="S3111" s="9">
        <f t="shared" si="752"/>
        <v>0.45146198830409356</v>
      </c>
      <c r="T3111" s="9">
        <f t="shared" si="753"/>
        <v>0.93508771929824563</v>
      </c>
      <c r="U3111" s="9">
        <f t="shared" si="754"/>
        <v>8.8304093567251468E-2</v>
      </c>
      <c r="V3111" s="9">
        <f t="shared" si="755"/>
        <v>0</v>
      </c>
      <c r="W3111" s="9">
        <f t="shared" si="756"/>
        <v>0</v>
      </c>
      <c r="X3111" s="9">
        <f t="shared" si="757"/>
        <v>1</v>
      </c>
      <c r="Y3111" s="9">
        <f t="shared" si="758"/>
        <v>0</v>
      </c>
      <c r="Z3111" s="9">
        <f t="shared" si="759"/>
        <v>0</v>
      </c>
      <c r="AA3111" s="9">
        <f t="shared" si="760"/>
        <v>0</v>
      </c>
      <c r="AB3111" s="9">
        <f t="shared" si="761"/>
        <v>0</v>
      </c>
      <c r="AC3111" s="9">
        <f t="shared" si="762"/>
        <v>0</v>
      </c>
      <c r="AD3111" s="9">
        <f t="shared" si="763"/>
        <v>1</v>
      </c>
    </row>
    <row r="3112" spans="1:30" x14ac:dyDescent="0.35">
      <c r="A3112" s="5">
        <v>3111</v>
      </c>
      <c r="B3112" s="3" t="s">
        <v>882</v>
      </c>
      <c r="C3112" s="11">
        <v>19</v>
      </c>
      <c r="D3112" s="8">
        <v>23.5</v>
      </c>
      <c r="E3112" s="11">
        <v>0</v>
      </c>
      <c r="F3112" s="11">
        <v>5</v>
      </c>
      <c r="G3112" s="11">
        <v>0</v>
      </c>
      <c r="H3112" s="8">
        <v>36444000</v>
      </c>
      <c r="I3112" s="8">
        <v>43156000</v>
      </c>
      <c r="J3112" s="8">
        <v>23209000</v>
      </c>
      <c r="K3112" s="8">
        <v>12869000</v>
      </c>
      <c r="L3112" s="8">
        <v>1172000</v>
      </c>
      <c r="M3112" s="8">
        <v>14041000</v>
      </c>
      <c r="N3112" s="8">
        <v>23044000</v>
      </c>
      <c r="O3112" s="8">
        <v>0.56969999999999998</v>
      </c>
      <c r="P3112" s="9">
        <f t="shared" si="749"/>
        <v>0.8444712206877375</v>
      </c>
      <c r="Q3112" s="9">
        <f t="shared" si="750"/>
        <v>0.53779312262489576</v>
      </c>
      <c r="R3112" s="9">
        <f t="shared" si="751"/>
        <v>0.29819723792751879</v>
      </c>
      <c r="S3112" s="9">
        <f t="shared" si="752"/>
        <v>2.7157289832236538E-2</v>
      </c>
      <c r="T3112" s="9">
        <f t="shared" si="753"/>
        <v>0.32535452775975532</v>
      </c>
      <c r="U3112" s="9">
        <f t="shared" si="754"/>
        <v>0.53396978403929929</v>
      </c>
      <c r="V3112" s="9">
        <f t="shared" si="755"/>
        <v>0</v>
      </c>
      <c r="W3112" s="9">
        <f t="shared" si="756"/>
        <v>0</v>
      </c>
      <c r="X3112" s="9">
        <f t="shared" si="757"/>
        <v>1</v>
      </c>
      <c r="Y3112" s="9">
        <f t="shared" si="758"/>
        <v>0</v>
      </c>
      <c r="Z3112" s="9">
        <f t="shared" si="759"/>
        <v>0</v>
      </c>
      <c r="AA3112" s="9">
        <f t="shared" si="760"/>
        <v>0</v>
      </c>
      <c r="AB3112" s="9">
        <f t="shared" si="761"/>
        <v>0</v>
      </c>
      <c r="AC3112" s="9">
        <f t="shared" si="762"/>
        <v>0</v>
      </c>
      <c r="AD3112" s="9">
        <f t="shared" si="763"/>
        <v>1</v>
      </c>
    </row>
    <row r="3113" spans="1:30" x14ac:dyDescent="0.35">
      <c r="A3113" s="5">
        <v>3112</v>
      </c>
      <c r="B3113" s="3" t="s">
        <v>1665</v>
      </c>
      <c r="C3113" s="11">
        <v>19</v>
      </c>
      <c r="D3113" s="8">
        <v>27</v>
      </c>
      <c r="E3113" s="11">
        <v>0</v>
      </c>
      <c r="F3113" s="11">
        <v>5</v>
      </c>
      <c r="G3113" s="11">
        <v>0</v>
      </c>
      <c r="H3113" s="8">
        <v>213000</v>
      </c>
      <c r="I3113" s="8">
        <v>3013000</v>
      </c>
      <c r="J3113" s="8">
        <v>286000</v>
      </c>
      <c r="K3113" s="8">
        <v>1500000</v>
      </c>
      <c r="L3113" s="8">
        <v>227000</v>
      </c>
      <c r="M3113" s="8">
        <v>1727000</v>
      </c>
      <c r="N3113" s="8">
        <v>1611000</v>
      </c>
      <c r="O3113" s="8">
        <v>0.53669999999999995</v>
      </c>
      <c r="P3113" s="9">
        <f t="shared" si="749"/>
        <v>7.069366080318619E-2</v>
      </c>
      <c r="Q3113" s="9">
        <f t="shared" si="750"/>
        <v>9.4922004646531694E-2</v>
      </c>
      <c r="R3113" s="9">
        <f t="shared" si="751"/>
        <v>0.49784268171257884</v>
      </c>
      <c r="S3113" s="9">
        <f t="shared" si="752"/>
        <v>7.5340192499170261E-2</v>
      </c>
      <c r="T3113" s="9">
        <f t="shared" si="753"/>
        <v>0.57318287421174907</v>
      </c>
      <c r="U3113" s="9">
        <f t="shared" si="754"/>
        <v>0.53468304015930967</v>
      </c>
      <c r="V3113" s="9">
        <f t="shared" si="755"/>
        <v>0</v>
      </c>
      <c r="W3113" s="9">
        <f t="shared" si="756"/>
        <v>0</v>
      </c>
      <c r="X3113" s="9">
        <f t="shared" si="757"/>
        <v>1</v>
      </c>
      <c r="Y3113" s="9">
        <f t="shared" si="758"/>
        <v>0</v>
      </c>
      <c r="Z3113" s="9">
        <f t="shared" si="759"/>
        <v>0</v>
      </c>
      <c r="AA3113" s="9">
        <f t="shared" si="760"/>
        <v>0</v>
      </c>
      <c r="AB3113" s="9">
        <f t="shared" si="761"/>
        <v>0</v>
      </c>
      <c r="AC3113" s="9">
        <f t="shared" si="762"/>
        <v>0</v>
      </c>
      <c r="AD3113" s="9">
        <f t="shared" si="763"/>
        <v>1</v>
      </c>
    </row>
    <row r="3114" spans="1:30" x14ac:dyDescent="0.35">
      <c r="A3114" s="5">
        <v>3113</v>
      </c>
      <c r="B3114" s="3" t="s">
        <v>883</v>
      </c>
      <c r="C3114" s="11">
        <v>19</v>
      </c>
      <c r="D3114" s="8">
        <v>12</v>
      </c>
      <c r="E3114" s="11">
        <v>0</v>
      </c>
      <c r="F3114" s="11">
        <v>5</v>
      </c>
      <c r="G3114" s="11">
        <v>0</v>
      </c>
      <c r="H3114" s="8">
        <v>396497000</v>
      </c>
      <c r="I3114" s="8">
        <v>402803000</v>
      </c>
      <c r="J3114" s="8">
        <v>12220000</v>
      </c>
      <c r="K3114" s="8">
        <v>3483000</v>
      </c>
      <c r="L3114" s="8">
        <v>387090000</v>
      </c>
      <c r="M3114" s="8">
        <v>390573000</v>
      </c>
      <c r="N3114" s="8">
        <v>315726000</v>
      </c>
      <c r="O3114" s="8">
        <v>0.91210000000000002</v>
      </c>
      <c r="P3114" s="9">
        <f t="shared" si="749"/>
        <v>0.984344704483333</v>
      </c>
      <c r="Q3114" s="9">
        <f t="shared" si="750"/>
        <v>3.0337410595253758E-2</v>
      </c>
      <c r="R3114" s="9">
        <f t="shared" si="751"/>
        <v>8.6469068005948311E-3</v>
      </c>
      <c r="S3114" s="9">
        <f t="shared" si="752"/>
        <v>0.96099085657256778</v>
      </c>
      <c r="T3114" s="9">
        <f t="shared" si="753"/>
        <v>0.96963776337316254</v>
      </c>
      <c r="U3114" s="9">
        <f t="shared" si="754"/>
        <v>0.78382236477881251</v>
      </c>
      <c r="V3114" s="9">
        <f t="shared" si="755"/>
        <v>0</v>
      </c>
      <c r="W3114" s="9">
        <f t="shared" si="756"/>
        <v>0</v>
      </c>
      <c r="X3114" s="9">
        <f t="shared" si="757"/>
        <v>1</v>
      </c>
      <c r="Y3114" s="9">
        <f t="shared" si="758"/>
        <v>0</v>
      </c>
      <c r="Z3114" s="9">
        <f t="shared" si="759"/>
        <v>0</v>
      </c>
      <c r="AA3114" s="9">
        <f t="shared" si="760"/>
        <v>0</v>
      </c>
      <c r="AB3114" s="9">
        <f t="shared" si="761"/>
        <v>0</v>
      </c>
      <c r="AC3114" s="9">
        <f t="shared" si="762"/>
        <v>0</v>
      </c>
      <c r="AD3114" s="9">
        <f t="shared" si="763"/>
        <v>1</v>
      </c>
    </row>
    <row r="3115" spans="1:30" x14ac:dyDescent="0.35">
      <c r="A3115" s="5">
        <v>3114</v>
      </c>
      <c r="B3115" s="3" t="s">
        <v>884</v>
      </c>
      <c r="C3115" s="11">
        <v>19</v>
      </c>
      <c r="D3115" s="8">
        <v>6</v>
      </c>
      <c r="E3115" s="11">
        <v>0</v>
      </c>
      <c r="F3115" s="11">
        <v>5</v>
      </c>
      <c r="G3115" s="11">
        <v>0</v>
      </c>
      <c r="H3115" s="8">
        <v>6000000</v>
      </c>
      <c r="I3115" s="8">
        <v>10579000</v>
      </c>
      <c r="J3115" s="8">
        <v>8582000</v>
      </c>
      <c r="K3115" s="8"/>
      <c r="L3115" s="8">
        <v>1747000</v>
      </c>
      <c r="M3115" s="8">
        <v>1747000</v>
      </c>
      <c r="N3115" s="8">
        <v>30802000</v>
      </c>
      <c r="O3115" s="8">
        <v>3.2412999999999998</v>
      </c>
      <c r="P3115" s="9">
        <f t="shared" si="749"/>
        <v>0.56716135740618201</v>
      </c>
      <c r="Q3115" s="9">
        <f t="shared" si="750"/>
        <v>0.81122979487664237</v>
      </c>
      <c r="R3115" s="9">
        <f t="shared" si="751"/>
        <v>0</v>
      </c>
      <c r="S3115" s="9">
        <f t="shared" si="752"/>
        <v>0.16513848189810001</v>
      </c>
      <c r="T3115" s="9">
        <f t="shared" si="753"/>
        <v>0.16513848189810001</v>
      </c>
      <c r="U3115" s="9">
        <f t="shared" si="754"/>
        <v>2.9116173551375368</v>
      </c>
      <c r="V3115" s="9">
        <f t="shared" si="755"/>
        <v>0</v>
      </c>
      <c r="W3115" s="9">
        <f t="shared" si="756"/>
        <v>0</v>
      </c>
      <c r="X3115" s="9">
        <f t="shared" si="757"/>
        <v>1</v>
      </c>
      <c r="Y3115" s="9">
        <f t="shared" si="758"/>
        <v>0</v>
      </c>
      <c r="Z3115" s="9">
        <f t="shared" si="759"/>
        <v>0</v>
      </c>
      <c r="AA3115" s="9">
        <f t="shared" si="760"/>
        <v>0</v>
      </c>
      <c r="AB3115" s="9">
        <f t="shared" si="761"/>
        <v>0</v>
      </c>
      <c r="AC3115" s="9">
        <f t="shared" si="762"/>
        <v>0</v>
      </c>
      <c r="AD3115" s="9">
        <f t="shared" si="763"/>
        <v>1</v>
      </c>
    </row>
    <row r="3116" spans="1:30" x14ac:dyDescent="0.35">
      <c r="A3116" s="5">
        <v>3115</v>
      </c>
      <c r="B3116" s="3" t="s">
        <v>1666</v>
      </c>
      <c r="C3116" s="11">
        <v>19</v>
      </c>
      <c r="D3116" s="8">
        <v>2.5</v>
      </c>
      <c r="E3116" s="11">
        <v>0</v>
      </c>
      <c r="F3116" s="11">
        <v>5</v>
      </c>
      <c r="G3116" s="11">
        <v>0</v>
      </c>
      <c r="H3116" s="8">
        <v>318000</v>
      </c>
      <c r="I3116" s="8">
        <v>318000</v>
      </c>
      <c r="J3116" s="8">
        <v>-433000</v>
      </c>
      <c r="K3116" s="8">
        <v>700000</v>
      </c>
      <c r="L3116" s="8">
        <v>31000</v>
      </c>
      <c r="M3116" s="8">
        <v>731000</v>
      </c>
      <c r="N3116" s="8">
        <v>228000</v>
      </c>
      <c r="O3116" s="8">
        <v>0.74390000000000001</v>
      </c>
      <c r="P3116" s="9">
        <f t="shared" si="749"/>
        <v>1</v>
      </c>
      <c r="Q3116" s="9">
        <f t="shared" si="750"/>
        <v>-1.3616352201257862</v>
      </c>
      <c r="R3116" s="9">
        <f t="shared" si="751"/>
        <v>2.2012578616352201</v>
      </c>
      <c r="S3116" s="9">
        <f t="shared" si="752"/>
        <v>9.7484276729559755E-2</v>
      </c>
      <c r="T3116" s="9">
        <f t="shared" si="753"/>
        <v>2.2987421383647799</v>
      </c>
      <c r="U3116" s="9">
        <f t="shared" si="754"/>
        <v>0.71698113207547165</v>
      </c>
      <c r="V3116" s="9">
        <f t="shared" si="755"/>
        <v>0</v>
      </c>
      <c r="W3116" s="9">
        <f t="shared" si="756"/>
        <v>0</v>
      </c>
      <c r="X3116" s="9">
        <f t="shared" si="757"/>
        <v>1</v>
      </c>
      <c r="Y3116" s="9">
        <f t="shared" si="758"/>
        <v>0</v>
      </c>
      <c r="Z3116" s="9">
        <f t="shared" si="759"/>
        <v>0</v>
      </c>
      <c r="AA3116" s="9">
        <f t="shared" si="760"/>
        <v>0</v>
      </c>
      <c r="AB3116" s="9">
        <f t="shared" si="761"/>
        <v>0</v>
      </c>
      <c r="AC3116" s="9">
        <f t="shared" si="762"/>
        <v>0</v>
      </c>
      <c r="AD3116" s="9">
        <f t="shared" si="763"/>
        <v>1</v>
      </c>
    </row>
    <row r="3117" spans="1:30" x14ac:dyDescent="0.35">
      <c r="A3117" s="5">
        <v>3116</v>
      </c>
      <c r="B3117" s="3" t="s">
        <v>1276</v>
      </c>
      <c r="C3117" s="11">
        <v>19</v>
      </c>
      <c r="D3117" s="8">
        <v>24.5</v>
      </c>
      <c r="E3117" s="11">
        <v>0</v>
      </c>
      <c r="F3117" s="11">
        <v>5</v>
      </c>
      <c r="G3117" s="11">
        <v>0</v>
      </c>
      <c r="H3117" s="8">
        <v>3198699000</v>
      </c>
      <c r="I3117" s="8">
        <v>4670631000</v>
      </c>
      <c r="J3117" s="8">
        <v>193648000</v>
      </c>
      <c r="K3117" s="8">
        <v>1256771000</v>
      </c>
      <c r="L3117" s="8">
        <v>3194605000</v>
      </c>
      <c r="M3117" s="8">
        <v>4451376000</v>
      </c>
      <c r="N3117" s="8">
        <v>5305028000</v>
      </c>
      <c r="O3117" s="8">
        <v>1.3125</v>
      </c>
      <c r="P3117" s="9">
        <f t="shared" si="749"/>
        <v>0.68485371676760587</v>
      </c>
      <c r="Q3117" s="9">
        <f t="shared" si="750"/>
        <v>4.1460779068181582E-2</v>
      </c>
      <c r="R3117" s="9">
        <f t="shared" si="751"/>
        <v>0.26907948840317292</v>
      </c>
      <c r="S3117" s="9">
        <f t="shared" si="752"/>
        <v>0.6839771756749784</v>
      </c>
      <c r="T3117" s="9">
        <f t="shared" si="753"/>
        <v>0.95305666407815137</v>
      </c>
      <c r="U3117" s="9">
        <f t="shared" si="754"/>
        <v>1.135826829394144</v>
      </c>
      <c r="V3117" s="9">
        <f t="shared" si="755"/>
        <v>0</v>
      </c>
      <c r="W3117" s="9">
        <f t="shared" si="756"/>
        <v>0</v>
      </c>
      <c r="X3117" s="9">
        <f t="shared" si="757"/>
        <v>1</v>
      </c>
      <c r="Y3117" s="9">
        <f t="shared" si="758"/>
        <v>0</v>
      </c>
      <c r="Z3117" s="9">
        <f t="shared" si="759"/>
        <v>0</v>
      </c>
      <c r="AA3117" s="9">
        <f t="shared" si="760"/>
        <v>0</v>
      </c>
      <c r="AB3117" s="9">
        <f t="shared" si="761"/>
        <v>0</v>
      </c>
      <c r="AC3117" s="9">
        <f t="shared" si="762"/>
        <v>0</v>
      </c>
      <c r="AD3117" s="9">
        <f t="shared" si="763"/>
        <v>1</v>
      </c>
    </row>
    <row r="3118" spans="1:30" x14ac:dyDescent="0.35">
      <c r="A3118" s="5">
        <v>3117</v>
      </c>
      <c r="B3118" s="3" t="s">
        <v>885</v>
      </c>
      <c r="C3118" s="11">
        <v>19</v>
      </c>
      <c r="D3118" s="8">
        <v>3</v>
      </c>
      <c r="E3118" s="11">
        <v>0</v>
      </c>
      <c r="F3118" s="11">
        <v>5</v>
      </c>
      <c r="G3118" s="11">
        <v>0</v>
      </c>
      <c r="H3118" s="8">
        <v>18169000</v>
      </c>
      <c r="I3118" s="8">
        <v>18169000</v>
      </c>
      <c r="J3118" s="8">
        <v>6100000</v>
      </c>
      <c r="K3118" s="8">
        <v>4360000</v>
      </c>
      <c r="L3118" s="8">
        <v>7689000</v>
      </c>
      <c r="M3118" s="8">
        <v>12049000</v>
      </c>
      <c r="N3118" s="8">
        <v>40762000</v>
      </c>
      <c r="O3118" s="8">
        <v>2.9293</v>
      </c>
      <c r="P3118" s="9">
        <f t="shared" si="749"/>
        <v>1</v>
      </c>
      <c r="Q3118" s="9">
        <f t="shared" si="750"/>
        <v>0.33573669436953052</v>
      </c>
      <c r="R3118" s="9">
        <f t="shared" si="751"/>
        <v>0.23996917827068082</v>
      </c>
      <c r="S3118" s="9">
        <f t="shared" si="752"/>
        <v>0.42319335131267544</v>
      </c>
      <c r="T3118" s="9">
        <f t="shared" si="753"/>
        <v>0.66316252958335631</v>
      </c>
      <c r="U3118" s="9">
        <f t="shared" si="754"/>
        <v>2.2434916616214431</v>
      </c>
      <c r="V3118" s="9">
        <f t="shared" si="755"/>
        <v>0</v>
      </c>
      <c r="W3118" s="9">
        <f t="shared" si="756"/>
        <v>0</v>
      </c>
      <c r="X3118" s="9">
        <f t="shared" si="757"/>
        <v>1</v>
      </c>
      <c r="Y3118" s="9">
        <f t="shared" si="758"/>
        <v>0</v>
      </c>
      <c r="Z3118" s="9">
        <f t="shared" si="759"/>
        <v>0</v>
      </c>
      <c r="AA3118" s="9">
        <f t="shared" si="760"/>
        <v>0</v>
      </c>
      <c r="AB3118" s="9">
        <f t="shared" si="761"/>
        <v>0</v>
      </c>
      <c r="AC3118" s="9">
        <f t="shared" si="762"/>
        <v>0</v>
      </c>
      <c r="AD3118" s="9">
        <f t="shared" si="763"/>
        <v>1</v>
      </c>
    </row>
    <row r="3119" spans="1:30" x14ac:dyDescent="0.35">
      <c r="A3119" s="5">
        <v>3118</v>
      </c>
      <c r="B3119" s="3" t="s">
        <v>886</v>
      </c>
      <c r="C3119" s="11">
        <v>19</v>
      </c>
      <c r="D3119" s="8">
        <v>26.5</v>
      </c>
      <c r="E3119" s="11">
        <v>0</v>
      </c>
      <c r="F3119" s="11">
        <v>5</v>
      </c>
      <c r="G3119" s="11">
        <v>0</v>
      </c>
      <c r="H3119" s="8">
        <v>9443</v>
      </c>
      <c r="I3119" s="8">
        <v>9443</v>
      </c>
      <c r="J3119" s="8">
        <v>29</v>
      </c>
      <c r="K3119" s="8">
        <v>3472</v>
      </c>
      <c r="L3119" s="8">
        <v>5930</v>
      </c>
      <c r="M3119" s="8">
        <v>9402</v>
      </c>
      <c r="N3119" s="8">
        <v>6068</v>
      </c>
      <c r="O3119" s="8">
        <v>0.61880000000000002</v>
      </c>
      <c r="P3119" s="9">
        <f t="shared" si="749"/>
        <v>1</v>
      </c>
      <c r="Q3119" s="9">
        <f t="shared" si="750"/>
        <v>3.0710579265064071E-3</v>
      </c>
      <c r="R3119" s="9">
        <f t="shared" si="751"/>
        <v>0.36767976278724984</v>
      </c>
      <c r="S3119" s="9">
        <f t="shared" si="752"/>
        <v>0.62797839669596522</v>
      </c>
      <c r="T3119" s="9">
        <f t="shared" si="753"/>
        <v>0.99565815948321512</v>
      </c>
      <c r="U3119" s="9">
        <f t="shared" si="754"/>
        <v>0.64259239648416822</v>
      </c>
      <c r="V3119" s="9">
        <f t="shared" si="755"/>
        <v>0</v>
      </c>
      <c r="W3119" s="9">
        <f t="shared" si="756"/>
        <v>0</v>
      </c>
      <c r="X3119" s="9">
        <f t="shared" si="757"/>
        <v>1</v>
      </c>
      <c r="Y3119" s="9">
        <f t="shared" si="758"/>
        <v>0</v>
      </c>
      <c r="Z3119" s="9">
        <f t="shared" si="759"/>
        <v>0</v>
      </c>
      <c r="AA3119" s="9">
        <f t="shared" si="760"/>
        <v>0</v>
      </c>
      <c r="AB3119" s="9">
        <f t="shared" si="761"/>
        <v>0</v>
      </c>
      <c r="AC3119" s="9">
        <f t="shared" si="762"/>
        <v>0</v>
      </c>
      <c r="AD3119" s="9">
        <f t="shared" si="763"/>
        <v>1</v>
      </c>
    </row>
    <row r="3120" spans="1:30" x14ac:dyDescent="0.35">
      <c r="A3120" s="5">
        <v>3119</v>
      </c>
      <c r="B3120" s="3" t="s">
        <v>887</v>
      </c>
      <c r="C3120" s="11">
        <v>19</v>
      </c>
      <c r="D3120" s="8">
        <v>9.5</v>
      </c>
      <c r="E3120" s="11">
        <v>0</v>
      </c>
      <c r="F3120" s="11">
        <v>5</v>
      </c>
      <c r="G3120" s="11">
        <v>0</v>
      </c>
      <c r="H3120" s="8">
        <v>42279000</v>
      </c>
      <c r="I3120" s="8">
        <v>45103000</v>
      </c>
      <c r="J3120" s="8">
        <v>12530000</v>
      </c>
      <c r="K3120" s="8">
        <v>571000</v>
      </c>
      <c r="L3120" s="8">
        <v>31992000</v>
      </c>
      <c r="M3120" s="8">
        <v>32563000</v>
      </c>
      <c r="N3120" s="8">
        <v>92856000</v>
      </c>
      <c r="O3120" s="8">
        <v>2.0253999999999999</v>
      </c>
      <c r="P3120" s="9">
        <f t="shared" si="749"/>
        <v>0.93738775691195708</v>
      </c>
      <c r="Q3120" s="9">
        <f t="shared" si="750"/>
        <v>0.27780857149191851</v>
      </c>
      <c r="R3120" s="9">
        <f t="shared" si="751"/>
        <v>1.2659911757532758E-2</v>
      </c>
      <c r="S3120" s="9">
        <f t="shared" si="752"/>
        <v>0.70930980200873561</v>
      </c>
      <c r="T3120" s="9">
        <f t="shared" si="753"/>
        <v>0.72196971376626828</v>
      </c>
      <c r="U3120" s="9">
        <f t="shared" si="754"/>
        <v>2.0587544065804937</v>
      </c>
      <c r="V3120" s="9">
        <f t="shared" si="755"/>
        <v>0</v>
      </c>
      <c r="W3120" s="9">
        <f t="shared" si="756"/>
        <v>0</v>
      </c>
      <c r="X3120" s="9">
        <f t="shared" si="757"/>
        <v>1</v>
      </c>
      <c r="Y3120" s="9">
        <f t="shared" si="758"/>
        <v>0</v>
      </c>
      <c r="Z3120" s="9">
        <f t="shared" si="759"/>
        <v>0</v>
      </c>
      <c r="AA3120" s="9">
        <f t="shared" si="760"/>
        <v>0</v>
      </c>
      <c r="AB3120" s="9">
        <f t="shared" si="761"/>
        <v>0</v>
      </c>
      <c r="AC3120" s="9">
        <f t="shared" si="762"/>
        <v>0</v>
      </c>
      <c r="AD3120" s="9">
        <f t="shared" si="763"/>
        <v>1</v>
      </c>
    </row>
    <row r="3121" spans="1:30" x14ac:dyDescent="0.35">
      <c r="A3121" s="5">
        <v>3120</v>
      </c>
      <c r="B3121" s="3" t="s">
        <v>888</v>
      </c>
      <c r="C3121" s="11">
        <v>19</v>
      </c>
      <c r="D3121" s="8">
        <v>27</v>
      </c>
      <c r="E3121" s="11">
        <v>0</v>
      </c>
      <c r="F3121" s="11">
        <v>5</v>
      </c>
      <c r="G3121" s="11">
        <v>0</v>
      </c>
      <c r="H3121" s="8">
        <v>649000</v>
      </c>
      <c r="I3121" s="8">
        <v>12419000</v>
      </c>
      <c r="J3121" s="8">
        <v>4313000</v>
      </c>
      <c r="K3121" s="8">
        <v>3754000</v>
      </c>
      <c r="L3121" s="8">
        <v>1100000</v>
      </c>
      <c r="M3121" s="8">
        <v>4854000</v>
      </c>
      <c r="N3121" s="8">
        <v>8686000</v>
      </c>
      <c r="O3121" s="8">
        <v>0.91180000000000005</v>
      </c>
      <c r="P3121" s="9">
        <f t="shared" si="749"/>
        <v>5.2258635961027457E-2</v>
      </c>
      <c r="Q3121" s="9">
        <f t="shared" si="750"/>
        <v>0.34729044206457849</v>
      </c>
      <c r="R3121" s="9">
        <f t="shared" si="751"/>
        <v>0.3022787664063129</v>
      </c>
      <c r="S3121" s="9">
        <f t="shared" si="752"/>
        <v>8.8573959255978746E-2</v>
      </c>
      <c r="T3121" s="9">
        <f t="shared" si="753"/>
        <v>0.39085272566229162</v>
      </c>
      <c r="U3121" s="9">
        <f t="shared" si="754"/>
        <v>0.69941219099766483</v>
      </c>
      <c r="V3121" s="9">
        <f t="shared" si="755"/>
        <v>0</v>
      </c>
      <c r="W3121" s="9">
        <f t="shared" si="756"/>
        <v>0</v>
      </c>
      <c r="X3121" s="9">
        <f t="shared" si="757"/>
        <v>1</v>
      </c>
      <c r="Y3121" s="9">
        <f t="shared" si="758"/>
        <v>0</v>
      </c>
      <c r="Z3121" s="9">
        <f t="shared" si="759"/>
        <v>0</v>
      </c>
      <c r="AA3121" s="9">
        <f t="shared" si="760"/>
        <v>0</v>
      </c>
      <c r="AB3121" s="9">
        <f t="shared" si="761"/>
        <v>0</v>
      </c>
      <c r="AC3121" s="9">
        <f t="shared" si="762"/>
        <v>0</v>
      </c>
      <c r="AD3121" s="9">
        <f t="shared" si="763"/>
        <v>1</v>
      </c>
    </row>
    <row r="3122" spans="1:30" x14ac:dyDescent="0.35">
      <c r="A3122" s="5">
        <v>3121</v>
      </c>
      <c r="B3122" s="3" t="s">
        <v>890</v>
      </c>
      <c r="C3122" s="11">
        <v>19</v>
      </c>
      <c r="D3122" s="8">
        <v>23</v>
      </c>
      <c r="E3122" s="11">
        <v>0</v>
      </c>
      <c r="F3122" s="11">
        <v>5</v>
      </c>
      <c r="G3122" s="11">
        <v>0</v>
      </c>
      <c r="H3122" s="8">
        <v>29825000</v>
      </c>
      <c r="I3122" s="8">
        <v>39682000</v>
      </c>
      <c r="J3122" s="8">
        <v>27156000</v>
      </c>
      <c r="K3122" s="8">
        <v>6963000</v>
      </c>
      <c r="L3122" s="8">
        <v>2936000</v>
      </c>
      <c r="M3122" s="8">
        <v>9899000</v>
      </c>
      <c r="N3122" s="8">
        <v>25014000</v>
      </c>
      <c r="O3122" s="8">
        <v>0.60850000000000004</v>
      </c>
      <c r="P3122" s="9">
        <f t="shared" si="749"/>
        <v>0.751600221763016</v>
      </c>
      <c r="Q3122" s="9">
        <f t="shared" si="750"/>
        <v>0.68434050703089566</v>
      </c>
      <c r="R3122" s="9">
        <f t="shared" si="751"/>
        <v>0.17546998639181494</v>
      </c>
      <c r="S3122" s="9">
        <f t="shared" si="752"/>
        <v>7.3988206239604865E-2</v>
      </c>
      <c r="T3122" s="9">
        <f t="shared" si="753"/>
        <v>0.2494581926314198</v>
      </c>
      <c r="U3122" s="9">
        <f t="shared" si="754"/>
        <v>0.63036137291467165</v>
      </c>
      <c r="V3122" s="9">
        <f t="shared" si="755"/>
        <v>0</v>
      </c>
      <c r="W3122" s="9">
        <f t="shared" si="756"/>
        <v>0</v>
      </c>
      <c r="X3122" s="9">
        <f t="shared" si="757"/>
        <v>1</v>
      </c>
      <c r="Y3122" s="9">
        <f t="shared" si="758"/>
        <v>0</v>
      </c>
      <c r="Z3122" s="9">
        <f t="shared" si="759"/>
        <v>0</v>
      </c>
      <c r="AA3122" s="9">
        <f t="shared" si="760"/>
        <v>0</v>
      </c>
      <c r="AB3122" s="9">
        <f t="shared" si="761"/>
        <v>0</v>
      </c>
      <c r="AC3122" s="9">
        <f t="shared" si="762"/>
        <v>0</v>
      </c>
      <c r="AD3122" s="9">
        <f t="shared" si="763"/>
        <v>1</v>
      </c>
    </row>
    <row r="3123" spans="1:30" x14ac:dyDescent="0.35">
      <c r="A3123" s="5">
        <v>3122</v>
      </c>
      <c r="B3123" s="3" t="s">
        <v>891</v>
      </c>
      <c r="C3123" s="11">
        <v>19</v>
      </c>
      <c r="D3123" s="8">
        <v>6.5</v>
      </c>
      <c r="E3123" s="11">
        <v>0</v>
      </c>
      <c r="F3123" s="11">
        <v>5</v>
      </c>
      <c r="G3123" s="11">
        <v>0</v>
      </c>
      <c r="H3123" s="8">
        <v>4390000</v>
      </c>
      <c r="I3123" s="8">
        <v>4390000</v>
      </c>
      <c r="J3123" s="8">
        <v>2730000</v>
      </c>
      <c r="K3123" s="8">
        <v>1000</v>
      </c>
      <c r="L3123" s="8">
        <v>1644000</v>
      </c>
      <c r="M3123" s="8">
        <v>1645000</v>
      </c>
      <c r="N3123" s="8">
        <v>16639000</v>
      </c>
      <c r="O3123" s="8">
        <v>4.0656999999999996</v>
      </c>
      <c r="P3123" s="9">
        <f t="shared" si="749"/>
        <v>1</v>
      </c>
      <c r="Q3123" s="9">
        <f t="shared" si="750"/>
        <v>0.62186788154897499</v>
      </c>
      <c r="R3123" s="9">
        <f t="shared" si="751"/>
        <v>2.2779043280182233E-4</v>
      </c>
      <c r="S3123" s="9">
        <f t="shared" si="752"/>
        <v>0.37448747152619588</v>
      </c>
      <c r="T3123" s="9">
        <f t="shared" si="753"/>
        <v>0.37471526195899774</v>
      </c>
      <c r="U3123" s="9">
        <f t="shared" si="754"/>
        <v>3.7902050113895216</v>
      </c>
      <c r="V3123" s="9">
        <f t="shared" si="755"/>
        <v>0</v>
      </c>
      <c r="W3123" s="9">
        <f t="shared" si="756"/>
        <v>0</v>
      </c>
      <c r="X3123" s="9">
        <f t="shared" si="757"/>
        <v>1</v>
      </c>
      <c r="Y3123" s="9">
        <f t="shared" si="758"/>
        <v>0</v>
      </c>
      <c r="Z3123" s="9">
        <f t="shared" si="759"/>
        <v>0</v>
      </c>
      <c r="AA3123" s="9">
        <f t="shared" si="760"/>
        <v>0</v>
      </c>
      <c r="AB3123" s="9">
        <f t="shared" si="761"/>
        <v>0</v>
      </c>
      <c r="AC3123" s="9">
        <f t="shared" si="762"/>
        <v>0</v>
      </c>
      <c r="AD3123" s="9">
        <f t="shared" si="763"/>
        <v>1</v>
      </c>
    </row>
    <row r="3124" spans="1:30" x14ac:dyDescent="0.35">
      <c r="A3124" s="5">
        <v>3123</v>
      </c>
      <c r="B3124" s="3" t="s">
        <v>1667</v>
      </c>
      <c r="C3124" s="11">
        <v>19</v>
      </c>
      <c r="D3124" s="8">
        <v>27.5</v>
      </c>
      <c r="E3124" s="11">
        <v>0</v>
      </c>
      <c r="F3124" s="11">
        <v>5</v>
      </c>
      <c r="G3124" s="11">
        <v>0</v>
      </c>
      <c r="H3124" s="8">
        <v>6771000</v>
      </c>
      <c r="I3124" s="8">
        <v>6772000</v>
      </c>
      <c r="J3124" s="8">
        <v>5189000</v>
      </c>
      <c r="K3124" s="8">
        <v>15000</v>
      </c>
      <c r="L3124" s="8">
        <v>1552000</v>
      </c>
      <c r="M3124" s="8">
        <v>1567000</v>
      </c>
      <c r="N3124" s="8">
        <v>1420000</v>
      </c>
      <c r="O3124" s="8">
        <v>0.2046</v>
      </c>
      <c r="P3124" s="9">
        <f t="shared" si="749"/>
        <v>0.99985233313644417</v>
      </c>
      <c r="Q3124" s="9">
        <f t="shared" si="750"/>
        <v>0.76624335499113994</v>
      </c>
      <c r="R3124" s="9">
        <f t="shared" si="751"/>
        <v>2.2150029533372713E-3</v>
      </c>
      <c r="S3124" s="9">
        <f t="shared" si="752"/>
        <v>0.22917897223862965</v>
      </c>
      <c r="T3124" s="9">
        <f t="shared" si="753"/>
        <v>0.23139397519196692</v>
      </c>
      <c r="U3124" s="9">
        <f t="shared" si="754"/>
        <v>0.20968694624926165</v>
      </c>
      <c r="V3124" s="9">
        <f t="shared" si="755"/>
        <v>0</v>
      </c>
      <c r="W3124" s="9">
        <f t="shared" si="756"/>
        <v>0</v>
      </c>
      <c r="X3124" s="9">
        <f t="shared" si="757"/>
        <v>1</v>
      </c>
      <c r="Y3124" s="9">
        <f t="shared" si="758"/>
        <v>0</v>
      </c>
      <c r="Z3124" s="9">
        <f t="shared" si="759"/>
        <v>0</v>
      </c>
      <c r="AA3124" s="9">
        <f t="shared" si="760"/>
        <v>0</v>
      </c>
      <c r="AB3124" s="9">
        <f t="shared" si="761"/>
        <v>0</v>
      </c>
      <c r="AC3124" s="9">
        <f t="shared" si="762"/>
        <v>0</v>
      </c>
      <c r="AD3124" s="9">
        <f t="shared" si="763"/>
        <v>1</v>
      </c>
    </row>
    <row r="3125" spans="1:30" x14ac:dyDescent="0.35">
      <c r="A3125" s="5">
        <v>3124</v>
      </c>
      <c r="B3125" s="3" t="s">
        <v>892</v>
      </c>
      <c r="C3125" s="11">
        <v>19</v>
      </c>
      <c r="D3125" s="8">
        <v>27.5</v>
      </c>
      <c r="E3125" s="11">
        <v>0</v>
      </c>
      <c r="F3125" s="11">
        <v>0</v>
      </c>
      <c r="G3125" s="11">
        <v>0</v>
      </c>
      <c r="H3125" s="8">
        <v>22693000</v>
      </c>
      <c r="I3125" s="8">
        <v>38358000</v>
      </c>
      <c r="J3125" s="8">
        <v>31283000</v>
      </c>
      <c r="K3125" s="8">
        <v>445000</v>
      </c>
      <c r="L3125" s="8">
        <v>6647000</v>
      </c>
      <c r="M3125" s="8">
        <v>7092000</v>
      </c>
      <c r="N3125" s="8">
        <v>70182000</v>
      </c>
      <c r="O3125" s="8">
        <v>1.8355999999999999</v>
      </c>
      <c r="P3125" s="9">
        <f t="shared" si="749"/>
        <v>0.59161061577767349</v>
      </c>
      <c r="Q3125" s="9">
        <f t="shared" si="750"/>
        <v>0.81555346994108135</v>
      </c>
      <c r="R3125" s="9">
        <f t="shared" si="751"/>
        <v>1.1601230512539758E-2</v>
      </c>
      <c r="S3125" s="9">
        <f t="shared" si="752"/>
        <v>0.1732884926221388</v>
      </c>
      <c r="T3125" s="9">
        <f t="shared" si="753"/>
        <v>0.18488972313467855</v>
      </c>
      <c r="U3125" s="9">
        <f t="shared" si="754"/>
        <v>1.8296574378226185</v>
      </c>
      <c r="V3125" s="9">
        <f t="shared" si="755"/>
        <v>0</v>
      </c>
      <c r="W3125" s="9">
        <f t="shared" si="756"/>
        <v>0</v>
      </c>
      <c r="X3125" s="9">
        <f t="shared" si="757"/>
        <v>1</v>
      </c>
      <c r="Y3125" s="9">
        <f t="shared" si="758"/>
        <v>1</v>
      </c>
      <c r="Z3125" s="9">
        <f t="shared" si="759"/>
        <v>0</v>
      </c>
      <c r="AA3125" s="9">
        <f t="shared" si="760"/>
        <v>0</v>
      </c>
      <c r="AB3125" s="9">
        <f t="shared" si="761"/>
        <v>0</v>
      </c>
      <c r="AC3125" s="9">
        <f t="shared" si="762"/>
        <v>0</v>
      </c>
      <c r="AD3125" s="9">
        <f t="shared" si="763"/>
        <v>0</v>
      </c>
    </row>
    <row r="3126" spans="1:30" x14ac:dyDescent="0.35">
      <c r="A3126" s="5">
        <v>3125</v>
      </c>
      <c r="B3126" s="3" t="s">
        <v>1668</v>
      </c>
      <c r="C3126" s="11">
        <v>19</v>
      </c>
      <c r="D3126" s="8">
        <v>5</v>
      </c>
      <c r="E3126" s="11">
        <v>0</v>
      </c>
      <c r="F3126" s="11">
        <v>5</v>
      </c>
      <c r="G3126" s="11">
        <v>0</v>
      </c>
      <c r="H3126" s="8">
        <v>2775000</v>
      </c>
      <c r="I3126" s="8">
        <v>2775000</v>
      </c>
      <c r="J3126" s="8">
        <v>-316000</v>
      </c>
      <c r="K3126" s="8">
        <v>2826000</v>
      </c>
      <c r="L3126" s="8">
        <v>255000</v>
      </c>
      <c r="M3126" s="8">
        <v>3081000</v>
      </c>
      <c r="N3126" s="8">
        <v>2783000</v>
      </c>
      <c r="O3126" s="8">
        <v>0.90610000000000002</v>
      </c>
      <c r="P3126" s="9">
        <f t="shared" si="749"/>
        <v>1</v>
      </c>
      <c r="Q3126" s="9">
        <f t="shared" si="750"/>
        <v>-0.11387387387387388</v>
      </c>
      <c r="R3126" s="9">
        <f t="shared" si="751"/>
        <v>1.0183783783783784</v>
      </c>
      <c r="S3126" s="9">
        <f t="shared" si="752"/>
        <v>9.1891891891891897E-2</v>
      </c>
      <c r="T3126" s="9">
        <f t="shared" si="753"/>
        <v>1.1102702702702703</v>
      </c>
      <c r="U3126" s="9">
        <f t="shared" si="754"/>
        <v>1.0028828828828829</v>
      </c>
      <c r="V3126" s="9">
        <f t="shared" si="755"/>
        <v>0</v>
      </c>
      <c r="W3126" s="9">
        <f t="shared" si="756"/>
        <v>0</v>
      </c>
      <c r="X3126" s="9">
        <f t="shared" si="757"/>
        <v>1</v>
      </c>
      <c r="Y3126" s="9">
        <f t="shared" si="758"/>
        <v>0</v>
      </c>
      <c r="Z3126" s="9">
        <f t="shared" si="759"/>
        <v>0</v>
      </c>
      <c r="AA3126" s="9">
        <f t="shared" si="760"/>
        <v>0</v>
      </c>
      <c r="AB3126" s="9">
        <f t="shared" si="761"/>
        <v>0</v>
      </c>
      <c r="AC3126" s="9">
        <f t="shared" si="762"/>
        <v>0</v>
      </c>
      <c r="AD3126" s="9">
        <f t="shared" si="763"/>
        <v>1</v>
      </c>
    </row>
    <row r="3127" spans="1:30" x14ac:dyDescent="0.35">
      <c r="A3127" s="5">
        <v>3126</v>
      </c>
      <c r="B3127" s="3" t="s">
        <v>893</v>
      </c>
      <c r="C3127" s="11">
        <v>19</v>
      </c>
      <c r="D3127" s="8">
        <v>26.5</v>
      </c>
      <c r="E3127" s="11">
        <v>0</v>
      </c>
      <c r="F3127" s="11">
        <v>0</v>
      </c>
      <c r="G3127" s="11">
        <v>0</v>
      </c>
      <c r="H3127" s="8">
        <v>229476000</v>
      </c>
      <c r="I3127" s="8">
        <v>394150000</v>
      </c>
      <c r="J3127" s="8">
        <v>206040000</v>
      </c>
      <c r="K3127" s="8">
        <v>29762000</v>
      </c>
      <c r="L3127" s="8">
        <v>96009000</v>
      </c>
      <c r="M3127" s="8">
        <v>125771000</v>
      </c>
      <c r="N3127" s="8">
        <v>194237000</v>
      </c>
      <c r="O3127" s="8">
        <v>0.4793</v>
      </c>
      <c r="P3127" s="9">
        <f t="shared" si="749"/>
        <v>0.58220474438665482</v>
      </c>
      <c r="Q3127" s="9">
        <f t="shared" si="750"/>
        <v>0.52274514778637571</v>
      </c>
      <c r="R3127" s="9">
        <f t="shared" si="751"/>
        <v>7.5509323861474062E-2</v>
      </c>
      <c r="S3127" s="9">
        <f t="shared" si="752"/>
        <v>0.24358492959533173</v>
      </c>
      <c r="T3127" s="9">
        <f t="shared" si="753"/>
        <v>0.31909425345680581</v>
      </c>
      <c r="U3127" s="9">
        <f t="shared" si="754"/>
        <v>0.49279969554738046</v>
      </c>
      <c r="V3127" s="9">
        <f t="shared" si="755"/>
        <v>0</v>
      </c>
      <c r="W3127" s="9">
        <f t="shared" si="756"/>
        <v>0</v>
      </c>
      <c r="X3127" s="9">
        <f t="shared" si="757"/>
        <v>1</v>
      </c>
      <c r="Y3127" s="9">
        <f t="shared" si="758"/>
        <v>1</v>
      </c>
      <c r="Z3127" s="9">
        <f t="shared" si="759"/>
        <v>0</v>
      </c>
      <c r="AA3127" s="9">
        <f t="shared" si="760"/>
        <v>0</v>
      </c>
      <c r="AB3127" s="9">
        <f t="shared" si="761"/>
        <v>0</v>
      </c>
      <c r="AC3127" s="9">
        <f t="shared" si="762"/>
        <v>0</v>
      </c>
      <c r="AD3127" s="9">
        <f t="shared" si="763"/>
        <v>0</v>
      </c>
    </row>
    <row r="3128" spans="1:30" x14ac:dyDescent="0.35">
      <c r="A3128" s="5">
        <v>3127</v>
      </c>
      <c r="B3128" s="3" t="s">
        <v>894</v>
      </c>
      <c r="C3128" s="11">
        <v>19</v>
      </c>
      <c r="D3128" s="8">
        <v>15.5</v>
      </c>
      <c r="E3128" s="11">
        <v>0</v>
      </c>
      <c r="F3128" s="11">
        <v>5</v>
      </c>
      <c r="G3128" s="11">
        <v>0</v>
      </c>
      <c r="H3128" s="8">
        <v>82574000</v>
      </c>
      <c r="I3128" s="8">
        <v>190739000</v>
      </c>
      <c r="J3128" s="8">
        <v>157275000</v>
      </c>
      <c r="K3128" s="8">
        <v>20814000</v>
      </c>
      <c r="L3128" s="8">
        <v>12629000</v>
      </c>
      <c r="M3128" s="8">
        <v>33443000</v>
      </c>
      <c r="N3128" s="8">
        <v>74138000</v>
      </c>
      <c r="O3128" s="8">
        <v>0.39750000000000002</v>
      </c>
      <c r="P3128" s="9">
        <f t="shared" si="749"/>
        <v>0.43291618389527048</v>
      </c>
      <c r="Q3128" s="9">
        <f t="shared" si="750"/>
        <v>0.82455606876412268</v>
      </c>
      <c r="R3128" s="9">
        <f t="shared" si="751"/>
        <v>0.10912293762680941</v>
      </c>
      <c r="S3128" s="9">
        <f t="shared" si="752"/>
        <v>6.6210895516910548E-2</v>
      </c>
      <c r="T3128" s="9">
        <f t="shared" si="753"/>
        <v>0.17533383314371995</v>
      </c>
      <c r="U3128" s="9">
        <f t="shared" si="754"/>
        <v>0.3886882074457767</v>
      </c>
      <c r="V3128" s="9">
        <f t="shared" si="755"/>
        <v>0</v>
      </c>
      <c r="W3128" s="9">
        <f t="shared" si="756"/>
        <v>0</v>
      </c>
      <c r="X3128" s="9">
        <f t="shared" si="757"/>
        <v>1</v>
      </c>
      <c r="Y3128" s="9">
        <f t="shared" si="758"/>
        <v>0</v>
      </c>
      <c r="Z3128" s="9">
        <f t="shared" si="759"/>
        <v>0</v>
      </c>
      <c r="AA3128" s="9">
        <f t="shared" si="760"/>
        <v>0</v>
      </c>
      <c r="AB3128" s="9">
        <f t="shared" si="761"/>
        <v>0</v>
      </c>
      <c r="AC3128" s="9">
        <f t="shared" si="762"/>
        <v>0</v>
      </c>
      <c r="AD3128" s="9">
        <f t="shared" si="763"/>
        <v>1</v>
      </c>
    </row>
    <row r="3129" spans="1:30" x14ac:dyDescent="0.35">
      <c r="A3129" s="5">
        <v>3128</v>
      </c>
      <c r="B3129" s="3" t="s">
        <v>894</v>
      </c>
      <c r="C3129" s="11">
        <v>19</v>
      </c>
      <c r="D3129" s="8">
        <v>29</v>
      </c>
      <c r="E3129" s="11">
        <v>0</v>
      </c>
      <c r="F3129" s="11">
        <v>5</v>
      </c>
      <c r="G3129" s="11">
        <v>0</v>
      </c>
      <c r="H3129" s="8">
        <v>172665000</v>
      </c>
      <c r="I3129" s="8">
        <v>319415000</v>
      </c>
      <c r="J3129" s="8">
        <v>175398000</v>
      </c>
      <c r="K3129" s="8">
        <v>24568000</v>
      </c>
      <c r="L3129" s="8">
        <v>13156000</v>
      </c>
      <c r="M3129" s="8">
        <v>37724000</v>
      </c>
      <c r="N3129" s="8">
        <v>281871000</v>
      </c>
      <c r="O3129" s="8">
        <v>0.94440000000000002</v>
      </c>
      <c r="P3129" s="9">
        <f t="shared" si="749"/>
        <v>0.54056634785467184</v>
      </c>
      <c r="Q3129" s="9">
        <f t="shared" si="750"/>
        <v>0.5491226147801449</v>
      </c>
      <c r="R3129" s="9">
        <f t="shared" si="751"/>
        <v>7.691561135200288E-2</v>
      </c>
      <c r="S3129" s="9">
        <f t="shared" si="752"/>
        <v>4.1187796440367547E-2</v>
      </c>
      <c r="T3129" s="9">
        <f t="shared" si="753"/>
        <v>0.11810340779237043</v>
      </c>
      <c r="U3129" s="9">
        <f t="shared" si="754"/>
        <v>0.88246012241128313</v>
      </c>
      <c r="V3129" s="9">
        <f t="shared" si="755"/>
        <v>0</v>
      </c>
      <c r="W3129" s="9">
        <f t="shared" si="756"/>
        <v>0</v>
      </c>
      <c r="X3129" s="9">
        <f t="shared" si="757"/>
        <v>1</v>
      </c>
      <c r="Y3129" s="9">
        <f t="shared" si="758"/>
        <v>0</v>
      </c>
      <c r="Z3129" s="9">
        <f t="shared" si="759"/>
        <v>0</v>
      </c>
      <c r="AA3129" s="9">
        <f t="shared" si="760"/>
        <v>0</v>
      </c>
      <c r="AB3129" s="9">
        <f t="shared" si="761"/>
        <v>0</v>
      </c>
      <c r="AC3129" s="9">
        <f t="shared" si="762"/>
        <v>0</v>
      </c>
      <c r="AD3129" s="9">
        <f t="shared" si="763"/>
        <v>1</v>
      </c>
    </row>
    <row r="3130" spans="1:30" x14ac:dyDescent="0.35">
      <c r="A3130" s="5">
        <v>3129</v>
      </c>
      <c r="B3130" s="3" t="s">
        <v>895</v>
      </c>
      <c r="C3130" s="11">
        <v>19</v>
      </c>
      <c r="D3130" s="8">
        <v>15.5</v>
      </c>
      <c r="E3130" s="11">
        <v>0</v>
      </c>
      <c r="F3130" s="11">
        <v>5</v>
      </c>
      <c r="G3130" s="11">
        <v>0</v>
      </c>
      <c r="H3130" s="8">
        <v>114343000</v>
      </c>
      <c r="I3130" s="8">
        <v>236857000</v>
      </c>
      <c r="J3130" s="8">
        <v>217111000</v>
      </c>
      <c r="K3130" s="8">
        <v>10000000</v>
      </c>
      <c r="L3130" s="8">
        <v>9496000</v>
      </c>
      <c r="M3130" s="8">
        <v>19496000</v>
      </c>
      <c r="N3130" s="8">
        <v>133101000</v>
      </c>
      <c r="O3130" s="8">
        <v>0.58660000000000001</v>
      </c>
      <c r="P3130" s="9">
        <f t="shared" si="749"/>
        <v>0.48275119586923754</v>
      </c>
      <c r="Q3130" s="9">
        <f t="shared" si="750"/>
        <v>0.91663324284272785</v>
      </c>
      <c r="R3130" s="9">
        <f t="shared" si="751"/>
        <v>4.2219567080559156E-2</v>
      </c>
      <c r="S3130" s="9">
        <f t="shared" si="752"/>
        <v>4.0091700899698976E-2</v>
      </c>
      <c r="T3130" s="9">
        <f t="shared" si="753"/>
        <v>8.2311267980258132E-2</v>
      </c>
      <c r="U3130" s="9">
        <f t="shared" si="754"/>
        <v>0.56194665979895042</v>
      </c>
      <c r="V3130" s="9">
        <f t="shared" si="755"/>
        <v>0</v>
      </c>
      <c r="W3130" s="9">
        <f t="shared" si="756"/>
        <v>0</v>
      </c>
      <c r="X3130" s="9">
        <f t="shared" si="757"/>
        <v>1</v>
      </c>
      <c r="Y3130" s="9">
        <f t="shared" si="758"/>
        <v>0</v>
      </c>
      <c r="Z3130" s="9">
        <f t="shared" si="759"/>
        <v>0</v>
      </c>
      <c r="AA3130" s="9">
        <f t="shared" si="760"/>
        <v>0</v>
      </c>
      <c r="AB3130" s="9">
        <f t="shared" si="761"/>
        <v>0</v>
      </c>
      <c r="AC3130" s="9">
        <f t="shared" si="762"/>
        <v>0</v>
      </c>
      <c r="AD3130" s="9">
        <f t="shared" si="763"/>
        <v>1</v>
      </c>
    </row>
    <row r="3131" spans="1:30" x14ac:dyDescent="0.35">
      <c r="A3131" s="5">
        <v>3130</v>
      </c>
      <c r="B3131" s="3" t="s">
        <v>896</v>
      </c>
      <c r="C3131" s="11">
        <v>19</v>
      </c>
      <c r="D3131" s="8">
        <v>12</v>
      </c>
      <c r="E3131" s="11">
        <v>0</v>
      </c>
      <c r="F3131" s="11">
        <v>5</v>
      </c>
      <c r="G3131" s="11">
        <v>0</v>
      </c>
      <c r="H3131" s="8">
        <v>13664000</v>
      </c>
      <c r="I3131" s="8">
        <v>74764000</v>
      </c>
      <c r="J3131" s="8">
        <v>4103000</v>
      </c>
      <c r="K3131" s="8"/>
      <c r="L3131" s="8">
        <v>70651000</v>
      </c>
      <c r="M3131" s="8">
        <v>70651000</v>
      </c>
      <c r="N3131" s="8">
        <v>59433000</v>
      </c>
      <c r="O3131" s="8">
        <v>0.77310000000000001</v>
      </c>
      <c r="P3131" s="9">
        <f t="shared" si="749"/>
        <v>0.18276175699534536</v>
      </c>
      <c r="Q3131" s="9">
        <f t="shared" si="750"/>
        <v>5.4879353699641538E-2</v>
      </c>
      <c r="R3131" s="9">
        <f t="shared" si="751"/>
        <v>0</v>
      </c>
      <c r="S3131" s="9">
        <f t="shared" si="752"/>
        <v>0.94498689208710074</v>
      </c>
      <c r="T3131" s="9">
        <f t="shared" si="753"/>
        <v>0.94498689208710074</v>
      </c>
      <c r="U3131" s="9">
        <f t="shared" si="754"/>
        <v>0.79494141565459309</v>
      </c>
      <c r="V3131" s="9">
        <f t="shared" si="755"/>
        <v>0</v>
      </c>
      <c r="W3131" s="9">
        <f t="shared" si="756"/>
        <v>0</v>
      </c>
      <c r="X3131" s="9">
        <f t="shared" si="757"/>
        <v>1</v>
      </c>
      <c r="Y3131" s="9">
        <f t="shared" si="758"/>
        <v>0</v>
      </c>
      <c r="Z3131" s="9">
        <f t="shared" si="759"/>
        <v>0</v>
      </c>
      <c r="AA3131" s="9">
        <f t="shared" si="760"/>
        <v>0</v>
      </c>
      <c r="AB3131" s="9">
        <f t="shared" si="761"/>
        <v>0</v>
      </c>
      <c r="AC3131" s="9">
        <f t="shared" si="762"/>
        <v>0</v>
      </c>
      <c r="AD3131" s="9">
        <f t="shared" si="763"/>
        <v>1</v>
      </c>
    </row>
    <row r="3132" spans="1:30" x14ac:dyDescent="0.35">
      <c r="A3132" s="5">
        <v>3131</v>
      </c>
      <c r="B3132" s="3" t="s">
        <v>897</v>
      </c>
      <c r="C3132" s="11">
        <v>19</v>
      </c>
      <c r="D3132" s="8">
        <v>4</v>
      </c>
      <c r="E3132" s="11">
        <v>0</v>
      </c>
      <c r="F3132" s="11">
        <v>5</v>
      </c>
      <c r="G3132" s="11">
        <v>0</v>
      </c>
      <c r="H3132" s="8">
        <v>245202000</v>
      </c>
      <c r="I3132" s="8">
        <v>245202000</v>
      </c>
      <c r="J3132" s="8">
        <v>207779000</v>
      </c>
      <c r="K3132" s="8">
        <v>27868000</v>
      </c>
      <c r="L3132" s="8">
        <v>9545000</v>
      </c>
      <c r="M3132" s="8">
        <v>37413000</v>
      </c>
      <c r="N3132" s="8">
        <v>153234000</v>
      </c>
      <c r="O3132" s="8">
        <v>0.82469999999999999</v>
      </c>
      <c r="P3132" s="9">
        <f t="shared" si="749"/>
        <v>1</v>
      </c>
      <c r="Q3132" s="9">
        <f t="shared" si="750"/>
        <v>0.84737889576757119</v>
      </c>
      <c r="R3132" s="9">
        <f t="shared" si="751"/>
        <v>0.11365323284475656</v>
      </c>
      <c r="S3132" s="9">
        <f t="shared" si="752"/>
        <v>3.892708868606292E-2</v>
      </c>
      <c r="T3132" s="9">
        <f t="shared" si="753"/>
        <v>0.15258032153081949</v>
      </c>
      <c r="U3132" s="9">
        <f t="shared" si="754"/>
        <v>0.62492964983972399</v>
      </c>
      <c r="V3132" s="9">
        <f t="shared" si="755"/>
        <v>0</v>
      </c>
      <c r="W3132" s="9">
        <f t="shared" si="756"/>
        <v>0</v>
      </c>
      <c r="X3132" s="9">
        <f t="shared" si="757"/>
        <v>1</v>
      </c>
      <c r="Y3132" s="9">
        <f t="shared" si="758"/>
        <v>0</v>
      </c>
      <c r="Z3132" s="9">
        <f t="shared" si="759"/>
        <v>0</v>
      </c>
      <c r="AA3132" s="9">
        <f t="shared" si="760"/>
        <v>0</v>
      </c>
      <c r="AB3132" s="9">
        <f t="shared" si="761"/>
        <v>0</v>
      </c>
      <c r="AC3132" s="9">
        <f t="shared" si="762"/>
        <v>0</v>
      </c>
      <c r="AD3132" s="9">
        <f t="shared" si="763"/>
        <v>1</v>
      </c>
    </row>
    <row r="3133" spans="1:30" x14ac:dyDescent="0.35">
      <c r="A3133" s="5">
        <v>3132</v>
      </c>
      <c r="B3133" s="3" t="s">
        <v>898</v>
      </c>
      <c r="C3133" s="11">
        <v>19</v>
      </c>
      <c r="D3133" s="8">
        <v>19</v>
      </c>
      <c r="E3133" s="11">
        <v>0</v>
      </c>
      <c r="F3133" s="11">
        <v>5</v>
      </c>
      <c r="G3133" s="11">
        <v>0</v>
      </c>
      <c r="H3133" s="8">
        <v>10945000</v>
      </c>
      <c r="I3133" s="8">
        <v>30345000</v>
      </c>
      <c r="J3133" s="8">
        <v>4003000</v>
      </c>
      <c r="K3133" s="8">
        <v>9954000</v>
      </c>
      <c r="L3133" s="8">
        <v>16378000</v>
      </c>
      <c r="M3133" s="8">
        <v>26332000</v>
      </c>
      <c r="N3133" s="8">
        <v>19225000</v>
      </c>
      <c r="O3133" s="8">
        <v>0.66449999999999998</v>
      </c>
      <c r="P3133" s="9">
        <f t="shared" si="749"/>
        <v>0.36068545065084856</v>
      </c>
      <c r="Q3133" s="9">
        <f t="shared" si="750"/>
        <v>0.13191629593013676</v>
      </c>
      <c r="R3133" s="9">
        <f t="shared" si="751"/>
        <v>0.32802768166089963</v>
      </c>
      <c r="S3133" s="9">
        <f t="shared" si="752"/>
        <v>0.5397264788268249</v>
      </c>
      <c r="T3133" s="9">
        <f t="shared" si="753"/>
        <v>0.86775416048772447</v>
      </c>
      <c r="U3133" s="9">
        <f t="shared" si="754"/>
        <v>0.63354753666172348</v>
      </c>
      <c r="V3133" s="9">
        <f t="shared" si="755"/>
        <v>0</v>
      </c>
      <c r="W3133" s="9">
        <f t="shared" si="756"/>
        <v>0</v>
      </c>
      <c r="X3133" s="9">
        <f t="shared" si="757"/>
        <v>1</v>
      </c>
      <c r="Y3133" s="9">
        <f t="shared" si="758"/>
        <v>0</v>
      </c>
      <c r="Z3133" s="9">
        <f t="shared" si="759"/>
        <v>0</v>
      </c>
      <c r="AA3133" s="9">
        <f t="shared" si="760"/>
        <v>0</v>
      </c>
      <c r="AB3133" s="9">
        <f t="shared" si="761"/>
        <v>0</v>
      </c>
      <c r="AC3133" s="9">
        <f t="shared" si="762"/>
        <v>0</v>
      </c>
      <c r="AD3133" s="9">
        <f t="shared" si="763"/>
        <v>1</v>
      </c>
    </row>
    <row r="3134" spans="1:30" x14ac:dyDescent="0.35">
      <c r="A3134" s="5">
        <v>3133</v>
      </c>
      <c r="B3134" s="3" t="s">
        <v>899</v>
      </c>
      <c r="C3134" s="11">
        <v>19</v>
      </c>
      <c r="D3134" s="8">
        <v>12.5</v>
      </c>
      <c r="E3134" s="11">
        <v>0</v>
      </c>
      <c r="F3134" s="11">
        <v>5</v>
      </c>
      <c r="G3134" s="11">
        <v>0</v>
      </c>
      <c r="H3134" s="8">
        <v>9750000</v>
      </c>
      <c r="I3134" s="8">
        <v>53971000</v>
      </c>
      <c r="J3134" s="8">
        <v>9995000</v>
      </c>
      <c r="K3134" s="8">
        <v>2061000</v>
      </c>
      <c r="L3134" s="8">
        <v>36590000</v>
      </c>
      <c r="M3134" s="8">
        <v>38651000</v>
      </c>
      <c r="N3134" s="8">
        <v>12835000</v>
      </c>
      <c r="O3134" s="8">
        <v>0.22670000000000001</v>
      </c>
      <c r="P3134" s="9">
        <f t="shared" si="749"/>
        <v>0.18065257267791962</v>
      </c>
      <c r="Q3134" s="9">
        <f t="shared" si="750"/>
        <v>0.18519204758110838</v>
      </c>
      <c r="R3134" s="9">
        <f t="shared" si="751"/>
        <v>3.8187174593763321E-2</v>
      </c>
      <c r="S3134" s="9">
        <f t="shared" si="752"/>
        <v>0.67795668043949531</v>
      </c>
      <c r="T3134" s="9">
        <f t="shared" si="753"/>
        <v>0.71614385503325861</v>
      </c>
      <c r="U3134" s="9">
        <f t="shared" si="754"/>
        <v>0.23781289952011264</v>
      </c>
      <c r="V3134" s="9">
        <f t="shared" si="755"/>
        <v>0</v>
      </c>
      <c r="W3134" s="9">
        <f t="shared" si="756"/>
        <v>0</v>
      </c>
      <c r="X3134" s="9">
        <f t="shared" si="757"/>
        <v>1</v>
      </c>
      <c r="Y3134" s="9">
        <f t="shared" si="758"/>
        <v>0</v>
      </c>
      <c r="Z3134" s="9">
        <f t="shared" si="759"/>
        <v>0</v>
      </c>
      <c r="AA3134" s="9">
        <f t="shared" si="760"/>
        <v>0</v>
      </c>
      <c r="AB3134" s="9">
        <f t="shared" si="761"/>
        <v>0</v>
      </c>
      <c r="AC3134" s="9">
        <f t="shared" si="762"/>
        <v>0</v>
      </c>
      <c r="AD3134" s="9">
        <f t="shared" si="763"/>
        <v>1</v>
      </c>
    </row>
    <row r="3135" spans="1:30" x14ac:dyDescent="0.35">
      <c r="A3135" s="5">
        <v>3134</v>
      </c>
      <c r="B3135" s="3" t="s">
        <v>900</v>
      </c>
      <c r="C3135" s="11">
        <v>19</v>
      </c>
      <c r="D3135" s="8">
        <v>4</v>
      </c>
      <c r="E3135" s="11">
        <v>0</v>
      </c>
      <c r="F3135" s="11">
        <v>5</v>
      </c>
      <c r="G3135" s="11">
        <v>0</v>
      </c>
      <c r="H3135" s="8">
        <v>2877000</v>
      </c>
      <c r="I3135" s="8">
        <v>2877000</v>
      </c>
      <c r="J3135" s="8">
        <v>310000</v>
      </c>
      <c r="K3135" s="8">
        <v>1864000</v>
      </c>
      <c r="L3135" s="8">
        <v>673000</v>
      </c>
      <c r="M3135" s="8">
        <v>2537000</v>
      </c>
      <c r="N3135" s="8">
        <v>2709000</v>
      </c>
      <c r="O3135" s="8">
        <v>1.0244</v>
      </c>
      <c r="P3135" s="9">
        <f t="shared" si="749"/>
        <v>1</v>
      </c>
      <c r="Q3135" s="9">
        <f t="shared" si="750"/>
        <v>0.10775112964893986</v>
      </c>
      <c r="R3135" s="9">
        <f t="shared" si="751"/>
        <v>0.64789711505039971</v>
      </c>
      <c r="S3135" s="9">
        <f t="shared" si="752"/>
        <v>0.23392422662495654</v>
      </c>
      <c r="T3135" s="9">
        <f t="shared" si="753"/>
        <v>0.88182134167535631</v>
      </c>
      <c r="U3135" s="9">
        <f t="shared" si="754"/>
        <v>0.94160583941605835</v>
      </c>
      <c r="V3135" s="9">
        <f t="shared" si="755"/>
        <v>0</v>
      </c>
      <c r="W3135" s="9">
        <f t="shared" si="756"/>
        <v>0</v>
      </c>
      <c r="X3135" s="9">
        <f t="shared" si="757"/>
        <v>1</v>
      </c>
      <c r="Y3135" s="9">
        <f t="shared" si="758"/>
        <v>0</v>
      </c>
      <c r="Z3135" s="9">
        <f t="shared" si="759"/>
        <v>0</v>
      </c>
      <c r="AA3135" s="9">
        <f t="shared" si="760"/>
        <v>0</v>
      </c>
      <c r="AB3135" s="9">
        <f t="shared" si="761"/>
        <v>0</v>
      </c>
      <c r="AC3135" s="9">
        <f t="shared" si="762"/>
        <v>0</v>
      </c>
      <c r="AD3135" s="9">
        <f t="shared" si="763"/>
        <v>1</v>
      </c>
    </row>
    <row r="3136" spans="1:30" x14ac:dyDescent="0.35">
      <c r="A3136" s="5">
        <v>3135</v>
      </c>
      <c r="B3136" s="3" t="s">
        <v>901</v>
      </c>
      <c r="C3136" s="11">
        <v>19</v>
      </c>
      <c r="D3136" s="8">
        <v>11.5</v>
      </c>
      <c r="E3136" s="11">
        <v>0</v>
      </c>
      <c r="F3136" s="11">
        <v>5</v>
      </c>
      <c r="G3136" s="11">
        <v>0</v>
      </c>
      <c r="H3136" s="8">
        <v>39235000</v>
      </c>
      <c r="I3136" s="8">
        <v>139506000</v>
      </c>
      <c r="J3136" s="8">
        <v>83985000</v>
      </c>
      <c r="K3136" s="8">
        <v>31294000</v>
      </c>
      <c r="L3136" s="8">
        <v>20996000</v>
      </c>
      <c r="M3136" s="8">
        <v>52290000</v>
      </c>
      <c r="N3136" s="8">
        <v>79004000</v>
      </c>
      <c r="O3136" s="8">
        <v>0.63019999999999998</v>
      </c>
      <c r="P3136" s="9">
        <f t="shared" si="749"/>
        <v>0.28124238384012157</v>
      </c>
      <c r="Q3136" s="9">
        <f t="shared" si="750"/>
        <v>0.60201711754333143</v>
      </c>
      <c r="R3136" s="9">
        <f t="shared" si="751"/>
        <v>0.22432010092755866</v>
      </c>
      <c r="S3136" s="9">
        <f t="shared" si="752"/>
        <v>0.15050248734821442</v>
      </c>
      <c r="T3136" s="9">
        <f t="shared" si="753"/>
        <v>0.37482258827577308</v>
      </c>
      <c r="U3136" s="9">
        <f t="shared" si="754"/>
        <v>0.56631256003326025</v>
      </c>
      <c r="V3136" s="9">
        <f t="shared" si="755"/>
        <v>0</v>
      </c>
      <c r="W3136" s="9">
        <f t="shared" si="756"/>
        <v>0</v>
      </c>
      <c r="X3136" s="9">
        <f t="shared" si="757"/>
        <v>1</v>
      </c>
      <c r="Y3136" s="9">
        <f t="shared" si="758"/>
        <v>0</v>
      </c>
      <c r="Z3136" s="9">
        <f t="shared" si="759"/>
        <v>0</v>
      </c>
      <c r="AA3136" s="9">
        <f t="shared" si="760"/>
        <v>0</v>
      </c>
      <c r="AB3136" s="9">
        <f t="shared" si="761"/>
        <v>0</v>
      </c>
      <c r="AC3136" s="9">
        <f t="shared" si="762"/>
        <v>0</v>
      </c>
      <c r="AD3136" s="9">
        <f t="shared" si="763"/>
        <v>1</v>
      </c>
    </row>
    <row r="3137" spans="1:30" x14ac:dyDescent="0.35">
      <c r="A3137" s="5">
        <v>3136</v>
      </c>
      <c r="B3137" s="3" t="s">
        <v>1669</v>
      </c>
      <c r="C3137" s="11">
        <v>19</v>
      </c>
      <c r="D3137" s="8">
        <v>14</v>
      </c>
      <c r="E3137" s="11">
        <v>0</v>
      </c>
      <c r="F3137" s="11">
        <v>5</v>
      </c>
      <c r="G3137" s="11">
        <v>0</v>
      </c>
      <c r="H3137" s="8">
        <v>191000</v>
      </c>
      <c r="I3137" s="8">
        <v>192000</v>
      </c>
      <c r="J3137" s="8">
        <v>-65000</v>
      </c>
      <c r="K3137" s="8">
        <v>126000</v>
      </c>
      <c r="L3137" s="8">
        <v>119000</v>
      </c>
      <c r="M3137" s="8">
        <v>245000</v>
      </c>
      <c r="N3137" s="8">
        <v>161000</v>
      </c>
      <c r="O3137" s="8">
        <v>6.5299999999999997E-2</v>
      </c>
      <c r="P3137" s="9">
        <f t="shared" si="749"/>
        <v>0.99479166666666663</v>
      </c>
      <c r="Q3137" s="9">
        <f t="shared" si="750"/>
        <v>-0.33854166666666669</v>
      </c>
      <c r="R3137" s="9">
        <f t="shared" si="751"/>
        <v>0.65625</v>
      </c>
      <c r="S3137" s="9">
        <f t="shared" si="752"/>
        <v>0.61979166666666663</v>
      </c>
      <c r="T3137" s="9">
        <f t="shared" si="753"/>
        <v>1.2760416666666667</v>
      </c>
      <c r="U3137" s="9">
        <f t="shared" si="754"/>
        <v>0.83854166666666663</v>
      </c>
      <c r="V3137" s="9">
        <f t="shared" si="755"/>
        <v>0</v>
      </c>
      <c r="W3137" s="9">
        <f t="shared" si="756"/>
        <v>0</v>
      </c>
      <c r="X3137" s="9">
        <f t="shared" si="757"/>
        <v>1</v>
      </c>
      <c r="Y3137" s="9">
        <f t="shared" si="758"/>
        <v>0</v>
      </c>
      <c r="Z3137" s="9">
        <f t="shared" si="759"/>
        <v>0</v>
      </c>
      <c r="AA3137" s="9">
        <f t="shared" si="760"/>
        <v>0</v>
      </c>
      <c r="AB3137" s="9">
        <f t="shared" si="761"/>
        <v>0</v>
      </c>
      <c r="AC3137" s="9">
        <f t="shared" si="762"/>
        <v>0</v>
      </c>
      <c r="AD3137" s="9">
        <f t="shared" si="763"/>
        <v>1</v>
      </c>
    </row>
    <row r="3138" spans="1:30" x14ac:dyDescent="0.35">
      <c r="A3138" s="5">
        <v>3137</v>
      </c>
      <c r="B3138" s="3" t="s">
        <v>902</v>
      </c>
      <c r="C3138" s="11">
        <v>19</v>
      </c>
      <c r="D3138" s="8">
        <v>8.5</v>
      </c>
      <c r="E3138" s="11">
        <v>0</v>
      </c>
      <c r="F3138" s="11">
        <v>5</v>
      </c>
      <c r="G3138" s="11">
        <v>0</v>
      </c>
      <c r="H3138" s="8">
        <v>40877000</v>
      </c>
      <c r="I3138" s="8">
        <v>63826000</v>
      </c>
      <c r="J3138" s="8">
        <v>16402000</v>
      </c>
      <c r="K3138" s="8">
        <v>27260000</v>
      </c>
      <c r="L3138" s="8">
        <v>20155000</v>
      </c>
      <c r="M3138" s="8">
        <v>47415000</v>
      </c>
      <c r="N3138" s="8">
        <v>54224000</v>
      </c>
      <c r="O3138" s="8">
        <v>0.92269999999999996</v>
      </c>
      <c r="P3138" s="9">
        <f t="shared" si="749"/>
        <v>0.64044433303042647</v>
      </c>
      <c r="Q3138" s="9">
        <f t="shared" si="750"/>
        <v>0.2569799141415724</v>
      </c>
      <c r="R3138" s="9">
        <f t="shared" si="751"/>
        <v>0.42709867452135492</v>
      </c>
      <c r="S3138" s="9">
        <f t="shared" si="752"/>
        <v>0.31578040297057625</v>
      </c>
      <c r="T3138" s="9">
        <f t="shared" si="753"/>
        <v>0.74287907749193116</v>
      </c>
      <c r="U3138" s="9">
        <f t="shared" si="754"/>
        <v>0.8495597405446057</v>
      </c>
      <c r="V3138" s="9">
        <f t="shared" si="755"/>
        <v>0</v>
      </c>
      <c r="W3138" s="9">
        <f t="shared" si="756"/>
        <v>0</v>
      </c>
      <c r="X3138" s="9">
        <f t="shared" si="757"/>
        <v>1</v>
      </c>
      <c r="Y3138" s="9">
        <f t="shared" si="758"/>
        <v>0</v>
      </c>
      <c r="Z3138" s="9">
        <f t="shared" si="759"/>
        <v>0</v>
      </c>
      <c r="AA3138" s="9">
        <f t="shared" si="760"/>
        <v>0</v>
      </c>
      <c r="AB3138" s="9">
        <f t="shared" si="761"/>
        <v>0</v>
      </c>
      <c r="AC3138" s="9">
        <f t="shared" si="762"/>
        <v>0</v>
      </c>
      <c r="AD3138" s="9">
        <f t="shared" si="763"/>
        <v>1</v>
      </c>
    </row>
    <row r="3139" spans="1:30" x14ac:dyDescent="0.35">
      <c r="A3139" s="5">
        <v>3138</v>
      </c>
      <c r="B3139" s="3" t="s">
        <v>1670</v>
      </c>
      <c r="C3139" s="11">
        <v>19</v>
      </c>
      <c r="D3139" s="8">
        <v>7.5</v>
      </c>
      <c r="E3139" s="11">
        <v>0</v>
      </c>
      <c r="F3139" s="11">
        <v>5</v>
      </c>
      <c r="G3139" s="11">
        <v>0</v>
      </c>
      <c r="H3139" s="8">
        <v>335000</v>
      </c>
      <c r="I3139" s="8">
        <v>335000</v>
      </c>
      <c r="J3139" s="8">
        <v>-146000</v>
      </c>
      <c r="K3139" s="8">
        <v>343000</v>
      </c>
      <c r="L3139" s="8">
        <v>129000</v>
      </c>
      <c r="M3139" s="8">
        <v>472000</v>
      </c>
      <c r="N3139" s="8">
        <v>1209000</v>
      </c>
      <c r="O3139" s="8">
        <v>5.0692000000000004</v>
      </c>
      <c r="P3139" s="9">
        <f t="shared" si="749"/>
        <v>1</v>
      </c>
      <c r="Q3139" s="9">
        <f t="shared" si="750"/>
        <v>-0.43582089552238806</v>
      </c>
      <c r="R3139" s="9">
        <f t="shared" si="751"/>
        <v>1.0238805970149254</v>
      </c>
      <c r="S3139" s="9">
        <f t="shared" si="752"/>
        <v>0.38507462686567162</v>
      </c>
      <c r="T3139" s="9">
        <f t="shared" si="753"/>
        <v>1.4089552238805969</v>
      </c>
      <c r="U3139" s="9">
        <f t="shared" si="754"/>
        <v>3.6089552238805971</v>
      </c>
      <c r="V3139" s="9">
        <f t="shared" si="755"/>
        <v>0</v>
      </c>
      <c r="W3139" s="9">
        <f t="shared" si="756"/>
        <v>0</v>
      </c>
      <c r="X3139" s="9">
        <f t="shared" si="757"/>
        <v>1</v>
      </c>
      <c r="Y3139" s="9">
        <f t="shared" si="758"/>
        <v>0</v>
      </c>
      <c r="Z3139" s="9">
        <f t="shared" si="759"/>
        <v>0</v>
      </c>
      <c r="AA3139" s="9">
        <f t="shared" si="760"/>
        <v>0</v>
      </c>
      <c r="AB3139" s="9">
        <f t="shared" si="761"/>
        <v>0</v>
      </c>
      <c r="AC3139" s="9">
        <f t="shared" si="762"/>
        <v>0</v>
      </c>
      <c r="AD3139" s="9">
        <f t="shared" si="763"/>
        <v>1</v>
      </c>
    </row>
    <row r="3140" spans="1:30" x14ac:dyDescent="0.35">
      <c r="A3140" s="5">
        <v>3139</v>
      </c>
      <c r="B3140" s="3" t="s">
        <v>903</v>
      </c>
      <c r="C3140" s="11">
        <v>19</v>
      </c>
      <c r="D3140" s="8">
        <v>17</v>
      </c>
      <c r="E3140" s="11">
        <v>0</v>
      </c>
      <c r="F3140" s="11">
        <v>5</v>
      </c>
      <c r="G3140" s="11">
        <v>0</v>
      </c>
      <c r="H3140" s="8">
        <v>7954000</v>
      </c>
      <c r="I3140" s="8">
        <v>7954000</v>
      </c>
      <c r="J3140" s="8">
        <v>409000</v>
      </c>
      <c r="K3140" s="8">
        <v>1223000</v>
      </c>
      <c r="L3140" s="8">
        <v>6312000</v>
      </c>
      <c r="M3140" s="8">
        <v>7535000</v>
      </c>
      <c r="N3140" s="8">
        <v>9686000</v>
      </c>
      <c r="O3140" s="8">
        <v>0.72940000000000005</v>
      </c>
      <c r="P3140" s="9">
        <f t="shared" si="749"/>
        <v>1</v>
      </c>
      <c r="Q3140" s="9">
        <f t="shared" si="750"/>
        <v>5.1420668845863715E-2</v>
      </c>
      <c r="R3140" s="9">
        <f t="shared" si="751"/>
        <v>0.15375911491073674</v>
      </c>
      <c r="S3140" s="9">
        <f t="shared" si="752"/>
        <v>0.7935629871762635</v>
      </c>
      <c r="T3140" s="9">
        <f t="shared" si="753"/>
        <v>0.9473221020870003</v>
      </c>
      <c r="U3140" s="9">
        <f t="shared" si="754"/>
        <v>1.2177520744279609</v>
      </c>
      <c r="V3140" s="9">
        <f t="shared" si="755"/>
        <v>0</v>
      </c>
      <c r="W3140" s="9">
        <f t="shared" si="756"/>
        <v>0</v>
      </c>
      <c r="X3140" s="9">
        <f t="shared" si="757"/>
        <v>1</v>
      </c>
      <c r="Y3140" s="9">
        <f t="shared" si="758"/>
        <v>0</v>
      </c>
      <c r="Z3140" s="9">
        <f t="shared" si="759"/>
        <v>0</v>
      </c>
      <c r="AA3140" s="9">
        <f t="shared" si="760"/>
        <v>0</v>
      </c>
      <c r="AB3140" s="9">
        <f t="shared" si="761"/>
        <v>0</v>
      </c>
      <c r="AC3140" s="9">
        <f t="shared" si="762"/>
        <v>0</v>
      </c>
      <c r="AD3140" s="9">
        <f t="shared" si="763"/>
        <v>1</v>
      </c>
    </row>
    <row r="3141" spans="1:30" x14ac:dyDescent="0.35">
      <c r="A3141" s="5">
        <v>3140</v>
      </c>
      <c r="B3141" s="3" t="s">
        <v>903</v>
      </c>
      <c r="C3141" s="11">
        <v>19</v>
      </c>
      <c r="D3141" s="8">
        <v>3.5</v>
      </c>
      <c r="E3141" s="11">
        <v>0</v>
      </c>
      <c r="F3141" s="11">
        <v>5</v>
      </c>
      <c r="G3141" s="11">
        <v>0</v>
      </c>
      <c r="H3141" s="8">
        <v>549000</v>
      </c>
      <c r="I3141" s="8">
        <v>549000</v>
      </c>
      <c r="J3141" s="8">
        <v>439000</v>
      </c>
      <c r="K3141" s="8"/>
      <c r="L3141" s="8">
        <v>100000</v>
      </c>
      <c r="M3141" s="8">
        <v>100000</v>
      </c>
      <c r="N3141" s="8">
        <v>5521000</v>
      </c>
      <c r="O3141" s="8">
        <v>8.4808000000000003</v>
      </c>
      <c r="P3141" s="9">
        <f t="shared" si="749"/>
        <v>1</v>
      </c>
      <c r="Q3141" s="9">
        <f t="shared" si="750"/>
        <v>0.79963570127504557</v>
      </c>
      <c r="R3141" s="9">
        <f t="shared" si="751"/>
        <v>0</v>
      </c>
      <c r="S3141" s="9">
        <f t="shared" si="752"/>
        <v>0.18214936247723132</v>
      </c>
      <c r="T3141" s="9">
        <f t="shared" si="753"/>
        <v>0.18214936247723132</v>
      </c>
      <c r="U3141" s="9">
        <f t="shared" si="754"/>
        <v>10.056466302367943</v>
      </c>
      <c r="V3141" s="9">
        <f t="shared" si="755"/>
        <v>0</v>
      </c>
      <c r="W3141" s="9">
        <f t="shared" si="756"/>
        <v>0</v>
      </c>
      <c r="X3141" s="9">
        <f t="shared" si="757"/>
        <v>1</v>
      </c>
      <c r="Y3141" s="9">
        <f t="shared" si="758"/>
        <v>0</v>
      </c>
      <c r="Z3141" s="9">
        <f t="shared" si="759"/>
        <v>0</v>
      </c>
      <c r="AA3141" s="9">
        <f t="shared" si="760"/>
        <v>0</v>
      </c>
      <c r="AB3141" s="9">
        <f t="shared" si="761"/>
        <v>0</v>
      </c>
      <c r="AC3141" s="9">
        <f t="shared" si="762"/>
        <v>0</v>
      </c>
      <c r="AD3141" s="9">
        <f t="shared" si="763"/>
        <v>1</v>
      </c>
    </row>
    <row r="3142" spans="1:30" x14ac:dyDescent="0.35">
      <c r="A3142" s="5">
        <v>3141</v>
      </c>
      <c r="B3142" s="3" t="s">
        <v>1671</v>
      </c>
      <c r="C3142" s="11">
        <v>19</v>
      </c>
      <c r="D3142" s="8">
        <v>10</v>
      </c>
      <c r="E3142" s="11">
        <v>0</v>
      </c>
      <c r="F3142" s="11">
        <v>5</v>
      </c>
      <c r="G3142" s="11">
        <v>0</v>
      </c>
      <c r="H3142" s="8">
        <v>1043000</v>
      </c>
      <c r="I3142" s="8">
        <v>1043000</v>
      </c>
      <c r="J3142" s="8">
        <v>-702000</v>
      </c>
      <c r="K3142" s="8">
        <v>284000</v>
      </c>
      <c r="L3142" s="8">
        <v>1441000</v>
      </c>
      <c r="M3142" s="8">
        <v>1725000</v>
      </c>
      <c r="N3142" s="8">
        <v>4727000</v>
      </c>
      <c r="O3142" s="8">
        <v>7.7938999999999998</v>
      </c>
      <c r="P3142" s="9">
        <f t="shared" si="749"/>
        <v>1</v>
      </c>
      <c r="Q3142" s="9">
        <f t="shared" si="750"/>
        <v>-0.673058485139022</v>
      </c>
      <c r="R3142" s="9">
        <f t="shared" si="751"/>
        <v>0.27229146692233941</v>
      </c>
      <c r="S3142" s="9">
        <f t="shared" si="752"/>
        <v>1.3815915627996165</v>
      </c>
      <c r="T3142" s="9">
        <f t="shared" si="753"/>
        <v>1.653883029721956</v>
      </c>
      <c r="U3142" s="9">
        <f t="shared" si="754"/>
        <v>4.5321188878235859</v>
      </c>
      <c r="V3142" s="9">
        <f t="shared" si="755"/>
        <v>0</v>
      </c>
      <c r="W3142" s="9">
        <f t="shared" si="756"/>
        <v>0</v>
      </c>
      <c r="X3142" s="9">
        <f t="shared" si="757"/>
        <v>1</v>
      </c>
      <c r="Y3142" s="9">
        <f t="shared" si="758"/>
        <v>0</v>
      </c>
      <c r="Z3142" s="9">
        <f t="shared" si="759"/>
        <v>0</v>
      </c>
      <c r="AA3142" s="9">
        <f t="shared" si="760"/>
        <v>0</v>
      </c>
      <c r="AB3142" s="9">
        <f t="shared" si="761"/>
        <v>0</v>
      </c>
      <c r="AC3142" s="9">
        <f t="shared" si="762"/>
        <v>0</v>
      </c>
      <c r="AD3142" s="9">
        <f t="shared" si="763"/>
        <v>1</v>
      </c>
    </row>
    <row r="3143" spans="1:30" x14ac:dyDescent="0.35">
      <c r="A3143" s="5">
        <v>3142</v>
      </c>
      <c r="B3143" s="3" t="s">
        <v>904</v>
      </c>
      <c r="C3143" s="11">
        <v>19</v>
      </c>
      <c r="D3143" s="8">
        <v>8.5</v>
      </c>
      <c r="E3143" s="11">
        <v>0</v>
      </c>
      <c r="F3143" s="11">
        <v>5</v>
      </c>
      <c r="G3143" s="11">
        <v>0</v>
      </c>
      <c r="H3143" s="8">
        <v>17304000</v>
      </c>
      <c r="I3143" s="8">
        <v>17304000</v>
      </c>
      <c r="J3143" s="8">
        <v>13435000</v>
      </c>
      <c r="K3143" s="8">
        <v>2954000</v>
      </c>
      <c r="L3143" s="8">
        <v>905000</v>
      </c>
      <c r="M3143" s="8">
        <v>3859000</v>
      </c>
      <c r="N3143" s="8">
        <v>30513000</v>
      </c>
      <c r="O3143" s="8">
        <v>2.0015999999999998</v>
      </c>
      <c r="P3143" s="9">
        <f t="shared" si="749"/>
        <v>1</v>
      </c>
      <c r="Q3143" s="9">
        <f t="shared" si="750"/>
        <v>0.77641007859454458</v>
      </c>
      <c r="R3143" s="9">
        <f t="shared" si="751"/>
        <v>0.17071197411003236</v>
      </c>
      <c r="S3143" s="9">
        <f t="shared" si="752"/>
        <v>5.2300046232085069E-2</v>
      </c>
      <c r="T3143" s="9">
        <f t="shared" si="753"/>
        <v>0.22301202034211742</v>
      </c>
      <c r="U3143" s="9">
        <f t="shared" si="754"/>
        <v>1.7633495145631068</v>
      </c>
      <c r="V3143" s="9">
        <f t="shared" si="755"/>
        <v>0</v>
      </c>
      <c r="W3143" s="9">
        <f t="shared" si="756"/>
        <v>0</v>
      </c>
      <c r="X3143" s="9">
        <f t="shared" si="757"/>
        <v>1</v>
      </c>
      <c r="Y3143" s="9">
        <f t="shared" si="758"/>
        <v>0</v>
      </c>
      <c r="Z3143" s="9">
        <f t="shared" si="759"/>
        <v>0</v>
      </c>
      <c r="AA3143" s="9">
        <f t="shared" si="760"/>
        <v>0</v>
      </c>
      <c r="AB3143" s="9">
        <f t="shared" si="761"/>
        <v>0</v>
      </c>
      <c r="AC3143" s="9">
        <f t="shared" si="762"/>
        <v>0</v>
      </c>
      <c r="AD3143" s="9">
        <f t="shared" si="763"/>
        <v>1</v>
      </c>
    </row>
    <row r="3144" spans="1:30" x14ac:dyDescent="0.35">
      <c r="A3144" s="5">
        <v>3143</v>
      </c>
      <c r="B3144" s="3" t="s">
        <v>1672</v>
      </c>
      <c r="C3144" s="11">
        <v>19</v>
      </c>
      <c r="D3144" s="8">
        <v>16</v>
      </c>
      <c r="E3144" s="11">
        <v>0</v>
      </c>
      <c r="F3144" s="11">
        <v>5</v>
      </c>
      <c r="G3144" s="11">
        <v>0</v>
      </c>
      <c r="H3144" s="8">
        <v>27148000</v>
      </c>
      <c r="I3144" s="8">
        <v>27148000</v>
      </c>
      <c r="J3144" s="8">
        <v>1000</v>
      </c>
      <c r="K3144" s="8"/>
      <c r="L3144" s="8">
        <v>27125000</v>
      </c>
      <c r="M3144" s="8">
        <v>27125000</v>
      </c>
      <c r="N3144" s="8">
        <v>988000</v>
      </c>
      <c r="O3144" s="8">
        <v>3.6299999999999999E-2</v>
      </c>
      <c r="P3144" s="9">
        <f t="shared" si="749"/>
        <v>1</v>
      </c>
      <c r="Q3144" s="9">
        <f t="shared" si="750"/>
        <v>3.6835125976130835E-5</v>
      </c>
      <c r="R3144" s="9">
        <f t="shared" si="751"/>
        <v>0</v>
      </c>
      <c r="S3144" s="9">
        <f t="shared" si="752"/>
        <v>0.99915279210254904</v>
      </c>
      <c r="T3144" s="9">
        <f t="shared" si="753"/>
        <v>0.99915279210254904</v>
      </c>
      <c r="U3144" s="9">
        <f t="shared" si="754"/>
        <v>3.6393104464417271E-2</v>
      </c>
      <c r="V3144" s="9">
        <f t="shared" si="755"/>
        <v>0</v>
      </c>
      <c r="W3144" s="9">
        <f t="shared" si="756"/>
        <v>0</v>
      </c>
      <c r="X3144" s="9">
        <f t="shared" si="757"/>
        <v>1</v>
      </c>
      <c r="Y3144" s="9">
        <f t="shared" si="758"/>
        <v>0</v>
      </c>
      <c r="Z3144" s="9">
        <f t="shared" si="759"/>
        <v>0</v>
      </c>
      <c r="AA3144" s="9">
        <f t="shared" si="760"/>
        <v>0</v>
      </c>
      <c r="AB3144" s="9">
        <f t="shared" si="761"/>
        <v>0</v>
      </c>
      <c r="AC3144" s="9">
        <f t="shared" si="762"/>
        <v>0</v>
      </c>
      <c r="AD3144" s="9">
        <f t="shared" si="763"/>
        <v>1</v>
      </c>
    </row>
    <row r="3145" spans="1:30" x14ac:dyDescent="0.35">
      <c r="A3145" s="5">
        <v>3144</v>
      </c>
      <c r="B3145" s="3" t="s">
        <v>905</v>
      </c>
      <c r="C3145" s="11">
        <v>19</v>
      </c>
      <c r="D3145" s="8">
        <v>15.5</v>
      </c>
      <c r="E3145" s="11">
        <v>0</v>
      </c>
      <c r="F3145" s="11">
        <v>5</v>
      </c>
      <c r="G3145" s="11">
        <v>0</v>
      </c>
      <c r="H3145" s="8">
        <v>14456000</v>
      </c>
      <c r="I3145" s="8">
        <v>17232000</v>
      </c>
      <c r="J3145" s="8">
        <v>7990000</v>
      </c>
      <c r="K3145" s="8">
        <v>5178000</v>
      </c>
      <c r="L3145" s="8">
        <v>4054000</v>
      </c>
      <c r="M3145" s="8">
        <v>9232000</v>
      </c>
      <c r="N3145" s="8">
        <v>42011000</v>
      </c>
      <c r="O3145" s="8">
        <v>1.8714</v>
      </c>
      <c r="P3145" s="9">
        <f t="shared" si="749"/>
        <v>0.83890436397400181</v>
      </c>
      <c r="Q3145" s="9">
        <f t="shared" si="750"/>
        <v>0.46367223769730731</v>
      </c>
      <c r="R3145" s="9">
        <f t="shared" si="751"/>
        <v>0.30048746518105851</v>
      </c>
      <c r="S3145" s="9">
        <f t="shared" si="752"/>
        <v>0.23525998142989787</v>
      </c>
      <c r="T3145" s="9">
        <f t="shared" si="753"/>
        <v>0.53574744661095641</v>
      </c>
      <c r="U3145" s="9">
        <f t="shared" si="754"/>
        <v>2.4379642525533889</v>
      </c>
      <c r="V3145" s="9">
        <f t="shared" si="755"/>
        <v>0</v>
      </c>
      <c r="W3145" s="9">
        <f t="shared" si="756"/>
        <v>0</v>
      </c>
      <c r="X3145" s="9">
        <f t="shared" si="757"/>
        <v>1</v>
      </c>
      <c r="Y3145" s="9">
        <f t="shared" si="758"/>
        <v>0</v>
      </c>
      <c r="Z3145" s="9">
        <f t="shared" si="759"/>
        <v>0</v>
      </c>
      <c r="AA3145" s="9">
        <f t="shared" si="760"/>
        <v>0</v>
      </c>
      <c r="AB3145" s="9">
        <f t="shared" si="761"/>
        <v>0</v>
      </c>
      <c r="AC3145" s="9">
        <f t="shared" si="762"/>
        <v>0</v>
      </c>
      <c r="AD3145" s="9">
        <f t="shared" si="763"/>
        <v>1</v>
      </c>
    </row>
    <row r="3146" spans="1:30" x14ac:dyDescent="0.35">
      <c r="A3146" s="5">
        <v>3145</v>
      </c>
      <c r="B3146" s="3" t="s">
        <v>906</v>
      </c>
      <c r="C3146" s="11">
        <v>19</v>
      </c>
      <c r="D3146" s="8">
        <v>22.5</v>
      </c>
      <c r="E3146" s="11">
        <v>0</v>
      </c>
      <c r="F3146" s="11">
        <v>5</v>
      </c>
      <c r="G3146" s="11">
        <v>0</v>
      </c>
      <c r="H3146" s="8">
        <v>7145000</v>
      </c>
      <c r="I3146" s="8">
        <v>8258000</v>
      </c>
      <c r="J3146" s="8">
        <v>6398000</v>
      </c>
      <c r="K3146" s="8">
        <v>1800000</v>
      </c>
      <c r="L3146" s="8">
        <v>50000</v>
      </c>
      <c r="M3146" s="8">
        <v>1850000</v>
      </c>
      <c r="N3146" s="8">
        <v>2874000</v>
      </c>
      <c r="O3146" s="8">
        <v>0.32919999999999999</v>
      </c>
      <c r="P3146" s="9">
        <f t="shared" si="749"/>
        <v>0.86522160329377573</v>
      </c>
      <c r="Q3146" s="9">
        <f t="shared" si="750"/>
        <v>0.77476386534269803</v>
      </c>
      <c r="R3146" s="9">
        <f t="shared" si="751"/>
        <v>0.21797045289416322</v>
      </c>
      <c r="S3146" s="9">
        <f t="shared" si="752"/>
        <v>6.0547348026156458E-3</v>
      </c>
      <c r="T3146" s="9">
        <f t="shared" si="753"/>
        <v>0.22402518769677887</v>
      </c>
      <c r="U3146" s="9">
        <f t="shared" si="754"/>
        <v>0.34802615645434731</v>
      </c>
      <c r="V3146" s="9">
        <f t="shared" si="755"/>
        <v>0</v>
      </c>
      <c r="W3146" s="9">
        <f t="shared" si="756"/>
        <v>0</v>
      </c>
      <c r="X3146" s="9">
        <f t="shared" si="757"/>
        <v>1</v>
      </c>
      <c r="Y3146" s="9">
        <f t="shared" si="758"/>
        <v>0</v>
      </c>
      <c r="Z3146" s="9">
        <f t="shared" si="759"/>
        <v>0</v>
      </c>
      <c r="AA3146" s="9">
        <f t="shared" si="760"/>
        <v>0</v>
      </c>
      <c r="AB3146" s="9">
        <f t="shared" si="761"/>
        <v>0</v>
      </c>
      <c r="AC3146" s="9">
        <f t="shared" si="762"/>
        <v>0</v>
      </c>
      <c r="AD3146" s="9">
        <f t="shared" si="763"/>
        <v>1</v>
      </c>
    </row>
    <row r="3147" spans="1:30" x14ac:dyDescent="0.35">
      <c r="A3147" s="5">
        <v>3146</v>
      </c>
      <c r="B3147" s="3" t="s">
        <v>1673</v>
      </c>
      <c r="C3147" s="11">
        <v>19</v>
      </c>
      <c r="D3147" s="8">
        <v>7.5</v>
      </c>
      <c r="E3147" s="11">
        <v>0</v>
      </c>
      <c r="F3147" s="11">
        <v>5</v>
      </c>
      <c r="G3147" s="11">
        <v>0</v>
      </c>
      <c r="H3147" s="8">
        <v>12757000</v>
      </c>
      <c r="I3147" s="8">
        <v>59427000</v>
      </c>
      <c r="J3147" s="8">
        <v>-30564000</v>
      </c>
      <c r="K3147" s="8">
        <v>82176000</v>
      </c>
      <c r="L3147" s="8">
        <v>7805000</v>
      </c>
      <c r="M3147" s="8">
        <v>89981000</v>
      </c>
      <c r="N3147" s="8">
        <v>1598000</v>
      </c>
      <c r="O3147" s="8">
        <v>2.9600000000000001E-2</v>
      </c>
      <c r="P3147" s="9">
        <f t="shared" si="749"/>
        <v>0.21466673397613878</v>
      </c>
      <c r="Q3147" s="9">
        <f t="shared" si="750"/>
        <v>-0.514311676510677</v>
      </c>
      <c r="R3147" s="9">
        <f t="shared" si="751"/>
        <v>1.3828057953455499</v>
      </c>
      <c r="S3147" s="9">
        <f t="shared" si="752"/>
        <v>0.1313376074848133</v>
      </c>
      <c r="T3147" s="9">
        <f t="shared" si="753"/>
        <v>1.5141434028303633</v>
      </c>
      <c r="U3147" s="9">
        <f t="shared" si="754"/>
        <v>2.689013411412321E-2</v>
      </c>
      <c r="V3147" s="9">
        <f t="shared" si="755"/>
        <v>0</v>
      </c>
      <c r="W3147" s="9">
        <f t="shared" si="756"/>
        <v>0</v>
      </c>
      <c r="X3147" s="9">
        <f t="shared" si="757"/>
        <v>1</v>
      </c>
      <c r="Y3147" s="9">
        <f t="shared" si="758"/>
        <v>0</v>
      </c>
      <c r="Z3147" s="9">
        <f t="shared" si="759"/>
        <v>0</v>
      </c>
      <c r="AA3147" s="9">
        <f t="shared" si="760"/>
        <v>0</v>
      </c>
      <c r="AB3147" s="9">
        <f t="shared" si="761"/>
        <v>0</v>
      </c>
      <c r="AC3147" s="9">
        <f t="shared" si="762"/>
        <v>0</v>
      </c>
      <c r="AD3147" s="9">
        <f t="shared" si="763"/>
        <v>1</v>
      </c>
    </row>
    <row r="3148" spans="1:30" x14ac:dyDescent="0.35">
      <c r="A3148" s="5">
        <v>3147</v>
      </c>
      <c r="B3148" s="3" t="s">
        <v>907</v>
      </c>
      <c r="C3148" s="11">
        <v>19</v>
      </c>
      <c r="D3148" s="8">
        <v>13.5</v>
      </c>
      <c r="E3148" s="11">
        <v>0</v>
      </c>
      <c r="F3148" s="11">
        <v>5</v>
      </c>
      <c r="G3148" s="11">
        <v>0</v>
      </c>
      <c r="H3148" s="8">
        <v>1129000</v>
      </c>
      <c r="I3148" s="8">
        <v>4236000</v>
      </c>
      <c r="J3148" s="8">
        <v>2925000</v>
      </c>
      <c r="K3148" s="8">
        <v>1031000</v>
      </c>
      <c r="L3148" s="8">
        <v>269000</v>
      </c>
      <c r="M3148" s="8">
        <v>1300000</v>
      </c>
      <c r="N3148" s="8">
        <v>3570000</v>
      </c>
      <c r="O3148" s="8">
        <v>0.86960000000000004</v>
      </c>
      <c r="P3148" s="9">
        <f t="shared" si="749"/>
        <v>0.26652502360717656</v>
      </c>
      <c r="Q3148" s="9">
        <f t="shared" si="750"/>
        <v>0.69050991501416425</v>
      </c>
      <c r="R3148" s="9">
        <f t="shared" si="751"/>
        <v>0.24338999055712937</v>
      </c>
      <c r="S3148" s="9">
        <f t="shared" si="752"/>
        <v>6.3503305004721441E-2</v>
      </c>
      <c r="T3148" s="9">
        <f t="shared" si="753"/>
        <v>0.3068932955618508</v>
      </c>
      <c r="U3148" s="9">
        <f t="shared" si="754"/>
        <v>0.84277620396600561</v>
      </c>
      <c r="V3148" s="9">
        <f t="shared" si="755"/>
        <v>0</v>
      </c>
      <c r="W3148" s="9">
        <f t="shared" si="756"/>
        <v>0</v>
      </c>
      <c r="X3148" s="9">
        <f t="shared" si="757"/>
        <v>1</v>
      </c>
      <c r="Y3148" s="9">
        <f t="shared" si="758"/>
        <v>0</v>
      </c>
      <c r="Z3148" s="9">
        <f t="shared" si="759"/>
        <v>0</v>
      </c>
      <c r="AA3148" s="9">
        <f t="shared" si="760"/>
        <v>0</v>
      </c>
      <c r="AB3148" s="9">
        <f t="shared" si="761"/>
        <v>0</v>
      </c>
      <c r="AC3148" s="9">
        <f t="shared" si="762"/>
        <v>0</v>
      </c>
      <c r="AD3148" s="9">
        <f t="shared" si="763"/>
        <v>1</v>
      </c>
    </row>
    <row r="3149" spans="1:30" x14ac:dyDescent="0.35">
      <c r="A3149" s="5">
        <v>3148</v>
      </c>
      <c r="B3149" s="3" t="s">
        <v>1674</v>
      </c>
      <c r="C3149" s="11">
        <v>19</v>
      </c>
      <c r="D3149" s="8">
        <v>3.5</v>
      </c>
      <c r="E3149" s="11">
        <v>0</v>
      </c>
      <c r="F3149" s="11">
        <v>5</v>
      </c>
      <c r="G3149" s="11">
        <v>0</v>
      </c>
      <c r="H3149" s="8">
        <v>550000</v>
      </c>
      <c r="I3149" s="8">
        <v>3324000</v>
      </c>
      <c r="J3149" s="8">
        <v>-2775000</v>
      </c>
      <c r="K3149" s="8"/>
      <c r="L3149" s="8">
        <v>98000</v>
      </c>
      <c r="M3149" s="8">
        <v>98000</v>
      </c>
      <c r="N3149" s="8"/>
      <c r="O3149" s="8"/>
      <c r="P3149" s="9">
        <f t="shared" si="749"/>
        <v>0.16546329723225031</v>
      </c>
      <c r="Q3149" s="9">
        <f t="shared" si="750"/>
        <v>-0.83483754512635377</v>
      </c>
      <c r="R3149" s="9">
        <f t="shared" si="751"/>
        <v>0</v>
      </c>
      <c r="S3149" s="9">
        <f t="shared" si="752"/>
        <v>2.9482551143200964E-2</v>
      </c>
      <c r="T3149" s="9">
        <f t="shared" si="753"/>
        <v>2.9482551143200964E-2</v>
      </c>
      <c r="U3149" s="9">
        <f t="shared" si="754"/>
        <v>0</v>
      </c>
      <c r="V3149" s="9">
        <f t="shared" si="755"/>
        <v>0</v>
      </c>
      <c r="W3149" s="9">
        <f t="shared" si="756"/>
        <v>0</v>
      </c>
      <c r="X3149" s="9">
        <f t="shared" si="757"/>
        <v>1</v>
      </c>
      <c r="Y3149" s="9">
        <f t="shared" si="758"/>
        <v>0</v>
      </c>
      <c r="Z3149" s="9">
        <f t="shared" si="759"/>
        <v>0</v>
      </c>
      <c r="AA3149" s="9">
        <f t="shared" si="760"/>
        <v>0</v>
      </c>
      <c r="AB3149" s="9">
        <f t="shared" si="761"/>
        <v>0</v>
      </c>
      <c r="AC3149" s="9">
        <f t="shared" si="762"/>
        <v>0</v>
      </c>
      <c r="AD3149" s="9">
        <f t="shared" si="763"/>
        <v>1</v>
      </c>
    </row>
    <row r="3150" spans="1:30" x14ac:dyDescent="0.35">
      <c r="A3150" s="5">
        <v>3149</v>
      </c>
      <c r="B3150" s="3" t="s">
        <v>1675</v>
      </c>
      <c r="C3150" s="11">
        <v>19</v>
      </c>
      <c r="D3150" s="8">
        <v>7</v>
      </c>
      <c r="E3150" s="11">
        <v>0</v>
      </c>
      <c r="F3150" s="11">
        <v>5</v>
      </c>
      <c r="G3150" s="11">
        <v>0</v>
      </c>
      <c r="H3150" s="8">
        <v>1022000</v>
      </c>
      <c r="I3150" s="8">
        <v>2914000</v>
      </c>
      <c r="J3150" s="8">
        <v>-4744000</v>
      </c>
      <c r="K3150" s="8">
        <v>6565000</v>
      </c>
      <c r="L3150" s="8">
        <v>1083000</v>
      </c>
      <c r="M3150" s="8">
        <v>7648000</v>
      </c>
      <c r="N3150" s="8">
        <v>2885000</v>
      </c>
      <c r="O3150" s="8">
        <v>0.95030000000000003</v>
      </c>
      <c r="P3150" s="9">
        <f t="shared" ref="P3150:P3212" si="764">H3150/$I3150</f>
        <v>0.35072065888812631</v>
      </c>
      <c r="Q3150" s="9">
        <f t="shared" ref="Q3150:Q3212" si="765">J3150/$I3150</f>
        <v>-1.6280027453671928</v>
      </c>
      <c r="R3150" s="9">
        <f t="shared" ref="R3150:R3212" si="766">K3150/$I3150</f>
        <v>2.252916952642416</v>
      </c>
      <c r="S3150" s="9">
        <f t="shared" ref="S3150:S3212" si="767">L3150/$I3150</f>
        <v>0.3716540837336994</v>
      </c>
      <c r="T3150" s="9">
        <f t="shared" ref="T3150:T3212" si="768">M3150/$I3150</f>
        <v>2.6245710363761154</v>
      </c>
      <c r="U3150" s="9">
        <f t="shared" ref="U3150:U3212" si="769">N3150/$I3150</f>
        <v>0.99004804392587509</v>
      </c>
      <c r="V3150" s="9">
        <f t="shared" si="755"/>
        <v>0</v>
      </c>
      <c r="W3150" s="9">
        <f t="shared" si="756"/>
        <v>0</v>
      </c>
      <c r="X3150" s="9">
        <f t="shared" si="757"/>
        <v>1</v>
      </c>
      <c r="Y3150" s="9">
        <f t="shared" si="758"/>
        <v>0</v>
      </c>
      <c r="Z3150" s="9">
        <f t="shared" si="759"/>
        <v>0</v>
      </c>
      <c r="AA3150" s="9">
        <f t="shared" si="760"/>
        <v>0</v>
      </c>
      <c r="AB3150" s="9">
        <f t="shared" si="761"/>
        <v>0</v>
      </c>
      <c r="AC3150" s="9">
        <f t="shared" si="762"/>
        <v>0</v>
      </c>
      <c r="AD3150" s="9">
        <f t="shared" si="763"/>
        <v>1</v>
      </c>
    </row>
    <row r="3151" spans="1:30" x14ac:dyDescent="0.35">
      <c r="A3151" s="5">
        <v>3150</v>
      </c>
      <c r="B3151" s="3" t="s">
        <v>908</v>
      </c>
      <c r="C3151" s="11">
        <v>19</v>
      </c>
      <c r="D3151" s="8">
        <v>10.5</v>
      </c>
      <c r="E3151" s="11">
        <v>0</v>
      </c>
      <c r="F3151" s="11">
        <v>5</v>
      </c>
      <c r="G3151" s="11">
        <v>0</v>
      </c>
      <c r="H3151" s="8">
        <v>120197000</v>
      </c>
      <c r="I3151" s="8">
        <v>141135000</v>
      </c>
      <c r="J3151" s="8">
        <v>86872000</v>
      </c>
      <c r="K3151" s="8">
        <v>5162000</v>
      </c>
      <c r="L3151" s="8">
        <v>49086000</v>
      </c>
      <c r="M3151" s="8">
        <v>54248000</v>
      </c>
      <c r="N3151" s="8">
        <v>54318000</v>
      </c>
      <c r="O3151" s="8">
        <v>0.42420000000000002</v>
      </c>
      <c r="P3151" s="9">
        <f t="shared" si="764"/>
        <v>0.85164558755801179</v>
      </c>
      <c r="Q3151" s="9">
        <f t="shared" si="765"/>
        <v>0.61552414355050133</v>
      </c>
      <c r="R3151" s="9">
        <f t="shared" si="766"/>
        <v>3.6574910546639743E-2</v>
      </c>
      <c r="S3151" s="9">
        <f t="shared" si="767"/>
        <v>0.34779466468275055</v>
      </c>
      <c r="T3151" s="9">
        <f t="shared" si="768"/>
        <v>0.3843695752293903</v>
      </c>
      <c r="U3151" s="9">
        <f t="shared" si="769"/>
        <v>0.38486555425656288</v>
      </c>
      <c r="V3151" s="9">
        <f t="shared" si="755"/>
        <v>0</v>
      </c>
      <c r="W3151" s="9">
        <f t="shared" si="756"/>
        <v>0</v>
      </c>
      <c r="X3151" s="9">
        <f t="shared" si="757"/>
        <v>1</v>
      </c>
      <c r="Y3151" s="9">
        <f t="shared" si="758"/>
        <v>0</v>
      </c>
      <c r="Z3151" s="9">
        <f t="shared" si="759"/>
        <v>0</v>
      </c>
      <c r="AA3151" s="9">
        <f t="shared" si="760"/>
        <v>0</v>
      </c>
      <c r="AB3151" s="9">
        <f t="shared" si="761"/>
        <v>0</v>
      </c>
      <c r="AC3151" s="9">
        <f t="shared" si="762"/>
        <v>0</v>
      </c>
      <c r="AD3151" s="9">
        <f t="shared" si="763"/>
        <v>1</v>
      </c>
    </row>
    <row r="3152" spans="1:30" x14ac:dyDescent="0.35">
      <c r="A3152" s="5">
        <v>3151</v>
      </c>
      <c r="B3152" s="3" t="s">
        <v>1676</v>
      </c>
      <c r="C3152" s="11">
        <v>19</v>
      </c>
      <c r="D3152" s="8">
        <v>21</v>
      </c>
      <c r="E3152" s="11">
        <v>0</v>
      </c>
      <c r="F3152" s="11">
        <v>5</v>
      </c>
      <c r="G3152" s="11">
        <v>0</v>
      </c>
      <c r="H3152" s="8">
        <v>142679000</v>
      </c>
      <c r="I3152" s="8">
        <v>359272000</v>
      </c>
      <c r="J3152" s="8">
        <v>229799000</v>
      </c>
      <c r="K3152" s="8">
        <v>23608000</v>
      </c>
      <c r="L3152" s="8">
        <v>3086000</v>
      </c>
      <c r="M3152" s="8">
        <v>26694000</v>
      </c>
      <c r="N3152" s="8">
        <v>116478000</v>
      </c>
      <c r="O3152" s="8">
        <v>0.33750000000000002</v>
      </c>
      <c r="P3152" s="9">
        <f t="shared" si="764"/>
        <v>0.39713364804382195</v>
      </c>
      <c r="Q3152" s="9">
        <f t="shared" si="765"/>
        <v>0.63962401745752517</v>
      </c>
      <c r="R3152" s="9">
        <f t="shared" si="766"/>
        <v>6.5710659333318489E-2</v>
      </c>
      <c r="S3152" s="9">
        <f t="shared" si="767"/>
        <v>8.5895922866240614E-3</v>
      </c>
      <c r="T3152" s="9">
        <f t="shared" si="768"/>
        <v>7.4300251619942553E-2</v>
      </c>
      <c r="U3152" s="9">
        <f t="shared" si="769"/>
        <v>0.32420561580084173</v>
      </c>
      <c r="V3152" s="9">
        <f t="shared" si="755"/>
        <v>0</v>
      </c>
      <c r="W3152" s="9">
        <f t="shared" si="756"/>
        <v>0</v>
      </c>
      <c r="X3152" s="9">
        <f t="shared" si="757"/>
        <v>1</v>
      </c>
      <c r="Y3152" s="9">
        <f t="shared" si="758"/>
        <v>0</v>
      </c>
      <c r="Z3152" s="9">
        <f t="shared" si="759"/>
        <v>0</v>
      </c>
      <c r="AA3152" s="9">
        <f t="shared" si="760"/>
        <v>0</v>
      </c>
      <c r="AB3152" s="9">
        <f t="shared" si="761"/>
        <v>0</v>
      </c>
      <c r="AC3152" s="9">
        <f t="shared" si="762"/>
        <v>0</v>
      </c>
      <c r="AD3152" s="9">
        <f t="shared" si="763"/>
        <v>1</v>
      </c>
    </row>
    <row r="3153" spans="1:30" x14ac:dyDescent="0.35">
      <c r="A3153" s="5">
        <v>3152</v>
      </c>
      <c r="B3153" s="3" t="s">
        <v>909</v>
      </c>
      <c r="C3153" s="11">
        <v>19</v>
      </c>
      <c r="D3153" s="8">
        <v>25.5</v>
      </c>
      <c r="E3153" s="11">
        <v>0</v>
      </c>
      <c r="F3153" s="11">
        <v>5</v>
      </c>
      <c r="G3153" s="11">
        <v>0</v>
      </c>
      <c r="H3153" s="8">
        <v>2514000</v>
      </c>
      <c r="I3153" s="8">
        <v>3323000</v>
      </c>
      <c r="J3153" s="8">
        <v>422000</v>
      </c>
      <c r="K3153" s="8">
        <v>25000</v>
      </c>
      <c r="L3153" s="8">
        <v>1338000</v>
      </c>
      <c r="M3153" s="8">
        <v>1363000</v>
      </c>
      <c r="N3153" s="8">
        <v>340000</v>
      </c>
      <c r="O3153" s="8">
        <v>0.1082</v>
      </c>
      <c r="P3153" s="9">
        <f t="shared" si="764"/>
        <v>0.75654529040024077</v>
      </c>
      <c r="Q3153" s="9">
        <f t="shared" si="765"/>
        <v>0.12699368040926873</v>
      </c>
      <c r="R3153" s="9">
        <f t="shared" si="766"/>
        <v>7.5233222991272948E-3</v>
      </c>
      <c r="S3153" s="9">
        <f t="shared" si="767"/>
        <v>0.4026482094492928</v>
      </c>
      <c r="T3153" s="9">
        <f t="shared" si="768"/>
        <v>0.41017153174842008</v>
      </c>
      <c r="U3153" s="9">
        <f t="shared" si="769"/>
        <v>0.1023171832681312</v>
      </c>
      <c r="V3153" s="9">
        <f t="shared" si="755"/>
        <v>0</v>
      </c>
      <c r="W3153" s="9">
        <f t="shared" si="756"/>
        <v>0</v>
      </c>
      <c r="X3153" s="9">
        <f t="shared" si="757"/>
        <v>1</v>
      </c>
      <c r="Y3153" s="9">
        <f t="shared" si="758"/>
        <v>0</v>
      </c>
      <c r="Z3153" s="9">
        <f t="shared" si="759"/>
        <v>0</v>
      </c>
      <c r="AA3153" s="9">
        <f t="shared" si="760"/>
        <v>0</v>
      </c>
      <c r="AB3153" s="9">
        <f t="shared" si="761"/>
        <v>0</v>
      </c>
      <c r="AC3153" s="9">
        <f t="shared" si="762"/>
        <v>0</v>
      </c>
      <c r="AD3153" s="9">
        <f t="shared" si="763"/>
        <v>1</v>
      </c>
    </row>
    <row r="3154" spans="1:30" x14ac:dyDescent="0.35">
      <c r="A3154" s="5">
        <v>3153</v>
      </c>
      <c r="B3154" s="3" t="s">
        <v>910</v>
      </c>
      <c r="C3154" s="11">
        <v>19</v>
      </c>
      <c r="D3154" s="8">
        <v>17</v>
      </c>
      <c r="E3154" s="11">
        <v>0</v>
      </c>
      <c r="F3154" s="11">
        <v>5</v>
      </c>
      <c r="G3154" s="11">
        <v>0</v>
      </c>
      <c r="H3154" s="8">
        <v>20606000</v>
      </c>
      <c r="I3154" s="8">
        <v>42102000</v>
      </c>
      <c r="J3154" s="8">
        <v>35830000</v>
      </c>
      <c r="K3154" s="8">
        <v>5076000</v>
      </c>
      <c r="L3154" s="8">
        <v>96000</v>
      </c>
      <c r="M3154" s="8">
        <v>5172000</v>
      </c>
      <c r="N3154" s="8">
        <v>36732000</v>
      </c>
      <c r="O3154" s="8">
        <v>0.79520000000000002</v>
      </c>
      <c r="P3154" s="9">
        <f t="shared" si="764"/>
        <v>0.48943043085839155</v>
      </c>
      <c r="Q3154" s="9">
        <f t="shared" si="765"/>
        <v>0.85102845470523969</v>
      </c>
      <c r="R3154" s="9">
        <f t="shared" si="766"/>
        <v>0.12056434373663959</v>
      </c>
      <c r="S3154" s="9">
        <f t="shared" si="767"/>
        <v>2.2801767136953113E-3</v>
      </c>
      <c r="T3154" s="9">
        <f t="shared" si="768"/>
        <v>0.12284452045033491</v>
      </c>
      <c r="U3154" s="9">
        <f t="shared" si="769"/>
        <v>0.87245261507766847</v>
      </c>
      <c r="V3154" s="9">
        <f t="shared" si="755"/>
        <v>0</v>
      </c>
      <c r="W3154" s="9">
        <f t="shared" si="756"/>
        <v>0</v>
      </c>
      <c r="X3154" s="9">
        <f t="shared" si="757"/>
        <v>1</v>
      </c>
      <c r="Y3154" s="9">
        <f t="shared" si="758"/>
        <v>0</v>
      </c>
      <c r="Z3154" s="9">
        <f t="shared" si="759"/>
        <v>0</v>
      </c>
      <c r="AA3154" s="9">
        <f t="shared" si="760"/>
        <v>0</v>
      </c>
      <c r="AB3154" s="9">
        <f t="shared" si="761"/>
        <v>0</v>
      </c>
      <c r="AC3154" s="9">
        <f t="shared" si="762"/>
        <v>0</v>
      </c>
      <c r="AD3154" s="9">
        <f t="shared" si="763"/>
        <v>1</v>
      </c>
    </row>
    <row r="3155" spans="1:30" x14ac:dyDescent="0.35">
      <c r="A3155" s="5">
        <v>3154</v>
      </c>
      <c r="B3155" s="3" t="s">
        <v>911</v>
      </c>
      <c r="C3155" s="11">
        <v>19</v>
      </c>
      <c r="D3155" s="8">
        <v>5</v>
      </c>
      <c r="E3155" s="11">
        <v>0</v>
      </c>
      <c r="F3155" s="11">
        <v>5</v>
      </c>
      <c r="G3155" s="11">
        <v>0</v>
      </c>
      <c r="H3155" s="8">
        <v>3330000</v>
      </c>
      <c r="I3155" s="8">
        <v>59035000</v>
      </c>
      <c r="J3155" s="8">
        <v>17851000</v>
      </c>
      <c r="K3155" s="8">
        <v>5759000</v>
      </c>
      <c r="L3155" s="8">
        <v>35415000</v>
      </c>
      <c r="M3155" s="8">
        <v>41174000</v>
      </c>
      <c r="N3155" s="8">
        <v>22343000</v>
      </c>
      <c r="O3155" s="8">
        <v>0.69630000000000003</v>
      </c>
      <c r="P3155" s="9">
        <f t="shared" si="764"/>
        <v>5.6407216058270516E-2</v>
      </c>
      <c r="Q3155" s="9">
        <f t="shared" si="765"/>
        <v>0.30237994410095703</v>
      </c>
      <c r="R3155" s="9">
        <f t="shared" si="766"/>
        <v>9.7552299483357335E-2</v>
      </c>
      <c r="S3155" s="9">
        <f t="shared" si="767"/>
        <v>0.59989836537647157</v>
      </c>
      <c r="T3155" s="9">
        <f t="shared" si="768"/>
        <v>0.69745066485982887</v>
      </c>
      <c r="U3155" s="9">
        <f t="shared" si="769"/>
        <v>0.37847039891589734</v>
      </c>
      <c r="V3155" s="9">
        <f t="shared" si="755"/>
        <v>0</v>
      </c>
      <c r="W3155" s="9">
        <f t="shared" si="756"/>
        <v>0</v>
      </c>
      <c r="X3155" s="9">
        <f t="shared" si="757"/>
        <v>1</v>
      </c>
      <c r="Y3155" s="9">
        <f t="shared" si="758"/>
        <v>0</v>
      </c>
      <c r="Z3155" s="9">
        <f t="shared" si="759"/>
        <v>0</v>
      </c>
      <c r="AA3155" s="9">
        <f t="shared" si="760"/>
        <v>0</v>
      </c>
      <c r="AB3155" s="9">
        <f t="shared" si="761"/>
        <v>0</v>
      </c>
      <c r="AC3155" s="9">
        <f t="shared" si="762"/>
        <v>0</v>
      </c>
      <c r="AD3155" s="9">
        <f t="shared" si="763"/>
        <v>1</v>
      </c>
    </row>
    <row r="3156" spans="1:30" x14ac:dyDescent="0.35">
      <c r="A3156" s="5">
        <v>3155</v>
      </c>
      <c r="B3156" s="3" t="s">
        <v>912</v>
      </c>
      <c r="C3156" s="11">
        <v>19</v>
      </c>
      <c r="D3156" s="8">
        <v>28</v>
      </c>
      <c r="E3156" s="11">
        <v>0</v>
      </c>
      <c r="F3156" s="11">
        <v>5</v>
      </c>
      <c r="G3156" s="11">
        <v>0</v>
      </c>
      <c r="H3156" s="8">
        <v>27404000</v>
      </c>
      <c r="I3156" s="8">
        <v>58257000</v>
      </c>
      <c r="J3156" s="8">
        <v>6036000</v>
      </c>
      <c r="K3156" s="8">
        <v>12612000</v>
      </c>
      <c r="L3156" s="8">
        <v>22342000</v>
      </c>
      <c r="M3156" s="8">
        <v>34954000</v>
      </c>
      <c r="N3156" s="8">
        <v>29181000</v>
      </c>
      <c r="O3156" s="8">
        <v>0.52290000000000003</v>
      </c>
      <c r="P3156" s="9">
        <f t="shared" si="764"/>
        <v>0.47039840705837926</v>
      </c>
      <c r="Q3156" s="9">
        <f t="shared" si="765"/>
        <v>0.10360986662546991</v>
      </c>
      <c r="R3156" s="9">
        <f t="shared" si="766"/>
        <v>0.21648900561305937</v>
      </c>
      <c r="S3156" s="9">
        <f t="shared" si="767"/>
        <v>0.38350756132310282</v>
      </c>
      <c r="T3156" s="9">
        <f t="shared" si="768"/>
        <v>0.59999656693616221</v>
      </c>
      <c r="U3156" s="9">
        <f t="shared" si="769"/>
        <v>0.50090117925742828</v>
      </c>
      <c r="V3156" s="9">
        <f t="shared" si="755"/>
        <v>0</v>
      </c>
      <c r="W3156" s="9">
        <f t="shared" si="756"/>
        <v>0</v>
      </c>
      <c r="X3156" s="9">
        <f t="shared" si="757"/>
        <v>1</v>
      </c>
      <c r="Y3156" s="9">
        <f t="shared" si="758"/>
        <v>0</v>
      </c>
      <c r="Z3156" s="9">
        <f t="shared" si="759"/>
        <v>0</v>
      </c>
      <c r="AA3156" s="9">
        <f t="shared" si="760"/>
        <v>0</v>
      </c>
      <c r="AB3156" s="9">
        <f t="shared" si="761"/>
        <v>0</v>
      </c>
      <c r="AC3156" s="9">
        <f t="shared" si="762"/>
        <v>0</v>
      </c>
      <c r="AD3156" s="9">
        <f t="shared" si="763"/>
        <v>1</v>
      </c>
    </row>
    <row r="3157" spans="1:30" ht="29" x14ac:dyDescent="0.35">
      <c r="A3157" s="5">
        <v>3156</v>
      </c>
      <c r="B3157" s="3" t="s">
        <v>1677</v>
      </c>
      <c r="C3157" s="11">
        <v>19</v>
      </c>
      <c r="D3157" s="8">
        <v>17.5</v>
      </c>
      <c r="E3157" s="11">
        <v>0</v>
      </c>
      <c r="F3157" s="11">
        <v>5</v>
      </c>
      <c r="G3157" s="11">
        <v>0</v>
      </c>
      <c r="H3157" s="8">
        <v>650492000</v>
      </c>
      <c r="I3157" s="8">
        <v>1773641000</v>
      </c>
      <c r="J3157" s="8">
        <v>1556458000</v>
      </c>
      <c r="K3157" s="8">
        <v>41087000</v>
      </c>
      <c r="L3157" s="8">
        <v>161096000</v>
      </c>
      <c r="M3157" s="8">
        <v>202183000</v>
      </c>
      <c r="N3157" s="8">
        <v>823521000</v>
      </c>
      <c r="O3157" s="8">
        <v>0.49580000000000002</v>
      </c>
      <c r="P3157" s="9">
        <f t="shared" si="764"/>
        <v>0.3667551663498983</v>
      </c>
      <c r="Q3157" s="9">
        <f t="shared" si="765"/>
        <v>0.877549628137825</v>
      </c>
      <c r="R3157" s="9">
        <f t="shared" si="766"/>
        <v>2.3165341802540651E-2</v>
      </c>
      <c r="S3157" s="9">
        <f t="shared" si="767"/>
        <v>9.0827850731912491E-2</v>
      </c>
      <c r="T3157" s="9">
        <f t="shared" si="768"/>
        <v>0.11399319253445314</v>
      </c>
      <c r="U3157" s="9">
        <f t="shared" si="769"/>
        <v>0.46431098514299118</v>
      </c>
      <c r="V3157" s="9">
        <f t="shared" si="755"/>
        <v>0</v>
      </c>
      <c r="W3157" s="9">
        <f t="shared" si="756"/>
        <v>0</v>
      </c>
      <c r="X3157" s="9">
        <f t="shared" si="757"/>
        <v>1</v>
      </c>
      <c r="Y3157" s="9">
        <f t="shared" si="758"/>
        <v>0</v>
      </c>
      <c r="Z3157" s="9">
        <f t="shared" si="759"/>
        <v>0</v>
      </c>
      <c r="AA3157" s="9">
        <f t="shared" si="760"/>
        <v>0</v>
      </c>
      <c r="AB3157" s="9">
        <f t="shared" si="761"/>
        <v>0</v>
      </c>
      <c r="AC3157" s="9">
        <f t="shared" si="762"/>
        <v>0</v>
      </c>
      <c r="AD3157" s="9">
        <f t="shared" si="763"/>
        <v>1</v>
      </c>
    </row>
    <row r="3158" spans="1:30" ht="29" x14ac:dyDescent="0.35">
      <c r="A3158" s="5">
        <v>3157</v>
      </c>
      <c r="B3158" s="3" t="s">
        <v>1678</v>
      </c>
      <c r="C3158" s="11">
        <v>19</v>
      </c>
      <c r="D3158" s="8">
        <v>28</v>
      </c>
      <c r="E3158" s="11">
        <v>0</v>
      </c>
      <c r="F3158" s="11">
        <v>5</v>
      </c>
      <c r="G3158" s="11">
        <v>0</v>
      </c>
      <c r="H3158" s="8">
        <v>206724000</v>
      </c>
      <c r="I3158" s="8">
        <v>343664000</v>
      </c>
      <c r="J3158" s="8">
        <v>-164525000</v>
      </c>
      <c r="K3158" s="8">
        <v>261769000</v>
      </c>
      <c r="L3158" s="8">
        <v>165777000</v>
      </c>
      <c r="M3158" s="8">
        <v>427546000</v>
      </c>
      <c r="N3158" s="8">
        <v>109870000</v>
      </c>
      <c r="O3158" s="8">
        <v>0.30919999999999997</v>
      </c>
      <c r="P3158" s="9">
        <f t="shared" si="764"/>
        <v>0.60152940081009354</v>
      </c>
      <c r="Q3158" s="9">
        <f t="shared" si="765"/>
        <v>-0.47873795334978353</v>
      </c>
      <c r="R3158" s="9">
        <f t="shared" si="766"/>
        <v>0.76170038176823873</v>
      </c>
      <c r="S3158" s="9">
        <f t="shared" si="767"/>
        <v>0.48238104660365938</v>
      </c>
      <c r="T3158" s="9">
        <f t="shared" si="768"/>
        <v>1.2440814283718982</v>
      </c>
      <c r="U3158" s="9">
        <f t="shared" si="769"/>
        <v>0.31970180175985846</v>
      </c>
      <c r="V3158" s="9">
        <f t="shared" si="755"/>
        <v>0</v>
      </c>
      <c r="W3158" s="9">
        <f t="shared" si="756"/>
        <v>0</v>
      </c>
      <c r="X3158" s="9">
        <f t="shared" si="757"/>
        <v>1</v>
      </c>
      <c r="Y3158" s="9">
        <f t="shared" si="758"/>
        <v>0</v>
      </c>
      <c r="Z3158" s="9">
        <f t="shared" si="759"/>
        <v>0</v>
      </c>
      <c r="AA3158" s="9">
        <f t="shared" si="760"/>
        <v>0</v>
      </c>
      <c r="AB3158" s="9">
        <f t="shared" si="761"/>
        <v>0</v>
      </c>
      <c r="AC3158" s="9">
        <f t="shared" si="762"/>
        <v>0</v>
      </c>
      <c r="AD3158" s="9">
        <f t="shared" si="763"/>
        <v>1</v>
      </c>
    </row>
    <row r="3159" spans="1:30" x14ac:dyDescent="0.35">
      <c r="A3159" s="5">
        <v>3158</v>
      </c>
      <c r="B3159" s="3" t="s">
        <v>913</v>
      </c>
      <c r="C3159" s="11">
        <v>19</v>
      </c>
      <c r="D3159" s="8">
        <v>10</v>
      </c>
      <c r="E3159" s="11">
        <v>0</v>
      </c>
      <c r="F3159" s="11">
        <v>5</v>
      </c>
      <c r="G3159" s="11">
        <v>0</v>
      </c>
      <c r="H3159" s="8">
        <v>27826000</v>
      </c>
      <c r="I3159" s="8">
        <v>51114000</v>
      </c>
      <c r="J3159" s="8">
        <v>46700000</v>
      </c>
      <c r="K3159" s="8">
        <v>3674000</v>
      </c>
      <c r="L3159" s="8">
        <v>23000</v>
      </c>
      <c r="M3159" s="8">
        <v>3697000</v>
      </c>
      <c r="N3159" s="8">
        <v>46019000</v>
      </c>
      <c r="O3159" s="8">
        <v>0.88319999999999999</v>
      </c>
      <c r="P3159" s="9">
        <f t="shared" si="764"/>
        <v>0.54439096920608832</v>
      </c>
      <c r="Q3159" s="9">
        <f t="shared" si="765"/>
        <v>0.91364401142544116</v>
      </c>
      <c r="R3159" s="9">
        <f t="shared" si="766"/>
        <v>7.1878545995226362E-2</v>
      </c>
      <c r="S3159" s="9">
        <f t="shared" si="767"/>
        <v>4.4997456665492818E-4</v>
      </c>
      <c r="T3159" s="9">
        <f t="shared" si="768"/>
        <v>7.2328520561881285E-2</v>
      </c>
      <c r="U3159" s="9">
        <f t="shared" si="769"/>
        <v>0.90032085143013652</v>
      </c>
      <c r="V3159" s="9">
        <f t="shared" si="755"/>
        <v>0</v>
      </c>
      <c r="W3159" s="9">
        <f t="shared" si="756"/>
        <v>0</v>
      </c>
      <c r="X3159" s="9">
        <f t="shared" si="757"/>
        <v>1</v>
      </c>
      <c r="Y3159" s="9">
        <f t="shared" si="758"/>
        <v>0</v>
      </c>
      <c r="Z3159" s="9">
        <f t="shared" si="759"/>
        <v>0</v>
      </c>
      <c r="AA3159" s="9">
        <f t="shared" si="760"/>
        <v>0</v>
      </c>
      <c r="AB3159" s="9">
        <f t="shared" si="761"/>
        <v>0</v>
      </c>
      <c r="AC3159" s="9">
        <f t="shared" si="762"/>
        <v>0</v>
      </c>
      <c r="AD3159" s="9">
        <f t="shared" si="763"/>
        <v>1</v>
      </c>
    </row>
    <row r="3160" spans="1:30" x14ac:dyDescent="0.35">
      <c r="A3160" s="5">
        <v>3159</v>
      </c>
      <c r="B3160" s="3" t="s">
        <v>914</v>
      </c>
      <c r="C3160" s="11">
        <v>19</v>
      </c>
      <c r="D3160" s="8">
        <v>11.5</v>
      </c>
      <c r="E3160" s="11">
        <v>0</v>
      </c>
      <c r="F3160" s="11">
        <v>5</v>
      </c>
      <c r="G3160" s="11">
        <v>0</v>
      </c>
      <c r="H3160" s="8">
        <v>19188000</v>
      </c>
      <c r="I3160" s="8">
        <v>41580000</v>
      </c>
      <c r="J3160" s="8">
        <v>23994000</v>
      </c>
      <c r="K3160" s="8">
        <v>3160000</v>
      </c>
      <c r="L3160" s="8">
        <v>5351000</v>
      </c>
      <c r="M3160" s="8">
        <v>8511000</v>
      </c>
      <c r="N3160" s="8">
        <v>14449000</v>
      </c>
      <c r="O3160" s="8">
        <v>0.3705</v>
      </c>
      <c r="P3160" s="9">
        <f t="shared" si="764"/>
        <v>0.46147186147186148</v>
      </c>
      <c r="Q3160" s="9">
        <f t="shared" si="765"/>
        <v>0.57705627705627704</v>
      </c>
      <c r="R3160" s="9">
        <f t="shared" si="766"/>
        <v>7.5998075998075995E-2</v>
      </c>
      <c r="S3160" s="9">
        <f t="shared" si="767"/>
        <v>0.12869167869167869</v>
      </c>
      <c r="T3160" s="9">
        <f t="shared" si="768"/>
        <v>0.2046897546897547</v>
      </c>
      <c r="U3160" s="9">
        <f t="shared" si="769"/>
        <v>0.34749879749879747</v>
      </c>
      <c r="V3160" s="9">
        <f t="shared" si="755"/>
        <v>0</v>
      </c>
      <c r="W3160" s="9">
        <f t="shared" si="756"/>
        <v>0</v>
      </c>
      <c r="X3160" s="9">
        <f t="shared" si="757"/>
        <v>1</v>
      </c>
      <c r="Y3160" s="9">
        <f t="shared" si="758"/>
        <v>0</v>
      </c>
      <c r="Z3160" s="9">
        <f t="shared" si="759"/>
        <v>0</v>
      </c>
      <c r="AA3160" s="9">
        <f t="shared" si="760"/>
        <v>0</v>
      </c>
      <c r="AB3160" s="9">
        <f t="shared" si="761"/>
        <v>0</v>
      </c>
      <c r="AC3160" s="9">
        <f t="shared" si="762"/>
        <v>0</v>
      </c>
      <c r="AD3160" s="9">
        <f t="shared" si="763"/>
        <v>1</v>
      </c>
    </row>
    <row r="3161" spans="1:30" x14ac:dyDescent="0.35">
      <c r="A3161" s="5">
        <v>3160</v>
      </c>
      <c r="B3161" s="3" t="s">
        <v>915</v>
      </c>
      <c r="C3161" s="11">
        <v>19</v>
      </c>
      <c r="D3161" s="8">
        <v>10</v>
      </c>
      <c r="E3161" s="11">
        <v>0</v>
      </c>
      <c r="F3161" s="11">
        <v>5</v>
      </c>
      <c r="G3161" s="11">
        <v>0</v>
      </c>
      <c r="H3161" s="8">
        <v>14098000</v>
      </c>
      <c r="I3161" s="8">
        <v>27815000</v>
      </c>
      <c r="J3161" s="8">
        <v>25686000</v>
      </c>
      <c r="K3161" s="8"/>
      <c r="L3161" s="8">
        <v>2119000</v>
      </c>
      <c r="M3161" s="8">
        <v>2119000</v>
      </c>
      <c r="N3161" s="8">
        <v>31219000</v>
      </c>
      <c r="O3161" s="8">
        <v>1.2657</v>
      </c>
      <c r="P3161" s="9">
        <f t="shared" si="764"/>
        <v>0.50684882257774577</v>
      </c>
      <c r="Q3161" s="9">
        <f t="shared" si="765"/>
        <v>0.92345856552220029</v>
      </c>
      <c r="R3161" s="9">
        <f t="shared" si="766"/>
        <v>0</v>
      </c>
      <c r="S3161" s="9">
        <f t="shared" si="767"/>
        <v>7.6181916232248792E-2</v>
      </c>
      <c r="T3161" s="9">
        <f t="shared" si="768"/>
        <v>7.6181916232248792E-2</v>
      </c>
      <c r="U3161" s="9">
        <f t="shared" si="769"/>
        <v>1.1223800107855473</v>
      </c>
      <c r="V3161" s="9">
        <f t="shared" si="755"/>
        <v>0</v>
      </c>
      <c r="W3161" s="9">
        <f t="shared" si="756"/>
        <v>0</v>
      </c>
      <c r="X3161" s="9">
        <f t="shared" si="757"/>
        <v>1</v>
      </c>
      <c r="Y3161" s="9">
        <f t="shared" si="758"/>
        <v>0</v>
      </c>
      <c r="Z3161" s="9">
        <f t="shared" si="759"/>
        <v>0</v>
      </c>
      <c r="AA3161" s="9">
        <f t="shared" si="760"/>
        <v>0</v>
      </c>
      <c r="AB3161" s="9">
        <f t="shared" si="761"/>
        <v>0</v>
      </c>
      <c r="AC3161" s="9">
        <f t="shared" si="762"/>
        <v>0</v>
      </c>
      <c r="AD3161" s="9">
        <f t="shared" si="763"/>
        <v>1</v>
      </c>
    </row>
    <row r="3162" spans="1:30" x14ac:dyDescent="0.35">
      <c r="A3162" s="5">
        <v>3161</v>
      </c>
      <c r="B3162" s="3" t="s">
        <v>1679</v>
      </c>
      <c r="C3162" s="11">
        <v>19</v>
      </c>
      <c r="D3162" s="8">
        <v>6.5</v>
      </c>
      <c r="E3162" s="11">
        <v>0</v>
      </c>
      <c r="F3162" s="11">
        <v>5</v>
      </c>
      <c r="G3162" s="11">
        <v>0</v>
      </c>
      <c r="H3162" s="8">
        <v>14211000</v>
      </c>
      <c r="I3162" s="8">
        <v>30382000</v>
      </c>
      <c r="J3162" s="8">
        <v>-9483000</v>
      </c>
      <c r="K3162" s="8">
        <v>32736000</v>
      </c>
      <c r="L3162" s="8">
        <v>442000</v>
      </c>
      <c r="M3162" s="8">
        <v>33178000</v>
      </c>
      <c r="N3162" s="8">
        <v>5007000</v>
      </c>
      <c r="O3162" s="8">
        <v>0.16339999999999999</v>
      </c>
      <c r="P3162" s="9">
        <f t="shared" si="764"/>
        <v>0.46774405898229215</v>
      </c>
      <c r="Q3162" s="9">
        <f t="shared" si="765"/>
        <v>-0.31212560068461587</v>
      </c>
      <c r="R3162" s="9">
        <f t="shared" si="766"/>
        <v>1.0774800868935555</v>
      </c>
      <c r="S3162" s="9">
        <f t="shared" si="767"/>
        <v>1.4548087683496807E-2</v>
      </c>
      <c r="T3162" s="9">
        <f t="shared" si="768"/>
        <v>1.0920281745770521</v>
      </c>
      <c r="U3162" s="9">
        <f t="shared" si="769"/>
        <v>0.16480152722006453</v>
      </c>
      <c r="V3162" s="9">
        <f t="shared" si="755"/>
        <v>0</v>
      </c>
      <c r="W3162" s="9">
        <f t="shared" si="756"/>
        <v>0</v>
      </c>
      <c r="X3162" s="9">
        <f t="shared" si="757"/>
        <v>1</v>
      </c>
      <c r="Y3162" s="9">
        <f t="shared" si="758"/>
        <v>0</v>
      </c>
      <c r="Z3162" s="9">
        <f t="shared" si="759"/>
        <v>0</v>
      </c>
      <c r="AA3162" s="9">
        <f t="shared" si="760"/>
        <v>0</v>
      </c>
      <c r="AB3162" s="9">
        <f t="shared" si="761"/>
        <v>0</v>
      </c>
      <c r="AC3162" s="9">
        <f t="shared" si="762"/>
        <v>0</v>
      </c>
      <c r="AD3162" s="9">
        <f t="shared" si="763"/>
        <v>1</v>
      </c>
    </row>
    <row r="3163" spans="1:30" x14ac:dyDescent="0.35">
      <c r="A3163" s="5">
        <v>3162</v>
      </c>
      <c r="B3163" s="3" t="s">
        <v>916</v>
      </c>
      <c r="C3163" s="11">
        <v>19</v>
      </c>
      <c r="D3163" s="8">
        <v>27.5</v>
      </c>
      <c r="E3163" s="11">
        <v>0</v>
      </c>
      <c r="F3163" s="11">
        <v>5</v>
      </c>
      <c r="G3163" s="11">
        <v>0</v>
      </c>
      <c r="H3163" s="8">
        <v>12677000</v>
      </c>
      <c r="I3163" s="8">
        <v>19928000</v>
      </c>
      <c r="J3163" s="8">
        <v>17056000</v>
      </c>
      <c r="K3163" s="8">
        <v>2419000</v>
      </c>
      <c r="L3163" s="8">
        <v>8000</v>
      </c>
      <c r="M3163" s="8">
        <v>2427000</v>
      </c>
      <c r="N3163" s="8">
        <v>15078000</v>
      </c>
      <c r="O3163" s="8">
        <v>0.72950000000000004</v>
      </c>
      <c r="P3163" s="9">
        <f t="shared" si="764"/>
        <v>0.63614010437575275</v>
      </c>
      <c r="Q3163" s="9">
        <f t="shared" si="765"/>
        <v>0.85588117221999194</v>
      </c>
      <c r="R3163" s="9">
        <f t="shared" si="766"/>
        <v>0.12138699317543156</v>
      </c>
      <c r="S3163" s="9">
        <f t="shared" si="767"/>
        <v>4.0144520272982739E-4</v>
      </c>
      <c r="T3163" s="9">
        <f t="shared" si="768"/>
        <v>0.12178843837816138</v>
      </c>
      <c r="U3163" s="9">
        <f t="shared" si="769"/>
        <v>0.75662384584504216</v>
      </c>
      <c r="V3163" s="9">
        <f t="shared" si="755"/>
        <v>0</v>
      </c>
      <c r="W3163" s="9">
        <f t="shared" si="756"/>
        <v>0</v>
      </c>
      <c r="X3163" s="9">
        <f t="shared" si="757"/>
        <v>1</v>
      </c>
      <c r="Y3163" s="9">
        <f t="shared" si="758"/>
        <v>0</v>
      </c>
      <c r="Z3163" s="9">
        <f t="shared" si="759"/>
        <v>0</v>
      </c>
      <c r="AA3163" s="9">
        <f t="shared" si="760"/>
        <v>0</v>
      </c>
      <c r="AB3163" s="9">
        <f t="shared" si="761"/>
        <v>0</v>
      </c>
      <c r="AC3163" s="9">
        <f t="shared" si="762"/>
        <v>0</v>
      </c>
      <c r="AD3163" s="9">
        <f t="shared" si="763"/>
        <v>1</v>
      </c>
    </row>
    <row r="3164" spans="1:30" x14ac:dyDescent="0.35">
      <c r="A3164" s="5">
        <v>3163</v>
      </c>
      <c r="B3164" s="3" t="s">
        <v>917</v>
      </c>
      <c r="C3164" s="11">
        <v>19</v>
      </c>
      <c r="D3164" s="8">
        <v>16</v>
      </c>
      <c r="E3164" s="11">
        <v>0</v>
      </c>
      <c r="F3164" s="11">
        <v>5</v>
      </c>
      <c r="G3164" s="11">
        <v>0</v>
      </c>
      <c r="H3164" s="8">
        <v>44510000</v>
      </c>
      <c r="I3164" s="8">
        <v>83793000</v>
      </c>
      <c r="J3164" s="8">
        <v>18919000</v>
      </c>
      <c r="K3164" s="8">
        <v>815000</v>
      </c>
      <c r="L3164" s="8">
        <v>7021000</v>
      </c>
      <c r="M3164" s="8">
        <v>7836000</v>
      </c>
      <c r="N3164" s="8">
        <v>55989000</v>
      </c>
      <c r="O3164" s="8">
        <v>0.69389999999999996</v>
      </c>
      <c r="P3164" s="9">
        <f t="shared" si="764"/>
        <v>0.53118995620159204</v>
      </c>
      <c r="Q3164" s="9">
        <f t="shared" si="765"/>
        <v>0.22578258327067893</v>
      </c>
      <c r="R3164" s="9">
        <f t="shared" si="766"/>
        <v>9.7263494563985062E-3</v>
      </c>
      <c r="S3164" s="9">
        <f t="shared" si="767"/>
        <v>8.3789815378372892E-2</v>
      </c>
      <c r="T3164" s="9">
        <f t="shared" si="768"/>
        <v>9.3516164834771404E-2</v>
      </c>
      <c r="U3164" s="9">
        <f t="shared" si="769"/>
        <v>0.6681823063979091</v>
      </c>
      <c r="V3164" s="9">
        <f t="shared" si="755"/>
        <v>0</v>
      </c>
      <c r="W3164" s="9">
        <f t="shared" si="756"/>
        <v>0</v>
      </c>
      <c r="X3164" s="9">
        <f t="shared" si="757"/>
        <v>1</v>
      </c>
      <c r="Y3164" s="9">
        <f t="shared" si="758"/>
        <v>0</v>
      </c>
      <c r="Z3164" s="9">
        <f t="shared" si="759"/>
        <v>0</v>
      </c>
      <c r="AA3164" s="9">
        <f t="shared" si="760"/>
        <v>0</v>
      </c>
      <c r="AB3164" s="9">
        <f t="shared" si="761"/>
        <v>0</v>
      </c>
      <c r="AC3164" s="9">
        <f t="shared" si="762"/>
        <v>0</v>
      </c>
      <c r="AD3164" s="9">
        <f t="shared" si="763"/>
        <v>1</v>
      </c>
    </row>
    <row r="3165" spans="1:30" x14ac:dyDescent="0.35">
      <c r="A3165" s="5">
        <v>3164</v>
      </c>
      <c r="B3165" s="3" t="s">
        <v>1680</v>
      </c>
      <c r="C3165" s="11">
        <v>19</v>
      </c>
      <c r="D3165" s="8">
        <v>5</v>
      </c>
      <c r="E3165" s="11">
        <v>0</v>
      </c>
      <c r="F3165" s="11">
        <v>5</v>
      </c>
      <c r="G3165" s="11">
        <v>0</v>
      </c>
      <c r="H3165" s="8">
        <v>6319000</v>
      </c>
      <c r="I3165" s="8">
        <v>7194000</v>
      </c>
      <c r="J3165" s="8">
        <v>2294000</v>
      </c>
      <c r="K3165" s="8">
        <v>25000</v>
      </c>
      <c r="L3165" s="8">
        <v>4855000</v>
      </c>
      <c r="M3165" s="8">
        <v>4880000</v>
      </c>
      <c r="N3165" s="8">
        <v>4133000</v>
      </c>
      <c r="O3165" s="8">
        <v>0.62929999999999997</v>
      </c>
      <c r="P3165" s="9">
        <f t="shared" si="764"/>
        <v>0.87837086460939673</v>
      </c>
      <c r="Q3165" s="9">
        <f t="shared" si="765"/>
        <v>0.3188768418126216</v>
      </c>
      <c r="R3165" s="9">
        <f t="shared" si="766"/>
        <v>3.4751181540172366E-3</v>
      </c>
      <c r="S3165" s="9">
        <f t="shared" si="767"/>
        <v>0.67486794551014739</v>
      </c>
      <c r="T3165" s="9">
        <f t="shared" si="768"/>
        <v>0.67834306366416464</v>
      </c>
      <c r="U3165" s="9">
        <f t="shared" si="769"/>
        <v>0.57450653322212952</v>
      </c>
      <c r="V3165" s="9">
        <f t="shared" si="755"/>
        <v>0</v>
      </c>
      <c r="W3165" s="9">
        <f t="shared" si="756"/>
        <v>0</v>
      </c>
      <c r="X3165" s="9">
        <f t="shared" si="757"/>
        <v>1</v>
      </c>
      <c r="Y3165" s="9">
        <f t="shared" si="758"/>
        <v>0</v>
      </c>
      <c r="Z3165" s="9">
        <f t="shared" si="759"/>
        <v>0</v>
      </c>
      <c r="AA3165" s="9">
        <f t="shared" si="760"/>
        <v>0</v>
      </c>
      <c r="AB3165" s="9">
        <f t="shared" si="761"/>
        <v>0</v>
      </c>
      <c r="AC3165" s="9">
        <f t="shared" si="762"/>
        <v>0</v>
      </c>
      <c r="AD3165" s="9">
        <f t="shared" si="763"/>
        <v>1</v>
      </c>
    </row>
    <row r="3166" spans="1:30" x14ac:dyDescent="0.35">
      <c r="A3166" s="5">
        <v>3165</v>
      </c>
      <c r="B3166" s="3" t="s">
        <v>918</v>
      </c>
      <c r="C3166" s="11">
        <v>19</v>
      </c>
      <c r="D3166" s="8">
        <v>16</v>
      </c>
      <c r="E3166" s="11">
        <v>0</v>
      </c>
      <c r="F3166" s="11">
        <v>5</v>
      </c>
      <c r="G3166" s="11">
        <v>0</v>
      </c>
      <c r="H3166" s="8">
        <v>14591000</v>
      </c>
      <c r="I3166" s="8">
        <v>52794000</v>
      </c>
      <c r="J3166" s="8">
        <v>28946000</v>
      </c>
      <c r="K3166" s="8">
        <v>15961000</v>
      </c>
      <c r="L3166" s="8">
        <v>7877000</v>
      </c>
      <c r="M3166" s="8">
        <v>23838000</v>
      </c>
      <c r="N3166" s="8">
        <v>55316000</v>
      </c>
      <c r="O3166" s="8">
        <v>1.2835000000000001</v>
      </c>
      <c r="P3166" s="9">
        <f t="shared" si="764"/>
        <v>0.27637610334507712</v>
      </c>
      <c r="Q3166" s="9">
        <f t="shared" si="765"/>
        <v>0.54828200174262232</v>
      </c>
      <c r="R3166" s="9">
        <f t="shared" si="766"/>
        <v>0.3023260218964276</v>
      </c>
      <c r="S3166" s="9">
        <f t="shared" si="767"/>
        <v>0.14920256089707162</v>
      </c>
      <c r="T3166" s="9">
        <f t="shared" si="768"/>
        <v>0.45152858279349928</v>
      </c>
      <c r="U3166" s="9">
        <f t="shared" si="769"/>
        <v>1.0477705799901504</v>
      </c>
      <c r="V3166" s="9">
        <f t="shared" si="755"/>
        <v>0</v>
      </c>
      <c r="W3166" s="9">
        <f t="shared" si="756"/>
        <v>0</v>
      </c>
      <c r="X3166" s="9">
        <f t="shared" si="757"/>
        <v>1</v>
      </c>
      <c r="Y3166" s="9">
        <f t="shared" si="758"/>
        <v>0</v>
      </c>
      <c r="Z3166" s="9">
        <f t="shared" si="759"/>
        <v>0</v>
      </c>
      <c r="AA3166" s="9">
        <f t="shared" si="760"/>
        <v>0</v>
      </c>
      <c r="AB3166" s="9">
        <f t="shared" si="761"/>
        <v>0</v>
      </c>
      <c r="AC3166" s="9">
        <f t="shared" si="762"/>
        <v>0</v>
      </c>
      <c r="AD3166" s="9">
        <f t="shared" si="763"/>
        <v>1</v>
      </c>
    </row>
    <row r="3167" spans="1:30" x14ac:dyDescent="0.35">
      <c r="A3167" s="5">
        <v>3166</v>
      </c>
      <c r="B3167" s="3" t="s">
        <v>1681</v>
      </c>
      <c r="C3167" s="11">
        <v>19</v>
      </c>
      <c r="D3167" s="8">
        <v>9.5</v>
      </c>
      <c r="E3167" s="11">
        <v>0</v>
      </c>
      <c r="F3167" s="11">
        <v>5</v>
      </c>
      <c r="G3167" s="11">
        <v>0</v>
      </c>
      <c r="H3167" s="8">
        <v>8000</v>
      </c>
      <c r="I3167" s="8">
        <v>8000</v>
      </c>
      <c r="J3167" s="8">
        <v>-1462000</v>
      </c>
      <c r="K3167" s="8"/>
      <c r="L3167" s="8">
        <v>1460000</v>
      </c>
      <c r="M3167" s="8">
        <v>1460000</v>
      </c>
      <c r="N3167" s="8">
        <v>299000</v>
      </c>
      <c r="O3167" s="8">
        <v>4.6899999999999997E-2</v>
      </c>
      <c r="P3167" s="9">
        <f t="shared" si="764"/>
        <v>1</v>
      </c>
      <c r="Q3167" s="9">
        <f t="shared" si="765"/>
        <v>-182.75</v>
      </c>
      <c r="R3167" s="9">
        <f t="shared" si="766"/>
        <v>0</v>
      </c>
      <c r="S3167" s="9">
        <f t="shared" si="767"/>
        <v>182.5</v>
      </c>
      <c r="T3167" s="9">
        <f t="shared" si="768"/>
        <v>182.5</v>
      </c>
      <c r="U3167" s="9">
        <f t="shared" si="769"/>
        <v>37.375</v>
      </c>
      <c r="V3167" s="9">
        <f t="shared" si="755"/>
        <v>0</v>
      </c>
      <c r="W3167" s="9">
        <f t="shared" si="756"/>
        <v>0</v>
      </c>
      <c r="X3167" s="9">
        <f t="shared" si="757"/>
        <v>1</v>
      </c>
      <c r="Y3167" s="9">
        <f t="shared" si="758"/>
        <v>0</v>
      </c>
      <c r="Z3167" s="9">
        <f t="shared" si="759"/>
        <v>0</v>
      </c>
      <c r="AA3167" s="9">
        <f t="shared" si="760"/>
        <v>0</v>
      </c>
      <c r="AB3167" s="9">
        <f t="shared" si="761"/>
        <v>0</v>
      </c>
      <c r="AC3167" s="9">
        <f t="shared" si="762"/>
        <v>0</v>
      </c>
      <c r="AD3167" s="9">
        <f t="shared" si="763"/>
        <v>1</v>
      </c>
    </row>
    <row r="3168" spans="1:30" x14ac:dyDescent="0.35">
      <c r="A3168" s="5">
        <v>3167</v>
      </c>
      <c r="B3168" s="3" t="s">
        <v>919</v>
      </c>
      <c r="C3168" s="11">
        <v>19</v>
      </c>
      <c r="D3168" s="8">
        <v>22.5</v>
      </c>
      <c r="E3168" s="11">
        <v>0</v>
      </c>
      <c r="F3168" s="11">
        <v>5</v>
      </c>
      <c r="G3168" s="11">
        <v>0</v>
      </c>
      <c r="H3168" s="8">
        <v>4099000</v>
      </c>
      <c r="I3168" s="8">
        <v>8375000</v>
      </c>
      <c r="J3168" s="8">
        <v>4929000</v>
      </c>
      <c r="K3168" s="8">
        <v>1277000</v>
      </c>
      <c r="L3168" s="8">
        <v>1169000</v>
      </c>
      <c r="M3168" s="8">
        <v>2446000</v>
      </c>
      <c r="N3168" s="8">
        <v>15408000</v>
      </c>
      <c r="O3168" s="8">
        <v>1.6077999999999999</v>
      </c>
      <c r="P3168" s="9">
        <f t="shared" si="764"/>
        <v>0.48943283582089553</v>
      </c>
      <c r="Q3168" s="9">
        <f t="shared" si="765"/>
        <v>0.58853731343283577</v>
      </c>
      <c r="R3168" s="9">
        <f t="shared" si="766"/>
        <v>0.15247761194029852</v>
      </c>
      <c r="S3168" s="9">
        <f t="shared" si="767"/>
        <v>0.1395820895522388</v>
      </c>
      <c r="T3168" s="9">
        <f t="shared" si="768"/>
        <v>0.29205970149253729</v>
      </c>
      <c r="U3168" s="9">
        <f t="shared" si="769"/>
        <v>1.8397611940298508</v>
      </c>
      <c r="V3168" s="9">
        <f t="shared" si="755"/>
        <v>0</v>
      </c>
      <c r="W3168" s="9">
        <f t="shared" si="756"/>
        <v>0</v>
      </c>
      <c r="X3168" s="9">
        <f t="shared" si="757"/>
        <v>1</v>
      </c>
      <c r="Y3168" s="9">
        <f t="shared" si="758"/>
        <v>0</v>
      </c>
      <c r="Z3168" s="9">
        <f t="shared" si="759"/>
        <v>0</v>
      </c>
      <c r="AA3168" s="9">
        <f t="shared" si="760"/>
        <v>0</v>
      </c>
      <c r="AB3168" s="9">
        <f t="shared" si="761"/>
        <v>0</v>
      </c>
      <c r="AC3168" s="9">
        <f t="shared" si="762"/>
        <v>0</v>
      </c>
      <c r="AD3168" s="9">
        <f t="shared" si="763"/>
        <v>1</v>
      </c>
    </row>
    <row r="3169" spans="1:30" x14ac:dyDescent="0.35">
      <c r="A3169" s="5">
        <v>3168</v>
      </c>
      <c r="B3169" s="3" t="s">
        <v>1682</v>
      </c>
      <c r="C3169" s="11">
        <v>19</v>
      </c>
      <c r="D3169" s="8">
        <v>12.5</v>
      </c>
      <c r="E3169" s="11">
        <v>0</v>
      </c>
      <c r="F3169" s="11">
        <v>5</v>
      </c>
      <c r="G3169" s="11">
        <v>0</v>
      </c>
      <c r="H3169" s="8">
        <v>5670000</v>
      </c>
      <c r="I3169" s="8">
        <v>27060000</v>
      </c>
      <c r="J3169" s="8">
        <v>-1784000</v>
      </c>
      <c r="K3169" s="8">
        <v>7546000</v>
      </c>
      <c r="L3169" s="8">
        <v>21288000</v>
      </c>
      <c r="M3169" s="8">
        <v>28834000</v>
      </c>
      <c r="N3169" s="8">
        <v>10432000</v>
      </c>
      <c r="O3169" s="8">
        <v>0.38940000000000002</v>
      </c>
      <c r="P3169" s="9">
        <f t="shared" si="764"/>
        <v>0.20953436807095344</v>
      </c>
      <c r="Q3169" s="9">
        <f t="shared" si="765"/>
        <v>-6.5927568366592762E-2</v>
      </c>
      <c r="R3169" s="9">
        <f t="shared" si="766"/>
        <v>0.27886178861788619</v>
      </c>
      <c r="S3169" s="9">
        <f t="shared" si="767"/>
        <v>0.78669623059866967</v>
      </c>
      <c r="T3169" s="9">
        <f t="shared" si="768"/>
        <v>1.0655580192165559</v>
      </c>
      <c r="U3169" s="9">
        <f t="shared" si="769"/>
        <v>0.38551367331855135</v>
      </c>
      <c r="V3169" s="9">
        <f t="shared" ref="V3169:V3232" si="770">IF(G3169=1,1,0)</f>
        <v>0</v>
      </c>
      <c r="W3169" s="9">
        <f t="shared" ref="W3169:W3232" si="771">IF(G3169=1,2,0)</f>
        <v>0</v>
      </c>
      <c r="X3169" s="9">
        <f t="shared" ref="X3169:X3232" si="772">IF(G3169=0,1,0)</f>
        <v>1</v>
      </c>
      <c r="Y3169" s="9">
        <f t="shared" ref="Y3169:Y3232" si="773">IF($F3169=0,1,0)</f>
        <v>0</v>
      </c>
      <c r="Z3169" s="9">
        <f t="shared" ref="Z3169:Z3232" si="774">IF($F3169=1,1,0)</f>
        <v>0</v>
      </c>
      <c r="AA3169" s="9">
        <f t="shared" ref="AA3169:AA3232" si="775">IF($F3169=2,1,0)</f>
        <v>0</v>
      </c>
      <c r="AB3169" s="9">
        <f t="shared" ref="AB3169:AB3232" si="776">IF($F3169=3,1,0)</f>
        <v>0</v>
      </c>
      <c r="AC3169" s="9">
        <f t="shared" ref="AC3169:AC3232" si="777">IF($F3169=4,1,0)</f>
        <v>0</v>
      </c>
      <c r="AD3169" s="9">
        <f t="shared" ref="AD3169:AD3232" si="778">IF($F3169=5,1,0)</f>
        <v>1</v>
      </c>
    </row>
    <row r="3170" spans="1:30" x14ac:dyDescent="0.35">
      <c r="A3170" s="5">
        <v>3169</v>
      </c>
      <c r="B3170" s="3" t="s">
        <v>1683</v>
      </c>
      <c r="C3170" s="11">
        <v>19</v>
      </c>
      <c r="D3170" s="8">
        <v>26.5</v>
      </c>
      <c r="E3170" s="11">
        <v>0</v>
      </c>
      <c r="F3170" s="11">
        <v>0</v>
      </c>
      <c r="G3170" s="11">
        <v>0</v>
      </c>
      <c r="H3170" s="8">
        <v>392991000</v>
      </c>
      <c r="I3170" s="8">
        <v>874712000</v>
      </c>
      <c r="J3170" s="8">
        <v>319304000</v>
      </c>
      <c r="K3170" s="8">
        <v>44311000</v>
      </c>
      <c r="L3170" s="8">
        <v>503686000</v>
      </c>
      <c r="M3170" s="8">
        <v>547997000</v>
      </c>
      <c r="N3170" s="8">
        <v>1526081000</v>
      </c>
      <c r="O3170" s="8">
        <v>1.6894</v>
      </c>
      <c r="P3170" s="9">
        <f t="shared" si="764"/>
        <v>0.44928044887917395</v>
      </c>
      <c r="Q3170" s="9">
        <f t="shared" si="765"/>
        <v>0.36503900712463072</v>
      </c>
      <c r="R3170" s="9">
        <f t="shared" si="766"/>
        <v>5.0657816515607426E-2</v>
      </c>
      <c r="S3170" s="9">
        <f t="shared" si="767"/>
        <v>0.57583067341021954</v>
      </c>
      <c r="T3170" s="9">
        <f t="shared" si="768"/>
        <v>0.62648848992582706</v>
      </c>
      <c r="U3170" s="9">
        <f t="shared" si="769"/>
        <v>1.7446668160491683</v>
      </c>
      <c r="V3170" s="9">
        <f t="shared" si="770"/>
        <v>0</v>
      </c>
      <c r="W3170" s="9">
        <f t="shared" si="771"/>
        <v>0</v>
      </c>
      <c r="X3170" s="9">
        <f t="shared" si="772"/>
        <v>1</v>
      </c>
      <c r="Y3170" s="9">
        <f t="shared" si="773"/>
        <v>1</v>
      </c>
      <c r="Z3170" s="9">
        <f t="shared" si="774"/>
        <v>0</v>
      </c>
      <c r="AA3170" s="9">
        <f t="shared" si="775"/>
        <v>0</v>
      </c>
      <c r="AB3170" s="9">
        <f t="shared" si="776"/>
        <v>0</v>
      </c>
      <c r="AC3170" s="9">
        <f t="shared" si="777"/>
        <v>0</v>
      </c>
      <c r="AD3170" s="9">
        <f t="shared" si="778"/>
        <v>0</v>
      </c>
    </row>
    <row r="3171" spans="1:30" x14ac:dyDescent="0.35">
      <c r="A3171" s="5">
        <v>3170</v>
      </c>
      <c r="B3171" s="3" t="s">
        <v>920</v>
      </c>
      <c r="C3171" s="11">
        <v>19</v>
      </c>
      <c r="D3171" s="8">
        <v>10</v>
      </c>
      <c r="E3171" s="11">
        <v>0</v>
      </c>
      <c r="F3171" s="11">
        <v>5</v>
      </c>
      <c r="G3171" s="11">
        <v>0</v>
      </c>
      <c r="H3171" s="8">
        <v>23474000</v>
      </c>
      <c r="I3171" s="8">
        <v>45195000</v>
      </c>
      <c r="J3171" s="8">
        <v>30827000</v>
      </c>
      <c r="K3171" s="8">
        <v>6501000</v>
      </c>
      <c r="L3171" s="8">
        <v>7857000</v>
      </c>
      <c r="M3171" s="8">
        <v>14358000</v>
      </c>
      <c r="N3171" s="8">
        <v>34385000</v>
      </c>
      <c r="O3171" s="8">
        <v>0.7571</v>
      </c>
      <c r="P3171" s="9">
        <f t="shared" si="764"/>
        <v>0.51939373824538115</v>
      </c>
      <c r="Q3171" s="9">
        <f t="shared" si="765"/>
        <v>0.68208872662905184</v>
      </c>
      <c r="R3171" s="9">
        <f t="shared" si="766"/>
        <v>0.1438433455028211</v>
      </c>
      <c r="S3171" s="9">
        <f t="shared" si="767"/>
        <v>0.17384666445403252</v>
      </c>
      <c r="T3171" s="9">
        <f t="shared" si="768"/>
        <v>0.31769000995685365</v>
      </c>
      <c r="U3171" s="9">
        <f t="shared" si="769"/>
        <v>0.76081424936386766</v>
      </c>
      <c r="V3171" s="9">
        <f t="shared" si="770"/>
        <v>0</v>
      </c>
      <c r="W3171" s="9">
        <f t="shared" si="771"/>
        <v>0</v>
      </c>
      <c r="X3171" s="9">
        <f t="shared" si="772"/>
        <v>1</v>
      </c>
      <c r="Y3171" s="9">
        <f t="shared" si="773"/>
        <v>0</v>
      </c>
      <c r="Z3171" s="9">
        <f t="shared" si="774"/>
        <v>0</v>
      </c>
      <c r="AA3171" s="9">
        <f t="shared" si="775"/>
        <v>0</v>
      </c>
      <c r="AB3171" s="9">
        <f t="shared" si="776"/>
        <v>0</v>
      </c>
      <c r="AC3171" s="9">
        <f t="shared" si="777"/>
        <v>0</v>
      </c>
      <c r="AD3171" s="9">
        <f t="shared" si="778"/>
        <v>1</v>
      </c>
    </row>
    <row r="3172" spans="1:30" x14ac:dyDescent="0.35">
      <c r="A3172" s="5">
        <v>3171</v>
      </c>
      <c r="B3172" s="3" t="s">
        <v>1684</v>
      </c>
      <c r="C3172" s="11">
        <v>19</v>
      </c>
      <c r="D3172" s="8">
        <v>9</v>
      </c>
      <c r="E3172" s="11">
        <v>0</v>
      </c>
      <c r="F3172" s="11">
        <v>5</v>
      </c>
      <c r="G3172" s="11">
        <v>0</v>
      </c>
      <c r="H3172" s="8">
        <v>3000</v>
      </c>
      <c r="I3172" s="8">
        <v>3725000</v>
      </c>
      <c r="J3172" s="8">
        <v>-1767000</v>
      </c>
      <c r="K3172" s="8">
        <v>4592000</v>
      </c>
      <c r="L3172" s="8">
        <v>890000</v>
      </c>
      <c r="M3172" s="8">
        <v>5482000</v>
      </c>
      <c r="N3172" s="8">
        <v>483000</v>
      </c>
      <c r="O3172" s="8">
        <v>0.1249</v>
      </c>
      <c r="P3172" s="9">
        <f t="shared" si="764"/>
        <v>8.053691275167785E-4</v>
      </c>
      <c r="Q3172" s="9">
        <f t="shared" si="765"/>
        <v>-0.47436241610738256</v>
      </c>
      <c r="R3172" s="9">
        <f t="shared" si="766"/>
        <v>1.2327516778523491</v>
      </c>
      <c r="S3172" s="9">
        <f t="shared" si="767"/>
        <v>0.2389261744966443</v>
      </c>
      <c r="T3172" s="9">
        <f t="shared" si="768"/>
        <v>1.4716778523489933</v>
      </c>
      <c r="U3172" s="9">
        <f t="shared" si="769"/>
        <v>0.12966442953020135</v>
      </c>
      <c r="V3172" s="9">
        <f t="shared" si="770"/>
        <v>0</v>
      </c>
      <c r="W3172" s="9">
        <f t="shared" si="771"/>
        <v>0</v>
      </c>
      <c r="X3172" s="9">
        <f t="shared" si="772"/>
        <v>1</v>
      </c>
      <c r="Y3172" s="9">
        <f t="shared" si="773"/>
        <v>0</v>
      </c>
      <c r="Z3172" s="9">
        <f t="shared" si="774"/>
        <v>0</v>
      </c>
      <c r="AA3172" s="9">
        <f t="shared" si="775"/>
        <v>0</v>
      </c>
      <c r="AB3172" s="9">
        <f t="shared" si="776"/>
        <v>0</v>
      </c>
      <c r="AC3172" s="9">
        <f t="shared" si="777"/>
        <v>0</v>
      </c>
      <c r="AD3172" s="9">
        <f t="shared" si="778"/>
        <v>1</v>
      </c>
    </row>
    <row r="3173" spans="1:30" x14ac:dyDescent="0.35">
      <c r="A3173" s="5">
        <v>3172</v>
      </c>
      <c r="B3173" s="3" t="s">
        <v>921</v>
      </c>
      <c r="C3173" s="11">
        <v>19</v>
      </c>
      <c r="D3173" s="8">
        <v>28</v>
      </c>
      <c r="E3173" s="11">
        <v>0</v>
      </c>
      <c r="F3173" s="11">
        <v>5</v>
      </c>
      <c r="G3173" s="11">
        <v>0</v>
      </c>
      <c r="H3173" s="8">
        <v>48667000</v>
      </c>
      <c r="I3173" s="8">
        <v>48829000</v>
      </c>
      <c r="J3173" s="8">
        <v>34492000</v>
      </c>
      <c r="K3173" s="8">
        <v>5329000</v>
      </c>
      <c r="L3173" s="8">
        <v>8994000</v>
      </c>
      <c r="M3173" s="8">
        <v>14323000</v>
      </c>
      <c r="N3173" s="8">
        <v>127325000</v>
      </c>
      <c r="O3173" s="8">
        <v>2.7803</v>
      </c>
      <c r="P3173" s="9">
        <f t="shared" si="764"/>
        <v>0.99668229945319375</v>
      </c>
      <c r="Q3173" s="9">
        <f t="shared" si="765"/>
        <v>0.70638350160765118</v>
      </c>
      <c r="R3173" s="9">
        <f t="shared" si="766"/>
        <v>0.10913596428352004</v>
      </c>
      <c r="S3173" s="9">
        <f t="shared" si="767"/>
        <v>0.18419381924675909</v>
      </c>
      <c r="T3173" s="9">
        <f t="shared" si="768"/>
        <v>0.29332978353027916</v>
      </c>
      <c r="U3173" s="9">
        <f t="shared" si="769"/>
        <v>2.6075692723586394</v>
      </c>
      <c r="V3173" s="9">
        <f t="shared" si="770"/>
        <v>0</v>
      </c>
      <c r="W3173" s="9">
        <f t="shared" si="771"/>
        <v>0</v>
      </c>
      <c r="X3173" s="9">
        <f t="shared" si="772"/>
        <v>1</v>
      </c>
      <c r="Y3173" s="9">
        <f t="shared" si="773"/>
        <v>0</v>
      </c>
      <c r="Z3173" s="9">
        <f t="shared" si="774"/>
        <v>0</v>
      </c>
      <c r="AA3173" s="9">
        <f t="shared" si="775"/>
        <v>0</v>
      </c>
      <c r="AB3173" s="9">
        <f t="shared" si="776"/>
        <v>0</v>
      </c>
      <c r="AC3173" s="9">
        <f t="shared" si="777"/>
        <v>0</v>
      </c>
      <c r="AD3173" s="9">
        <f t="shared" si="778"/>
        <v>1</v>
      </c>
    </row>
    <row r="3174" spans="1:30" x14ac:dyDescent="0.35">
      <c r="A3174" s="5">
        <v>3173</v>
      </c>
      <c r="B3174" s="3" t="s">
        <v>922</v>
      </c>
      <c r="C3174" s="11">
        <v>19</v>
      </c>
      <c r="D3174" s="8">
        <v>4</v>
      </c>
      <c r="E3174" s="11">
        <v>0</v>
      </c>
      <c r="F3174" s="11">
        <v>5</v>
      </c>
      <c r="G3174" s="11">
        <v>0</v>
      </c>
      <c r="H3174" s="8">
        <v>3532000</v>
      </c>
      <c r="I3174" s="8">
        <v>3532000</v>
      </c>
      <c r="J3174" s="8">
        <v>498000</v>
      </c>
      <c r="K3174" s="8">
        <v>1505000</v>
      </c>
      <c r="L3174" s="8">
        <v>1519000</v>
      </c>
      <c r="M3174" s="8">
        <v>3024000</v>
      </c>
      <c r="N3174" s="8">
        <v>21533000</v>
      </c>
      <c r="O3174" s="8">
        <v>8.0092999999999996</v>
      </c>
      <c r="P3174" s="9">
        <f t="shared" si="764"/>
        <v>1</v>
      </c>
      <c r="Q3174" s="9">
        <f t="shared" si="765"/>
        <v>0.14099660249150622</v>
      </c>
      <c r="R3174" s="9">
        <f t="shared" si="766"/>
        <v>0.42610419026047563</v>
      </c>
      <c r="S3174" s="9">
        <f t="shared" si="767"/>
        <v>0.43006795016987542</v>
      </c>
      <c r="T3174" s="9">
        <f t="shared" si="768"/>
        <v>0.85617214043035106</v>
      </c>
      <c r="U3174" s="9">
        <f t="shared" si="769"/>
        <v>6.0965458663646661</v>
      </c>
      <c r="V3174" s="9">
        <f t="shared" si="770"/>
        <v>0</v>
      </c>
      <c r="W3174" s="9">
        <f t="shared" si="771"/>
        <v>0</v>
      </c>
      <c r="X3174" s="9">
        <f t="shared" si="772"/>
        <v>1</v>
      </c>
      <c r="Y3174" s="9">
        <f t="shared" si="773"/>
        <v>0</v>
      </c>
      <c r="Z3174" s="9">
        <f t="shared" si="774"/>
        <v>0</v>
      </c>
      <c r="AA3174" s="9">
        <f t="shared" si="775"/>
        <v>0</v>
      </c>
      <c r="AB3174" s="9">
        <f t="shared" si="776"/>
        <v>0</v>
      </c>
      <c r="AC3174" s="9">
        <f t="shared" si="777"/>
        <v>0</v>
      </c>
      <c r="AD3174" s="9">
        <f t="shared" si="778"/>
        <v>1</v>
      </c>
    </row>
    <row r="3175" spans="1:30" x14ac:dyDescent="0.35">
      <c r="A3175" s="5">
        <v>3174</v>
      </c>
      <c r="B3175" s="3" t="s">
        <v>1685</v>
      </c>
      <c r="C3175" s="11">
        <v>19</v>
      </c>
      <c r="D3175" s="8">
        <v>7.5</v>
      </c>
      <c r="E3175" s="11">
        <v>0</v>
      </c>
      <c r="F3175" s="11">
        <v>5</v>
      </c>
      <c r="G3175" s="11">
        <v>0</v>
      </c>
      <c r="H3175" s="8">
        <v>33540000</v>
      </c>
      <c r="I3175" s="8">
        <v>34037000</v>
      </c>
      <c r="J3175" s="8">
        <v>-8514000</v>
      </c>
      <c r="K3175" s="8">
        <v>14637000</v>
      </c>
      <c r="L3175" s="8">
        <v>27904000</v>
      </c>
      <c r="M3175" s="8">
        <v>42541000</v>
      </c>
      <c r="N3175" s="8">
        <v>147418000</v>
      </c>
      <c r="O3175" s="8">
        <v>3.7768000000000002</v>
      </c>
      <c r="P3175" s="9">
        <f t="shared" si="764"/>
        <v>0.98539824308840385</v>
      </c>
      <c r="Q3175" s="9">
        <f t="shared" si="765"/>
        <v>-0.25013955401474863</v>
      </c>
      <c r="R3175" s="9">
        <f t="shared" si="766"/>
        <v>0.43003202397391077</v>
      </c>
      <c r="S3175" s="9">
        <f t="shared" si="767"/>
        <v>0.81981373211505126</v>
      </c>
      <c r="T3175" s="9">
        <f t="shared" si="768"/>
        <v>1.249845756088962</v>
      </c>
      <c r="U3175" s="9">
        <f t="shared" si="769"/>
        <v>4.3311102623615474</v>
      </c>
      <c r="V3175" s="9">
        <f t="shared" si="770"/>
        <v>0</v>
      </c>
      <c r="W3175" s="9">
        <f t="shared" si="771"/>
        <v>0</v>
      </c>
      <c r="X3175" s="9">
        <f t="shared" si="772"/>
        <v>1</v>
      </c>
      <c r="Y3175" s="9">
        <f t="shared" si="773"/>
        <v>0</v>
      </c>
      <c r="Z3175" s="9">
        <f t="shared" si="774"/>
        <v>0</v>
      </c>
      <c r="AA3175" s="9">
        <f t="shared" si="775"/>
        <v>0</v>
      </c>
      <c r="AB3175" s="9">
        <f t="shared" si="776"/>
        <v>0</v>
      </c>
      <c r="AC3175" s="9">
        <f t="shared" si="777"/>
        <v>0</v>
      </c>
      <c r="AD3175" s="9">
        <f t="shared" si="778"/>
        <v>1</v>
      </c>
    </row>
    <row r="3176" spans="1:30" x14ac:dyDescent="0.35">
      <c r="A3176" s="5">
        <v>3175</v>
      </c>
      <c r="B3176" s="3" t="s">
        <v>923</v>
      </c>
      <c r="C3176" s="11">
        <v>19</v>
      </c>
      <c r="D3176" s="8">
        <v>19.5</v>
      </c>
      <c r="E3176" s="11">
        <v>0</v>
      </c>
      <c r="F3176" s="11">
        <v>5</v>
      </c>
      <c r="G3176" s="11">
        <v>0</v>
      </c>
      <c r="H3176" s="8">
        <v>6030000</v>
      </c>
      <c r="I3176" s="8">
        <v>24807000</v>
      </c>
      <c r="J3176" s="8">
        <v>5049000</v>
      </c>
      <c r="K3176" s="8">
        <v>7536000</v>
      </c>
      <c r="L3176" s="8">
        <v>776000</v>
      </c>
      <c r="M3176" s="8">
        <v>8312000</v>
      </c>
      <c r="N3176" s="8">
        <v>127791000</v>
      </c>
      <c r="O3176" s="8">
        <v>5.1405000000000003</v>
      </c>
      <c r="P3176" s="9">
        <f t="shared" si="764"/>
        <v>0.24307655097351555</v>
      </c>
      <c r="Q3176" s="9">
        <f t="shared" si="765"/>
        <v>0.20353126133752569</v>
      </c>
      <c r="R3176" s="9">
        <f t="shared" si="766"/>
        <v>0.30378522191316965</v>
      </c>
      <c r="S3176" s="9">
        <f t="shared" si="767"/>
        <v>3.128149312693998E-2</v>
      </c>
      <c r="T3176" s="9">
        <f t="shared" si="768"/>
        <v>0.33506671504010965</v>
      </c>
      <c r="U3176" s="9">
        <f t="shared" si="769"/>
        <v>5.1514088765267871</v>
      </c>
      <c r="V3176" s="9">
        <f t="shared" si="770"/>
        <v>0</v>
      </c>
      <c r="W3176" s="9">
        <f t="shared" si="771"/>
        <v>0</v>
      </c>
      <c r="X3176" s="9">
        <f t="shared" si="772"/>
        <v>1</v>
      </c>
      <c r="Y3176" s="9">
        <f t="shared" si="773"/>
        <v>0</v>
      </c>
      <c r="Z3176" s="9">
        <f t="shared" si="774"/>
        <v>0</v>
      </c>
      <c r="AA3176" s="9">
        <f t="shared" si="775"/>
        <v>0</v>
      </c>
      <c r="AB3176" s="9">
        <f t="shared" si="776"/>
        <v>0</v>
      </c>
      <c r="AC3176" s="9">
        <f t="shared" si="777"/>
        <v>0</v>
      </c>
      <c r="AD3176" s="9">
        <f t="shared" si="778"/>
        <v>1</v>
      </c>
    </row>
    <row r="3177" spans="1:30" x14ac:dyDescent="0.35">
      <c r="A3177" s="5">
        <v>3176</v>
      </c>
      <c r="B3177" s="3" t="s">
        <v>924</v>
      </c>
      <c r="C3177" s="11">
        <v>19</v>
      </c>
      <c r="D3177" s="8">
        <v>28.5</v>
      </c>
      <c r="E3177" s="11">
        <v>0</v>
      </c>
      <c r="F3177" s="11">
        <v>0</v>
      </c>
      <c r="G3177" s="11">
        <v>0</v>
      </c>
      <c r="H3177" s="8">
        <v>77111000</v>
      </c>
      <c r="I3177" s="8">
        <v>223482000</v>
      </c>
      <c r="J3177" s="8">
        <v>153702000</v>
      </c>
      <c r="K3177" s="8">
        <v>29773000</v>
      </c>
      <c r="L3177" s="8">
        <v>8927000</v>
      </c>
      <c r="M3177" s="8">
        <v>38700000</v>
      </c>
      <c r="N3177" s="8">
        <v>133087000</v>
      </c>
      <c r="O3177" s="8">
        <v>0.59860000000000002</v>
      </c>
      <c r="P3177" s="9">
        <f t="shared" si="764"/>
        <v>0.34504344868937992</v>
      </c>
      <c r="Q3177" s="9">
        <f t="shared" si="765"/>
        <v>0.68776008806078337</v>
      </c>
      <c r="R3177" s="9">
        <f t="shared" si="766"/>
        <v>0.13322325735405985</v>
      </c>
      <c r="S3177" s="9">
        <f t="shared" si="767"/>
        <v>3.9945051503029329E-2</v>
      </c>
      <c r="T3177" s="9">
        <f t="shared" si="768"/>
        <v>0.17316830885708917</v>
      </c>
      <c r="U3177" s="9">
        <f t="shared" si="769"/>
        <v>0.59551552250293094</v>
      </c>
      <c r="V3177" s="9">
        <f t="shared" si="770"/>
        <v>0</v>
      </c>
      <c r="W3177" s="9">
        <f t="shared" si="771"/>
        <v>0</v>
      </c>
      <c r="X3177" s="9">
        <f t="shared" si="772"/>
        <v>1</v>
      </c>
      <c r="Y3177" s="9">
        <f t="shared" si="773"/>
        <v>1</v>
      </c>
      <c r="Z3177" s="9">
        <f t="shared" si="774"/>
        <v>0</v>
      </c>
      <c r="AA3177" s="9">
        <f t="shared" si="775"/>
        <v>0</v>
      </c>
      <c r="AB3177" s="9">
        <f t="shared" si="776"/>
        <v>0</v>
      </c>
      <c r="AC3177" s="9">
        <f t="shared" si="777"/>
        <v>0</v>
      </c>
      <c r="AD3177" s="9">
        <f t="shared" si="778"/>
        <v>0</v>
      </c>
    </row>
    <row r="3178" spans="1:30" x14ac:dyDescent="0.35">
      <c r="A3178" s="5">
        <v>3177</v>
      </c>
      <c r="B3178" s="3" t="s">
        <v>1686</v>
      </c>
      <c r="C3178" s="11">
        <v>19</v>
      </c>
      <c r="D3178" s="8">
        <v>7.5</v>
      </c>
      <c r="E3178" s="11">
        <v>0</v>
      </c>
      <c r="F3178" s="11">
        <v>5</v>
      </c>
      <c r="G3178" s="11">
        <v>0</v>
      </c>
      <c r="H3178" s="8">
        <v>1120000</v>
      </c>
      <c r="I3178" s="8">
        <v>1503000</v>
      </c>
      <c r="J3178" s="8">
        <v>-78000</v>
      </c>
      <c r="K3178" s="8">
        <v>612000</v>
      </c>
      <c r="L3178" s="8">
        <v>959000</v>
      </c>
      <c r="M3178" s="8">
        <v>1571000</v>
      </c>
      <c r="N3178" s="8">
        <v>1136000</v>
      </c>
      <c r="O3178" s="8">
        <v>1.4334</v>
      </c>
      <c r="P3178" s="9">
        <f t="shared" si="764"/>
        <v>0.74517631403858953</v>
      </c>
      <c r="Q3178" s="9">
        <f t="shared" si="765"/>
        <v>-5.1896207584830337E-2</v>
      </c>
      <c r="R3178" s="9">
        <f t="shared" si="766"/>
        <v>0.40718562874251496</v>
      </c>
      <c r="S3178" s="9">
        <f t="shared" si="767"/>
        <v>0.63805721889554223</v>
      </c>
      <c r="T3178" s="9">
        <f t="shared" si="768"/>
        <v>1.0452428476380573</v>
      </c>
      <c r="U3178" s="9">
        <f t="shared" si="769"/>
        <v>0.75582168995342647</v>
      </c>
      <c r="V3178" s="9">
        <f t="shared" si="770"/>
        <v>0</v>
      </c>
      <c r="W3178" s="9">
        <f t="shared" si="771"/>
        <v>0</v>
      </c>
      <c r="X3178" s="9">
        <f t="shared" si="772"/>
        <v>1</v>
      </c>
      <c r="Y3178" s="9">
        <f t="shared" si="773"/>
        <v>0</v>
      </c>
      <c r="Z3178" s="9">
        <f t="shared" si="774"/>
        <v>0</v>
      </c>
      <c r="AA3178" s="9">
        <f t="shared" si="775"/>
        <v>0</v>
      </c>
      <c r="AB3178" s="9">
        <f t="shared" si="776"/>
        <v>0</v>
      </c>
      <c r="AC3178" s="9">
        <f t="shared" si="777"/>
        <v>0</v>
      </c>
      <c r="AD3178" s="9">
        <f t="shared" si="778"/>
        <v>1</v>
      </c>
    </row>
    <row r="3179" spans="1:30" x14ac:dyDescent="0.35">
      <c r="A3179" s="5">
        <v>3178</v>
      </c>
      <c r="B3179" s="3" t="s">
        <v>1687</v>
      </c>
      <c r="C3179" s="11">
        <v>19</v>
      </c>
      <c r="D3179" s="8">
        <v>14.5</v>
      </c>
      <c r="E3179" s="11">
        <v>0</v>
      </c>
      <c r="F3179" s="11">
        <v>5</v>
      </c>
      <c r="G3179" s="11">
        <v>0</v>
      </c>
      <c r="H3179" s="8">
        <v>1141000</v>
      </c>
      <c r="I3179" s="8">
        <v>1141000</v>
      </c>
      <c r="J3179" s="8">
        <v>-1072000</v>
      </c>
      <c r="K3179" s="8">
        <v>1713000</v>
      </c>
      <c r="L3179" s="8">
        <v>490000</v>
      </c>
      <c r="M3179" s="8">
        <v>2203000</v>
      </c>
      <c r="N3179" s="8">
        <v>4077000</v>
      </c>
      <c r="O3179" s="8">
        <v>2.6059000000000001</v>
      </c>
      <c r="P3179" s="9">
        <f t="shared" si="764"/>
        <v>1</v>
      </c>
      <c r="Q3179" s="9">
        <f t="shared" si="765"/>
        <v>-0.93952673093777384</v>
      </c>
      <c r="R3179" s="9">
        <f t="shared" si="766"/>
        <v>1.5013146362839613</v>
      </c>
      <c r="S3179" s="9">
        <f t="shared" si="767"/>
        <v>0.42944785276073622</v>
      </c>
      <c r="T3179" s="9">
        <f t="shared" si="768"/>
        <v>1.9307624890446977</v>
      </c>
      <c r="U3179" s="9">
        <f t="shared" si="769"/>
        <v>3.5731814198071867</v>
      </c>
      <c r="V3179" s="9">
        <f t="shared" si="770"/>
        <v>0</v>
      </c>
      <c r="W3179" s="9">
        <f t="shared" si="771"/>
        <v>0</v>
      </c>
      <c r="X3179" s="9">
        <f t="shared" si="772"/>
        <v>1</v>
      </c>
      <c r="Y3179" s="9">
        <f t="shared" si="773"/>
        <v>0</v>
      </c>
      <c r="Z3179" s="9">
        <f t="shared" si="774"/>
        <v>0</v>
      </c>
      <c r="AA3179" s="9">
        <f t="shared" si="775"/>
        <v>0</v>
      </c>
      <c r="AB3179" s="9">
        <f t="shared" si="776"/>
        <v>0</v>
      </c>
      <c r="AC3179" s="9">
        <f t="shared" si="777"/>
        <v>0</v>
      </c>
      <c r="AD3179" s="9">
        <f t="shared" si="778"/>
        <v>1</v>
      </c>
    </row>
    <row r="3180" spans="1:30" x14ac:dyDescent="0.35">
      <c r="A3180" s="5">
        <v>3179</v>
      </c>
      <c r="B3180" s="3" t="s">
        <v>925</v>
      </c>
      <c r="C3180" s="11">
        <v>19</v>
      </c>
      <c r="D3180" s="8">
        <v>5</v>
      </c>
      <c r="E3180" s="11">
        <v>0</v>
      </c>
      <c r="F3180" s="11">
        <v>5</v>
      </c>
      <c r="G3180" s="11">
        <v>0</v>
      </c>
      <c r="H3180" s="8">
        <v>17468000</v>
      </c>
      <c r="I3180" s="8">
        <v>24867000</v>
      </c>
      <c r="J3180" s="8"/>
      <c r="K3180" s="8">
        <v>6821000</v>
      </c>
      <c r="L3180" s="8">
        <v>13556000</v>
      </c>
      <c r="M3180" s="8">
        <v>20377000</v>
      </c>
      <c r="N3180" s="8">
        <v>110640000</v>
      </c>
      <c r="O3180" s="8">
        <v>5.0915999999999997</v>
      </c>
      <c r="P3180" s="9">
        <f t="shared" si="764"/>
        <v>0.70245707162102389</v>
      </c>
      <c r="Q3180" s="9">
        <f t="shared" si="765"/>
        <v>0</v>
      </c>
      <c r="R3180" s="9">
        <f t="shared" si="766"/>
        <v>0.27429927212771948</v>
      </c>
      <c r="S3180" s="9">
        <f t="shared" si="767"/>
        <v>0.54514014557445611</v>
      </c>
      <c r="T3180" s="9">
        <f t="shared" si="768"/>
        <v>0.81943941770217554</v>
      </c>
      <c r="U3180" s="9">
        <f t="shared" si="769"/>
        <v>4.4492701170225599</v>
      </c>
      <c r="V3180" s="9">
        <f t="shared" si="770"/>
        <v>0</v>
      </c>
      <c r="W3180" s="9">
        <f t="shared" si="771"/>
        <v>0</v>
      </c>
      <c r="X3180" s="9">
        <f t="shared" si="772"/>
        <v>1</v>
      </c>
      <c r="Y3180" s="9">
        <f t="shared" si="773"/>
        <v>0</v>
      </c>
      <c r="Z3180" s="9">
        <f t="shared" si="774"/>
        <v>0</v>
      </c>
      <c r="AA3180" s="9">
        <f t="shared" si="775"/>
        <v>0</v>
      </c>
      <c r="AB3180" s="9">
        <f t="shared" si="776"/>
        <v>0</v>
      </c>
      <c r="AC3180" s="9">
        <f t="shared" si="777"/>
        <v>0</v>
      </c>
      <c r="AD3180" s="9">
        <f t="shared" si="778"/>
        <v>1</v>
      </c>
    </row>
    <row r="3181" spans="1:30" x14ac:dyDescent="0.35">
      <c r="A3181" s="5">
        <v>3180</v>
      </c>
      <c r="B3181" s="3" t="s">
        <v>1688</v>
      </c>
      <c r="C3181" s="11">
        <v>19</v>
      </c>
      <c r="D3181" s="8">
        <v>23.5</v>
      </c>
      <c r="E3181" s="11">
        <v>0</v>
      </c>
      <c r="F3181" s="11">
        <v>5</v>
      </c>
      <c r="G3181" s="11">
        <v>0</v>
      </c>
      <c r="H3181" s="8">
        <v>10515000</v>
      </c>
      <c r="I3181" s="8">
        <v>10556000</v>
      </c>
      <c r="J3181" s="8">
        <v>600000</v>
      </c>
      <c r="K3181" s="8">
        <v>97000</v>
      </c>
      <c r="L3181" s="8">
        <v>9848000</v>
      </c>
      <c r="M3181" s="8">
        <v>9945000</v>
      </c>
      <c r="N3181" s="8">
        <v>41547000</v>
      </c>
      <c r="O3181" s="8">
        <v>3.5314000000000001</v>
      </c>
      <c r="P3181" s="9">
        <f t="shared" si="764"/>
        <v>0.99611595301250477</v>
      </c>
      <c r="Q3181" s="9">
        <f t="shared" si="765"/>
        <v>5.6839712012125808E-2</v>
      </c>
      <c r="R3181" s="9">
        <f t="shared" si="766"/>
        <v>9.1890867752936721E-3</v>
      </c>
      <c r="S3181" s="9">
        <f t="shared" si="767"/>
        <v>0.93292913982569159</v>
      </c>
      <c r="T3181" s="9">
        <f t="shared" si="768"/>
        <v>0.94211822660098521</v>
      </c>
      <c r="U3181" s="9">
        <f t="shared" si="769"/>
        <v>3.9358658582796515</v>
      </c>
      <c r="V3181" s="9">
        <f t="shared" si="770"/>
        <v>0</v>
      </c>
      <c r="W3181" s="9">
        <f t="shared" si="771"/>
        <v>0</v>
      </c>
      <c r="X3181" s="9">
        <f t="shared" si="772"/>
        <v>1</v>
      </c>
      <c r="Y3181" s="9">
        <f t="shared" si="773"/>
        <v>0</v>
      </c>
      <c r="Z3181" s="9">
        <f t="shared" si="774"/>
        <v>0</v>
      </c>
      <c r="AA3181" s="9">
        <f t="shared" si="775"/>
        <v>0</v>
      </c>
      <c r="AB3181" s="9">
        <f t="shared" si="776"/>
        <v>0</v>
      </c>
      <c r="AC3181" s="9">
        <f t="shared" si="777"/>
        <v>0</v>
      </c>
      <c r="AD3181" s="9">
        <f t="shared" si="778"/>
        <v>1</v>
      </c>
    </row>
    <row r="3182" spans="1:30" x14ac:dyDescent="0.35">
      <c r="A3182" s="5">
        <v>3181</v>
      </c>
      <c r="B3182" s="3" t="s">
        <v>926</v>
      </c>
      <c r="C3182" s="11">
        <v>19</v>
      </c>
      <c r="D3182" s="8">
        <v>13</v>
      </c>
      <c r="E3182" s="11">
        <v>0</v>
      </c>
      <c r="F3182" s="11">
        <v>5</v>
      </c>
      <c r="G3182" s="11">
        <v>0</v>
      </c>
      <c r="H3182" s="8">
        <v>50457000</v>
      </c>
      <c r="I3182" s="8">
        <v>62155000</v>
      </c>
      <c r="J3182" s="8">
        <v>24199000</v>
      </c>
      <c r="K3182" s="8">
        <v>55000</v>
      </c>
      <c r="L3182" s="8">
        <v>37701000</v>
      </c>
      <c r="M3182" s="8">
        <v>37756000</v>
      </c>
      <c r="N3182" s="8">
        <v>86307000</v>
      </c>
      <c r="O3182" s="8">
        <v>1.3884000000000001</v>
      </c>
      <c r="P3182" s="9">
        <f t="shared" si="764"/>
        <v>0.81179309790041021</v>
      </c>
      <c r="Q3182" s="9">
        <f t="shared" si="765"/>
        <v>0.38933311881586358</v>
      </c>
      <c r="R3182" s="9">
        <f t="shared" si="766"/>
        <v>8.8488456278658194E-4</v>
      </c>
      <c r="S3182" s="9">
        <f t="shared" si="767"/>
        <v>0.6065642345748532</v>
      </c>
      <c r="T3182" s="9">
        <f t="shared" si="768"/>
        <v>0.60744911913763977</v>
      </c>
      <c r="U3182" s="9">
        <f t="shared" si="769"/>
        <v>1.3885769447349368</v>
      </c>
      <c r="V3182" s="9">
        <f t="shared" si="770"/>
        <v>0</v>
      </c>
      <c r="W3182" s="9">
        <f t="shared" si="771"/>
        <v>0</v>
      </c>
      <c r="X3182" s="9">
        <f t="shared" si="772"/>
        <v>1</v>
      </c>
      <c r="Y3182" s="9">
        <f t="shared" si="773"/>
        <v>0</v>
      </c>
      <c r="Z3182" s="9">
        <f t="shared" si="774"/>
        <v>0</v>
      </c>
      <c r="AA3182" s="9">
        <f t="shared" si="775"/>
        <v>0</v>
      </c>
      <c r="AB3182" s="9">
        <f t="shared" si="776"/>
        <v>0</v>
      </c>
      <c r="AC3182" s="9">
        <f t="shared" si="777"/>
        <v>0</v>
      </c>
      <c r="AD3182" s="9">
        <f t="shared" si="778"/>
        <v>1</v>
      </c>
    </row>
    <row r="3183" spans="1:30" x14ac:dyDescent="0.35">
      <c r="A3183" s="5">
        <v>3182</v>
      </c>
      <c r="B3183" s="3" t="s">
        <v>1689</v>
      </c>
      <c r="C3183" s="11">
        <v>19</v>
      </c>
      <c r="D3183" s="8">
        <v>18.5</v>
      </c>
      <c r="E3183" s="11">
        <v>0</v>
      </c>
      <c r="F3183" s="11">
        <v>5</v>
      </c>
      <c r="G3183" s="11">
        <v>0</v>
      </c>
      <c r="H3183" s="8">
        <v>251000</v>
      </c>
      <c r="I3183" s="8">
        <v>251000</v>
      </c>
      <c r="J3183" s="8"/>
      <c r="K3183" s="8"/>
      <c r="L3183" s="8">
        <v>807000</v>
      </c>
      <c r="M3183" s="8">
        <v>807000</v>
      </c>
      <c r="N3183" s="8">
        <v>87000</v>
      </c>
      <c r="O3183" s="8">
        <v>0.34660000000000002</v>
      </c>
      <c r="P3183" s="9">
        <f t="shared" si="764"/>
        <v>1</v>
      </c>
      <c r="Q3183" s="9">
        <f t="shared" si="765"/>
        <v>0</v>
      </c>
      <c r="R3183" s="9">
        <f t="shared" si="766"/>
        <v>0</v>
      </c>
      <c r="S3183" s="9">
        <f t="shared" si="767"/>
        <v>3.2151394422310755</v>
      </c>
      <c r="T3183" s="9">
        <f t="shared" si="768"/>
        <v>3.2151394422310755</v>
      </c>
      <c r="U3183" s="9">
        <f t="shared" si="769"/>
        <v>0.34661354581673309</v>
      </c>
      <c r="V3183" s="9">
        <f t="shared" si="770"/>
        <v>0</v>
      </c>
      <c r="W3183" s="9">
        <f t="shared" si="771"/>
        <v>0</v>
      </c>
      <c r="X3183" s="9">
        <f t="shared" si="772"/>
        <v>1</v>
      </c>
      <c r="Y3183" s="9">
        <f t="shared" si="773"/>
        <v>0</v>
      </c>
      <c r="Z3183" s="9">
        <f t="shared" si="774"/>
        <v>0</v>
      </c>
      <c r="AA3183" s="9">
        <f t="shared" si="775"/>
        <v>0</v>
      </c>
      <c r="AB3183" s="9">
        <f t="shared" si="776"/>
        <v>0</v>
      </c>
      <c r="AC3183" s="9">
        <f t="shared" si="777"/>
        <v>0</v>
      </c>
      <c r="AD3183" s="9">
        <f t="shared" si="778"/>
        <v>1</v>
      </c>
    </row>
    <row r="3184" spans="1:30" x14ac:dyDescent="0.35">
      <c r="A3184" s="5">
        <v>3183</v>
      </c>
      <c r="B3184" s="3" t="s">
        <v>927</v>
      </c>
      <c r="C3184" s="11">
        <v>19</v>
      </c>
      <c r="D3184" s="8">
        <v>10.5</v>
      </c>
      <c r="E3184" s="11">
        <v>0</v>
      </c>
      <c r="F3184" s="11">
        <v>5</v>
      </c>
      <c r="G3184" s="11">
        <v>0</v>
      </c>
      <c r="H3184" s="8">
        <v>126487000</v>
      </c>
      <c r="I3184" s="8">
        <v>507515000</v>
      </c>
      <c r="J3184" s="8">
        <v>11390000</v>
      </c>
      <c r="K3184" s="8">
        <v>159000</v>
      </c>
      <c r="L3184" s="8">
        <v>495954000</v>
      </c>
      <c r="M3184" s="8">
        <v>496113000</v>
      </c>
      <c r="N3184" s="8">
        <v>41712000</v>
      </c>
      <c r="O3184" s="8">
        <v>0.121</v>
      </c>
      <c r="P3184" s="9">
        <f t="shared" si="764"/>
        <v>0.24922810163246406</v>
      </c>
      <c r="Q3184" s="9">
        <f t="shared" si="765"/>
        <v>2.2442686423061388E-2</v>
      </c>
      <c r="R3184" s="9">
        <f t="shared" si="766"/>
        <v>3.1329123277144518E-4</v>
      </c>
      <c r="S3184" s="9">
        <f t="shared" si="767"/>
        <v>0.97722037772282588</v>
      </c>
      <c r="T3184" s="9">
        <f t="shared" si="768"/>
        <v>0.97753366895559735</v>
      </c>
      <c r="U3184" s="9">
        <f t="shared" si="769"/>
        <v>8.2188703782154218E-2</v>
      </c>
      <c r="V3184" s="9">
        <f t="shared" si="770"/>
        <v>0</v>
      </c>
      <c r="W3184" s="9">
        <f t="shared" si="771"/>
        <v>0</v>
      </c>
      <c r="X3184" s="9">
        <f t="shared" si="772"/>
        <v>1</v>
      </c>
      <c r="Y3184" s="9">
        <f t="shared" si="773"/>
        <v>0</v>
      </c>
      <c r="Z3184" s="9">
        <f t="shared" si="774"/>
        <v>0</v>
      </c>
      <c r="AA3184" s="9">
        <f t="shared" si="775"/>
        <v>0</v>
      </c>
      <c r="AB3184" s="9">
        <f t="shared" si="776"/>
        <v>0</v>
      </c>
      <c r="AC3184" s="9">
        <f t="shared" si="777"/>
        <v>0</v>
      </c>
      <c r="AD3184" s="9">
        <f t="shared" si="778"/>
        <v>1</v>
      </c>
    </row>
    <row r="3185" spans="1:30" x14ac:dyDescent="0.35">
      <c r="A3185" s="5">
        <v>3184</v>
      </c>
      <c r="B3185" s="3" t="s">
        <v>928</v>
      </c>
      <c r="C3185" s="11">
        <v>19</v>
      </c>
      <c r="D3185" s="8">
        <v>17</v>
      </c>
      <c r="E3185" s="11">
        <v>0</v>
      </c>
      <c r="F3185" s="11">
        <v>5</v>
      </c>
      <c r="G3185" s="11">
        <v>0</v>
      </c>
      <c r="H3185" s="8">
        <v>14437000</v>
      </c>
      <c r="I3185" s="8">
        <v>14573000</v>
      </c>
      <c r="J3185" s="8">
        <v>12951000</v>
      </c>
      <c r="K3185" s="8"/>
      <c r="L3185" s="8">
        <v>1612000</v>
      </c>
      <c r="M3185" s="8">
        <v>1612000</v>
      </c>
      <c r="N3185" s="8">
        <v>16000000</v>
      </c>
      <c r="O3185" s="8">
        <v>0.99390000000000001</v>
      </c>
      <c r="P3185" s="9">
        <f t="shared" si="764"/>
        <v>0.99066767309407811</v>
      </c>
      <c r="Q3185" s="9">
        <f t="shared" si="765"/>
        <v>0.88869827763672549</v>
      </c>
      <c r="R3185" s="9">
        <f t="shared" si="766"/>
        <v>0</v>
      </c>
      <c r="S3185" s="9">
        <f t="shared" si="767"/>
        <v>0.11061552185548618</v>
      </c>
      <c r="T3185" s="9">
        <f t="shared" si="768"/>
        <v>0.11061552185548618</v>
      </c>
      <c r="U3185" s="9">
        <f t="shared" si="769"/>
        <v>1.0979208124614013</v>
      </c>
      <c r="V3185" s="9">
        <f t="shared" si="770"/>
        <v>0</v>
      </c>
      <c r="W3185" s="9">
        <f t="shared" si="771"/>
        <v>0</v>
      </c>
      <c r="X3185" s="9">
        <f t="shared" si="772"/>
        <v>1</v>
      </c>
      <c r="Y3185" s="9">
        <f t="shared" si="773"/>
        <v>0</v>
      </c>
      <c r="Z3185" s="9">
        <f t="shared" si="774"/>
        <v>0</v>
      </c>
      <c r="AA3185" s="9">
        <f t="shared" si="775"/>
        <v>0</v>
      </c>
      <c r="AB3185" s="9">
        <f t="shared" si="776"/>
        <v>0</v>
      </c>
      <c r="AC3185" s="9">
        <f t="shared" si="777"/>
        <v>0</v>
      </c>
      <c r="AD3185" s="9">
        <f t="shared" si="778"/>
        <v>1</v>
      </c>
    </row>
    <row r="3186" spans="1:30" x14ac:dyDescent="0.35">
      <c r="A3186" s="5">
        <v>3185</v>
      </c>
      <c r="B3186" s="3" t="s">
        <v>1690</v>
      </c>
      <c r="C3186" s="11">
        <v>19</v>
      </c>
      <c r="D3186" s="8">
        <v>8</v>
      </c>
      <c r="E3186" s="11">
        <v>0</v>
      </c>
      <c r="F3186" s="11">
        <v>5</v>
      </c>
      <c r="G3186" s="11">
        <v>0</v>
      </c>
      <c r="H3186" s="8">
        <v>3177979000</v>
      </c>
      <c r="I3186" s="8">
        <v>3731966000</v>
      </c>
      <c r="J3186" s="8">
        <v>90513000</v>
      </c>
      <c r="K3186" s="8">
        <v>2814000</v>
      </c>
      <c r="L3186" s="8">
        <v>3300946000</v>
      </c>
      <c r="M3186" s="8">
        <v>3303760000</v>
      </c>
      <c r="N3186" s="8">
        <v>7942177000</v>
      </c>
      <c r="O3186" s="8">
        <v>2.4214000000000002</v>
      </c>
      <c r="P3186" s="9">
        <f t="shared" si="764"/>
        <v>0.85155625747930175</v>
      </c>
      <c r="Q3186" s="9">
        <f t="shared" si="765"/>
        <v>2.4253436392507328E-2</v>
      </c>
      <c r="R3186" s="9">
        <f t="shared" si="766"/>
        <v>7.5402616208186245E-4</v>
      </c>
      <c r="S3186" s="9">
        <f t="shared" si="767"/>
        <v>0.88450591457692807</v>
      </c>
      <c r="T3186" s="9">
        <f t="shared" si="768"/>
        <v>0.88525994073900993</v>
      </c>
      <c r="U3186" s="9">
        <f t="shared" si="769"/>
        <v>2.128148273590917</v>
      </c>
      <c r="V3186" s="9">
        <f t="shared" si="770"/>
        <v>0</v>
      </c>
      <c r="W3186" s="9">
        <f t="shared" si="771"/>
        <v>0</v>
      </c>
      <c r="X3186" s="9">
        <f t="shared" si="772"/>
        <v>1</v>
      </c>
      <c r="Y3186" s="9">
        <f t="shared" si="773"/>
        <v>0</v>
      </c>
      <c r="Z3186" s="9">
        <f t="shared" si="774"/>
        <v>0</v>
      </c>
      <c r="AA3186" s="9">
        <f t="shared" si="775"/>
        <v>0</v>
      </c>
      <c r="AB3186" s="9">
        <f t="shared" si="776"/>
        <v>0</v>
      </c>
      <c r="AC3186" s="9">
        <f t="shared" si="777"/>
        <v>0</v>
      </c>
      <c r="AD3186" s="9">
        <f t="shared" si="778"/>
        <v>1</v>
      </c>
    </row>
    <row r="3187" spans="1:30" x14ac:dyDescent="0.35">
      <c r="A3187" s="5">
        <v>3186</v>
      </c>
      <c r="B3187" s="3" t="s">
        <v>929</v>
      </c>
      <c r="C3187" s="11">
        <v>19</v>
      </c>
      <c r="D3187" s="8">
        <v>2.5</v>
      </c>
      <c r="E3187" s="11">
        <v>0</v>
      </c>
      <c r="F3187" s="11">
        <v>5</v>
      </c>
      <c r="G3187" s="11">
        <v>0</v>
      </c>
      <c r="H3187" s="8">
        <v>55259000</v>
      </c>
      <c r="I3187" s="8">
        <v>64331000</v>
      </c>
      <c r="J3187" s="8">
        <v>-1134000</v>
      </c>
      <c r="K3187" s="8">
        <v>56000</v>
      </c>
      <c r="L3187" s="8">
        <v>65399000</v>
      </c>
      <c r="M3187" s="8">
        <v>65455000</v>
      </c>
      <c r="N3187" s="8">
        <v>65997000</v>
      </c>
      <c r="O3187" s="8">
        <v>1.1935</v>
      </c>
      <c r="P3187" s="9">
        <f t="shared" si="764"/>
        <v>0.85897934121962971</v>
      </c>
      <c r="Q3187" s="9">
        <f t="shared" si="765"/>
        <v>-1.7627582347546283E-2</v>
      </c>
      <c r="R3187" s="9">
        <f t="shared" si="766"/>
        <v>8.7049789370598934E-4</v>
      </c>
      <c r="S3187" s="9">
        <f t="shared" si="767"/>
        <v>1.0166016384013927</v>
      </c>
      <c r="T3187" s="9">
        <f t="shared" si="768"/>
        <v>1.0174721362950987</v>
      </c>
      <c r="U3187" s="9">
        <f t="shared" si="769"/>
        <v>1.0258973123377533</v>
      </c>
      <c r="V3187" s="9">
        <f t="shared" si="770"/>
        <v>0</v>
      </c>
      <c r="W3187" s="9">
        <f t="shared" si="771"/>
        <v>0</v>
      </c>
      <c r="X3187" s="9">
        <f t="shared" si="772"/>
        <v>1</v>
      </c>
      <c r="Y3187" s="9">
        <f t="shared" si="773"/>
        <v>0</v>
      </c>
      <c r="Z3187" s="9">
        <f t="shared" si="774"/>
        <v>0</v>
      </c>
      <c r="AA3187" s="9">
        <f t="shared" si="775"/>
        <v>0</v>
      </c>
      <c r="AB3187" s="9">
        <f t="shared" si="776"/>
        <v>0</v>
      </c>
      <c r="AC3187" s="9">
        <f t="shared" si="777"/>
        <v>0</v>
      </c>
      <c r="AD3187" s="9">
        <f t="shared" si="778"/>
        <v>1</v>
      </c>
    </row>
    <row r="3188" spans="1:30" x14ac:dyDescent="0.35">
      <c r="A3188" s="5">
        <v>3187</v>
      </c>
      <c r="B3188" s="3" t="s">
        <v>1691</v>
      </c>
      <c r="C3188" s="11">
        <v>19</v>
      </c>
      <c r="D3188" s="8">
        <v>1</v>
      </c>
      <c r="E3188" s="11">
        <v>0</v>
      </c>
      <c r="F3188" s="11">
        <v>5</v>
      </c>
      <c r="G3188" s="11">
        <v>0</v>
      </c>
      <c r="H3188" s="8">
        <v>320000</v>
      </c>
      <c r="I3188" s="8">
        <v>1438000</v>
      </c>
      <c r="J3188" s="8">
        <v>-814000</v>
      </c>
      <c r="K3188" s="8">
        <v>1680000</v>
      </c>
      <c r="L3188" s="8">
        <v>472000</v>
      </c>
      <c r="M3188" s="8">
        <v>2152000</v>
      </c>
      <c r="N3188" s="8"/>
      <c r="O3188" s="8"/>
      <c r="P3188" s="9">
        <f t="shared" si="764"/>
        <v>0.22253129346314326</v>
      </c>
      <c r="Q3188" s="9">
        <f t="shared" si="765"/>
        <v>-0.56606397774687067</v>
      </c>
      <c r="R3188" s="9">
        <f t="shared" si="766"/>
        <v>1.1682892906815021</v>
      </c>
      <c r="S3188" s="9">
        <f t="shared" si="767"/>
        <v>0.3282336578581363</v>
      </c>
      <c r="T3188" s="9">
        <f t="shared" si="768"/>
        <v>1.4965229485396383</v>
      </c>
      <c r="U3188" s="9">
        <f t="shared" si="769"/>
        <v>0</v>
      </c>
      <c r="V3188" s="9">
        <f t="shared" si="770"/>
        <v>0</v>
      </c>
      <c r="W3188" s="9">
        <f t="shared" si="771"/>
        <v>0</v>
      </c>
      <c r="X3188" s="9">
        <f t="shared" si="772"/>
        <v>1</v>
      </c>
      <c r="Y3188" s="9">
        <f t="shared" si="773"/>
        <v>0</v>
      </c>
      <c r="Z3188" s="9">
        <f t="shared" si="774"/>
        <v>0</v>
      </c>
      <c r="AA3188" s="9">
        <f t="shared" si="775"/>
        <v>0</v>
      </c>
      <c r="AB3188" s="9">
        <f t="shared" si="776"/>
        <v>0</v>
      </c>
      <c r="AC3188" s="9">
        <f t="shared" si="777"/>
        <v>0</v>
      </c>
      <c r="AD3188" s="9">
        <f t="shared" si="778"/>
        <v>1</v>
      </c>
    </row>
    <row r="3189" spans="1:30" x14ac:dyDescent="0.35">
      <c r="A3189" s="5">
        <v>3188</v>
      </c>
      <c r="B3189" s="3" t="s">
        <v>930</v>
      </c>
      <c r="C3189" s="11">
        <v>19</v>
      </c>
      <c r="D3189" s="8">
        <v>18</v>
      </c>
      <c r="E3189" s="11">
        <v>0</v>
      </c>
      <c r="F3189" s="11">
        <v>5</v>
      </c>
      <c r="G3189" s="11">
        <v>0</v>
      </c>
      <c r="H3189" s="8">
        <v>21482000</v>
      </c>
      <c r="I3189" s="8">
        <v>24286000</v>
      </c>
      <c r="J3189" s="8">
        <v>18485000</v>
      </c>
      <c r="K3189" s="8">
        <v>4746000</v>
      </c>
      <c r="L3189" s="8">
        <v>1040000</v>
      </c>
      <c r="M3189" s="8">
        <v>5786000</v>
      </c>
      <c r="N3189" s="8">
        <v>3053000</v>
      </c>
      <c r="O3189" s="8">
        <v>0.12820000000000001</v>
      </c>
      <c r="P3189" s="9">
        <f t="shared" si="764"/>
        <v>0.88454253479370826</v>
      </c>
      <c r="Q3189" s="9">
        <f t="shared" si="765"/>
        <v>0.76113810425759698</v>
      </c>
      <c r="R3189" s="9">
        <f t="shared" si="766"/>
        <v>0.19542123033846662</v>
      </c>
      <c r="S3189" s="9">
        <f t="shared" si="767"/>
        <v>4.2823025611463394E-2</v>
      </c>
      <c r="T3189" s="9">
        <f t="shared" si="768"/>
        <v>0.23824425594993001</v>
      </c>
      <c r="U3189" s="9">
        <f t="shared" si="769"/>
        <v>0.12571028576134399</v>
      </c>
      <c r="V3189" s="9">
        <f t="shared" si="770"/>
        <v>0</v>
      </c>
      <c r="W3189" s="9">
        <f t="shared" si="771"/>
        <v>0</v>
      </c>
      <c r="X3189" s="9">
        <f t="shared" si="772"/>
        <v>1</v>
      </c>
      <c r="Y3189" s="9">
        <f t="shared" si="773"/>
        <v>0</v>
      </c>
      <c r="Z3189" s="9">
        <f t="shared" si="774"/>
        <v>0</v>
      </c>
      <c r="AA3189" s="9">
        <f t="shared" si="775"/>
        <v>0</v>
      </c>
      <c r="AB3189" s="9">
        <f t="shared" si="776"/>
        <v>0</v>
      </c>
      <c r="AC3189" s="9">
        <f t="shared" si="777"/>
        <v>0</v>
      </c>
      <c r="AD3189" s="9">
        <f t="shared" si="778"/>
        <v>1</v>
      </c>
    </row>
    <row r="3190" spans="1:30" x14ac:dyDescent="0.35">
      <c r="A3190" s="5">
        <v>3189</v>
      </c>
      <c r="B3190" s="3" t="s">
        <v>931</v>
      </c>
      <c r="C3190" s="11">
        <v>19</v>
      </c>
      <c r="D3190" s="8">
        <v>8</v>
      </c>
      <c r="E3190" s="11">
        <v>0</v>
      </c>
      <c r="F3190" s="11">
        <v>5</v>
      </c>
      <c r="G3190" s="11">
        <v>0</v>
      </c>
      <c r="H3190" s="8">
        <v>253259000</v>
      </c>
      <c r="I3190" s="8">
        <v>258660000</v>
      </c>
      <c r="J3190" s="8"/>
      <c r="K3190" s="8">
        <v>1032000</v>
      </c>
      <c r="L3190" s="8">
        <v>233216000</v>
      </c>
      <c r="M3190" s="8">
        <v>234248000</v>
      </c>
      <c r="N3190" s="8">
        <v>715578000</v>
      </c>
      <c r="O3190" s="8">
        <v>3.3226</v>
      </c>
      <c r="P3190" s="9">
        <f t="shared" si="764"/>
        <v>0.97911930719863915</v>
      </c>
      <c r="Q3190" s="9">
        <f t="shared" si="765"/>
        <v>0</v>
      </c>
      <c r="R3190" s="9">
        <f t="shared" si="766"/>
        <v>3.9897935513801899E-3</v>
      </c>
      <c r="S3190" s="9">
        <f t="shared" si="767"/>
        <v>0.90163148534756055</v>
      </c>
      <c r="T3190" s="9">
        <f t="shared" si="768"/>
        <v>0.90562127889894073</v>
      </c>
      <c r="U3190" s="9">
        <f t="shared" si="769"/>
        <v>2.7664810948735794</v>
      </c>
      <c r="V3190" s="9">
        <f t="shared" si="770"/>
        <v>0</v>
      </c>
      <c r="W3190" s="9">
        <f t="shared" si="771"/>
        <v>0</v>
      </c>
      <c r="X3190" s="9">
        <f t="shared" si="772"/>
        <v>1</v>
      </c>
      <c r="Y3190" s="9">
        <f t="shared" si="773"/>
        <v>0</v>
      </c>
      <c r="Z3190" s="9">
        <f t="shared" si="774"/>
        <v>0</v>
      </c>
      <c r="AA3190" s="9">
        <f t="shared" si="775"/>
        <v>0</v>
      </c>
      <c r="AB3190" s="9">
        <f t="shared" si="776"/>
        <v>0</v>
      </c>
      <c r="AC3190" s="9">
        <f t="shared" si="777"/>
        <v>0</v>
      </c>
      <c r="AD3190" s="9">
        <f t="shared" si="778"/>
        <v>1</v>
      </c>
    </row>
    <row r="3191" spans="1:30" x14ac:dyDescent="0.35">
      <c r="A3191" s="5">
        <v>3190</v>
      </c>
      <c r="B3191" s="3" t="s">
        <v>1692</v>
      </c>
      <c r="C3191" s="11">
        <v>19</v>
      </c>
      <c r="D3191" s="8">
        <v>11.5</v>
      </c>
      <c r="E3191" s="11">
        <v>0</v>
      </c>
      <c r="F3191" s="11">
        <v>5</v>
      </c>
      <c r="G3191" s="11">
        <v>0</v>
      </c>
      <c r="H3191" s="8">
        <v>693000</v>
      </c>
      <c r="I3191" s="8">
        <v>693000</v>
      </c>
      <c r="J3191" s="8"/>
      <c r="K3191" s="8">
        <v>167000</v>
      </c>
      <c r="L3191" s="8">
        <v>612000</v>
      </c>
      <c r="M3191" s="8">
        <v>779000</v>
      </c>
      <c r="N3191" s="8">
        <v>10256000</v>
      </c>
      <c r="O3191" s="8">
        <v>12.522600000000001</v>
      </c>
      <c r="P3191" s="9">
        <f t="shared" si="764"/>
        <v>1</v>
      </c>
      <c r="Q3191" s="9">
        <f t="shared" si="765"/>
        <v>0</v>
      </c>
      <c r="R3191" s="9">
        <f t="shared" si="766"/>
        <v>0.24098124098124099</v>
      </c>
      <c r="S3191" s="9">
        <f t="shared" si="767"/>
        <v>0.88311688311688308</v>
      </c>
      <c r="T3191" s="9">
        <f t="shared" si="768"/>
        <v>1.124098124098124</v>
      </c>
      <c r="U3191" s="9">
        <f t="shared" si="769"/>
        <v>14.7994227994228</v>
      </c>
      <c r="V3191" s="9">
        <f t="shared" si="770"/>
        <v>0</v>
      </c>
      <c r="W3191" s="9">
        <f t="shared" si="771"/>
        <v>0</v>
      </c>
      <c r="X3191" s="9">
        <f t="shared" si="772"/>
        <v>1</v>
      </c>
      <c r="Y3191" s="9">
        <f t="shared" si="773"/>
        <v>0</v>
      </c>
      <c r="Z3191" s="9">
        <f t="shared" si="774"/>
        <v>0</v>
      </c>
      <c r="AA3191" s="9">
        <f t="shared" si="775"/>
        <v>0</v>
      </c>
      <c r="AB3191" s="9">
        <f t="shared" si="776"/>
        <v>0</v>
      </c>
      <c r="AC3191" s="9">
        <f t="shared" si="777"/>
        <v>0</v>
      </c>
      <c r="AD3191" s="9">
        <f t="shared" si="778"/>
        <v>1</v>
      </c>
    </row>
    <row r="3192" spans="1:30" x14ac:dyDescent="0.35">
      <c r="A3192" s="5">
        <v>3191</v>
      </c>
      <c r="B3192" s="3" t="s">
        <v>932</v>
      </c>
      <c r="C3192" s="11">
        <v>19</v>
      </c>
      <c r="D3192" s="8">
        <v>11</v>
      </c>
      <c r="E3192" s="11">
        <v>0</v>
      </c>
      <c r="F3192" s="11">
        <v>5</v>
      </c>
      <c r="G3192" s="11">
        <v>0</v>
      </c>
      <c r="H3192" s="8">
        <v>147628000</v>
      </c>
      <c r="I3192" s="8">
        <v>147897000</v>
      </c>
      <c r="J3192" s="8">
        <v>110105000</v>
      </c>
      <c r="K3192" s="8">
        <v>35350000</v>
      </c>
      <c r="L3192" s="8">
        <v>1842000</v>
      </c>
      <c r="M3192" s="8">
        <v>37192000</v>
      </c>
      <c r="N3192" s="8">
        <v>108273000</v>
      </c>
      <c r="O3192" s="8">
        <v>0.74719999999999998</v>
      </c>
      <c r="P3192" s="9">
        <f t="shared" si="764"/>
        <v>0.99818116662271716</v>
      </c>
      <c r="Q3192" s="9">
        <f t="shared" si="765"/>
        <v>0.7444708141476839</v>
      </c>
      <c r="R3192" s="9">
        <f t="shared" si="766"/>
        <v>0.23901769474701989</v>
      </c>
      <c r="S3192" s="9">
        <f t="shared" si="767"/>
        <v>1.2454613683847543E-2</v>
      </c>
      <c r="T3192" s="9">
        <f t="shared" si="768"/>
        <v>0.25147230843086743</v>
      </c>
      <c r="U3192" s="9">
        <f t="shared" si="769"/>
        <v>0.73208381508752718</v>
      </c>
      <c r="V3192" s="9">
        <f t="shared" si="770"/>
        <v>0</v>
      </c>
      <c r="W3192" s="9">
        <f t="shared" si="771"/>
        <v>0</v>
      </c>
      <c r="X3192" s="9">
        <f t="shared" si="772"/>
        <v>1</v>
      </c>
      <c r="Y3192" s="9">
        <f t="shared" si="773"/>
        <v>0</v>
      </c>
      <c r="Z3192" s="9">
        <f t="shared" si="774"/>
        <v>0</v>
      </c>
      <c r="AA3192" s="9">
        <f t="shared" si="775"/>
        <v>0</v>
      </c>
      <c r="AB3192" s="9">
        <f t="shared" si="776"/>
        <v>0</v>
      </c>
      <c r="AC3192" s="9">
        <f t="shared" si="777"/>
        <v>0</v>
      </c>
      <c r="AD3192" s="9">
        <f t="shared" si="778"/>
        <v>1</v>
      </c>
    </row>
    <row r="3193" spans="1:30" x14ac:dyDescent="0.35">
      <c r="A3193" s="5">
        <v>3192</v>
      </c>
      <c r="B3193" s="3" t="s">
        <v>1693</v>
      </c>
      <c r="C3193" s="11">
        <v>19</v>
      </c>
      <c r="D3193" s="8">
        <v>4</v>
      </c>
      <c r="E3193" s="11">
        <v>0</v>
      </c>
      <c r="F3193" s="11">
        <v>5</v>
      </c>
      <c r="G3193" s="11">
        <v>0</v>
      </c>
      <c r="H3193" s="8">
        <v>12824000</v>
      </c>
      <c r="I3193" s="8">
        <v>17058000</v>
      </c>
      <c r="J3193" s="8">
        <v>1133000</v>
      </c>
      <c r="K3193" s="8">
        <v>4567000</v>
      </c>
      <c r="L3193" s="8">
        <v>11348000</v>
      </c>
      <c r="M3193" s="8">
        <v>15915000</v>
      </c>
      <c r="N3193" s="8">
        <v>10445000</v>
      </c>
      <c r="O3193" s="8">
        <v>0.6109</v>
      </c>
      <c r="P3193" s="9">
        <f t="shared" si="764"/>
        <v>0.75178801735256184</v>
      </c>
      <c r="Q3193" s="9">
        <f t="shared" si="765"/>
        <v>6.6420447883690933E-2</v>
      </c>
      <c r="R3193" s="9">
        <f t="shared" si="766"/>
        <v>0.26773361472622814</v>
      </c>
      <c r="S3193" s="9">
        <f t="shared" si="767"/>
        <v>0.66525970219251962</v>
      </c>
      <c r="T3193" s="9">
        <f t="shared" si="768"/>
        <v>0.93299331691874776</v>
      </c>
      <c r="U3193" s="9">
        <f t="shared" si="769"/>
        <v>0.6123226638527377</v>
      </c>
      <c r="V3193" s="9">
        <f t="shared" si="770"/>
        <v>0</v>
      </c>
      <c r="W3193" s="9">
        <f t="shared" si="771"/>
        <v>0</v>
      </c>
      <c r="X3193" s="9">
        <f t="shared" si="772"/>
        <v>1</v>
      </c>
      <c r="Y3193" s="9">
        <f t="shared" si="773"/>
        <v>0</v>
      </c>
      <c r="Z3193" s="9">
        <f t="shared" si="774"/>
        <v>0</v>
      </c>
      <c r="AA3193" s="9">
        <f t="shared" si="775"/>
        <v>0</v>
      </c>
      <c r="AB3193" s="9">
        <f t="shared" si="776"/>
        <v>0</v>
      </c>
      <c r="AC3193" s="9">
        <f t="shared" si="777"/>
        <v>0</v>
      </c>
      <c r="AD3193" s="9">
        <f t="shared" si="778"/>
        <v>1</v>
      </c>
    </row>
    <row r="3194" spans="1:30" x14ac:dyDescent="0.35">
      <c r="A3194" s="5">
        <v>3193</v>
      </c>
      <c r="B3194" s="3" t="s">
        <v>933</v>
      </c>
      <c r="C3194" s="11">
        <v>19</v>
      </c>
      <c r="D3194" s="8">
        <v>22.5</v>
      </c>
      <c r="E3194" s="11">
        <v>0</v>
      </c>
      <c r="F3194" s="11">
        <v>5</v>
      </c>
      <c r="G3194" s="11">
        <v>0</v>
      </c>
      <c r="H3194" s="8">
        <v>66165000</v>
      </c>
      <c r="I3194" s="8">
        <v>173296000</v>
      </c>
      <c r="J3194" s="8">
        <v>103629000</v>
      </c>
      <c r="K3194" s="8">
        <v>59280000</v>
      </c>
      <c r="L3194" s="8">
        <v>10376000</v>
      </c>
      <c r="M3194" s="8">
        <v>69656000</v>
      </c>
      <c r="N3194" s="8">
        <v>95927000</v>
      </c>
      <c r="O3194" s="8">
        <v>0.5464</v>
      </c>
      <c r="P3194" s="9">
        <f t="shared" si="764"/>
        <v>0.38180338842212169</v>
      </c>
      <c r="Q3194" s="9">
        <f t="shared" si="765"/>
        <v>0.5979884128889299</v>
      </c>
      <c r="R3194" s="9">
        <f t="shared" si="766"/>
        <v>0.3420736774074416</v>
      </c>
      <c r="S3194" s="9">
        <f t="shared" si="767"/>
        <v>5.9874434493583234E-2</v>
      </c>
      <c r="T3194" s="9">
        <f t="shared" si="768"/>
        <v>0.40194811190102486</v>
      </c>
      <c r="U3194" s="9">
        <f t="shared" si="769"/>
        <v>0.55354422490998056</v>
      </c>
      <c r="V3194" s="9">
        <f t="shared" si="770"/>
        <v>0</v>
      </c>
      <c r="W3194" s="9">
        <f t="shared" si="771"/>
        <v>0</v>
      </c>
      <c r="X3194" s="9">
        <f t="shared" si="772"/>
        <v>1</v>
      </c>
      <c r="Y3194" s="9">
        <f t="shared" si="773"/>
        <v>0</v>
      </c>
      <c r="Z3194" s="9">
        <f t="shared" si="774"/>
        <v>0</v>
      </c>
      <c r="AA3194" s="9">
        <f t="shared" si="775"/>
        <v>0</v>
      </c>
      <c r="AB3194" s="9">
        <f t="shared" si="776"/>
        <v>0</v>
      </c>
      <c r="AC3194" s="9">
        <f t="shared" si="777"/>
        <v>0</v>
      </c>
      <c r="AD3194" s="9">
        <f t="shared" si="778"/>
        <v>1</v>
      </c>
    </row>
    <row r="3195" spans="1:30" x14ac:dyDescent="0.35">
      <c r="A3195" s="5">
        <v>3194</v>
      </c>
      <c r="B3195" s="3" t="s">
        <v>1694</v>
      </c>
      <c r="C3195" s="11">
        <v>19</v>
      </c>
      <c r="D3195" s="8">
        <v>13.5</v>
      </c>
      <c r="E3195" s="11">
        <v>0</v>
      </c>
      <c r="F3195" s="11">
        <v>5</v>
      </c>
      <c r="G3195" s="11">
        <v>0</v>
      </c>
      <c r="H3195" s="8">
        <v>799000</v>
      </c>
      <c r="I3195" s="8">
        <v>102832000</v>
      </c>
      <c r="J3195" s="8">
        <v>-31067000</v>
      </c>
      <c r="K3195" s="8">
        <v>24920000</v>
      </c>
      <c r="L3195" s="8">
        <v>3946000</v>
      </c>
      <c r="M3195" s="8">
        <v>28866000</v>
      </c>
      <c r="N3195" s="8">
        <v>920000</v>
      </c>
      <c r="O3195" s="8">
        <v>8.8000000000000005E-3</v>
      </c>
      <c r="P3195" s="9">
        <f t="shared" si="764"/>
        <v>7.7699548778590319E-3</v>
      </c>
      <c r="Q3195" s="9">
        <f t="shared" si="765"/>
        <v>-0.30211412789793063</v>
      </c>
      <c r="R3195" s="9">
        <f t="shared" si="766"/>
        <v>0.24233701571495253</v>
      </c>
      <c r="S3195" s="9">
        <f t="shared" si="767"/>
        <v>3.8373269021316325E-2</v>
      </c>
      <c r="T3195" s="9">
        <f t="shared" si="768"/>
        <v>0.28071028473626886</v>
      </c>
      <c r="U3195" s="9">
        <f t="shared" si="769"/>
        <v>8.9466313987863703E-3</v>
      </c>
      <c r="V3195" s="9">
        <f t="shared" si="770"/>
        <v>0</v>
      </c>
      <c r="W3195" s="9">
        <f t="shared" si="771"/>
        <v>0</v>
      </c>
      <c r="X3195" s="9">
        <f t="shared" si="772"/>
        <v>1</v>
      </c>
      <c r="Y3195" s="9">
        <f t="shared" si="773"/>
        <v>0</v>
      </c>
      <c r="Z3195" s="9">
        <f t="shared" si="774"/>
        <v>0</v>
      </c>
      <c r="AA3195" s="9">
        <f t="shared" si="775"/>
        <v>0</v>
      </c>
      <c r="AB3195" s="9">
        <f t="shared" si="776"/>
        <v>0</v>
      </c>
      <c r="AC3195" s="9">
        <f t="shared" si="777"/>
        <v>0</v>
      </c>
      <c r="AD3195" s="9">
        <f t="shared" si="778"/>
        <v>1</v>
      </c>
    </row>
    <row r="3196" spans="1:30" ht="29" x14ac:dyDescent="0.35">
      <c r="A3196" s="5">
        <v>3195</v>
      </c>
      <c r="B3196" s="3" t="s">
        <v>934</v>
      </c>
      <c r="C3196" s="11">
        <v>19</v>
      </c>
      <c r="D3196" s="8">
        <v>28</v>
      </c>
      <c r="E3196" s="11">
        <v>0</v>
      </c>
      <c r="F3196" s="11">
        <v>0</v>
      </c>
      <c r="G3196" s="11">
        <v>0</v>
      </c>
      <c r="H3196" s="8">
        <v>13693000</v>
      </c>
      <c r="I3196" s="8">
        <v>13766000</v>
      </c>
      <c r="J3196" s="8">
        <v>1903000</v>
      </c>
      <c r="K3196" s="8">
        <v>2939000</v>
      </c>
      <c r="L3196" s="8">
        <v>8092000</v>
      </c>
      <c r="M3196" s="8">
        <v>11031000</v>
      </c>
      <c r="N3196" s="8">
        <v>59117000</v>
      </c>
      <c r="O3196" s="8">
        <v>6.7527999999999997</v>
      </c>
      <c r="P3196" s="9">
        <f t="shared" si="764"/>
        <v>0.99469707976173183</v>
      </c>
      <c r="Q3196" s="9">
        <f t="shared" si="765"/>
        <v>0.13823913990992301</v>
      </c>
      <c r="R3196" s="9">
        <f t="shared" si="766"/>
        <v>0.21349702164753742</v>
      </c>
      <c r="S3196" s="9">
        <f t="shared" si="767"/>
        <v>0.58782507627488012</v>
      </c>
      <c r="T3196" s="9">
        <f t="shared" si="768"/>
        <v>0.8013220979224176</v>
      </c>
      <c r="U3196" s="9">
        <f t="shared" si="769"/>
        <v>4.2944210373383696</v>
      </c>
      <c r="V3196" s="9">
        <f t="shared" si="770"/>
        <v>0</v>
      </c>
      <c r="W3196" s="9">
        <f t="shared" si="771"/>
        <v>0</v>
      </c>
      <c r="X3196" s="9">
        <f t="shared" si="772"/>
        <v>1</v>
      </c>
      <c r="Y3196" s="9">
        <f t="shared" si="773"/>
        <v>1</v>
      </c>
      <c r="Z3196" s="9">
        <f t="shared" si="774"/>
        <v>0</v>
      </c>
      <c r="AA3196" s="9">
        <f t="shared" si="775"/>
        <v>0</v>
      </c>
      <c r="AB3196" s="9">
        <f t="shared" si="776"/>
        <v>0</v>
      </c>
      <c r="AC3196" s="9">
        <f t="shared" si="777"/>
        <v>0</v>
      </c>
      <c r="AD3196" s="9">
        <f t="shared" si="778"/>
        <v>0</v>
      </c>
    </row>
    <row r="3197" spans="1:30" x14ac:dyDescent="0.35">
      <c r="A3197" s="5">
        <v>3196</v>
      </c>
      <c r="B3197" s="3" t="s">
        <v>935</v>
      </c>
      <c r="C3197" s="11">
        <v>19</v>
      </c>
      <c r="D3197" s="8">
        <v>9</v>
      </c>
      <c r="E3197" s="11">
        <v>0</v>
      </c>
      <c r="F3197" s="11">
        <v>5</v>
      </c>
      <c r="G3197" s="11">
        <v>0</v>
      </c>
      <c r="H3197" s="8">
        <v>107812000</v>
      </c>
      <c r="I3197" s="8">
        <v>179509000</v>
      </c>
      <c r="J3197" s="8">
        <v>67332000</v>
      </c>
      <c r="K3197" s="8">
        <v>30079000</v>
      </c>
      <c r="L3197" s="8">
        <v>82088000</v>
      </c>
      <c r="M3197" s="8">
        <v>112167000</v>
      </c>
      <c r="N3197" s="8">
        <v>450510000</v>
      </c>
      <c r="O3197" s="8">
        <v>2.5632999999999999</v>
      </c>
      <c r="P3197" s="9">
        <f t="shared" si="764"/>
        <v>0.60059384209148292</v>
      </c>
      <c r="Q3197" s="9">
        <f t="shared" si="765"/>
        <v>0.37508982836515159</v>
      </c>
      <c r="R3197" s="9">
        <f t="shared" si="766"/>
        <v>0.1675626291717964</v>
      </c>
      <c r="S3197" s="9">
        <f t="shared" si="767"/>
        <v>0.45729183494977965</v>
      </c>
      <c r="T3197" s="9">
        <f t="shared" si="768"/>
        <v>0.62485446412157608</v>
      </c>
      <c r="U3197" s="9">
        <f t="shared" si="769"/>
        <v>2.5096791804310645</v>
      </c>
      <c r="V3197" s="9">
        <f t="shared" si="770"/>
        <v>0</v>
      </c>
      <c r="W3197" s="9">
        <f t="shared" si="771"/>
        <v>0</v>
      </c>
      <c r="X3197" s="9">
        <f t="shared" si="772"/>
        <v>1</v>
      </c>
      <c r="Y3197" s="9">
        <f t="shared" si="773"/>
        <v>0</v>
      </c>
      <c r="Z3197" s="9">
        <f t="shared" si="774"/>
        <v>0</v>
      </c>
      <c r="AA3197" s="9">
        <f t="shared" si="775"/>
        <v>0</v>
      </c>
      <c r="AB3197" s="9">
        <f t="shared" si="776"/>
        <v>0</v>
      </c>
      <c r="AC3197" s="9">
        <f t="shared" si="777"/>
        <v>0</v>
      </c>
      <c r="AD3197" s="9">
        <f t="shared" si="778"/>
        <v>1</v>
      </c>
    </row>
    <row r="3198" spans="1:30" x14ac:dyDescent="0.35">
      <c r="A3198" s="5">
        <v>3197</v>
      </c>
      <c r="B3198" s="3" t="s">
        <v>936</v>
      </c>
      <c r="C3198" s="11">
        <v>19</v>
      </c>
      <c r="D3198" s="8">
        <v>5</v>
      </c>
      <c r="E3198" s="11">
        <v>0</v>
      </c>
      <c r="F3198" s="11">
        <v>5</v>
      </c>
      <c r="G3198" s="11">
        <v>0</v>
      </c>
      <c r="H3198" s="8">
        <v>52807000</v>
      </c>
      <c r="I3198" s="8">
        <v>55048000</v>
      </c>
      <c r="J3198" s="8">
        <v>4497000</v>
      </c>
      <c r="K3198" s="8">
        <v>11302000</v>
      </c>
      <c r="L3198" s="8">
        <v>39239000</v>
      </c>
      <c r="M3198" s="8">
        <v>50541000</v>
      </c>
      <c r="N3198" s="8">
        <v>85824000</v>
      </c>
      <c r="O3198" s="8">
        <v>1.7370000000000001</v>
      </c>
      <c r="P3198" s="9">
        <f t="shared" si="764"/>
        <v>0.95929007411713418</v>
      </c>
      <c r="Q3198" s="9">
        <f t="shared" si="765"/>
        <v>8.1692341229472457E-2</v>
      </c>
      <c r="R3198" s="9">
        <f t="shared" si="766"/>
        <v>0.20531172794651939</v>
      </c>
      <c r="S3198" s="9">
        <f t="shared" si="767"/>
        <v>0.7128142711815143</v>
      </c>
      <c r="T3198" s="9">
        <f t="shared" si="768"/>
        <v>0.91812599912803372</v>
      </c>
      <c r="U3198" s="9">
        <f t="shared" si="769"/>
        <v>1.5590757157389914</v>
      </c>
      <c r="V3198" s="9">
        <f t="shared" si="770"/>
        <v>0</v>
      </c>
      <c r="W3198" s="9">
        <f t="shared" si="771"/>
        <v>0</v>
      </c>
      <c r="X3198" s="9">
        <f t="shared" si="772"/>
        <v>1</v>
      </c>
      <c r="Y3198" s="9">
        <f t="shared" si="773"/>
        <v>0</v>
      </c>
      <c r="Z3198" s="9">
        <f t="shared" si="774"/>
        <v>0</v>
      </c>
      <c r="AA3198" s="9">
        <f t="shared" si="775"/>
        <v>0</v>
      </c>
      <c r="AB3198" s="9">
        <f t="shared" si="776"/>
        <v>0</v>
      </c>
      <c r="AC3198" s="9">
        <f t="shared" si="777"/>
        <v>0</v>
      </c>
      <c r="AD3198" s="9">
        <f t="shared" si="778"/>
        <v>1</v>
      </c>
    </row>
    <row r="3199" spans="1:30" x14ac:dyDescent="0.35">
      <c r="A3199" s="5">
        <v>3198</v>
      </c>
      <c r="B3199" s="3" t="s">
        <v>1695</v>
      </c>
      <c r="C3199" s="11">
        <v>19</v>
      </c>
      <c r="D3199" s="8">
        <v>23.5</v>
      </c>
      <c r="E3199" s="11">
        <v>0</v>
      </c>
      <c r="F3199" s="11">
        <v>2</v>
      </c>
      <c r="G3199" s="11">
        <v>0</v>
      </c>
      <c r="H3199" s="8">
        <v>40068000</v>
      </c>
      <c r="I3199" s="8">
        <v>121446000</v>
      </c>
      <c r="J3199" s="8">
        <v>68848000</v>
      </c>
      <c r="K3199" s="8">
        <v>21533000</v>
      </c>
      <c r="L3199" s="8">
        <v>10510000</v>
      </c>
      <c r="M3199" s="8">
        <v>32043000</v>
      </c>
      <c r="N3199" s="8">
        <v>46246000</v>
      </c>
      <c r="O3199" s="8">
        <v>0.3992</v>
      </c>
      <c r="P3199" s="9">
        <f t="shared" si="764"/>
        <v>0.32992441084926633</v>
      </c>
      <c r="Q3199" s="9">
        <f t="shared" si="765"/>
        <v>0.56690216227788481</v>
      </c>
      <c r="R3199" s="9">
        <f t="shared" si="766"/>
        <v>0.17730513973288539</v>
      </c>
      <c r="S3199" s="9">
        <f t="shared" si="767"/>
        <v>8.6540520066531623E-2</v>
      </c>
      <c r="T3199" s="9">
        <f t="shared" si="768"/>
        <v>0.26384565979941704</v>
      </c>
      <c r="U3199" s="9">
        <f t="shared" si="769"/>
        <v>0.38079475651729988</v>
      </c>
      <c r="V3199" s="9">
        <f t="shared" si="770"/>
        <v>0</v>
      </c>
      <c r="W3199" s="9">
        <f t="shared" si="771"/>
        <v>0</v>
      </c>
      <c r="X3199" s="9">
        <f t="shared" si="772"/>
        <v>1</v>
      </c>
      <c r="Y3199" s="9">
        <f t="shared" si="773"/>
        <v>0</v>
      </c>
      <c r="Z3199" s="9">
        <f t="shared" si="774"/>
        <v>0</v>
      </c>
      <c r="AA3199" s="9">
        <f t="shared" si="775"/>
        <v>1</v>
      </c>
      <c r="AB3199" s="9">
        <f t="shared" si="776"/>
        <v>0</v>
      </c>
      <c r="AC3199" s="9">
        <f t="shared" si="777"/>
        <v>0</v>
      </c>
      <c r="AD3199" s="9">
        <f t="shared" si="778"/>
        <v>0</v>
      </c>
    </row>
    <row r="3200" spans="1:30" x14ac:dyDescent="0.35">
      <c r="A3200" s="5">
        <v>3199</v>
      </c>
      <c r="B3200" s="3" t="s">
        <v>937</v>
      </c>
      <c r="C3200" s="11">
        <v>19</v>
      </c>
      <c r="D3200" s="8">
        <v>7.5</v>
      </c>
      <c r="E3200" s="11">
        <v>0</v>
      </c>
      <c r="F3200" s="11">
        <v>5</v>
      </c>
      <c r="G3200" s="11">
        <v>0</v>
      </c>
      <c r="H3200" s="8">
        <v>1393000</v>
      </c>
      <c r="I3200" s="8">
        <v>2443000</v>
      </c>
      <c r="J3200" s="8">
        <v>285000</v>
      </c>
      <c r="K3200" s="8">
        <v>1000000</v>
      </c>
      <c r="L3200" s="8">
        <v>1148000</v>
      </c>
      <c r="M3200" s="8">
        <v>2148000</v>
      </c>
      <c r="N3200" s="8">
        <v>11939000</v>
      </c>
      <c r="O3200" s="8">
        <v>5.9546000000000001</v>
      </c>
      <c r="P3200" s="9">
        <f t="shared" si="764"/>
        <v>0.57020057306590255</v>
      </c>
      <c r="Q3200" s="9">
        <f t="shared" si="765"/>
        <v>0.11665984445354073</v>
      </c>
      <c r="R3200" s="9">
        <f t="shared" si="766"/>
        <v>0.40933278755628327</v>
      </c>
      <c r="S3200" s="9">
        <f t="shared" si="767"/>
        <v>0.46991404011461319</v>
      </c>
      <c r="T3200" s="9">
        <f t="shared" si="768"/>
        <v>0.87924682767089646</v>
      </c>
      <c r="U3200" s="9">
        <f t="shared" si="769"/>
        <v>4.887024150634466</v>
      </c>
      <c r="V3200" s="9">
        <f t="shared" si="770"/>
        <v>0</v>
      </c>
      <c r="W3200" s="9">
        <f t="shared" si="771"/>
        <v>0</v>
      </c>
      <c r="X3200" s="9">
        <f t="shared" si="772"/>
        <v>1</v>
      </c>
      <c r="Y3200" s="9">
        <f t="shared" si="773"/>
        <v>0</v>
      </c>
      <c r="Z3200" s="9">
        <f t="shared" si="774"/>
        <v>0</v>
      </c>
      <c r="AA3200" s="9">
        <f t="shared" si="775"/>
        <v>0</v>
      </c>
      <c r="AB3200" s="9">
        <f t="shared" si="776"/>
        <v>0</v>
      </c>
      <c r="AC3200" s="9">
        <f t="shared" si="777"/>
        <v>0</v>
      </c>
      <c r="AD3200" s="9">
        <f t="shared" si="778"/>
        <v>1</v>
      </c>
    </row>
    <row r="3201" spans="1:30" x14ac:dyDescent="0.35">
      <c r="A3201" s="5">
        <v>3200</v>
      </c>
      <c r="B3201" s="3" t="s">
        <v>938</v>
      </c>
      <c r="C3201" s="11">
        <v>19</v>
      </c>
      <c r="D3201" s="8">
        <v>22</v>
      </c>
      <c r="E3201" s="11">
        <v>0</v>
      </c>
      <c r="F3201" s="11">
        <v>0</v>
      </c>
      <c r="G3201" s="11">
        <v>0</v>
      </c>
      <c r="H3201" s="8">
        <v>981251000</v>
      </c>
      <c r="I3201" s="8">
        <v>5664246000</v>
      </c>
      <c r="J3201" s="8">
        <v>513436000</v>
      </c>
      <c r="K3201" s="8">
        <v>2630589000</v>
      </c>
      <c r="L3201" s="8">
        <v>414290000</v>
      </c>
      <c r="M3201" s="8">
        <v>3044879000</v>
      </c>
      <c r="N3201" s="8">
        <v>2097420000</v>
      </c>
      <c r="O3201" s="8">
        <v>0.41160000000000002</v>
      </c>
      <c r="P3201" s="9">
        <f t="shared" si="764"/>
        <v>0.17323594349539198</v>
      </c>
      <c r="Q3201" s="9">
        <f t="shared" si="765"/>
        <v>9.0645074384128096E-2</v>
      </c>
      <c r="R3201" s="9">
        <f t="shared" si="766"/>
        <v>0.46441997752216269</v>
      </c>
      <c r="S3201" s="9">
        <f t="shared" si="767"/>
        <v>7.314124421855972E-2</v>
      </c>
      <c r="T3201" s="9">
        <f t="shared" si="768"/>
        <v>0.53756122174072241</v>
      </c>
      <c r="U3201" s="9">
        <f t="shared" si="769"/>
        <v>0.37029112083055715</v>
      </c>
      <c r="V3201" s="9">
        <f t="shared" si="770"/>
        <v>0</v>
      </c>
      <c r="W3201" s="9">
        <f t="shared" si="771"/>
        <v>0</v>
      </c>
      <c r="X3201" s="9">
        <f t="shared" si="772"/>
        <v>1</v>
      </c>
      <c r="Y3201" s="9">
        <f t="shared" si="773"/>
        <v>1</v>
      </c>
      <c r="Z3201" s="9">
        <f t="shared" si="774"/>
        <v>0</v>
      </c>
      <c r="AA3201" s="9">
        <f t="shared" si="775"/>
        <v>0</v>
      </c>
      <c r="AB3201" s="9">
        <f t="shared" si="776"/>
        <v>0</v>
      </c>
      <c r="AC3201" s="9">
        <f t="shared" si="777"/>
        <v>0</v>
      </c>
      <c r="AD3201" s="9">
        <f t="shared" si="778"/>
        <v>0</v>
      </c>
    </row>
    <row r="3202" spans="1:30" x14ac:dyDescent="0.35">
      <c r="A3202" s="5">
        <v>3201</v>
      </c>
      <c r="B3202" s="3" t="s">
        <v>939</v>
      </c>
      <c r="C3202" s="11">
        <v>19</v>
      </c>
      <c r="D3202" s="8">
        <v>1.5</v>
      </c>
      <c r="E3202" s="11">
        <v>0</v>
      </c>
      <c r="F3202" s="11">
        <v>5</v>
      </c>
      <c r="G3202" s="11">
        <v>0</v>
      </c>
      <c r="H3202" s="8">
        <v>1595000</v>
      </c>
      <c r="I3202" s="8">
        <v>1595000</v>
      </c>
      <c r="J3202" s="8">
        <v>55000</v>
      </c>
      <c r="K3202" s="8"/>
      <c r="L3202" s="8">
        <v>1530000</v>
      </c>
      <c r="M3202" s="8">
        <v>1530000</v>
      </c>
      <c r="N3202" s="8">
        <v>1298000</v>
      </c>
      <c r="O3202" s="8">
        <v>1.6275999999999999</v>
      </c>
      <c r="P3202" s="9">
        <f t="shared" si="764"/>
        <v>1</v>
      </c>
      <c r="Q3202" s="9">
        <f t="shared" si="765"/>
        <v>3.4482758620689655E-2</v>
      </c>
      <c r="R3202" s="9">
        <f t="shared" si="766"/>
        <v>0</v>
      </c>
      <c r="S3202" s="9">
        <f t="shared" si="767"/>
        <v>0.95924764890282133</v>
      </c>
      <c r="T3202" s="9">
        <f t="shared" si="768"/>
        <v>0.95924764890282133</v>
      </c>
      <c r="U3202" s="9">
        <f t="shared" si="769"/>
        <v>0.81379310344827582</v>
      </c>
      <c r="V3202" s="9">
        <f t="shared" si="770"/>
        <v>0</v>
      </c>
      <c r="W3202" s="9">
        <f t="shared" si="771"/>
        <v>0</v>
      </c>
      <c r="X3202" s="9">
        <f t="shared" si="772"/>
        <v>1</v>
      </c>
      <c r="Y3202" s="9">
        <f t="shared" si="773"/>
        <v>0</v>
      </c>
      <c r="Z3202" s="9">
        <f t="shared" si="774"/>
        <v>0</v>
      </c>
      <c r="AA3202" s="9">
        <f t="shared" si="775"/>
        <v>0</v>
      </c>
      <c r="AB3202" s="9">
        <f t="shared" si="776"/>
        <v>0</v>
      </c>
      <c r="AC3202" s="9">
        <f t="shared" si="777"/>
        <v>0</v>
      </c>
      <c r="AD3202" s="9">
        <f t="shared" si="778"/>
        <v>1</v>
      </c>
    </row>
    <row r="3203" spans="1:30" x14ac:dyDescent="0.35">
      <c r="A3203" s="5">
        <v>3202</v>
      </c>
      <c r="B3203" s="3" t="s">
        <v>940</v>
      </c>
      <c r="C3203" s="11">
        <v>19</v>
      </c>
      <c r="D3203" s="8">
        <v>6.5</v>
      </c>
      <c r="E3203" s="11">
        <v>0</v>
      </c>
      <c r="F3203" s="11">
        <v>5</v>
      </c>
      <c r="G3203" s="11">
        <v>0</v>
      </c>
      <c r="H3203" s="8">
        <v>1035000</v>
      </c>
      <c r="I3203" s="8">
        <v>1035000</v>
      </c>
      <c r="J3203" s="8">
        <v>483000</v>
      </c>
      <c r="K3203" s="8"/>
      <c r="L3203" s="8">
        <v>542000</v>
      </c>
      <c r="M3203" s="8">
        <v>542000</v>
      </c>
      <c r="N3203" s="8">
        <v>3145000</v>
      </c>
      <c r="O3203" s="8">
        <v>1.3189</v>
      </c>
      <c r="P3203" s="9">
        <f t="shared" si="764"/>
        <v>1</v>
      </c>
      <c r="Q3203" s="9">
        <f t="shared" si="765"/>
        <v>0.46666666666666667</v>
      </c>
      <c r="R3203" s="9">
        <f t="shared" si="766"/>
        <v>0</v>
      </c>
      <c r="S3203" s="9">
        <f t="shared" si="767"/>
        <v>0.52367149758454101</v>
      </c>
      <c r="T3203" s="9">
        <f t="shared" si="768"/>
        <v>0.52367149758454101</v>
      </c>
      <c r="U3203" s="9">
        <f t="shared" si="769"/>
        <v>3.0386473429951693</v>
      </c>
      <c r="V3203" s="9">
        <f t="shared" si="770"/>
        <v>0</v>
      </c>
      <c r="W3203" s="9">
        <f t="shared" si="771"/>
        <v>0</v>
      </c>
      <c r="X3203" s="9">
        <f t="shared" si="772"/>
        <v>1</v>
      </c>
      <c r="Y3203" s="9">
        <f t="shared" si="773"/>
        <v>0</v>
      </c>
      <c r="Z3203" s="9">
        <f t="shared" si="774"/>
        <v>0</v>
      </c>
      <c r="AA3203" s="9">
        <f t="shared" si="775"/>
        <v>0</v>
      </c>
      <c r="AB3203" s="9">
        <f t="shared" si="776"/>
        <v>0</v>
      </c>
      <c r="AC3203" s="9">
        <f t="shared" si="777"/>
        <v>0</v>
      </c>
      <c r="AD3203" s="9">
        <f t="shared" si="778"/>
        <v>1</v>
      </c>
    </row>
    <row r="3204" spans="1:30" ht="29" x14ac:dyDescent="0.35">
      <c r="A3204" s="5">
        <v>3203</v>
      </c>
      <c r="B3204" s="3" t="s">
        <v>941</v>
      </c>
      <c r="C3204" s="11">
        <v>19</v>
      </c>
      <c r="D3204" s="8">
        <v>16.5</v>
      </c>
      <c r="E3204" s="11">
        <v>0</v>
      </c>
      <c r="F3204" s="11">
        <v>5</v>
      </c>
      <c r="G3204" s="11">
        <v>0</v>
      </c>
      <c r="H3204" s="8">
        <v>465880000</v>
      </c>
      <c r="I3204" s="8">
        <v>465910000</v>
      </c>
      <c r="J3204" s="8">
        <v>22983000</v>
      </c>
      <c r="K3204" s="8">
        <v>2125000</v>
      </c>
      <c r="L3204" s="8">
        <v>440792000</v>
      </c>
      <c r="M3204" s="8">
        <v>442917000</v>
      </c>
      <c r="N3204" s="8">
        <v>1276000</v>
      </c>
      <c r="O3204" s="8"/>
      <c r="P3204" s="9">
        <f t="shared" si="764"/>
        <v>0.9999356098817368</v>
      </c>
      <c r="Q3204" s="9">
        <f t="shared" si="765"/>
        <v>4.9329269601425169E-2</v>
      </c>
      <c r="R3204" s="9">
        <f t="shared" si="766"/>
        <v>4.5609667103088582E-3</v>
      </c>
      <c r="S3204" s="9">
        <f t="shared" si="767"/>
        <v>0.94608830031551161</v>
      </c>
      <c r="T3204" s="9">
        <f t="shared" si="768"/>
        <v>0.95064926702582042</v>
      </c>
      <c r="U3204" s="9">
        <f t="shared" si="769"/>
        <v>2.738726363460754E-3</v>
      </c>
      <c r="V3204" s="9">
        <f t="shared" si="770"/>
        <v>0</v>
      </c>
      <c r="W3204" s="9">
        <f t="shared" si="771"/>
        <v>0</v>
      </c>
      <c r="X3204" s="9">
        <f t="shared" si="772"/>
        <v>1</v>
      </c>
      <c r="Y3204" s="9">
        <f t="shared" si="773"/>
        <v>0</v>
      </c>
      <c r="Z3204" s="9">
        <f t="shared" si="774"/>
        <v>0</v>
      </c>
      <c r="AA3204" s="9">
        <f t="shared" si="775"/>
        <v>0</v>
      </c>
      <c r="AB3204" s="9">
        <f t="shared" si="776"/>
        <v>0</v>
      </c>
      <c r="AC3204" s="9">
        <f t="shared" si="777"/>
        <v>0</v>
      </c>
      <c r="AD3204" s="9">
        <f t="shared" si="778"/>
        <v>1</v>
      </c>
    </row>
    <row r="3205" spans="1:30" x14ac:dyDescent="0.35">
      <c r="A3205" s="5">
        <v>3204</v>
      </c>
      <c r="B3205" s="3" t="s">
        <v>942</v>
      </c>
      <c r="C3205" s="11">
        <v>19</v>
      </c>
      <c r="D3205" s="8">
        <v>20.5</v>
      </c>
      <c r="E3205" s="11">
        <v>0</v>
      </c>
      <c r="F3205" s="11">
        <v>5</v>
      </c>
      <c r="G3205" s="11">
        <v>0</v>
      </c>
      <c r="H3205" s="8">
        <v>857000</v>
      </c>
      <c r="I3205" s="8">
        <v>857000</v>
      </c>
      <c r="J3205" s="8">
        <v>685000</v>
      </c>
      <c r="K3205" s="8"/>
      <c r="L3205" s="8">
        <v>108000</v>
      </c>
      <c r="M3205" s="8">
        <v>108000</v>
      </c>
      <c r="N3205" s="8">
        <v>8904000</v>
      </c>
      <c r="O3205" s="8">
        <v>16.976199999999999</v>
      </c>
      <c r="P3205" s="9">
        <f t="shared" si="764"/>
        <v>1</v>
      </c>
      <c r="Q3205" s="9">
        <f t="shared" si="765"/>
        <v>0.79929988331388568</v>
      </c>
      <c r="R3205" s="9">
        <f t="shared" si="766"/>
        <v>0</v>
      </c>
      <c r="S3205" s="9">
        <f t="shared" si="767"/>
        <v>0.12602100350058343</v>
      </c>
      <c r="T3205" s="9">
        <f t="shared" si="768"/>
        <v>0.12602100350058343</v>
      </c>
      <c r="U3205" s="9">
        <f t="shared" si="769"/>
        <v>10.38973162193699</v>
      </c>
      <c r="V3205" s="9">
        <f t="shared" si="770"/>
        <v>0</v>
      </c>
      <c r="W3205" s="9">
        <f t="shared" si="771"/>
        <v>0</v>
      </c>
      <c r="X3205" s="9">
        <f t="shared" si="772"/>
        <v>1</v>
      </c>
      <c r="Y3205" s="9">
        <f t="shared" si="773"/>
        <v>0</v>
      </c>
      <c r="Z3205" s="9">
        <f t="shared" si="774"/>
        <v>0</v>
      </c>
      <c r="AA3205" s="9">
        <f t="shared" si="775"/>
        <v>0</v>
      </c>
      <c r="AB3205" s="9">
        <f t="shared" si="776"/>
        <v>0</v>
      </c>
      <c r="AC3205" s="9">
        <f t="shared" si="777"/>
        <v>0</v>
      </c>
      <c r="AD3205" s="9">
        <f t="shared" si="778"/>
        <v>1</v>
      </c>
    </row>
    <row r="3206" spans="1:30" ht="29" x14ac:dyDescent="0.35">
      <c r="A3206" s="5">
        <v>3205</v>
      </c>
      <c r="B3206" s="3" t="s">
        <v>943</v>
      </c>
      <c r="C3206" s="11">
        <v>19</v>
      </c>
      <c r="D3206" s="8">
        <v>15</v>
      </c>
      <c r="E3206" s="11">
        <v>0</v>
      </c>
      <c r="F3206" s="11">
        <v>5</v>
      </c>
      <c r="G3206" s="11">
        <v>0</v>
      </c>
      <c r="H3206" s="8">
        <v>3266000</v>
      </c>
      <c r="I3206" s="8">
        <v>3391000</v>
      </c>
      <c r="J3206" s="8">
        <v>1525000</v>
      </c>
      <c r="K3206" s="8">
        <v>650000</v>
      </c>
      <c r="L3206" s="8">
        <v>1206000</v>
      </c>
      <c r="M3206" s="8">
        <v>1856000</v>
      </c>
      <c r="N3206" s="8">
        <v>6886000</v>
      </c>
      <c r="O3206" s="8">
        <v>1.1513</v>
      </c>
      <c r="P3206" s="9">
        <f t="shared" si="764"/>
        <v>0.96313771748746679</v>
      </c>
      <c r="Q3206" s="9">
        <f t="shared" si="765"/>
        <v>0.44971984665290476</v>
      </c>
      <c r="R3206" s="9">
        <f t="shared" si="766"/>
        <v>0.19168386906517251</v>
      </c>
      <c r="S3206" s="9">
        <f t="shared" si="767"/>
        <v>0.35564730168092007</v>
      </c>
      <c r="T3206" s="9">
        <f t="shared" si="768"/>
        <v>0.54733117074609261</v>
      </c>
      <c r="U3206" s="9">
        <f t="shared" si="769"/>
        <v>2.0306694190504277</v>
      </c>
      <c r="V3206" s="9">
        <f t="shared" si="770"/>
        <v>0</v>
      </c>
      <c r="W3206" s="9">
        <f t="shared" si="771"/>
        <v>0</v>
      </c>
      <c r="X3206" s="9">
        <f t="shared" si="772"/>
        <v>1</v>
      </c>
      <c r="Y3206" s="9">
        <f t="shared" si="773"/>
        <v>0</v>
      </c>
      <c r="Z3206" s="9">
        <f t="shared" si="774"/>
        <v>0</v>
      </c>
      <c r="AA3206" s="9">
        <f t="shared" si="775"/>
        <v>0</v>
      </c>
      <c r="AB3206" s="9">
        <f t="shared" si="776"/>
        <v>0</v>
      </c>
      <c r="AC3206" s="9">
        <f t="shared" si="777"/>
        <v>0</v>
      </c>
      <c r="AD3206" s="9">
        <f t="shared" si="778"/>
        <v>1</v>
      </c>
    </row>
    <row r="3207" spans="1:30" x14ac:dyDescent="0.35">
      <c r="A3207" s="5">
        <v>3206</v>
      </c>
      <c r="B3207" s="3" t="s">
        <v>1292</v>
      </c>
      <c r="C3207" s="11">
        <v>19</v>
      </c>
      <c r="D3207" s="8">
        <v>14</v>
      </c>
      <c r="E3207" s="11">
        <v>0</v>
      </c>
      <c r="F3207" s="11">
        <v>5</v>
      </c>
      <c r="G3207" s="11">
        <v>0</v>
      </c>
      <c r="H3207" s="8">
        <v>7500000</v>
      </c>
      <c r="I3207" s="8">
        <v>8454000</v>
      </c>
      <c r="J3207" s="8">
        <v>-8908000</v>
      </c>
      <c r="K3207" s="8">
        <v>8773000</v>
      </c>
      <c r="L3207" s="8">
        <v>7589000</v>
      </c>
      <c r="M3207" s="8">
        <v>16362000</v>
      </c>
      <c r="N3207" s="8">
        <v>18715000</v>
      </c>
      <c r="O3207" s="8">
        <v>2.222</v>
      </c>
      <c r="P3207" s="9">
        <f t="shared" si="764"/>
        <v>0.88715400993612492</v>
      </c>
      <c r="Q3207" s="9">
        <f t="shared" si="765"/>
        <v>-1.0537023894014668</v>
      </c>
      <c r="R3207" s="9">
        <f t="shared" si="766"/>
        <v>1.0377336172226166</v>
      </c>
      <c r="S3207" s="9">
        <f t="shared" si="767"/>
        <v>0.89768157085403355</v>
      </c>
      <c r="T3207" s="9">
        <f t="shared" si="768"/>
        <v>1.9354151880766501</v>
      </c>
      <c r="U3207" s="9">
        <f t="shared" si="769"/>
        <v>2.2137449727939438</v>
      </c>
      <c r="V3207" s="9">
        <f t="shared" si="770"/>
        <v>0</v>
      </c>
      <c r="W3207" s="9">
        <f t="shared" si="771"/>
        <v>0</v>
      </c>
      <c r="X3207" s="9">
        <f t="shared" si="772"/>
        <v>1</v>
      </c>
      <c r="Y3207" s="9">
        <f t="shared" si="773"/>
        <v>0</v>
      </c>
      <c r="Z3207" s="9">
        <f t="shared" si="774"/>
        <v>0</v>
      </c>
      <c r="AA3207" s="9">
        <f t="shared" si="775"/>
        <v>0</v>
      </c>
      <c r="AB3207" s="9">
        <f t="shared" si="776"/>
        <v>0</v>
      </c>
      <c r="AC3207" s="9">
        <f t="shared" si="777"/>
        <v>0</v>
      </c>
      <c r="AD3207" s="9">
        <f t="shared" si="778"/>
        <v>1</v>
      </c>
    </row>
    <row r="3208" spans="1:30" x14ac:dyDescent="0.35">
      <c r="A3208" s="5">
        <v>3207</v>
      </c>
      <c r="B3208" s="3" t="s">
        <v>944</v>
      </c>
      <c r="C3208" s="11">
        <v>19</v>
      </c>
      <c r="D3208" s="8">
        <v>5</v>
      </c>
      <c r="E3208" s="11">
        <v>0</v>
      </c>
      <c r="F3208" s="11">
        <v>5</v>
      </c>
      <c r="G3208" s="11">
        <v>0</v>
      </c>
      <c r="H3208" s="8">
        <v>2503000</v>
      </c>
      <c r="I3208" s="8">
        <v>2503000</v>
      </c>
      <c r="J3208" s="8">
        <v>596000</v>
      </c>
      <c r="K3208" s="8">
        <v>1765000</v>
      </c>
      <c r="L3208" s="8">
        <v>132000</v>
      </c>
      <c r="M3208" s="8">
        <v>1897000</v>
      </c>
      <c r="N3208" s="8">
        <v>5637000</v>
      </c>
      <c r="O3208" s="8">
        <v>2.4567000000000001</v>
      </c>
      <c r="P3208" s="9">
        <f t="shared" si="764"/>
        <v>1</v>
      </c>
      <c r="Q3208" s="9">
        <f t="shared" si="765"/>
        <v>0.23811426288453855</v>
      </c>
      <c r="R3208" s="9">
        <f t="shared" si="766"/>
        <v>0.70515381542149425</v>
      </c>
      <c r="S3208" s="9">
        <f t="shared" si="767"/>
        <v>5.2736715940870954E-2</v>
      </c>
      <c r="T3208" s="9">
        <f t="shared" si="768"/>
        <v>0.75789053136236517</v>
      </c>
      <c r="U3208" s="9">
        <f t="shared" si="769"/>
        <v>2.2520974830203757</v>
      </c>
      <c r="V3208" s="9">
        <f t="shared" si="770"/>
        <v>0</v>
      </c>
      <c r="W3208" s="9">
        <f t="shared" si="771"/>
        <v>0</v>
      </c>
      <c r="X3208" s="9">
        <f t="shared" si="772"/>
        <v>1</v>
      </c>
      <c r="Y3208" s="9">
        <f t="shared" si="773"/>
        <v>0</v>
      </c>
      <c r="Z3208" s="9">
        <f t="shared" si="774"/>
        <v>0</v>
      </c>
      <c r="AA3208" s="9">
        <f t="shared" si="775"/>
        <v>0</v>
      </c>
      <c r="AB3208" s="9">
        <f t="shared" si="776"/>
        <v>0</v>
      </c>
      <c r="AC3208" s="9">
        <f t="shared" si="777"/>
        <v>0</v>
      </c>
      <c r="AD3208" s="9">
        <f t="shared" si="778"/>
        <v>1</v>
      </c>
    </row>
    <row r="3209" spans="1:30" x14ac:dyDescent="0.35">
      <c r="A3209" s="5">
        <v>3208</v>
      </c>
      <c r="B3209" s="3" t="s">
        <v>945</v>
      </c>
      <c r="C3209" s="11">
        <v>19</v>
      </c>
      <c r="D3209" s="8">
        <v>5</v>
      </c>
      <c r="E3209" s="11">
        <v>0</v>
      </c>
      <c r="F3209" s="11">
        <v>5</v>
      </c>
      <c r="G3209" s="11">
        <v>0</v>
      </c>
      <c r="H3209" s="8">
        <v>2136000</v>
      </c>
      <c r="I3209" s="8">
        <v>2136000</v>
      </c>
      <c r="J3209" s="8">
        <v>-581000</v>
      </c>
      <c r="K3209" s="8">
        <v>1000</v>
      </c>
      <c r="L3209" s="8">
        <v>2706000</v>
      </c>
      <c r="M3209" s="8">
        <v>2707000</v>
      </c>
      <c r="N3209" s="8">
        <v>6359000</v>
      </c>
      <c r="O3209" s="8">
        <v>3.2593999999999999</v>
      </c>
      <c r="P3209" s="9">
        <f t="shared" si="764"/>
        <v>1</v>
      </c>
      <c r="Q3209" s="9">
        <f t="shared" si="765"/>
        <v>-0.27200374531835209</v>
      </c>
      <c r="R3209" s="9">
        <f t="shared" si="766"/>
        <v>4.6816479400749064E-4</v>
      </c>
      <c r="S3209" s="9">
        <f t="shared" si="767"/>
        <v>1.2668539325842696</v>
      </c>
      <c r="T3209" s="9">
        <f t="shared" si="768"/>
        <v>1.2673220973782771</v>
      </c>
      <c r="U3209" s="9">
        <f t="shared" si="769"/>
        <v>2.9770599250936329</v>
      </c>
      <c r="V3209" s="9">
        <f t="shared" si="770"/>
        <v>0</v>
      </c>
      <c r="W3209" s="9">
        <f t="shared" si="771"/>
        <v>0</v>
      </c>
      <c r="X3209" s="9">
        <f t="shared" si="772"/>
        <v>1</v>
      </c>
      <c r="Y3209" s="9">
        <f t="shared" si="773"/>
        <v>0</v>
      </c>
      <c r="Z3209" s="9">
        <f t="shared" si="774"/>
        <v>0</v>
      </c>
      <c r="AA3209" s="9">
        <f t="shared" si="775"/>
        <v>0</v>
      </c>
      <c r="AB3209" s="9">
        <f t="shared" si="776"/>
        <v>0</v>
      </c>
      <c r="AC3209" s="9">
        <f t="shared" si="777"/>
        <v>0</v>
      </c>
      <c r="AD3209" s="9">
        <f t="shared" si="778"/>
        <v>1</v>
      </c>
    </row>
    <row r="3210" spans="1:30" x14ac:dyDescent="0.35">
      <c r="A3210" s="5">
        <v>3209</v>
      </c>
      <c r="B3210" s="3" t="s">
        <v>1696</v>
      </c>
      <c r="C3210" s="11">
        <v>19</v>
      </c>
      <c r="D3210" s="8">
        <v>18</v>
      </c>
      <c r="E3210" s="11">
        <v>0</v>
      </c>
      <c r="F3210" s="11">
        <v>5</v>
      </c>
      <c r="G3210" s="11">
        <v>0</v>
      </c>
      <c r="H3210" s="8">
        <v>1881898000</v>
      </c>
      <c r="I3210" s="8">
        <v>2526055000</v>
      </c>
      <c r="J3210" s="8">
        <v>506721000</v>
      </c>
      <c r="K3210" s="8">
        <v>95927000</v>
      </c>
      <c r="L3210" s="8">
        <v>1797980000</v>
      </c>
      <c r="M3210" s="8">
        <v>1893907000</v>
      </c>
      <c r="N3210" s="8">
        <v>2164817000</v>
      </c>
      <c r="O3210" s="8">
        <v>0.90990000000000004</v>
      </c>
      <c r="P3210" s="9">
        <f t="shared" si="764"/>
        <v>0.74499486353226674</v>
      </c>
      <c r="Q3210" s="9">
        <f t="shared" si="765"/>
        <v>0.20059777004063647</v>
      </c>
      <c r="R3210" s="9">
        <f t="shared" si="766"/>
        <v>3.7975024296778973E-2</v>
      </c>
      <c r="S3210" s="9">
        <f t="shared" si="767"/>
        <v>0.71177389249244372</v>
      </c>
      <c r="T3210" s="9">
        <f t="shared" si="768"/>
        <v>0.74974891678922273</v>
      </c>
      <c r="U3210" s="9">
        <f t="shared" si="769"/>
        <v>0.85699519606659391</v>
      </c>
      <c r="V3210" s="9">
        <f t="shared" si="770"/>
        <v>0</v>
      </c>
      <c r="W3210" s="9">
        <f t="shared" si="771"/>
        <v>0</v>
      </c>
      <c r="X3210" s="9">
        <f t="shared" si="772"/>
        <v>1</v>
      </c>
      <c r="Y3210" s="9">
        <f t="shared" si="773"/>
        <v>0</v>
      </c>
      <c r="Z3210" s="9">
        <f t="shared" si="774"/>
        <v>0</v>
      </c>
      <c r="AA3210" s="9">
        <f t="shared" si="775"/>
        <v>0</v>
      </c>
      <c r="AB3210" s="9">
        <f t="shared" si="776"/>
        <v>0</v>
      </c>
      <c r="AC3210" s="9">
        <f t="shared" si="777"/>
        <v>0</v>
      </c>
      <c r="AD3210" s="9">
        <f t="shared" si="778"/>
        <v>1</v>
      </c>
    </row>
    <row r="3211" spans="1:30" ht="29" x14ac:dyDescent="0.35">
      <c r="A3211" s="5">
        <v>3210</v>
      </c>
      <c r="B3211" s="3" t="s">
        <v>946</v>
      </c>
      <c r="C3211" s="11">
        <v>19</v>
      </c>
      <c r="D3211" s="8">
        <v>5.5</v>
      </c>
      <c r="E3211" s="11">
        <v>0</v>
      </c>
      <c r="F3211" s="11">
        <v>5</v>
      </c>
      <c r="G3211" s="11">
        <v>0</v>
      </c>
      <c r="H3211" s="8">
        <v>674000</v>
      </c>
      <c r="I3211" s="8">
        <v>674000</v>
      </c>
      <c r="J3211" s="8">
        <v>-9000</v>
      </c>
      <c r="K3211" s="8">
        <v>15000</v>
      </c>
      <c r="L3211" s="8">
        <v>658000</v>
      </c>
      <c r="M3211" s="8">
        <v>673000</v>
      </c>
      <c r="N3211" s="8">
        <v>274000</v>
      </c>
      <c r="O3211" s="8">
        <v>0.77839999999999998</v>
      </c>
      <c r="P3211" s="9">
        <f t="shared" si="764"/>
        <v>1</v>
      </c>
      <c r="Q3211" s="9">
        <f t="shared" si="765"/>
        <v>-1.3353115727002967E-2</v>
      </c>
      <c r="R3211" s="9">
        <f t="shared" si="766"/>
        <v>2.2255192878338281E-2</v>
      </c>
      <c r="S3211" s="9">
        <f t="shared" si="767"/>
        <v>0.97626112759643913</v>
      </c>
      <c r="T3211" s="9">
        <f t="shared" si="768"/>
        <v>0.99851632047477745</v>
      </c>
      <c r="U3211" s="9">
        <f t="shared" si="769"/>
        <v>0.40652818991097922</v>
      </c>
      <c r="V3211" s="9">
        <f t="shared" si="770"/>
        <v>0</v>
      </c>
      <c r="W3211" s="9">
        <f t="shared" si="771"/>
        <v>0</v>
      </c>
      <c r="X3211" s="9">
        <f t="shared" si="772"/>
        <v>1</v>
      </c>
      <c r="Y3211" s="9">
        <f t="shared" si="773"/>
        <v>0</v>
      </c>
      <c r="Z3211" s="9">
        <f t="shared" si="774"/>
        <v>0</v>
      </c>
      <c r="AA3211" s="9">
        <f t="shared" si="775"/>
        <v>0</v>
      </c>
      <c r="AB3211" s="9">
        <f t="shared" si="776"/>
        <v>0</v>
      </c>
      <c r="AC3211" s="9">
        <f t="shared" si="777"/>
        <v>0</v>
      </c>
      <c r="AD3211" s="9">
        <f t="shared" si="778"/>
        <v>1</v>
      </c>
    </row>
    <row r="3212" spans="1:30" x14ac:dyDescent="0.35">
      <c r="A3212" s="5">
        <v>3211</v>
      </c>
      <c r="B3212" s="3" t="s">
        <v>948</v>
      </c>
      <c r="C3212" s="11">
        <v>19</v>
      </c>
      <c r="D3212" s="8">
        <v>28.5</v>
      </c>
      <c r="E3212" s="11">
        <v>0</v>
      </c>
      <c r="F3212" s="11">
        <v>2</v>
      </c>
      <c r="G3212" s="11">
        <v>0</v>
      </c>
      <c r="H3212" s="8">
        <v>24422000</v>
      </c>
      <c r="I3212" s="8">
        <v>47216000</v>
      </c>
      <c r="J3212" s="8">
        <v>27937000</v>
      </c>
      <c r="K3212" s="8">
        <v>2900000</v>
      </c>
      <c r="L3212" s="8">
        <v>7755000</v>
      </c>
      <c r="M3212" s="8">
        <v>10655000</v>
      </c>
      <c r="N3212" s="8">
        <v>50303000</v>
      </c>
      <c r="O3212" s="8">
        <v>0.92220000000000002</v>
      </c>
      <c r="P3212" s="9">
        <f t="shared" si="764"/>
        <v>0.51723991867163677</v>
      </c>
      <c r="Q3212" s="9">
        <f t="shared" si="765"/>
        <v>0.5916850220264317</v>
      </c>
      <c r="R3212" s="9">
        <f t="shared" si="766"/>
        <v>6.1419857675364287E-2</v>
      </c>
      <c r="S3212" s="9">
        <f t="shared" si="767"/>
        <v>0.16424517112843104</v>
      </c>
      <c r="T3212" s="9">
        <f t="shared" si="768"/>
        <v>0.22566502880379533</v>
      </c>
      <c r="U3212" s="9">
        <f t="shared" si="769"/>
        <v>1.065380379532362</v>
      </c>
      <c r="V3212" s="9">
        <f t="shared" si="770"/>
        <v>0</v>
      </c>
      <c r="W3212" s="9">
        <f t="shared" si="771"/>
        <v>0</v>
      </c>
      <c r="X3212" s="9">
        <f t="shared" si="772"/>
        <v>1</v>
      </c>
      <c r="Y3212" s="9">
        <f t="shared" si="773"/>
        <v>0</v>
      </c>
      <c r="Z3212" s="9">
        <f t="shared" si="774"/>
        <v>0</v>
      </c>
      <c r="AA3212" s="9">
        <f t="shared" si="775"/>
        <v>1</v>
      </c>
      <c r="AB3212" s="9">
        <f t="shared" si="776"/>
        <v>0</v>
      </c>
      <c r="AC3212" s="9">
        <f t="shared" si="777"/>
        <v>0</v>
      </c>
      <c r="AD3212" s="9">
        <f t="shared" si="778"/>
        <v>0</v>
      </c>
    </row>
    <row r="3213" spans="1:30" x14ac:dyDescent="0.35">
      <c r="A3213" s="5">
        <v>3212</v>
      </c>
      <c r="B3213" s="3" t="s">
        <v>949</v>
      </c>
      <c r="C3213" s="11">
        <v>19</v>
      </c>
      <c r="D3213" s="8">
        <v>2.5</v>
      </c>
      <c r="E3213" s="11">
        <v>0</v>
      </c>
      <c r="F3213" s="11">
        <v>5</v>
      </c>
      <c r="G3213" s="11">
        <v>0</v>
      </c>
      <c r="H3213" s="8">
        <v>2271000</v>
      </c>
      <c r="I3213" s="8">
        <v>2271000</v>
      </c>
      <c r="J3213" s="8">
        <v>38000</v>
      </c>
      <c r="K3213" s="8"/>
      <c r="L3213" s="8">
        <v>2223000</v>
      </c>
      <c r="M3213" s="8">
        <v>2223000</v>
      </c>
      <c r="N3213" s="8">
        <v>3053000</v>
      </c>
      <c r="O3213" s="8">
        <v>1.2777000000000001</v>
      </c>
      <c r="P3213" s="9">
        <f t="shared" ref="P3213:P3271" si="779">H3213/$I3213</f>
        <v>1</v>
      </c>
      <c r="Q3213" s="9">
        <f t="shared" ref="Q3213:Q3271" si="780">J3213/$I3213</f>
        <v>1.6732716864817261E-2</v>
      </c>
      <c r="R3213" s="9">
        <f t="shared" ref="R3213:R3271" si="781">K3213/$I3213</f>
        <v>0</v>
      </c>
      <c r="S3213" s="9">
        <f t="shared" ref="S3213:S3271" si="782">L3213/$I3213</f>
        <v>0.97886393659180981</v>
      </c>
      <c r="T3213" s="9">
        <f t="shared" ref="T3213:T3271" si="783">M3213/$I3213</f>
        <v>0.97886393659180981</v>
      </c>
      <c r="U3213" s="9">
        <f t="shared" ref="U3213:U3271" si="784">N3213/$I3213</f>
        <v>1.3443416996917656</v>
      </c>
      <c r="V3213" s="9">
        <f t="shared" si="770"/>
        <v>0</v>
      </c>
      <c r="W3213" s="9">
        <f t="shared" si="771"/>
        <v>0</v>
      </c>
      <c r="X3213" s="9">
        <f t="shared" si="772"/>
        <v>1</v>
      </c>
      <c r="Y3213" s="9">
        <f t="shared" si="773"/>
        <v>0</v>
      </c>
      <c r="Z3213" s="9">
        <f t="shared" si="774"/>
        <v>0</v>
      </c>
      <c r="AA3213" s="9">
        <f t="shared" si="775"/>
        <v>0</v>
      </c>
      <c r="AB3213" s="9">
        <f t="shared" si="776"/>
        <v>0</v>
      </c>
      <c r="AC3213" s="9">
        <f t="shared" si="777"/>
        <v>0</v>
      </c>
      <c r="AD3213" s="9">
        <f t="shared" si="778"/>
        <v>1</v>
      </c>
    </row>
    <row r="3214" spans="1:30" x14ac:dyDescent="0.35">
      <c r="A3214" s="5">
        <v>3213</v>
      </c>
      <c r="B3214" s="3" t="s">
        <v>950</v>
      </c>
      <c r="C3214" s="11">
        <v>19</v>
      </c>
      <c r="D3214" s="8">
        <v>8</v>
      </c>
      <c r="E3214" s="11">
        <v>0</v>
      </c>
      <c r="F3214" s="11">
        <v>5</v>
      </c>
      <c r="G3214" s="11">
        <v>0</v>
      </c>
      <c r="H3214" s="8">
        <v>785000</v>
      </c>
      <c r="I3214" s="8">
        <v>838000</v>
      </c>
      <c r="J3214" s="8">
        <v>566000</v>
      </c>
      <c r="K3214" s="8">
        <v>11000</v>
      </c>
      <c r="L3214" s="8">
        <v>252000</v>
      </c>
      <c r="M3214" s="8">
        <v>263000</v>
      </c>
      <c r="N3214" s="8">
        <v>5759000</v>
      </c>
      <c r="O3214" s="8">
        <v>8.2330000000000005</v>
      </c>
      <c r="P3214" s="9">
        <f t="shared" si="779"/>
        <v>0.93675417661097848</v>
      </c>
      <c r="Q3214" s="9">
        <f t="shared" si="780"/>
        <v>0.67541766109785206</v>
      </c>
      <c r="R3214" s="9">
        <f t="shared" si="781"/>
        <v>1.3126491646778043E-2</v>
      </c>
      <c r="S3214" s="9">
        <f t="shared" si="782"/>
        <v>0.30071599045346065</v>
      </c>
      <c r="T3214" s="9">
        <f t="shared" si="783"/>
        <v>0.31384248210023868</v>
      </c>
      <c r="U3214" s="9">
        <f t="shared" si="784"/>
        <v>6.8723150357995229</v>
      </c>
      <c r="V3214" s="9">
        <f t="shared" si="770"/>
        <v>0</v>
      </c>
      <c r="W3214" s="9">
        <f t="shared" si="771"/>
        <v>0</v>
      </c>
      <c r="X3214" s="9">
        <f t="shared" si="772"/>
        <v>1</v>
      </c>
      <c r="Y3214" s="9">
        <f t="shared" si="773"/>
        <v>0</v>
      </c>
      <c r="Z3214" s="9">
        <f t="shared" si="774"/>
        <v>0</v>
      </c>
      <c r="AA3214" s="9">
        <f t="shared" si="775"/>
        <v>0</v>
      </c>
      <c r="AB3214" s="9">
        <f t="shared" si="776"/>
        <v>0</v>
      </c>
      <c r="AC3214" s="9">
        <f t="shared" si="777"/>
        <v>0</v>
      </c>
      <c r="AD3214" s="9">
        <f t="shared" si="778"/>
        <v>1</v>
      </c>
    </row>
    <row r="3215" spans="1:30" x14ac:dyDescent="0.35">
      <c r="A3215" s="5">
        <v>3214</v>
      </c>
      <c r="B3215" s="3" t="s">
        <v>951</v>
      </c>
      <c r="C3215" s="11">
        <v>19</v>
      </c>
      <c r="D3215" s="8">
        <v>9</v>
      </c>
      <c r="E3215" s="11">
        <v>0</v>
      </c>
      <c r="F3215" s="11">
        <v>5</v>
      </c>
      <c r="G3215" s="11">
        <v>0</v>
      </c>
      <c r="H3215" s="8">
        <v>188000</v>
      </c>
      <c r="I3215" s="8">
        <v>188000</v>
      </c>
      <c r="J3215" s="8">
        <v>94000</v>
      </c>
      <c r="K3215" s="8">
        <v>81000</v>
      </c>
      <c r="L3215" s="8">
        <v>3000</v>
      </c>
      <c r="M3215" s="8">
        <v>84000</v>
      </c>
      <c r="N3215" s="8">
        <v>709000</v>
      </c>
      <c r="O3215" s="8">
        <v>0.41930000000000001</v>
      </c>
      <c r="P3215" s="9">
        <f t="shared" si="779"/>
        <v>1</v>
      </c>
      <c r="Q3215" s="9">
        <f t="shared" si="780"/>
        <v>0.5</v>
      </c>
      <c r="R3215" s="9">
        <f t="shared" si="781"/>
        <v>0.43085106382978722</v>
      </c>
      <c r="S3215" s="9">
        <f t="shared" si="782"/>
        <v>1.5957446808510637E-2</v>
      </c>
      <c r="T3215" s="9">
        <f t="shared" si="783"/>
        <v>0.44680851063829785</v>
      </c>
      <c r="U3215" s="9">
        <f t="shared" si="784"/>
        <v>3.771276595744681</v>
      </c>
      <c r="V3215" s="9">
        <f t="shared" si="770"/>
        <v>0</v>
      </c>
      <c r="W3215" s="9">
        <f t="shared" si="771"/>
        <v>0</v>
      </c>
      <c r="X3215" s="9">
        <f t="shared" si="772"/>
        <v>1</v>
      </c>
      <c r="Y3215" s="9">
        <f t="shared" si="773"/>
        <v>0</v>
      </c>
      <c r="Z3215" s="9">
        <f t="shared" si="774"/>
        <v>0</v>
      </c>
      <c r="AA3215" s="9">
        <f t="shared" si="775"/>
        <v>0</v>
      </c>
      <c r="AB3215" s="9">
        <f t="shared" si="776"/>
        <v>0</v>
      </c>
      <c r="AC3215" s="9">
        <f t="shared" si="777"/>
        <v>0</v>
      </c>
      <c r="AD3215" s="9">
        <f t="shared" si="778"/>
        <v>1</v>
      </c>
    </row>
    <row r="3216" spans="1:30" x14ac:dyDescent="0.35">
      <c r="A3216" s="5">
        <v>3215</v>
      </c>
      <c r="B3216" s="3" t="s">
        <v>952</v>
      </c>
      <c r="C3216" s="11">
        <v>19</v>
      </c>
      <c r="D3216" s="8">
        <v>18</v>
      </c>
      <c r="E3216" s="11">
        <v>0</v>
      </c>
      <c r="F3216" s="11">
        <v>5</v>
      </c>
      <c r="G3216" s="11">
        <v>0</v>
      </c>
      <c r="H3216" s="8">
        <v>6330000</v>
      </c>
      <c r="I3216" s="8">
        <v>6330000</v>
      </c>
      <c r="J3216" s="8">
        <v>121000</v>
      </c>
      <c r="K3216" s="8">
        <v>3230000</v>
      </c>
      <c r="L3216" s="8">
        <v>2974000</v>
      </c>
      <c r="M3216" s="8">
        <v>6204000</v>
      </c>
      <c r="N3216" s="8">
        <v>5712000</v>
      </c>
      <c r="O3216" s="8">
        <v>0.93730000000000002</v>
      </c>
      <c r="P3216" s="9">
        <f t="shared" si="779"/>
        <v>1</v>
      </c>
      <c r="Q3216" s="9">
        <f t="shared" si="780"/>
        <v>1.9115323854660346E-2</v>
      </c>
      <c r="R3216" s="9">
        <f t="shared" si="781"/>
        <v>0.51026856240126384</v>
      </c>
      <c r="S3216" s="9">
        <f t="shared" si="782"/>
        <v>0.469826224328594</v>
      </c>
      <c r="T3216" s="9">
        <f t="shared" si="783"/>
        <v>0.98009478672985784</v>
      </c>
      <c r="U3216" s="9">
        <f t="shared" si="784"/>
        <v>0.90236966824644549</v>
      </c>
      <c r="V3216" s="9">
        <f t="shared" si="770"/>
        <v>0</v>
      </c>
      <c r="W3216" s="9">
        <f t="shared" si="771"/>
        <v>0</v>
      </c>
      <c r="X3216" s="9">
        <f t="shared" si="772"/>
        <v>1</v>
      </c>
      <c r="Y3216" s="9">
        <f t="shared" si="773"/>
        <v>0</v>
      </c>
      <c r="Z3216" s="9">
        <f t="shared" si="774"/>
        <v>0</v>
      </c>
      <c r="AA3216" s="9">
        <f t="shared" si="775"/>
        <v>0</v>
      </c>
      <c r="AB3216" s="9">
        <f t="shared" si="776"/>
        <v>0</v>
      </c>
      <c r="AC3216" s="9">
        <f t="shared" si="777"/>
        <v>0</v>
      </c>
      <c r="AD3216" s="9">
        <f t="shared" si="778"/>
        <v>1</v>
      </c>
    </row>
    <row r="3217" spans="1:30" x14ac:dyDescent="0.35">
      <c r="A3217" s="5">
        <v>3216</v>
      </c>
      <c r="B3217" s="3" t="s">
        <v>953</v>
      </c>
      <c r="C3217" s="11">
        <v>19</v>
      </c>
      <c r="D3217" s="8">
        <v>1.5</v>
      </c>
      <c r="E3217" s="11">
        <v>0</v>
      </c>
      <c r="F3217" s="11">
        <v>5</v>
      </c>
      <c r="G3217" s="11">
        <v>0</v>
      </c>
      <c r="H3217" s="8">
        <v>1626000</v>
      </c>
      <c r="I3217" s="8">
        <v>1626000</v>
      </c>
      <c r="J3217" s="8">
        <v>184000</v>
      </c>
      <c r="K3217" s="8">
        <v>20000</v>
      </c>
      <c r="L3217" s="8">
        <v>1411000</v>
      </c>
      <c r="M3217" s="8">
        <v>1431000</v>
      </c>
      <c r="N3217" s="8">
        <v>8878000</v>
      </c>
      <c r="O3217" s="8">
        <v>10.92</v>
      </c>
      <c r="P3217" s="9">
        <f t="shared" si="779"/>
        <v>1</v>
      </c>
      <c r="Q3217" s="9">
        <f t="shared" si="780"/>
        <v>0.11316113161131611</v>
      </c>
      <c r="R3217" s="9">
        <f t="shared" si="781"/>
        <v>1.2300123001230012E-2</v>
      </c>
      <c r="S3217" s="9">
        <f t="shared" si="782"/>
        <v>0.86777367773677738</v>
      </c>
      <c r="T3217" s="9">
        <f t="shared" si="783"/>
        <v>0.88007380073800734</v>
      </c>
      <c r="U3217" s="9">
        <f t="shared" si="784"/>
        <v>5.4600246002460029</v>
      </c>
      <c r="V3217" s="9">
        <f t="shared" si="770"/>
        <v>0</v>
      </c>
      <c r="W3217" s="9">
        <f t="shared" si="771"/>
        <v>0</v>
      </c>
      <c r="X3217" s="9">
        <f t="shared" si="772"/>
        <v>1</v>
      </c>
      <c r="Y3217" s="9">
        <f t="shared" si="773"/>
        <v>0</v>
      </c>
      <c r="Z3217" s="9">
        <f t="shared" si="774"/>
        <v>0</v>
      </c>
      <c r="AA3217" s="9">
        <f t="shared" si="775"/>
        <v>0</v>
      </c>
      <c r="AB3217" s="9">
        <f t="shared" si="776"/>
        <v>0</v>
      </c>
      <c r="AC3217" s="9">
        <f t="shared" si="777"/>
        <v>0</v>
      </c>
      <c r="AD3217" s="9">
        <f t="shared" si="778"/>
        <v>1</v>
      </c>
    </row>
    <row r="3218" spans="1:30" ht="29" x14ac:dyDescent="0.35">
      <c r="A3218" s="5">
        <v>3217</v>
      </c>
      <c r="B3218" s="3" t="s">
        <v>1697</v>
      </c>
      <c r="C3218" s="11">
        <v>19</v>
      </c>
      <c r="D3218" s="8">
        <v>6.5</v>
      </c>
      <c r="E3218" s="11">
        <v>0</v>
      </c>
      <c r="F3218" s="11">
        <v>5</v>
      </c>
      <c r="G3218" s="11">
        <v>0</v>
      </c>
      <c r="H3218" s="8">
        <v>489000</v>
      </c>
      <c r="I3218" s="8">
        <v>14624000</v>
      </c>
      <c r="J3218" s="8">
        <v>-1740000</v>
      </c>
      <c r="K3218" s="8">
        <v>14160000</v>
      </c>
      <c r="L3218" s="8">
        <v>542000</v>
      </c>
      <c r="M3218" s="8">
        <v>14702000</v>
      </c>
      <c r="N3218" s="8">
        <v>1112000</v>
      </c>
      <c r="O3218" s="8">
        <v>7.46E-2</v>
      </c>
      <c r="P3218" s="9">
        <f t="shared" si="779"/>
        <v>3.3438183807439827E-2</v>
      </c>
      <c r="Q3218" s="9">
        <f t="shared" si="780"/>
        <v>-0.11898249452954048</v>
      </c>
      <c r="R3218" s="9">
        <f t="shared" si="781"/>
        <v>0.96827133479212257</v>
      </c>
      <c r="S3218" s="9">
        <f t="shared" si="782"/>
        <v>3.7062363238512037E-2</v>
      </c>
      <c r="T3218" s="9">
        <f t="shared" si="783"/>
        <v>1.0053336980306347</v>
      </c>
      <c r="U3218" s="9">
        <f t="shared" si="784"/>
        <v>7.6039387308533921E-2</v>
      </c>
      <c r="V3218" s="9">
        <f t="shared" si="770"/>
        <v>0</v>
      </c>
      <c r="W3218" s="9">
        <f t="shared" si="771"/>
        <v>0</v>
      </c>
      <c r="X3218" s="9">
        <f t="shared" si="772"/>
        <v>1</v>
      </c>
      <c r="Y3218" s="9">
        <f t="shared" si="773"/>
        <v>0</v>
      </c>
      <c r="Z3218" s="9">
        <f t="shared" si="774"/>
        <v>0</v>
      </c>
      <c r="AA3218" s="9">
        <f t="shared" si="775"/>
        <v>0</v>
      </c>
      <c r="AB3218" s="9">
        <f t="shared" si="776"/>
        <v>0</v>
      </c>
      <c r="AC3218" s="9">
        <f t="shared" si="777"/>
        <v>0</v>
      </c>
      <c r="AD3218" s="9">
        <f t="shared" si="778"/>
        <v>1</v>
      </c>
    </row>
    <row r="3219" spans="1:30" x14ac:dyDescent="0.35">
      <c r="A3219" s="5">
        <v>3218</v>
      </c>
      <c r="B3219" s="3" t="s">
        <v>1698</v>
      </c>
      <c r="C3219" s="11">
        <v>19</v>
      </c>
      <c r="D3219" s="8">
        <v>28.5</v>
      </c>
      <c r="E3219" s="11">
        <v>0</v>
      </c>
      <c r="F3219" s="11">
        <v>5</v>
      </c>
      <c r="G3219" s="11">
        <v>0</v>
      </c>
      <c r="H3219" s="8">
        <v>10299000</v>
      </c>
      <c r="I3219" s="8">
        <v>16405000</v>
      </c>
      <c r="J3219" s="8">
        <v>9523000</v>
      </c>
      <c r="K3219" s="8">
        <v>3610000</v>
      </c>
      <c r="L3219" s="8">
        <v>2762000</v>
      </c>
      <c r="M3219" s="8">
        <v>6372000</v>
      </c>
      <c r="N3219" s="8">
        <v>50007000</v>
      </c>
      <c r="O3219" s="8">
        <v>2.5855999999999999</v>
      </c>
      <c r="P3219" s="9">
        <f t="shared" si="779"/>
        <v>0.62779640353550747</v>
      </c>
      <c r="Q3219" s="9">
        <f t="shared" si="780"/>
        <v>0.58049375190490704</v>
      </c>
      <c r="R3219" s="9">
        <f t="shared" si="781"/>
        <v>0.22005486132276744</v>
      </c>
      <c r="S3219" s="9">
        <f t="shared" si="782"/>
        <v>0.16836330387077111</v>
      </c>
      <c r="T3219" s="9">
        <f t="shared" si="783"/>
        <v>0.38841816519353856</v>
      </c>
      <c r="U3219" s="9">
        <f t="shared" si="784"/>
        <v>3.0482779640353552</v>
      </c>
      <c r="V3219" s="9">
        <f t="shared" si="770"/>
        <v>0</v>
      </c>
      <c r="W3219" s="9">
        <f t="shared" si="771"/>
        <v>0</v>
      </c>
      <c r="X3219" s="9">
        <f t="shared" si="772"/>
        <v>1</v>
      </c>
      <c r="Y3219" s="9">
        <f t="shared" si="773"/>
        <v>0</v>
      </c>
      <c r="Z3219" s="9">
        <f t="shared" si="774"/>
        <v>0</v>
      </c>
      <c r="AA3219" s="9">
        <f t="shared" si="775"/>
        <v>0</v>
      </c>
      <c r="AB3219" s="9">
        <f t="shared" si="776"/>
        <v>0</v>
      </c>
      <c r="AC3219" s="9">
        <f t="shared" si="777"/>
        <v>0</v>
      </c>
      <c r="AD3219" s="9">
        <f t="shared" si="778"/>
        <v>1</v>
      </c>
    </row>
    <row r="3220" spans="1:30" x14ac:dyDescent="0.35">
      <c r="A3220" s="5">
        <v>3219</v>
      </c>
      <c r="B3220" s="3" t="s">
        <v>1699</v>
      </c>
      <c r="C3220" s="11">
        <v>19</v>
      </c>
      <c r="D3220" s="8">
        <v>8.5</v>
      </c>
      <c r="E3220" s="11">
        <v>0</v>
      </c>
      <c r="F3220" s="11">
        <v>5</v>
      </c>
      <c r="G3220" s="11">
        <v>0</v>
      </c>
      <c r="H3220" s="8">
        <v>21780000</v>
      </c>
      <c r="I3220" s="8">
        <v>36425000</v>
      </c>
      <c r="J3220" s="8">
        <v>36172000</v>
      </c>
      <c r="K3220" s="8"/>
      <c r="L3220" s="8">
        <v>243000</v>
      </c>
      <c r="M3220" s="8">
        <v>243000</v>
      </c>
      <c r="N3220" s="8">
        <v>26409000</v>
      </c>
      <c r="O3220" s="8">
        <v>0.66849999999999998</v>
      </c>
      <c r="P3220" s="9">
        <f t="shared" si="779"/>
        <v>0.59794097460535345</v>
      </c>
      <c r="Q3220" s="9">
        <f t="shared" si="780"/>
        <v>0.99305422100205898</v>
      </c>
      <c r="R3220" s="9">
        <f t="shared" si="781"/>
        <v>0</v>
      </c>
      <c r="S3220" s="9">
        <f t="shared" si="782"/>
        <v>6.6712422786547702E-3</v>
      </c>
      <c r="T3220" s="9">
        <f t="shared" si="783"/>
        <v>6.6712422786547702E-3</v>
      </c>
      <c r="U3220" s="9">
        <f t="shared" si="784"/>
        <v>0.72502402196293758</v>
      </c>
      <c r="V3220" s="9">
        <f t="shared" si="770"/>
        <v>0</v>
      </c>
      <c r="W3220" s="9">
        <f t="shared" si="771"/>
        <v>0</v>
      </c>
      <c r="X3220" s="9">
        <f t="shared" si="772"/>
        <v>1</v>
      </c>
      <c r="Y3220" s="9">
        <f t="shared" si="773"/>
        <v>0</v>
      </c>
      <c r="Z3220" s="9">
        <f t="shared" si="774"/>
        <v>0</v>
      </c>
      <c r="AA3220" s="9">
        <f t="shared" si="775"/>
        <v>0</v>
      </c>
      <c r="AB3220" s="9">
        <f t="shared" si="776"/>
        <v>0</v>
      </c>
      <c r="AC3220" s="9">
        <f t="shared" si="777"/>
        <v>0</v>
      </c>
      <c r="AD3220" s="9">
        <f t="shared" si="778"/>
        <v>1</v>
      </c>
    </row>
    <row r="3221" spans="1:30" x14ac:dyDescent="0.35">
      <c r="A3221" s="5">
        <v>3220</v>
      </c>
      <c r="B3221" s="3" t="s">
        <v>955</v>
      </c>
      <c r="C3221" s="11">
        <v>19</v>
      </c>
      <c r="D3221" s="8">
        <v>25.5</v>
      </c>
      <c r="E3221" s="11">
        <v>0</v>
      </c>
      <c r="F3221" s="11">
        <v>2</v>
      </c>
      <c r="G3221" s="11">
        <v>0</v>
      </c>
      <c r="H3221" s="8">
        <v>98085000</v>
      </c>
      <c r="I3221" s="8">
        <v>169194000</v>
      </c>
      <c r="J3221" s="8">
        <v>122565000</v>
      </c>
      <c r="K3221" s="8">
        <v>29095000</v>
      </c>
      <c r="L3221" s="8">
        <v>14819000</v>
      </c>
      <c r="M3221" s="8">
        <v>43914000</v>
      </c>
      <c r="N3221" s="8">
        <v>68634000</v>
      </c>
      <c r="O3221" s="8">
        <v>0.33529999999999999</v>
      </c>
      <c r="P3221" s="9">
        <f t="shared" si="779"/>
        <v>0.57971913897655947</v>
      </c>
      <c r="Q3221" s="9">
        <f t="shared" si="780"/>
        <v>0.72440512074896268</v>
      </c>
      <c r="R3221" s="9">
        <f t="shared" si="781"/>
        <v>0.17196236273153895</v>
      </c>
      <c r="S3221" s="9">
        <f t="shared" si="782"/>
        <v>8.7585848197926641E-2</v>
      </c>
      <c r="T3221" s="9">
        <f t="shared" si="783"/>
        <v>0.25954821092946556</v>
      </c>
      <c r="U3221" s="9">
        <f t="shared" si="784"/>
        <v>0.40565268271924537</v>
      </c>
      <c r="V3221" s="9">
        <f t="shared" si="770"/>
        <v>0</v>
      </c>
      <c r="W3221" s="9">
        <f t="shared" si="771"/>
        <v>0</v>
      </c>
      <c r="X3221" s="9">
        <f t="shared" si="772"/>
        <v>1</v>
      </c>
      <c r="Y3221" s="9">
        <f t="shared" si="773"/>
        <v>0</v>
      </c>
      <c r="Z3221" s="9">
        <f t="shared" si="774"/>
        <v>0</v>
      </c>
      <c r="AA3221" s="9">
        <f t="shared" si="775"/>
        <v>1</v>
      </c>
      <c r="AB3221" s="9">
        <f t="shared" si="776"/>
        <v>0</v>
      </c>
      <c r="AC3221" s="9">
        <f t="shared" si="777"/>
        <v>0</v>
      </c>
      <c r="AD3221" s="9">
        <f t="shared" si="778"/>
        <v>0</v>
      </c>
    </row>
    <row r="3222" spans="1:30" x14ac:dyDescent="0.35">
      <c r="A3222" s="5">
        <v>3221</v>
      </c>
      <c r="B3222" s="3" t="s">
        <v>956</v>
      </c>
      <c r="C3222" s="11">
        <v>19</v>
      </c>
      <c r="D3222" s="8">
        <v>18.5</v>
      </c>
      <c r="E3222" s="11">
        <v>0</v>
      </c>
      <c r="F3222" s="11">
        <v>5</v>
      </c>
      <c r="G3222" s="11">
        <v>0</v>
      </c>
      <c r="H3222" s="8">
        <v>12010000</v>
      </c>
      <c r="I3222" s="8">
        <v>16933000</v>
      </c>
      <c r="J3222" s="8">
        <v>12894000</v>
      </c>
      <c r="K3222" s="8">
        <v>3586000</v>
      </c>
      <c r="L3222" s="8">
        <v>439000</v>
      </c>
      <c r="M3222" s="8">
        <v>4025000</v>
      </c>
      <c r="N3222" s="8">
        <v>15051000</v>
      </c>
      <c r="O3222" s="8">
        <v>0.88</v>
      </c>
      <c r="P3222" s="9">
        <f t="shared" si="779"/>
        <v>0.70926593043170139</v>
      </c>
      <c r="Q3222" s="9">
        <f t="shared" si="780"/>
        <v>0.76147168251343533</v>
      </c>
      <c r="R3222" s="9">
        <f t="shared" si="781"/>
        <v>0.21177582235870784</v>
      </c>
      <c r="S3222" s="9">
        <f t="shared" si="782"/>
        <v>2.5925707198960611E-2</v>
      </c>
      <c r="T3222" s="9">
        <f t="shared" si="783"/>
        <v>0.23770152955766846</v>
      </c>
      <c r="U3222" s="9">
        <f t="shared" si="784"/>
        <v>0.88885607984409143</v>
      </c>
      <c r="V3222" s="9">
        <f t="shared" si="770"/>
        <v>0</v>
      </c>
      <c r="W3222" s="9">
        <f t="shared" si="771"/>
        <v>0</v>
      </c>
      <c r="X3222" s="9">
        <f t="shared" si="772"/>
        <v>1</v>
      </c>
      <c r="Y3222" s="9">
        <f t="shared" si="773"/>
        <v>0</v>
      </c>
      <c r="Z3222" s="9">
        <f t="shared" si="774"/>
        <v>0</v>
      </c>
      <c r="AA3222" s="9">
        <f t="shared" si="775"/>
        <v>0</v>
      </c>
      <c r="AB3222" s="9">
        <f t="shared" si="776"/>
        <v>0</v>
      </c>
      <c r="AC3222" s="9">
        <f t="shared" si="777"/>
        <v>0</v>
      </c>
      <c r="AD3222" s="9">
        <f t="shared" si="778"/>
        <v>1</v>
      </c>
    </row>
    <row r="3223" spans="1:30" x14ac:dyDescent="0.35">
      <c r="A3223" s="5">
        <v>3222</v>
      </c>
      <c r="B3223" s="3" t="s">
        <v>957</v>
      </c>
      <c r="C3223" s="11">
        <v>19</v>
      </c>
      <c r="D3223" s="8">
        <v>25</v>
      </c>
      <c r="E3223" s="11">
        <v>0</v>
      </c>
      <c r="F3223" s="11">
        <v>5</v>
      </c>
      <c r="G3223" s="11">
        <v>0</v>
      </c>
      <c r="H3223" s="8">
        <v>60388000</v>
      </c>
      <c r="I3223" s="8">
        <v>132530000</v>
      </c>
      <c r="J3223" s="8">
        <v>116742000</v>
      </c>
      <c r="K3223" s="8">
        <v>15076000</v>
      </c>
      <c r="L3223" s="8">
        <v>238000</v>
      </c>
      <c r="M3223" s="8">
        <v>15314000</v>
      </c>
      <c r="N3223" s="8">
        <v>62031000</v>
      </c>
      <c r="O3223" s="8">
        <v>0.50949999999999995</v>
      </c>
      <c r="P3223" s="9">
        <f t="shared" si="779"/>
        <v>0.45565532332302122</v>
      </c>
      <c r="Q3223" s="9">
        <f t="shared" si="780"/>
        <v>0.88087225533841396</v>
      </c>
      <c r="R3223" s="9">
        <f t="shared" si="781"/>
        <v>0.11375537614125104</v>
      </c>
      <c r="S3223" s="9">
        <f t="shared" si="782"/>
        <v>1.7958198143816495E-3</v>
      </c>
      <c r="T3223" s="9">
        <f t="shared" si="783"/>
        <v>0.11555119595563269</v>
      </c>
      <c r="U3223" s="9">
        <f t="shared" si="784"/>
        <v>0.46805251641137857</v>
      </c>
      <c r="V3223" s="9">
        <f t="shared" si="770"/>
        <v>0</v>
      </c>
      <c r="W3223" s="9">
        <f t="shared" si="771"/>
        <v>0</v>
      </c>
      <c r="X3223" s="9">
        <f t="shared" si="772"/>
        <v>1</v>
      </c>
      <c r="Y3223" s="9">
        <f t="shared" si="773"/>
        <v>0</v>
      </c>
      <c r="Z3223" s="9">
        <f t="shared" si="774"/>
        <v>0</v>
      </c>
      <c r="AA3223" s="9">
        <f t="shared" si="775"/>
        <v>0</v>
      </c>
      <c r="AB3223" s="9">
        <f t="shared" si="776"/>
        <v>0</v>
      </c>
      <c r="AC3223" s="9">
        <f t="shared" si="777"/>
        <v>0</v>
      </c>
      <c r="AD3223" s="9">
        <f t="shared" si="778"/>
        <v>1</v>
      </c>
    </row>
    <row r="3224" spans="1:30" ht="43.5" x14ac:dyDescent="0.35">
      <c r="A3224" s="5">
        <v>3223</v>
      </c>
      <c r="B3224" s="3" t="s">
        <v>1700</v>
      </c>
      <c r="C3224" s="11">
        <v>19</v>
      </c>
      <c r="D3224" s="8">
        <v>14.5</v>
      </c>
      <c r="E3224" s="11">
        <v>0</v>
      </c>
      <c r="F3224" s="11">
        <v>5</v>
      </c>
      <c r="G3224" s="11">
        <v>0</v>
      </c>
      <c r="H3224" s="8">
        <v>1800000</v>
      </c>
      <c r="I3224" s="8">
        <v>1800000</v>
      </c>
      <c r="J3224" s="8">
        <v>-449000</v>
      </c>
      <c r="K3224" s="8">
        <v>439000</v>
      </c>
      <c r="L3224" s="8">
        <v>1800000</v>
      </c>
      <c r="M3224" s="8">
        <v>2239000</v>
      </c>
      <c r="N3224" s="8">
        <v>680000</v>
      </c>
      <c r="O3224" s="8">
        <v>0.32369999999999999</v>
      </c>
      <c r="P3224" s="9">
        <f t="shared" si="779"/>
        <v>1</v>
      </c>
      <c r="Q3224" s="9">
        <f t="shared" si="780"/>
        <v>-0.24944444444444444</v>
      </c>
      <c r="R3224" s="9">
        <f t="shared" si="781"/>
        <v>0.24388888888888888</v>
      </c>
      <c r="S3224" s="9">
        <f t="shared" si="782"/>
        <v>1</v>
      </c>
      <c r="T3224" s="9">
        <f t="shared" si="783"/>
        <v>1.2438888888888888</v>
      </c>
      <c r="U3224" s="9">
        <f t="shared" si="784"/>
        <v>0.37777777777777777</v>
      </c>
      <c r="V3224" s="9">
        <f t="shared" si="770"/>
        <v>0</v>
      </c>
      <c r="W3224" s="9">
        <f t="shared" si="771"/>
        <v>0</v>
      </c>
      <c r="X3224" s="9">
        <f t="shared" si="772"/>
        <v>1</v>
      </c>
      <c r="Y3224" s="9">
        <f t="shared" si="773"/>
        <v>0</v>
      </c>
      <c r="Z3224" s="9">
        <f t="shared" si="774"/>
        <v>0</v>
      </c>
      <c r="AA3224" s="9">
        <f t="shared" si="775"/>
        <v>0</v>
      </c>
      <c r="AB3224" s="9">
        <f t="shared" si="776"/>
        <v>0</v>
      </c>
      <c r="AC3224" s="9">
        <f t="shared" si="777"/>
        <v>0</v>
      </c>
      <c r="AD3224" s="9">
        <f t="shared" si="778"/>
        <v>1</v>
      </c>
    </row>
    <row r="3225" spans="1:30" x14ac:dyDescent="0.35">
      <c r="A3225" s="5">
        <v>3224</v>
      </c>
      <c r="B3225" s="3" t="s">
        <v>958</v>
      </c>
      <c r="C3225" s="11">
        <v>19</v>
      </c>
      <c r="D3225" s="8">
        <v>5.5</v>
      </c>
      <c r="E3225" s="11">
        <v>0</v>
      </c>
      <c r="F3225" s="11">
        <v>5</v>
      </c>
      <c r="G3225" s="11">
        <v>0</v>
      </c>
      <c r="H3225" s="8">
        <v>1025216000</v>
      </c>
      <c r="I3225" s="8">
        <v>17753284000</v>
      </c>
      <c r="J3225" s="8">
        <v>1202699000</v>
      </c>
      <c r="K3225" s="8">
        <v>15790605000</v>
      </c>
      <c r="L3225" s="8">
        <v>448277000</v>
      </c>
      <c r="M3225" s="8">
        <v>16238882000</v>
      </c>
      <c r="N3225" s="8">
        <v>2889450000</v>
      </c>
      <c r="O3225" s="8">
        <v>0.19220000000000001</v>
      </c>
      <c r="P3225" s="9">
        <f t="shared" si="779"/>
        <v>5.7747963700687716E-2</v>
      </c>
      <c r="Q3225" s="9">
        <f t="shared" si="780"/>
        <v>6.7745156332766371E-2</v>
      </c>
      <c r="R3225" s="9">
        <f t="shared" si="781"/>
        <v>0.88944698907537334</v>
      </c>
      <c r="S3225" s="9">
        <f t="shared" si="782"/>
        <v>2.5250370579324929E-2</v>
      </c>
      <c r="T3225" s="9">
        <f t="shared" si="783"/>
        <v>0.91469735965469823</v>
      </c>
      <c r="U3225" s="9">
        <f t="shared" si="784"/>
        <v>0.16275580337699774</v>
      </c>
      <c r="V3225" s="9">
        <f t="shared" si="770"/>
        <v>0</v>
      </c>
      <c r="W3225" s="9">
        <f t="shared" si="771"/>
        <v>0</v>
      </c>
      <c r="X3225" s="9">
        <f t="shared" si="772"/>
        <v>1</v>
      </c>
      <c r="Y3225" s="9">
        <f t="shared" si="773"/>
        <v>0</v>
      </c>
      <c r="Z3225" s="9">
        <f t="shared" si="774"/>
        <v>0</v>
      </c>
      <c r="AA3225" s="9">
        <f t="shared" si="775"/>
        <v>0</v>
      </c>
      <c r="AB3225" s="9">
        <f t="shared" si="776"/>
        <v>0</v>
      </c>
      <c r="AC3225" s="9">
        <f t="shared" si="777"/>
        <v>0</v>
      </c>
      <c r="AD3225" s="9">
        <f t="shared" si="778"/>
        <v>1</v>
      </c>
    </row>
    <row r="3226" spans="1:30" x14ac:dyDescent="0.35">
      <c r="A3226" s="5">
        <v>3225</v>
      </c>
      <c r="B3226" s="3" t="s">
        <v>959</v>
      </c>
      <c r="C3226" s="11">
        <v>19</v>
      </c>
      <c r="D3226" s="8">
        <v>7.5</v>
      </c>
      <c r="E3226" s="11">
        <v>0</v>
      </c>
      <c r="F3226" s="11">
        <v>5</v>
      </c>
      <c r="G3226" s="11">
        <v>0</v>
      </c>
      <c r="H3226" s="8">
        <v>1126517000</v>
      </c>
      <c r="I3226" s="8">
        <v>11399765000</v>
      </c>
      <c r="J3226" s="8">
        <v>2152715000</v>
      </c>
      <c r="K3226" s="8">
        <v>8328014000</v>
      </c>
      <c r="L3226" s="8">
        <v>322496000</v>
      </c>
      <c r="M3226" s="8">
        <v>8650510000</v>
      </c>
      <c r="N3226" s="8">
        <v>2745868000</v>
      </c>
      <c r="O3226" s="8">
        <v>0.25990000000000002</v>
      </c>
      <c r="P3226" s="9">
        <f t="shared" si="779"/>
        <v>9.8819317766638173E-2</v>
      </c>
      <c r="Q3226" s="9">
        <f t="shared" si="780"/>
        <v>0.18883854184713456</v>
      </c>
      <c r="R3226" s="9">
        <f t="shared" si="781"/>
        <v>0.73054260329050646</v>
      </c>
      <c r="S3226" s="9">
        <f t="shared" si="782"/>
        <v>2.8289705972009072E-2</v>
      </c>
      <c r="T3226" s="9">
        <f t="shared" si="783"/>
        <v>0.75883230926251555</v>
      </c>
      <c r="U3226" s="9">
        <f t="shared" si="784"/>
        <v>0.24087057934966202</v>
      </c>
      <c r="V3226" s="9">
        <f t="shared" si="770"/>
        <v>0</v>
      </c>
      <c r="W3226" s="9">
        <f t="shared" si="771"/>
        <v>0</v>
      </c>
      <c r="X3226" s="9">
        <f t="shared" si="772"/>
        <v>1</v>
      </c>
      <c r="Y3226" s="9">
        <f t="shared" si="773"/>
        <v>0</v>
      </c>
      <c r="Z3226" s="9">
        <f t="shared" si="774"/>
        <v>0</v>
      </c>
      <c r="AA3226" s="9">
        <f t="shared" si="775"/>
        <v>0</v>
      </c>
      <c r="AB3226" s="9">
        <f t="shared" si="776"/>
        <v>0</v>
      </c>
      <c r="AC3226" s="9">
        <f t="shared" si="777"/>
        <v>0</v>
      </c>
      <c r="AD3226" s="9">
        <f t="shared" si="778"/>
        <v>1</v>
      </c>
    </row>
    <row r="3227" spans="1:30" x14ac:dyDescent="0.35">
      <c r="A3227" s="5">
        <v>3226</v>
      </c>
      <c r="B3227" s="3" t="s">
        <v>960</v>
      </c>
      <c r="C3227" s="11">
        <v>19</v>
      </c>
      <c r="D3227" s="8">
        <v>4</v>
      </c>
      <c r="E3227" s="11">
        <v>0</v>
      </c>
      <c r="F3227" s="11">
        <v>5</v>
      </c>
      <c r="G3227" s="11">
        <v>0</v>
      </c>
      <c r="H3227" s="8">
        <v>6167000</v>
      </c>
      <c r="I3227" s="8">
        <v>7124000</v>
      </c>
      <c r="J3227" s="8">
        <v>1078000</v>
      </c>
      <c r="K3227" s="8">
        <v>2284000</v>
      </c>
      <c r="L3227" s="8">
        <v>3752000</v>
      </c>
      <c r="M3227" s="8">
        <v>6036000</v>
      </c>
      <c r="N3227" s="8">
        <v>66501000</v>
      </c>
      <c r="O3227" s="8">
        <v>6.8867000000000003</v>
      </c>
      <c r="P3227" s="9">
        <f t="shared" si="779"/>
        <v>0.86566535654126897</v>
      </c>
      <c r="Q3227" s="9">
        <f t="shared" si="780"/>
        <v>0.15131948343627175</v>
      </c>
      <c r="R3227" s="9">
        <f t="shared" si="781"/>
        <v>0.32060640089837172</v>
      </c>
      <c r="S3227" s="9">
        <f t="shared" si="782"/>
        <v>0.52667040988208869</v>
      </c>
      <c r="T3227" s="9">
        <f t="shared" si="783"/>
        <v>0.84727681078046047</v>
      </c>
      <c r="U3227" s="9">
        <f t="shared" si="784"/>
        <v>9.3347838293093766</v>
      </c>
      <c r="V3227" s="9">
        <f t="shared" si="770"/>
        <v>0</v>
      </c>
      <c r="W3227" s="9">
        <f t="shared" si="771"/>
        <v>0</v>
      </c>
      <c r="X3227" s="9">
        <f t="shared" si="772"/>
        <v>1</v>
      </c>
      <c r="Y3227" s="9">
        <f t="shared" si="773"/>
        <v>0</v>
      </c>
      <c r="Z3227" s="9">
        <f t="shared" si="774"/>
        <v>0</v>
      </c>
      <c r="AA3227" s="9">
        <f t="shared" si="775"/>
        <v>0</v>
      </c>
      <c r="AB3227" s="9">
        <f t="shared" si="776"/>
        <v>0</v>
      </c>
      <c r="AC3227" s="9">
        <f t="shared" si="777"/>
        <v>0</v>
      </c>
      <c r="AD3227" s="9">
        <f t="shared" si="778"/>
        <v>1</v>
      </c>
    </row>
    <row r="3228" spans="1:30" x14ac:dyDescent="0.35">
      <c r="A3228" s="5">
        <v>3227</v>
      </c>
      <c r="B3228" s="3" t="s">
        <v>961</v>
      </c>
      <c r="C3228" s="11">
        <v>19</v>
      </c>
      <c r="D3228" s="8">
        <v>3</v>
      </c>
      <c r="E3228" s="11">
        <v>0</v>
      </c>
      <c r="F3228" s="11">
        <v>5</v>
      </c>
      <c r="G3228" s="11">
        <v>0</v>
      </c>
      <c r="H3228" s="8">
        <v>2361000</v>
      </c>
      <c r="I3228" s="8">
        <v>2361000</v>
      </c>
      <c r="J3228" s="8">
        <v>198000</v>
      </c>
      <c r="K3228" s="8">
        <v>270000</v>
      </c>
      <c r="L3228" s="8">
        <v>1883000</v>
      </c>
      <c r="M3228" s="8">
        <v>2153000</v>
      </c>
      <c r="N3228" s="8">
        <v>2725000</v>
      </c>
      <c r="O3228" s="8">
        <v>1.4312</v>
      </c>
      <c r="P3228" s="9">
        <f t="shared" si="779"/>
        <v>1</v>
      </c>
      <c r="Q3228" s="9">
        <f t="shared" si="780"/>
        <v>8.3862770012706478E-2</v>
      </c>
      <c r="R3228" s="9">
        <f t="shared" si="781"/>
        <v>0.11435832274459974</v>
      </c>
      <c r="S3228" s="9">
        <f t="shared" si="782"/>
        <v>0.79754341380770855</v>
      </c>
      <c r="T3228" s="9">
        <f t="shared" si="783"/>
        <v>0.91190173655230833</v>
      </c>
      <c r="U3228" s="9">
        <f t="shared" si="784"/>
        <v>1.1541719610334604</v>
      </c>
      <c r="V3228" s="9">
        <f t="shared" si="770"/>
        <v>0</v>
      </c>
      <c r="W3228" s="9">
        <f t="shared" si="771"/>
        <v>0</v>
      </c>
      <c r="X3228" s="9">
        <f t="shared" si="772"/>
        <v>1</v>
      </c>
      <c r="Y3228" s="9">
        <f t="shared" si="773"/>
        <v>0</v>
      </c>
      <c r="Z3228" s="9">
        <f t="shared" si="774"/>
        <v>0</v>
      </c>
      <c r="AA3228" s="9">
        <f t="shared" si="775"/>
        <v>0</v>
      </c>
      <c r="AB3228" s="9">
        <f t="shared" si="776"/>
        <v>0</v>
      </c>
      <c r="AC3228" s="9">
        <f t="shared" si="777"/>
        <v>0</v>
      </c>
      <c r="AD3228" s="9">
        <f t="shared" si="778"/>
        <v>1</v>
      </c>
    </row>
    <row r="3229" spans="1:30" x14ac:dyDescent="0.35">
      <c r="A3229" s="5">
        <v>3228</v>
      </c>
      <c r="B3229" s="3" t="s">
        <v>962</v>
      </c>
      <c r="C3229" s="11">
        <v>19</v>
      </c>
      <c r="D3229" s="8">
        <v>10.5</v>
      </c>
      <c r="E3229" s="11">
        <v>0</v>
      </c>
      <c r="F3229" s="11">
        <v>5</v>
      </c>
      <c r="G3229" s="11">
        <v>0</v>
      </c>
      <c r="H3229" s="8">
        <v>7752000</v>
      </c>
      <c r="I3229" s="8">
        <v>7752000</v>
      </c>
      <c r="J3229" s="8">
        <v>3616000</v>
      </c>
      <c r="K3229" s="8">
        <v>1625000</v>
      </c>
      <c r="L3229" s="8">
        <v>2501000</v>
      </c>
      <c r="M3229" s="8">
        <v>4126000</v>
      </c>
      <c r="N3229" s="8">
        <v>30898000</v>
      </c>
      <c r="O3229" s="8">
        <v>6.2591000000000001</v>
      </c>
      <c r="P3229" s="9">
        <f t="shared" si="779"/>
        <v>1</v>
      </c>
      <c r="Q3229" s="9">
        <f t="shared" si="780"/>
        <v>0.46646026831785348</v>
      </c>
      <c r="R3229" s="9">
        <f t="shared" si="781"/>
        <v>0.20962332301341588</v>
      </c>
      <c r="S3229" s="9">
        <f t="shared" si="782"/>
        <v>0.32262641898864808</v>
      </c>
      <c r="T3229" s="9">
        <f t="shared" si="783"/>
        <v>0.53224974200206399</v>
      </c>
      <c r="U3229" s="9">
        <f t="shared" si="784"/>
        <v>3.9858101135190918</v>
      </c>
      <c r="V3229" s="9">
        <f t="shared" si="770"/>
        <v>0</v>
      </c>
      <c r="W3229" s="9">
        <f t="shared" si="771"/>
        <v>0</v>
      </c>
      <c r="X3229" s="9">
        <f t="shared" si="772"/>
        <v>1</v>
      </c>
      <c r="Y3229" s="9">
        <f t="shared" si="773"/>
        <v>0</v>
      </c>
      <c r="Z3229" s="9">
        <f t="shared" si="774"/>
        <v>0</v>
      </c>
      <c r="AA3229" s="9">
        <f t="shared" si="775"/>
        <v>0</v>
      </c>
      <c r="AB3229" s="9">
        <f t="shared" si="776"/>
        <v>0</v>
      </c>
      <c r="AC3229" s="9">
        <f t="shared" si="777"/>
        <v>0</v>
      </c>
      <c r="AD3229" s="9">
        <f t="shared" si="778"/>
        <v>1</v>
      </c>
    </row>
    <row r="3230" spans="1:30" x14ac:dyDescent="0.35">
      <c r="A3230" s="5">
        <v>3229</v>
      </c>
      <c r="B3230" s="3" t="s">
        <v>963</v>
      </c>
      <c r="C3230" s="11">
        <v>19</v>
      </c>
      <c r="D3230" s="8">
        <v>29</v>
      </c>
      <c r="E3230" s="11">
        <v>0</v>
      </c>
      <c r="F3230" s="11">
        <v>2</v>
      </c>
      <c r="G3230" s="11">
        <v>0</v>
      </c>
      <c r="H3230" s="8">
        <v>16750000</v>
      </c>
      <c r="I3230" s="8">
        <v>26730000</v>
      </c>
      <c r="J3230" s="8">
        <v>9704000</v>
      </c>
      <c r="K3230" s="8">
        <v>8615000</v>
      </c>
      <c r="L3230" s="8">
        <v>7347000</v>
      </c>
      <c r="M3230" s="8">
        <v>15962000</v>
      </c>
      <c r="N3230" s="8">
        <v>36933000</v>
      </c>
      <c r="O3230" s="8">
        <v>1.4363999999999999</v>
      </c>
      <c r="P3230" s="9">
        <f t="shared" si="779"/>
        <v>0.62663673774784889</v>
      </c>
      <c r="Q3230" s="9">
        <f t="shared" si="780"/>
        <v>0.36303778526000746</v>
      </c>
      <c r="R3230" s="9">
        <f t="shared" si="781"/>
        <v>0.32229704451926672</v>
      </c>
      <c r="S3230" s="9">
        <f t="shared" si="782"/>
        <v>0.27485970819304151</v>
      </c>
      <c r="T3230" s="9">
        <f t="shared" si="783"/>
        <v>0.59715675271230828</v>
      </c>
      <c r="U3230" s="9">
        <f t="shared" si="784"/>
        <v>1.3817059483726151</v>
      </c>
      <c r="V3230" s="9">
        <f t="shared" si="770"/>
        <v>0</v>
      </c>
      <c r="W3230" s="9">
        <f t="shared" si="771"/>
        <v>0</v>
      </c>
      <c r="X3230" s="9">
        <f t="shared" si="772"/>
        <v>1</v>
      </c>
      <c r="Y3230" s="9">
        <f t="shared" si="773"/>
        <v>0</v>
      </c>
      <c r="Z3230" s="9">
        <f t="shared" si="774"/>
        <v>0</v>
      </c>
      <c r="AA3230" s="9">
        <f t="shared" si="775"/>
        <v>1</v>
      </c>
      <c r="AB3230" s="9">
        <f t="shared" si="776"/>
        <v>0</v>
      </c>
      <c r="AC3230" s="9">
        <f t="shared" si="777"/>
        <v>0</v>
      </c>
      <c r="AD3230" s="9">
        <f t="shared" si="778"/>
        <v>0</v>
      </c>
    </row>
    <row r="3231" spans="1:30" x14ac:dyDescent="0.35">
      <c r="A3231" s="5">
        <v>3230</v>
      </c>
      <c r="B3231" s="3" t="s">
        <v>964</v>
      </c>
      <c r="C3231" s="11">
        <v>19</v>
      </c>
      <c r="D3231" s="8">
        <v>8</v>
      </c>
      <c r="E3231" s="11">
        <v>0</v>
      </c>
      <c r="F3231" s="11">
        <v>5</v>
      </c>
      <c r="G3231" s="11">
        <v>0</v>
      </c>
      <c r="H3231" s="8">
        <v>2950000</v>
      </c>
      <c r="I3231" s="8">
        <v>2950000</v>
      </c>
      <c r="J3231" s="8">
        <v>1560000</v>
      </c>
      <c r="K3231" s="8"/>
      <c r="L3231" s="8">
        <v>1380000</v>
      </c>
      <c r="M3231" s="8">
        <v>1380000</v>
      </c>
      <c r="N3231" s="8">
        <v>9970000</v>
      </c>
      <c r="O3231" s="8">
        <v>3.4156</v>
      </c>
      <c r="P3231" s="9">
        <f t="shared" si="779"/>
        <v>1</v>
      </c>
      <c r="Q3231" s="9">
        <f t="shared" si="780"/>
        <v>0.52881355932203389</v>
      </c>
      <c r="R3231" s="9">
        <f t="shared" si="781"/>
        <v>0</v>
      </c>
      <c r="S3231" s="9">
        <f t="shared" si="782"/>
        <v>0.46779661016949153</v>
      </c>
      <c r="T3231" s="9">
        <f t="shared" si="783"/>
        <v>0.46779661016949153</v>
      </c>
      <c r="U3231" s="9">
        <f t="shared" si="784"/>
        <v>3.3796610169491523</v>
      </c>
      <c r="V3231" s="9">
        <f t="shared" si="770"/>
        <v>0</v>
      </c>
      <c r="W3231" s="9">
        <f t="shared" si="771"/>
        <v>0</v>
      </c>
      <c r="X3231" s="9">
        <f t="shared" si="772"/>
        <v>1</v>
      </c>
      <c r="Y3231" s="9">
        <f t="shared" si="773"/>
        <v>0</v>
      </c>
      <c r="Z3231" s="9">
        <f t="shared" si="774"/>
        <v>0</v>
      </c>
      <c r="AA3231" s="9">
        <f t="shared" si="775"/>
        <v>0</v>
      </c>
      <c r="AB3231" s="9">
        <f t="shared" si="776"/>
        <v>0</v>
      </c>
      <c r="AC3231" s="9">
        <f t="shared" si="777"/>
        <v>0</v>
      </c>
      <c r="AD3231" s="9">
        <f t="shared" si="778"/>
        <v>1</v>
      </c>
    </row>
    <row r="3232" spans="1:30" x14ac:dyDescent="0.35">
      <c r="A3232" s="5">
        <v>3231</v>
      </c>
      <c r="B3232" s="3" t="s">
        <v>965</v>
      </c>
      <c r="C3232" s="11">
        <v>19</v>
      </c>
      <c r="D3232" s="8">
        <v>28.5</v>
      </c>
      <c r="E3232" s="11">
        <v>0</v>
      </c>
      <c r="F3232" s="11">
        <v>5</v>
      </c>
      <c r="G3232" s="11">
        <v>0</v>
      </c>
      <c r="H3232" s="8">
        <v>26584000</v>
      </c>
      <c r="I3232" s="8">
        <v>62337000</v>
      </c>
      <c r="J3232" s="8">
        <v>37233000</v>
      </c>
      <c r="K3232" s="8">
        <v>5238000</v>
      </c>
      <c r="L3232" s="8">
        <v>1450000</v>
      </c>
      <c r="M3232" s="8">
        <v>6688000</v>
      </c>
      <c r="N3232" s="8">
        <v>21688000</v>
      </c>
      <c r="O3232" s="8"/>
      <c r="P3232" s="9">
        <f t="shared" si="779"/>
        <v>0.42645619776376792</v>
      </c>
      <c r="Q3232" s="9">
        <f t="shared" si="780"/>
        <v>0.59728572116078738</v>
      </c>
      <c r="R3232" s="9">
        <f t="shared" si="781"/>
        <v>8.4027142788392128E-2</v>
      </c>
      <c r="S3232" s="9">
        <f t="shared" si="782"/>
        <v>2.3260663811219662E-2</v>
      </c>
      <c r="T3232" s="9">
        <f t="shared" si="783"/>
        <v>0.10728780659961179</v>
      </c>
      <c r="U3232" s="9">
        <f t="shared" si="784"/>
        <v>0.34791536326740136</v>
      </c>
      <c r="V3232" s="9">
        <f t="shared" si="770"/>
        <v>0</v>
      </c>
      <c r="W3232" s="9">
        <f t="shared" si="771"/>
        <v>0</v>
      </c>
      <c r="X3232" s="9">
        <f t="shared" si="772"/>
        <v>1</v>
      </c>
      <c r="Y3232" s="9">
        <f t="shared" si="773"/>
        <v>0</v>
      </c>
      <c r="Z3232" s="9">
        <f t="shared" si="774"/>
        <v>0</v>
      </c>
      <c r="AA3232" s="9">
        <f t="shared" si="775"/>
        <v>0</v>
      </c>
      <c r="AB3232" s="9">
        <f t="shared" si="776"/>
        <v>0</v>
      </c>
      <c r="AC3232" s="9">
        <f t="shared" si="777"/>
        <v>0</v>
      </c>
      <c r="AD3232" s="9">
        <f t="shared" si="778"/>
        <v>1</v>
      </c>
    </row>
    <row r="3233" spans="1:30" x14ac:dyDescent="0.35">
      <c r="A3233" s="5">
        <v>3232</v>
      </c>
      <c r="B3233" s="3" t="s">
        <v>966</v>
      </c>
      <c r="C3233" s="11">
        <v>19</v>
      </c>
      <c r="D3233" s="8">
        <v>7.5</v>
      </c>
      <c r="E3233" s="11">
        <v>0</v>
      </c>
      <c r="F3233" s="11">
        <v>5</v>
      </c>
      <c r="G3233" s="11">
        <v>0</v>
      </c>
      <c r="H3233" s="8">
        <v>528559000</v>
      </c>
      <c r="I3233" s="8">
        <v>530723000</v>
      </c>
      <c r="J3233" s="8">
        <v>525317000</v>
      </c>
      <c r="K3233" s="8">
        <v>4738000</v>
      </c>
      <c r="L3233" s="8">
        <v>658000</v>
      </c>
      <c r="M3233" s="8">
        <v>5396000</v>
      </c>
      <c r="N3233" s="8">
        <v>6750000</v>
      </c>
      <c r="O3233" s="8">
        <v>1.2999999999999999E-2</v>
      </c>
      <c r="P3233" s="9">
        <f t="shared" si="779"/>
        <v>0.99592254339834529</v>
      </c>
      <c r="Q3233" s="9">
        <f t="shared" si="780"/>
        <v>0.98981389538422115</v>
      </c>
      <c r="R3233" s="9">
        <f t="shared" si="781"/>
        <v>8.9274442600000385E-3</v>
      </c>
      <c r="S3233" s="9">
        <f t="shared" si="782"/>
        <v>1.2398181348839226E-3</v>
      </c>
      <c r="T3233" s="9">
        <f t="shared" si="783"/>
        <v>1.016726239488396E-2</v>
      </c>
      <c r="U3233" s="9">
        <f t="shared" si="784"/>
        <v>1.2718499104052396E-2</v>
      </c>
      <c r="V3233" s="9">
        <f t="shared" ref="V3233:V3296" si="785">IF(G3233=1,1,0)</f>
        <v>0</v>
      </c>
      <c r="W3233" s="9">
        <f t="shared" ref="W3233:W3296" si="786">IF(G3233=1,2,0)</f>
        <v>0</v>
      </c>
      <c r="X3233" s="9">
        <f t="shared" ref="X3233:X3296" si="787">IF(G3233=0,1,0)</f>
        <v>1</v>
      </c>
      <c r="Y3233" s="9">
        <f t="shared" ref="Y3233:Y3296" si="788">IF($F3233=0,1,0)</f>
        <v>0</v>
      </c>
      <c r="Z3233" s="9">
        <f t="shared" ref="Z3233:Z3296" si="789">IF($F3233=1,1,0)</f>
        <v>0</v>
      </c>
      <c r="AA3233" s="9">
        <f t="shared" ref="AA3233:AA3296" si="790">IF($F3233=2,1,0)</f>
        <v>0</v>
      </c>
      <c r="AB3233" s="9">
        <f t="shared" ref="AB3233:AB3296" si="791">IF($F3233=3,1,0)</f>
        <v>0</v>
      </c>
      <c r="AC3233" s="9">
        <f t="shared" ref="AC3233:AC3296" si="792">IF($F3233=4,1,0)</f>
        <v>0</v>
      </c>
      <c r="AD3233" s="9">
        <f t="shared" ref="AD3233:AD3296" si="793">IF($F3233=5,1,0)</f>
        <v>1</v>
      </c>
    </row>
    <row r="3234" spans="1:30" ht="29" x14ac:dyDescent="0.35">
      <c r="A3234" s="5">
        <v>3233</v>
      </c>
      <c r="B3234" s="3" t="s">
        <v>1701</v>
      </c>
      <c r="C3234" s="11">
        <v>19</v>
      </c>
      <c r="D3234" s="8">
        <v>27</v>
      </c>
      <c r="E3234" s="11">
        <v>0</v>
      </c>
      <c r="F3234" s="11">
        <v>5</v>
      </c>
      <c r="G3234" s="11">
        <v>0</v>
      </c>
      <c r="H3234" s="8">
        <v>252000</v>
      </c>
      <c r="I3234" s="8">
        <v>252000</v>
      </c>
      <c r="J3234" s="8">
        <v>-116000</v>
      </c>
      <c r="K3234" s="8">
        <v>126000</v>
      </c>
      <c r="L3234" s="8">
        <v>42000</v>
      </c>
      <c r="M3234" s="8">
        <v>168000</v>
      </c>
      <c r="N3234" s="8">
        <v>2619000</v>
      </c>
      <c r="O3234" s="8">
        <v>6.2580999999999998</v>
      </c>
      <c r="P3234" s="9">
        <f t="shared" si="779"/>
        <v>1</v>
      </c>
      <c r="Q3234" s="9">
        <f t="shared" si="780"/>
        <v>-0.46031746031746029</v>
      </c>
      <c r="R3234" s="9">
        <f t="shared" si="781"/>
        <v>0.5</v>
      </c>
      <c r="S3234" s="9">
        <f t="shared" si="782"/>
        <v>0.16666666666666666</v>
      </c>
      <c r="T3234" s="9">
        <f t="shared" si="783"/>
        <v>0.66666666666666663</v>
      </c>
      <c r="U3234" s="9">
        <f t="shared" si="784"/>
        <v>10.392857142857142</v>
      </c>
      <c r="V3234" s="9">
        <f t="shared" si="785"/>
        <v>0</v>
      </c>
      <c r="W3234" s="9">
        <f t="shared" si="786"/>
        <v>0</v>
      </c>
      <c r="X3234" s="9">
        <f t="shared" si="787"/>
        <v>1</v>
      </c>
      <c r="Y3234" s="9">
        <f t="shared" si="788"/>
        <v>0</v>
      </c>
      <c r="Z3234" s="9">
        <f t="shared" si="789"/>
        <v>0</v>
      </c>
      <c r="AA3234" s="9">
        <f t="shared" si="790"/>
        <v>0</v>
      </c>
      <c r="AB3234" s="9">
        <f t="shared" si="791"/>
        <v>0</v>
      </c>
      <c r="AC3234" s="9">
        <f t="shared" si="792"/>
        <v>0</v>
      </c>
      <c r="AD3234" s="9">
        <f t="shared" si="793"/>
        <v>1</v>
      </c>
    </row>
    <row r="3235" spans="1:30" ht="29" x14ac:dyDescent="0.35">
      <c r="A3235" s="5">
        <v>3234</v>
      </c>
      <c r="B3235" s="3" t="s">
        <v>968</v>
      </c>
      <c r="C3235" s="11">
        <v>19</v>
      </c>
      <c r="D3235" s="8">
        <v>6.5</v>
      </c>
      <c r="E3235" s="11">
        <v>0</v>
      </c>
      <c r="F3235" s="11">
        <v>5</v>
      </c>
      <c r="G3235" s="11">
        <v>0</v>
      </c>
      <c r="H3235" s="8">
        <v>16466000</v>
      </c>
      <c r="I3235" s="8">
        <v>17047000</v>
      </c>
      <c r="J3235" s="8">
        <v>3623000</v>
      </c>
      <c r="K3235" s="8">
        <v>2799000</v>
      </c>
      <c r="L3235" s="8">
        <v>10605000</v>
      </c>
      <c r="M3235" s="8">
        <v>13404000</v>
      </c>
      <c r="N3235" s="8">
        <v>32064000</v>
      </c>
      <c r="O3235" s="8">
        <v>1.7735000000000001</v>
      </c>
      <c r="P3235" s="9">
        <f t="shared" si="779"/>
        <v>0.96591775679005099</v>
      </c>
      <c r="Q3235" s="9">
        <f t="shared" si="780"/>
        <v>0.21253006394086937</v>
      </c>
      <c r="R3235" s="9">
        <f t="shared" si="781"/>
        <v>0.16419311315774038</v>
      </c>
      <c r="S3235" s="9">
        <f t="shared" si="782"/>
        <v>0.62210359594063469</v>
      </c>
      <c r="T3235" s="9">
        <f t="shared" si="783"/>
        <v>0.78629670909837512</v>
      </c>
      <c r="U3235" s="9">
        <f t="shared" si="784"/>
        <v>1.8809174634833108</v>
      </c>
      <c r="V3235" s="9">
        <f t="shared" si="785"/>
        <v>0</v>
      </c>
      <c r="W3235" s="9">
        <f t="shared" si="786"/>
        <v>0</v>
      </c>
      <c r="X3235" s="9">
        <f t="shared" si="787"/>
        <v>1</v>
      </c>
      <c r="Y3235" s="9">
        <f t="shared" si="788"/>
        <v>0</v>
      </c>
      <c r="Z3235" s="9">
        <f t="shared" si="789"/>
        <v>0</v>
      </c>
      <c r="AA3235" s="9">
        <f t="shared" si="790"/>
        <v>0</v>
      </c>
      <c r="AB3235" s="9">
        <f t="shared" si="791"/>
        <v>0</v>
      </c>
      <c r="AC3235" s="9">
        <f t="shared" si="792"/>
        <v>0</v>
      </c>
      <c r="AD3235" s="9">
        <f t="shared" si="793"/>
        <v>1</v>
      </c>
    </row>
    <row r="3236" spans="1:30" x14ac:dyDescent="0.35">
      <c r="A3236" s="5">
        <v>3235</v>
      </c>
      <c r="B3236" s="3" t="s">
        <v>969</v>
      </c>
      <c r="C3236" s="11">
        <v>19</v>
      </c>
      <c r="D3236" s="8">
        <v>10.5</v>
      </c>
      <c r="E3236" s="11">
        <v>0</v>
      </c>
      <c r="F3236" s="11">
        <v>5</v>
      </c>
      <c r="G3236" s="11">
        <v>0</v>
      </c>
      <c r="H3236" s="8">
        <v>28573000</v>
      </c>
      <c r="I3236" s="8">
        <v>36229000</v>
      </c>
      <c r="J3236" s="8">
        <v>16420000</v>
      </c>
      <c r="K3236" s="8"/>
      <c r="L3236" s="8">
        <v>10656000</v>
      </c>
      <c r="M3236" s="8">
        <v>10656000</v>
      </c>
      <c r="N3236" s="8">
        <v>139359000</v>
      </c>
      <c r="O3236" s="8">
        <v>3.6947999999999999</v>
      </c>
      <c r="P3236" s="9">
        <f t="shared" si="779"/>
        <v>0.78867757873526734</v>
      </c>
      <c r="Q3236" s="9">
        <f t="shared" si="780"/>
        <v>0.45322807695492562</v>
      </c>
      <c r="R3236" s="9">
        <f t="shared" si="781"/>
        <v>0</v>
      </c>
      <c r="S3236" s="9">
        <f t="shared" si="782"/>
        <v>0.2941290126694085</v>
      </c>
      <c r="T3236" s="9">
        <f t="shared" si="783"/>
        <v>0.2941290126694085</v>
      </c>
      <c r="U3236" s="9">
        <f t="shared" si="784"/>
        <v>3.8466145905214053</v>
      </c>
      <c r="V3236" s="9">
        <f t="shared" si="785"/>
        <v>0</v>
      </c>
      <c r="W3236" s="9">
        <f t="shared" si="786"/>
        <v>0</v>
      </c>
      <c r="X3236" s="9">
        <f t="shared" si="787"/>
        <v>1</v>
      </c>
      <c r="Y3236" s="9">
        <f t="shared" si="788"/>
        <v>0</v>
      </c>
      <c r="Z3236" s="9">
        <f t="shared" si="789"/>
        <v>0</v>
      </c>
      <c r="AA3236" s="9">
        <f t="shared" si="790"/>
        <v>0</v>
      </c>
      <c r="AB3236" s="9">
        <f t="shared" si="791"/>
        <v>0</v>
      </c>
      <c r="AC3236" s="9">
        <f t="shared" si="792"/>
        <v>0</v>
      </c>
      <c r="AD3236" s="9">
        <f t="shared" si="793"/>
        <v>1</v>
      </c>
    </row>
    <row r="3237" spans="1:30" x14ac:dyDescent="0.35">
      <c r="A3237" s="5">
        <v>3236</v>
      </c>
      <c r="B3237" s="3" t="s">
        <v>970</v>
      </c>
      <c r="C3237" s="11">
        <v>19</v>
      </c>
      <c r="D3237" s="8">
        <v>15.5</v>
      </c>
      <c r="E3237" s="11">
        <v>0</v>
      </c>
      <c r="F3237" s="11">
        <v>5</v>
      </c>
      <c r="G3237" s="11">
        <v>0</v>
      </c>
      <c r="H3237" s="8">
        <v>3632000</v>
      </c>
      <c r="I3237" s="8">
        <v>3632000</v>
      </c>
      <c r="J3237" s="8">
        <v>326000</v>
      </c>
      <c r="K3237" s="8">
        <v>489000</v>
      </c>
      <c r="L3237" s="8">
        <v>2807000</v>
      </c>
      <c r="M3237" s="8">
        <v>3296000</v>
      </c>
      <c r="N3237" s="8">
        <v>24071000</v>
      </c>
      <c r="O3237" s="8">
        <v>7.6806000000000001</v>
      </c>
      <c r="P3237" s="9">
        <f t="shared" si="779"/>
        <v>1</v>
      </c>
      <c r="Q3237" s="9">
        <f t="shared" si="780"/>
        <v>8.9757709251101325E-2</v>
      </c>
      <c r="R3237" s="9">
        <f t="shared" si="781"/>
        <v>0.13463656387665199</v>
      </c>
      <c r="S3237" s="9">
        <f t="shared" si="782"/>
        <v>0.77285242290748901</v>
      </c>
      <c r="T3237" s="9">
        <f t="shared" si="783"/>
        <v>0.90748898678414092</v>
      </c>
      <c r="U3237" s="9">
        <f t="shared" si="784"/>
        <v>6.6274779735682818</v>
      </c>
      <c r="V3237" s="9">
        <f t="shared" si="785"/>
        <v>0</v>
      </c>
      <c r="W3237" s="9">
        <f t="shared" si="786"/>
        <v>0</v>
      </c>
      <c r="X3237" s="9">
        <f t="shared" si="787"/>
        <v>1</v>
      </c>
      <c r="Y3237" s="9">
        <f t="shared" si="788"/>
        <v>0</v>
      </c>
      <c r="Z3237" s="9">
        <f t="shared" si="789"/>
        <v>0</v>
      </c>
      <c r="AA3237" s="9">
        <f t="shared" si="790"/>
        <v>0</v>
      </c>
      <c r="AB3237" s="9">
        <f t="shared" si="791"/>
        <v>0</v>
      </c>
      <c r="AC3237" s="9">
        <f t="shared" si="792"/>
        <v>0</v>
      </c>
      <c r="AD3237" s="9">
        <f t="shared" si="793"/>
        <v>1</v>
      </c>
    </row>
    <row r="3238" spans="1:30" x14ac:dyDescent="0.35">
      <c r="A3238" s="5">
        <v>3237</v>
      </c>
      <c r="B3238" s="3" t="s">
        <v>971</v>
      </c>
      <c r="C3238" s="11">
        <v>19</v>
      </c>
      <c r="D3238" s="8">
        <v>3</v>
      </c>
      <c r="E3238" s="11">
        <v>0</v>
      </c>
      <c r="F3238" s="11">
        <v>5</v>
      </c>
      <c r="G3238" s="11">
        <v>0</v>
      </c>
      <c r="H3238" s="8">
        <v>12383000</v>
      </c>
      <c r="I3238" s="8">
        <v>12383000</v>
      </c>
      <c r="J3238" s="8">
        <v>6454000</v>
      </c>
      <c r="K3238" s="8">
        <v>2000000</v>
      </c>
      <c r="L3238" s="8">
        <v>3909000</v>
      </c>
      <c r="M3238" s="8">
        <v>5909000</v>
      </c>
      <c r="N3238" s="8">
        <v>17612000</v>
      </c>
      <c r="O3238" s="8">
        <v>1.5254000000000001</v>
      </c>
      <c r="P3238" s="9">
        <f t="shared" si="779"/>
        <v>1</v>
      </c>
      <c r="Q3238" s="9">
        <f t="shared" si="780"/>
        <v>0.52119841718485016</v>
      </c>
      <c r="R3238" s="9">
        <f t="shared" si="781"/>
        <v>0.16151174997981102</v>
      </c>
      <c r="S3238" s="9">
        <f t="shared" si="782"/>
        <v>0.31567471533554065</v>
      </c>
      <c r="T3238" s="9">
        <f t="shared" si="783"/>
        <v>0.47718646531535169</v>
      </c>
      <c r="U3238" s="9">
        <f t="shared" si="784"/>
        <v>1.422272470322216</v>
      </c>
      <c r="V3238" s="9">
        <f t="shared" si="785"/>
        <v>0</v>
      </c>
      <c r="W3238" s="9">
        <f t="shared" si="786"/>
        <v>0</v>
      </c>
      <c r="X3238" s="9">
        <f t="shared" si="787"/>
        <v>1</v>
      </c>
      <c r="Y3238" s="9">
        <f t="shared" si="788"/>
        <v>0</v>
      </c>
      <c r="Z3238" s="9">
        <f t="shared" si="789"/>
        <v>0</v>
      </c>
      <c r="AA3238" s="9">
        <f t="shared" si="790"/>
        <v>0</v>
      </c>
      <c r="AB3238" s="9">
        <f t="shared" si="791"/>
        <v>0</v>
      </c>
      <c r="AC3238" s="9">
        <f t="shared" si="792"/>
        <v>0</v>
      </c>
      <c r="AD3238" s="9">
        <f t="shared" si="793"/>
        <v>1</v>
      </c>
    </row>
    <row r="3239" spans="1:30" x14ac:dyDescent="0.35">
      <c r="A3239" s="5">
        <v>3238</v>
      </c>
      <c r="B3239" s="3" t="s">
        <v>1702</v>
      </c>
      <c r="C3239" s="11">
        <v>19</v>
      </c>
      <c r="D3239" s="8">
        <v>28.5</v>
      </c>
      <c r="E3239" s="11">
        <v>0</v>
      </c>
      <c r="F3239" s="11">
        <v>2</v>
      </c>
      <c r="G3239" s="11">
        <v>0</v>
      </c>
      <c r="H3239" s="8">
        <v>994000</v>
      </c>
      <c r="I3239" s="8">
        <v>11320000</v>
      </c>
      <c r="J3239" s="8">
        <v>7378000</v>
      </c>
      <c r="K3239" s="8">
        <v>1644000</v>
      </c>
      <c r="L3239" s="8"/>
      <c r="M3239" s="8">
        <v>1644000</v>
      </c>
      <c r="N3239" s="8">
        <v>7632000</v>
      </c>
      <c r="O3239" s="8">
        <v>0.60089999999999999</v>
      </c>
      <c r="P3239" s="9">
        <f t="shared" si="779"/>
        <v>8.7809187279151948E-2</v>
      </c>
      <c r="Q3239" s="9">
        <f t="shared" si="780"/>
        <v>0.65176678445229685</v>
      </c>
      <c r="R3239" s="9">
        <f t="shared" si="781"/>
        <v>0.1452296819787986</v>
      </c>
      <c r="S3239" s="9">
        <f t="shared" si="782"/>
        <v>0</v>
      </c>
      <c r="T3239" s="9">
        <f t="shared" si="783"/>
        <v>0.1452296819787986</v>
      </c>
      <c r="U3239" s="9">
        <f t="shared" si="784"/>
        <v>0.67420494699646638</v>
      </c>
      <c r="V3239" s="9">
        <f t="shared" si="785"/>
        <v>0</v>
      </c>
      <c r="W3239" s="9">
        <f t="shared" si="786"/>
        <v>0</v>
      </c>
      <c r="X3239" s="9">
        <f t="shared" si="787"/>
        <v>1</v>
      </c>
      <c r="Y3239" s="9">
        <f t="shared" si="788"/>
        <v>0</v>
      </c>
      <c r="Z3239" s="9">
        <f t="shared" si="789"/>
        <v>0</v>
      </c>
      <c r="AA3239" s="9">
        <f t="shared" si="790"/>
        <v>1</v>
      </c>
      <c r="AB3239" s="9">
        <f t="shared" si="791"/>
        <v>0</v>
      </c>
      <c r="AC3239" s="9">
        <f t="shared" si="792"/>
        <v>0</v>
      </c>
      <c r="AD3239" s="9">
        <f t="shared" si="793"/>
        <v>0</v>
      </c>
    </row>
    <row r="3240" spans="1:30" x14ac:dyDescent="0.35">
      <c r="A3240" s="5">
        <v>3239</v>
      </c>
      <c r="B3240" s="3" t="s">
        <v>972</v>
      </c>
      <c r="C3240" s="11">
        <v>19</v>
      </c>
      <c r="D3240" s="8">
        <v>5</v>
      </c>
      <c r="E3240" s="11">
        <v>0</v>
      </c>
      <c r="F3240" s="11">
        <v>5</v>
      </c>
      <c r="G3240" s="11">
        <v>0</v>
      </c>
      <c r="H3240" s="8">
        <v>4689000</v>
      </c>
      <c r="I3240" s="8">
        <v>4689000</v>
      </c>
      <c r="J3240" s="8">
        <v>12000</v>
      </c>
      <c r="K3240" s="8">
        <v>4105000</v>
      </c>
      <c r="L3240" s="8">
        <v>562000</v>
      </c>
      <c r="M3240" s="8">
        <v>4667000</v>
      </c>
      <c r="N3240" s="8">
        <v>1868000</v>
      </c>
      <c r="O3240" s="8">
        <v>0.67149999999999999</v>
      </c>
      <c r="P3240" s="9">
        <f t="shared" si="779"/>
        <v>1</v>
      </c>
      <c r="Q3240" s="9">
        <f t="shared" si="780"/>
        <v>2.5591810620601407E-3</v>
      </c>
      <c r="R3240" s="9">
        <f t="shared" si="781"/>
        <v>0.87545318831307317</v>
      </c>
      <c r="S3240" s="9">
        <f t="shared" si="782"/>
        <v>0.1198549797398166</v>
      </c>
      <c r="T3240" s="9">
        <f t="shared" si="783"/>
        <v>0.9953081680528898</v>
      </c>
      <c r="U3240" s="9">
        <f t="shared" si="784"/>
        <v>0.39837918532736188</v>
      </c>
      <c r="V3240" s="9">
        <f t="shared" si="785"/>
        <v>0</v>
      </c>
      <c r="W3240" s="9">
        <f t="shared" si="786"/>
        <v>0</v>
      </c>
      <c r="X3240" s="9">
        <f t="shared" si="787"/>
        <v>1</v>
      </c>
      <c r="Y3240" s="9">
        <f t="shared" si="788"/>
        <v>0</v>
      </c>
      <c r="Z3240" s="9">
        <f t="shared" si="789"/>
        <v>0</v>
      </c>
      <c r="AA3240" s="9">
        <f t="shared" si="790"/>
        <v>0</v>
      </c>
      <c r="AB3240" s="9">
        <f t="shared" si="791"/>
        <v>0</v>
      </c>
      <c r="AC3240" s="9">
        <f t="shared" si="792"/>
        <v>0</v>
      </c>
      <c r="AD3240" s="9">
        <f t="shared" si="793"/>
        <v>1</v>
      </c>
    </row>
    <row r="3241" spans="1:30" x14ac:dyDescent="0.35">
      <c r="A3241" s="5">
        <v>3240</v>
      </c>
      <c r="B3241" s="3" t="s">
        <v>1703</v>
      </c>
      <c r="C3241" s="11">
        <v>19</v>
      </c>
      <c r="D3241" s="8">
        <v>29</v>
      </c>
      <c r="E3241" s="11">
        <v>0</v>
      </c>
      <c r="F3241" s="11">
        <v>5</v>
      </c>
      <c r="G3241" s="11">
        <v>0</v>
      </c>
      <c r="H3241" s="8">
        <v>2229000</v>
      </c>
      <c r="I3241" s="8">
        <v>2494000</v>
      </c>
      <c r="J3241" s="8">
        <v>460000</v>
      </c>
      <c r="K3241" s="8">
        <v>664000</v>
      </c>
      <c r="L3241" s="8">
        <v>1170000</v>
      </c>
      <c r="M3241" s="8">
        <v>1834000</v>
      </c>
      <c r="N3241" s="8">
        <v>15572000</v>
      </c>
      <c r="O3241" s="8">
        <v>4.4683000000000002</v>
      </c>
      <c r="P3241" s="9">
        <f t="shared" si="779"/>
        <v>0.89374498797113067</v>
      </c>
      <c r="Q3241" s="9">
        <f t="shared" si="780"/>
        <v>0.18444266238973536</v>
      </c>
      <c r="R3241" s="9">
        <f t="shared" si="781"/>
        <v>0.26623897353648757</v>
      </c>
      <c r="S3241" s="9">
        <f t="shared" si="782"/>
        <v>0.46912590216519645</v>
      </c>
      <c r="T3241" s="9">
        <f t="shared" si="783"/>
        <v>0.73536487570168407</v>
      </c>
      <c r="U3241" s="9">
        <f t="shared" si="784"/>
        <v>6.2437850842020852</v>
      </c>
      <c r="V3241" s="9">
        <f t="shared" si="785"/>
        <v>0</v>
      </c>
      <c r="W3241" s="9">
        <f t="shared" si="786"/>
        <v>0</v>
      </c>
      <c r="X3241" s="9">
        <f t="shared" si="787"/>
        <v>1</v>
      </c>
      <c r="Y3241" s="9">
        <f t="shared" si="788"/>
        <v>0</v>
      </c>
      <c r="Z3241" s="9">
        <f t="shared" si="789"/>
        <v>0</v>
      </c>
      <c r="AA3241" s="9">
        <f t="shared" si="790"/>
        <v>0</v>
      </c>
      <c r="AB3241" s="9">
        <f t="shared" si="791"/>
        <v>0</v>
      </c>
      <c r="AC3241" s="9">
        <f t="shared" si="792"/>
        <v>0</v>
      </c>
      <c r="AD3241" s="9">
        <f t="shared" si="793"/>
        <v>1</v>
      </c>
    </row>
    <row r="3242" spans="1:30" x14ac:dyDescent="0.35">
      <c r="A3242" s="5">
        <v>3241</v>
      </c>
      <c r="B3242" s="3" t="s">
        <v>973</v>
      </c>
      <c r="C3242" s="11">
        <v>19</v>
      </c>
      <c r="D3242" s="8">
        <v>2.5</v>
      </c>
      <c r="E3242" s="11">
        <v>0</v>
      </c>
      <c r="F3242" s="11">
        <v>5</v>
      </c>
      <c r="G3242" s="11">
        <v>0</v>
      </c>
      <c r="H3242" s="8">
        <v>16633000</v>
      </c>
      <c r="I3242" s="8">
        <v>16633000</v>
      </c>
      <c r="J3242" s="8">
        <v>-973000</v>
      </c>
      <c r="K3242" s="8"/>
      <c r="L3242" s="8">
        <v>17596000</v>
      </c>
      <c r="M3242" s="8">
        <v>17596000</v>
      </c>
      <c r="N3242" s="8">
        <v>15326000</v>
      </c>
      <c r="O3242" s="8">
        <v>1.8428</v>
      </c>
      <c r="P3242" s="9">
        <f t="shared" si="779"/>
        <v>1</v>
      </c>
      <c r="Q3242" s="9">
        <f t="shared" si="780"/>
        <v>-5.8498166295917753E-2</v>
      </c>
      <c r="R3242" s="9">
        <f t="shared" si="781"/>
        <v>0</v>
      </c>
      <c r="S3242" s="9">
        <f t="shared" si="782"/>
        <v>1.0578969518427224</v>
      </c>
      <c r="T3242" s="9">
        <f t="shared" si="783"/>
        <v>1.0578969518427224</v>
      </c>
      <c r="U3242" s="9">
        <f t="shared" si="784"/>
        <v>0.92142127096735404</v>
      </c>
      <c r="V3242" s="9">
        <f t="shared" si="785"/>
        <v>0</v>
      </c>
      <c r="W3242" s="9">
        <f t="shared" si="786"/>
        <v>0</v>
      </c>
      <c r="X3242" s="9">
        <f t="shared" si="787"/>
        <v>1</v>
      </c>
      <c r="Y3242" s="9">
        <f t="shared" si="788"/>
        <v>0</v>
      </c>
      <c r="Z3242" s="9">
        <f t="shared" si="789"/>
        <v>0</v>
      </c>
      <c r="AA3242" s="9">
        <f t="shared" si="790"/>
        <v>0</v>
      </c>
      <c r="AB3242" s="9">
        <f t="shared" si="791"/>
        <v>0</v>
      </c>
      <c r="AC3242" s="9">
        <f t="shared" si="792"/>
        <v>0</v>
      </c>
      <c r="AD3242" s="9">
        <f t="shared" si="793"/>
        <v>1</v>
      </c>
    </row>
    <row r="3243" spans="1:30" x14ac:dyDescent="0.35">
      <c r="A3243" s="5">
        <v>3242</v>
      </c>
      <c r="B3243" s="3" t="s">
        <v>974</v>
      </c>
      <c r="C3243" s="11">
        <v>19</v>
      </c>
      <c r="D3243" s="8">
        <v>5.5</v>
      </c>
      <c r="E3243" s="11">
        <v>0</v>
      </c>
      <c r="F3243" s="11">
        <v>5</v>
      </c>
      <c r="G3243" s="11">
        <v>0</v>
      </c>
      <c r="H3243" s="8">
        <v>3811000</v>
      </c>
      <c r="I3243" s="8">
        <v>4798000</v>
      </c>
      <c r="J3243" s="8">
        <v>3439000</v>
      </c>
      <c r="K3243" s="8">
        <v>10000</v>
      </c>
      <c r="L3243" s="8">
        <v>1329000</v>
      </c>
      <c r="M3243" s="8">
        <v>1339000</v>
      </c>
      <c r="N3243" s="8">
        <v>20282000</v>
      </c>
      <c r="O3243" s="8">
        <v>4.5578000000000003</v>
      </c>
      <c r="P3243" s="9">
        <f t="shared" si="779"/>
        <v>0.79428928720300129</v>
      </c>
      <c r="Q3243" s="9">
        <f t="shared" si="780"/>
        <v>0.71675698207586491</v>
      </c>
      <c r="R3243" s="9">
        <f t="shared" si="781"/>
        <v>2.0842017507294707E-3</v>
      </c>
      <c r="S3243" s="9">
        <f t="shared" si="782"/>
        <v>0.27699041267194663</v>
      </c>
      <c r="T3243" s="9">
        <f t="shared" si="783"/>
        <v>0.27907461442267611</v>
      </c>
      <c r="U3243" s="9">
        <f t="shared" si="784"/>
        <v>4.227177990829512</v>
      </c>
      <c r="V3243" s="9">
        <f t="shared" si="785"/>
        <v>0</v>
      </c>
      <c r="W3243" s="9">
        <f t="shared" si="786"/>
        <v>0</v>
      </c>
      <c r="X3243" s="9">
        <f t="shared" si="787"/>
        <v>1</v>
      </c>
      <c r="Y3243" s="9">
        <f t="shared" si="788"/>
        <v>0</v>
      </c>
      <c r="Z3243" s="9">
        <f t="shared" si="789"/>
        <v>0</v>
      </c>
      <c r="AA3243" s="9">
        <f t="shared" si="790"/>
        <v>0</v>
      </c>
      <c r="AB3243" s="9">
        <f t="shared" si="791"/>
        <v>0</v>
      </c>
      <c r="AC3243" s="9">
        <f t="shared" si="792"/>
        <v>0</v>
      </c>
      <c r="AD3243" s="9">
        <f t="shared" si="793"/>
        <v>1</v>
      </c>
    </row>
    <row r="3244" spans="1:30" x14ac:dyDescent="0.35">
      <c r="A3244" s="5">
        <v>3243</v>
      </c>
      <c r="B3244" s="3" t="s">
        <v>975</v>
      </c>
      <c r="C3244" s="11">
        <v>19</v>
      </c>
      <c r="D3244" s="8">
        <v>17</v>
      </c>
      <c r="E3244" s="11">
        <v>0</v>
      </c>
      <c r="F3244" s="11">
        <v>5</v>
      </c>
      <c r="G3244" s="11">
        <v>0</v>
      </c>
      <c r="H3244" s="8">
        <v>32399000</v>
      </c>
      <c r="I3244" s="8">
        <v>32564000</v>
      </c>
      <c r="J3244" s="8">
        <v>32173000</v>
      </c>
      <c r="K3244" s="8"/>
      <c r="L3244" s="8">
        <v>190000</v>
      </c>
      <c r="M3244" s="8">
        <v>190000</v>
      </c>
      <c r="N3244" s="8">
        <v>51622000</v>
      </c>
      <c r="O3244" s="8">
        <v>1.6115999999999999</v>
      </c>
      <c r="P3244" s="9">
        <f t="shared" si="779"/>
        <v>0.99493305490725958</v>
      </c>
      <c r="Q3244" s="9">
        <f t="shared" si="780"/>
        <v>0.98799287556811199</v>
      </c>
      <c r="R3244" s="9">
        <f t="shared" si="781"/>
        <v>0</v>
      </c>
      <c r="S3244" s="9">
        <f t="shared" si="782"/>
        <v>5.8346640461859724E-3</v>
      </c>
      <c r="T3244" s="9">
        <f t="shared" si="783"/>
        <v>5.8346640461859724E-3</v>
      </c>
      <c r="U3244" s="9">
        <f t="shared" si="784"/>
        <v>1.5852475125905909</v>
      </c>
      <c r="V3244" s="9">
        <f t="shared" si="785"/>
        <v>0</v>
      </c>
      <c r="W3244" s="9">
        <f t="shared" si="786"/>
        <v>0</v>
      </c>
      <c r="X3244" s="9">
        <f t="shared" si="787"/>
        <v>1</v>
      </c>
      <c r="Y3244" s="9">
        <f t="shared" si="788"/>
        <v>0</v>
      </c>
      <c r="Z3244" s="9">
        <f t="shared" si="789"/>
        <v>0</v>
      </c>
      <c r="AA3244" s="9">
        <f t="shared" si="790"/>
        <v>0</v>
      </c>
      <c r="AB3244" s="9">
        <f t="shared" si="791"/>
        <v>0</v>
      </c>
      <c r="AC3244" s="9">
        <f t="shared" si="792"/>
        <v>0</v>
      </c>
      <c r="AD3244" s="9">
        <f t="shared" si="793"/>
        <v>1</v>
      </c>
    </row>
    <row r="3245" spans="1:30" x14ac:dyDescent="0.35">
      <c r="A3245" s="5">
        <v>3244</v>
      </c>
      <c r="B3245" s="3" t="s">
        <v>1704</v>
      </c>
      <c r="C3245" s="11">
        <v>19</v>
      </c>
      <c r="D3245" s="8">
        <v>22</v>
      </c>
      <c r="E3245" s="11">
        <v>0</v>
      </c>
      <c r="F3245" s="11">
        <v>5</v>
      </c>
      <c r="G3245" s="11">
        <v>0</v>
      </c>
      <c r="H3245" s="8">
        <v>12451000</v>
      </c>
      <c r="I3245" s="8">
        <v>22353000</v>
      </c>
      <c r="J3245" s="8">
        <v>-22755000</v>
      </c>
      <c r="K3245" s="8">
        <v>469000</v>
      </c>
      <c r="L3245" s="8">
        <v>37620000</v>
      </c>
      <c r="M3245" s="8">
        <v>38089000</v>
      </c>
      <c r="N3245" s="8">
        <v>31600000</v>
      </c>
      <c r="O3245" s="8">
        <v>1.5223</v>
      </c>
      <c r="P3245" s="9">
        <f t="shared" si="779"/>
        <v>0.55701695521853889</v>
      </c>
      <c r="Q3245" s="9">
        <f t="shared" si="780"/>
        <v>-1.0179841631995705</v>
      </c>
      <c r="R3245" s="9">
        <f t="shared" si="781"/>
        <v>2.0981523732832283E-2</v>
      </c>
      <c r="S3245" s="9">
        <f t="shared" si="782"/>
        <v>1.6829955710642868</v>
      </c>
      <c r="T3245" s="9">
        <f t="shared" si="783"/>
        <v>1.7039770947971189</v>
      </c>
      <c r="U3245" s="9">
        <f t="shared" si="784"/>
        <v>1.4136804903144993</v>
      </c>
      <c r="V3245" s="9">
        <f t="shared" si="785"/>
        <v>0</v>
      </c>
      <c r="W3245" s="9">
        <f t="shared" si="786"/>
        <v>0</v>
      </c>
      <c r="X3245" s="9">
        <f t="shared" si="787"/>
        <v>1</v>
      </c>
      <c r="Y3245" s="9">
        <f t="shared" si="788"/>
        <v>0</v>
      </c>
      <c r="Z3245" s="9">
        <f t="shared" si="789"/>
        <v>0</v>
      </c>
      <c r="AA3245" s="9">
        <f t="shared" si="790"/>
        <v>0</v>
      </c>
      <c r="AB3245" s="9">
        <f t="shared" si="791"/>
        <v>0</v>
      </c>
      <c r="AC3245" s="9">
        <f t="shared" si="792"/>
        <v>0</v>
      </c>
      <c r="AD3245" s="9">
        <f t="shared" si="793"/>
        <v>1</v>
      </c>
    </row>
    <row r="3246" spans="1:30" x14ac:dyDescent="0.35">
      <c r="A3246" s="5">
        <v>3245</v>
      </c>
      <c r="B3246" s="3" t="s">
        <v>1706</v>
      </c>
      <c r="C3246" s="11">
        <v>19</v>
      </c>
      <c r="D3246" s="8">
        <v>13.5</v>
      </c>
      <c r="E3246" s="11">
        <v>0</v>
      </c>
      <c r="F3246" s="11">
        <v>5</v>
      </c>
      <c r="G3246" s="11">
        <v>0</v>
      </c>
      <c r="H3246" s="8">
        <v>18401000</v>
      </c>
      <c r="I3246" s="8">
        <v>18401000</v>
      </c>
      <c r="J3246" s="8">
        <v>-3984000</v>
      </c>
      <c r="K3246" s="8">
        <v>13817000</v>
      </c>
      <c r="L3246" s="8">
        <v>8556000</v>
      </c>
      <c r="M3246" s="8">
        <v>22373000</v>
      </c>
      <c r="N3246" s="8">
        <v>11311000</v>
      </c>
      <c r="O3246" s="8">
        <v>0.6129</v>
      </c>
      <c r="P3246" s="9">
        <f t="shared" si="779"/>
        <v>1</v>
      </c>
      <c r="Q3246" s="9">
        <f t="shared" si="780"/>
        <v>-0.216509972284115</v>
      </c>
      <c r="R3246" s="9">
        <f t="shared" si="781"/>
        <v>0.75088310417912074</v>
      </c>
      <c r="S3246" s="9">
        <f t="shared" si="782"/>
        <v>0.46497472963425901</v>
      </c>
      <c r="T3246" s="9">
        <f t="shared" si="783"/>
        <v>1.2158578338133796</v>
      </c>
      <c r="U3246" s="9">
        <f t="shared" si="784"/>
        <v>0.61469485354056841</v>
      </c>
      <c r="V3246" s="9">
        <f t="shared" si="785"/>
        <v>0</v>
      </c>
      <c r="W3246" s="9">
        <f t="shared" si="786"/>
        <v>0</v>
      </c>
      <c r="X3246" s="9">
        <f t="shared" si="787"/>
        <v>1</v>
      </c>
      <c r="Y3246" s="9">
        <f t="shared" si="788"/>
        <v>0</v>
      </c>
      <c r="Z3246" s="9">
        <f t="shared" si="789"/>
        <v>0</v>
      </c>
      <c r="AA3246" s="9">
        <f t="shared" si="790"/>
        <v>0</v>
      </c>
      <c r="AB3246" s="9">
        <f t="shared" si="791"/>
        <v>0</v>
      </c>
      <c r="AC3246" s="9">
        <f t="shared" si="792"/>
        <v>0</v>
      </c>
      <c r="AD3246" s="9">
        <f t="shared" si="793"/>
        <v>1</v>
      </c>
    </row>
    <row r="3247" spans="1:30" x14ac:dyDescent="0.35">
      <c r="A3247" s="5">
        <v>3246</v>
      </c>
      <c r="B3247" s="3" t="s">
        <v>977</v>
      </c>
      <c r="C3247" s="11">
        <v>19</v>
      </c>
      <c r="D3247" s="8">
        <v>9.5</v>
      </c>
      <c r="E3247" s="11">
        <v>0</v>
      </c>
      <c r="F3247" s="11">
        <v>5</v>
      </c>
      <c r="G3247" s="11">
        <v>0</v>
      </c>
      <c r="H3247" s="8">
        <v>1994000</v>
      </c>
      <c r="I3247" s="8">
        <v>1994000</v>
      </c>
      <c r="J3247" s="8">
        <v>-714000</v>
      </c>
      <c r="K3247" s="8">
        <v>143000</v>
      </c>
      <c r="L3247" s="8">
        <v>2556000</v>
      </c>
      <c r="M3247" s="8">
        <v>2699000</v>
      </c>
      <c r="N3247" s="8">
        <v>6613000</v>
      </c>
      <c r="O3247" s="8">
        <v>4.0533000000000001</v>
      </c>
      <c r="P3247" s="9">
        <f t="shared" si="779"/>
        <v>1</v>
      </c>
      <c r="Q3247" s="9">
        <f t="shared" si="780"/>
        <v>-0.35807422266800404</v>
      </c>
      <c r="R3247" s="9">
        <f t="shared" si="781"/>
        <v>7.1715145436308927E-2</v>
      </c>
      <c r="S3247" s="9">
        <f t="shared" si="782"/>
        <v>1.2818455366098296</v>
      </c>
      <c r="T3247" s="9">
        <f t="shared" si="783"/>
        <v>1.3535606820461383</v>
      </c>
      <c r="U3247" s="9">
        <f t="shared" si="784"/>
        <v>3.3164493480441326</v>
      </c>
      <c r="V3247" s="9">
        <f t="shared" si="785"/>
        <v>0</v>
      </c>
      <c r="W3247" s="9">
        <f t="shared" si="786"/>
        <v>0</v>
      </c>
      <c r="X3247" s="9">
        <f t="shared" si="787"/>
        <v>1</v>
      </c>
      <c r="Y3247" s="9">
        <f t="shared" si="788"/>
        <v>0</v>
      </c>
      <c r="Z3247" s="9">
        <f t="shared" si="789"/>
        <v>0</v>
      </c>
      <c r="AA3247" s="9">
        <f t="shared" si="790"/>
        <v>0</v>
      </c>
      <c r="AB3247" s="9">
        <f t="shared" si="791"/>
        <v>0</v>
      </c>
      <c r="AC3247" s="9">
        <f t="shared" si="792"/>
        <v>0</v>
      </c>
      <c r="AD3247" s="9">
        <f t="shared" si="793"/>
        <v>1</v>
      </c>
    </row>
    <row r="3248" spans="1:30" x14ac:dyDescent="0.35">
      <c r="A3248" s="5">
        <v>3247</v>
      </c>
      <c r="B3248" s="3" t="s">
        <v>1707</v>
      </c>
      <c r="C3248" s="11">
        <v>19</v>
      </c>
      <c r="D3248" s="8">
        <v>25</v>
      </c>
      <c r="E3248" s="11">
        <v>0</v>
      </c>
      <c r="F3248" s="11">
        <v>5</v>
      </c>
      <c r="G3248" s="11">
        <v>0</v>
      </c>
      <c r="H3248" s="8">
        <v>959000</v>
      </c>
      <c r="I3248" s="8">
        <v>2390000</v>
      </c>
      <c r="J3248" s="8">
        <v>33000</v>
      </c>
      <c r="K3248" s="8">
        <v>1836000</v>
      </c>
      <c r="L3248" s="8">
        <v>110000</v>
      </c>
      <c r="M3248" s="8">
        <v>1946000</v>
      </c>
      <c r="N3248" s="8">
        <v>3759000</v>
      </c>
      <c r="O3248" s="8">
        <v>1.5741000000000001</v>
      </c>
      <c r="P3248" s="9">
        <f t="shared" si="779"/>
        <v>0.401255230125523</v>
      </c>
      <c r="Q3248" s="9">
        <f t="shared" si="780"/>
        <v>1.3807531380753139E-2</v>
      </c>
      <c r="R3248" s="9">
        <f t="shared" si="781"/>
        <v>0.76820083682008367</v>
      </c>
      <c r="S3248" s="9">
        <f t="shared" si="782"/>
        <v>4.6025104602510462E-2</v>
      </c>
      <c r="T3248" s="9">
        <f t="shared" si="783"/>
        <v>0.81422594142259419</v>
      </c>
      <c r="U3248" s="9">
        <f t="shared" si="784"/>
        <v>1.5728033472803347</v>
      </c>
      <c r="V3248" s="9">
        <f t="shared" si="785"/>
        <v>0</v>
      </c>
      <c r="W3248" s="9">
        <f t="shared" si="786"/>
        <v>0</v>
      </c>
      <c r="X3248" s="9">
        <f t="shared" si="787"/>
        <v>1</v>
      </c>
      <c r="Y3248" s="9">
        <f t="shared" si="788"/>
        <v>0</v>
      </c>
      <c r="Z3248" s="9">
        <f t="shared" si="789"/>
        <v>0</v>
      </c>
      <c r="AA3248" s="9">
        <f t="shared" si="790"/>
        <v>0</v>
      </c>
      <c r="AB3248" s="9">
        <f t="shared" si="791"/>
        <v>0</v>
      </c>
      <c r="AC3248" s="9">
        <f t="shared" si="792"/>
        <v>0</v>
      </c>
      <c r="AD3248" s="9">
        <f t="shared" si="793"/>
        <v>1</v>
      </c>
    </row>
    <row r="3249" spans="1:30" x14ac:dyDescent="0.35">
      <c r="A3249" s="5">
        <v>3248</v>
      </c>
      <c r="B3249" s="3" t="s">
        <v>978</v>
      </c>
      <c r="C3249" s="11">
        <v>19</v>
      </c>
      <c r="D3249" s="8">
        <v>6.5</v>
      </c>
      <c r="E3249" s="11">
        <v>0</v>
      </c>
      <c r="F3249" s="11">
        <v>5</v>
      </c>
      <c r="G3249" s="11">
        <v>0</v>
      </c>
      <c r="H3249" s="8">
        <v>90442000</v>
      </c>
      <c r="I3249" s="8">
        <v>285209000</v>
      </c>
      <c r="J3249" s="8">
        <v>217419000</v>
      </c>
      <c r="K3249" s="8">
        <v>20878000</v>
      </c>
      <c r="L3249" s="8">
        <v>46902000</v>
      </c>
      <c r="M3249" s="8">
        <v>67780000</v>
      </c>
      <c r="N3249" s="8">
        <v>172922000</v>
      </c>
      <c r="O3249" s="8">
        <v>0.76659999999999995</v>
      </c>
      <c r="P3249" s="9">
        <f t="shared" si="779"/>
        <v>0.3171078051534138</v>
      </c>
      <c r="Q3249" s="9">
        <f t="shared" si="780"/>
        <v>0.76231465346465221</v>
      </c>
      <c r="R3249" s="9">
        <f t="shared" si="781"/>
        <v>7.3202458547942037E-2</v>
      </c>
      <c r="S3249" s="9">
        <f t="shared" si="782"/>
        <v>0.16444782598024607</v>
      </c>
      <c r="T3249" s="9">
        <f t="shared" si="783"/>
        <v>0.23765028452818809</v>
      </c>
      <c r="U3249" s="9">
        <f t="shared" si="784"/>
        <v>0.60629924020630488</v>
      </c>
      <c r="V3249" s="9">
        <f t="shared" si="785"/>
        <v>0</v>
      </c>
      <c r="W3249" s="9">
        <f t="shared" si="786"/>
        <v>0</v>
      </c>
      <c r="X3249" s="9">
        <f t="shared" si="787"/>
        <v>1</v>
      </c>
      <c r="Y3249" s="9">
        <f t="shared" si="788"/>
        <v>0</v>
      </c>
      <c r="Z3249" s="9">
        <f t="shared" si="789"/>
        <v>0</v>
      </c>
      <c r="AA3249" s="9">
        <f t="shared" si="790"/>
        <v>0</v>
      </c>
      <c r="AB3249" s="9">
        <f t="shared" si="791"/>
        <v>0</v>
      </c>
      <c r="AC3249" s="9">
        <f t="shared" si="792"/>
        <v>0</v>
      </c>
      <c r="AD3249" s="9">
        <f t="shared" si="793"/>
        <v>1</v>
      </c>
    </row>
    <row r="3250" spans="1:30" x14ac:dyDescent="0.35">
      <c r="A3250" s="5">
        <v>3249</v>
      </c>
      <c r="B3250" s="3" t="s">
        <v>979</v>
      </c>
      <c r="C3250" s="11">
        <v>19</v>
      </c>
      <c r="D3250" s="8">
        <v>20.5</v>
      </c>
      <c r="E3250" s="11">
        <v>0</v>
      </c>
      <c r="F3250" s="11">
        <v>5</v>
      </c>
      <c r="G3250" s="11">
        <v>0</v>
      </c>
      <c r="H3250" s="8">
        <v>20124000</v>
      </c>
      <c r="I3250" s="8">
        <v>31811000</v>
      </c>
      <c r="J3250" s="8">
        <v>14255000</v>
      </c>
      <c r="K3250" s="8">
        <v>7432000</v>
      </c>
      <c r="L3250" s="8">
        <v>854000</v>
      </c>
      <c r="M3250" s="8">
        <v>8286000</v>
      </c>
      <c r="N3250" s="8">
        <v>53813000</v>
      </c>
      <c r="O3250" s="8">
        <v>1.6847000000000001</v>
      </c>
      <c r="P3250" s="9">
        <f t="shared" si="779"/>
        <v>0.63261136085002045</v>
      </c>
      <c r="Q3250" s="9">
        <f t="shared" si="780"/>
        <v>0.44811543176888496</v>
      </c>
      <c r="R3250" s="9">
        <f t="shared" si="781"/>
        <v>0.23362987645782907</v>
      </c>
      <c r="S3250" s="9">
        <f t="shared" si="782"/>
        <v>2.6846059539153123E-2</v>
      </c>
      <c r="T3250" s="9">
        <f t="shared" si="783"/>
        <v>0.26047593599698216</v>
      </c>
      <c r="U3250" s="9">
        <f t="shared" si="784"/>
        <v>1.6916475433026312</v>
      </c>
      <c r="V3250" s="9">
        <f t="shared" si="785"/>
        <v>0</v>
      </c>
      <c r="W3250" s="9">
        <f t="shared" si="786"/>
        <v>0</v>
      </c>
      <c r="X3250" s="9">
        <f t="shared" si="787"/>
        <v>1</v>
      </c>
      <c r="Y3250" s="9">
        <f t="shared" si="788"/>
        <v>0</v>
      </c>
      <c r="Z3250" s="9">
        <f t="shared" si="789"/>
        <v>0</v>
      </c>
      <c r="AA3250" s="9">
        <f t="shared" si="790"/>
        <v>0</v>
      </c>
      <c r="AB3250" s="9">
        <f t="shared" si="791"/>
        <v>0</v>
      </c>
      <c r="AC3250" s="9">
        <f t="shared" si="792"/>
        <v>0</v>
      </c>
      <c r="AD3250" s="9">
        <f t="shared" si="793"/>
        <v>1</v>
      </c>
    </row>
    <row r="3251" spans="1:30" x14ac:dyDescent="0.35">
      <c r="A3251" s="5">
        <v>3250</v>
      </c>
      <c r="B3251" s="3" t="s">
        <v>1708</v>
      </c>
      <c r="C3251" s="11">
        <v>19</v>
      </c>
      <c r="D3251" s="8">
        <v>7.5</v>
      </c>
      <c r="E3251" s="11">
        <v>0</v>
      </c>
      <c r="F3251" s="11">
        <v>5</v>
      </c>
      <c r="G3251" s="11">
        <v>0</v>
      </c>
      <c r="H3251" s="8">
        <v>3323000</v>
      </c>
      <c r="I3251" s="8">
        <v>3323000</v>
      </c>
      <c r="J3251" s="8">
        <v>835000</v>
      </c>
      <c r="K3251" s="8">
        <v>1377000</v>
      </c>
      <c r="L3251" s="8">
        <v>1011000</v>
      </c>
      <c r="M3251" s="8">
        <v>2388000</v>
      </c>
      <c r="N3251" s="8"/>
      <c r="O3251" s="8"/>
      <c r="P3251" s="9">
        <f t="shared" si="779"/>
        <v>1</v>
      </c>
      <c r="Q3251" s="9">
        <f t="shared" si="780"/>
        <v>0.25127896479085166</v>
      </c>
      <c r="R3251" s="9">
        <f t="shared" si="781"/>
        <v>0.41438459223593138</v>
      </c>
      <c r="S3251" s="9">
        <f t="shared" si="782"/>
        <v>0.3042431537767078</v>
      </c>
      <c r="T3251" s="9">
        <f t="shared" si="783"/>
        <v>0.71862774601263923</v>
      </c>
      <c r="U3251" s="9">
        <f t="shared" si="784"/>
        <v>0</v>
      </c>
      <c r="V3251" s="9">
        <f t="shared" si="785"/>
        <v>0</v>
      </c>
      <c r="W3251" s="9">
        <f t="shared" si="786"/>
        <v>0</v>
      </c>
      <c r="X3251" s="9">
        <f t="shared" si="787"/>
        <v>1</v>
      </c>
      <c r="Y3251" s="9">
        <f t="shared" si="788"/>
        <v>0</v>
      </c>
      <c r="Z3251" s="9">
        <f t="shared" si="789"/>
        <v>0</v>
      </c>
      <c r="AA3251" s="9">
        <f t="shared" si="790"/>
        <v>0</v>
      </c>
      <c r="AB3251" s="9">
        <f t="shared" si="791"/>
        <v>0</v>
      </c>
      <c r="AC3251" s="9">
        <f t="shared" si="792"/>
        <v>0</v>
      </c>
      <c r="AD3251" s="9">
        <f t="shared" si="793"/>
        <v>1</v>
      </c>
    </row>
    <row r="3252" spans="1:30" x14ac:dyDescent="0.35">
      <c r="A3252" s="5">
        <v>3251</v>
      </c>
      <c r="B3252" s="3" t="s">
        <v>980</v>
      </c>
      <c r="C3252" s="11">
        <v>19</v>
      </c>
      <c r="D3252" s="8">
        <v>16.5</v>
      </c>
      <c r="E3252" s="11">
        <v>0</v>
      </c>
      <c r="F3252" s="11">
        <v>2</v>
      </c>
      <c r="G3252" s="11">
        <v>0</v>
      </c>
      <c r="H3252" s="8">
        <v>30838000</v>
      </c>
      <c r="I3252" s="8">
        <v>47847000</v>
      </c>
      <c r="J3252" s="8">
        <v>14890000</v>
      </c>
      <c r="K3252" s="8">
        <v>10250000</v>
      </c>
      <c r="L3252" s="8">
        <v>11588000</v>
      </c>
      <c r="M3252" s="8">
        <v>21838000</v>
      </c>
      <c r="N3252" s="8">
        <v>56017000</v>
      </c>
      <c r="O3252" s="8">
        <v>1.1174999999999999</v>
      </c>
      <c r="P3252" s="9">
        <f t="shared" si="779"/>
        <v>0.64451271762074946</v>
      </c>
      <c r="Q3252" s="9">
        <f t="shared" si="780"/>
        <v>0.31120028423934626</v>
      </c>
      <c r="R3252" s="9">
        <f t="shared" si="781"/>
        <v>0.21422450728363324</v>
      </c>
      <c r="S3252" s="9">
        <f t="shared" si="782"/>
        <v>0.24218864296612116</v>
      </c>
      <c r="T3252" s="9">
        <f t="shared" si="783"/>
        <v>0.45641315024975443</v>
      </c>
      <c r="U3252" s="9">
        <f t="shared" si="784"/>
        <v>1.1707526072690033</v>
      </c>
      <c r="V3252" s="9">
        <f t="shared" si="785"/>
        <v>0</v>
      </c>
      <c r="W3252" s="9">
        <f t="shared" si="786"/>
        <v>0</v>
      </c>
      <c r="X3252" s="9">
        <f t="shared" si="787"/>
        <v>1</v>
      </c>
      <c r="Y3252" s="9">
        <f t="shared" si="788"/>
        <v>0</v>
      </c>
      <c r="Z3252" s="9">
        <f t="shared" si="789"/>
        <v>0</v>
      </c>
      <c r="AA3252" s="9">
        <f t="shared" si="790"/>
        <v>1</v>
      </c>
      <c r="AB3252" s="9">
        <f t="shared" si="791"/>
        <v>0</v>
      </c>
      <c r="AC3252" s="9">
        <f t="shared" si="792"/>
        <v>0</v>
      </c>
      <c r="AD3252" s="9">
        <f t="shared" si="793"/>
        <v>0</v>
      </c>
    </row>
    <row r="3253" spans="1:30" x14ac:dyDescent="0.35">
      <c r="A3253" s="5">
        <v>3252</v>
      </c>
      <c r="B3253" s="3" t="s">
        <v>1709</v>
      </c>
      <c r="C3253" s="11">
        <v>19</v>
      </c>
      <c r="D3253" s="8">
        <v>16.5</v>
      </c>
      <c r="E3253" s="11">
        <v>0</v>
      </c>
      <c r="F3253" s="11">
        <v>5</v>
      </c>
      <c r="G3253" s="11">
        <v>0</v>
      </c>
      <c r="H3253" s="8">
        <v>52000</v>
      </c>
      <c r="I3253" s="8">
        <v>52000</v>
      </c>
      <c r="J3253" s="8">
        <v>-2952000</v>
      </c>
      <c r="K3253" s="8">
        <v>2941000</v>
      </c>
      <c r="L3253" s="8">
        <v>44000</v>
      </c>
      <c r="M3253" s="8">
        <v>2985000</v>
      </c>
      <c r="N3253" s="8">
        <v>25000</v>
      </c>
      <c r="O3253" s="8">
        <v>0.54949999999999999</v>
      </c>
      <c r="P3253" s="9">
        <f t="shared" si="779"/>
        <v>1</v>
      </c>
      <c r="Q3253" s="9">
        <f t="shared" si="780"/>
        <v>-56.769230769230766</v>
      </c>
      <c r="R3253" s="9">
        <f t="shared" si="781"/>
        <v>56.557692307692307</v>
      </c>
      <c r="S3253" s="9">
        <f t="shared" si="782"/>
        <v>0.84615384615384615</v>
      </c>
      <c r="T3253" s="9">
        <f t="shared" si="783"/>
        <v>57.403846153846153</v>
      </c>
      <c r="U3253" s="9">
        <f t="shared" si="784"/>
        <v>0.48076923076923078</v>
      </c>
      <c r="V3253" s="9">
        <f t="shared" si="785"/>
        <v>0</v>
      </c>
      <c r="W3253" s="9">
        <f t="shared" si="786"/>
        <v>0</v>
      </c>
      <c r="X3253" s="9">
        <f t="shared" si="787"/>
        <v>1</v>
      </c>
      <c r="Y3253" s="9">
        <f t="shared" si="788"/>
        <v>0</v>
      </c>
      <c r="Z3253" s="9">
        <f t="shared" si="789"/>
        <v>0</v>
      </c>
      <c r="AA3253" s="9">
        <f t="shared" si="790"/>
        <v>0</v>
      </c>
      <c r="AB3253" s="9">
        <f t="shared" si="791"/>
        <v>0</v>
      </c>
      <c r="AC3253" s="9">
        <f t="shared" si="792"/>
        <v>0</v>
      </c>
      <c r="AD3253" s="9">
        <f t="shared" si="793"/>
        <v>1</v>
      </c>
    </row>
    <row r="3254" spans="1:30" x14ac:dyDescent="0.35">
      <c r="A3254" s="5">
        <v>3253</v>
      </c>
      <c r="B3254" s="3" t="s">
        <v>1710</v>
      </c>
      <c r="C3254" s="11">
        <v>19</v>
      </c>
      <c r="D3254" s="8">
        <v>1.5</v>
      </c>
      <c r="E3254" s="11">
        <v>0</v>
      </c>
      <c r="F3254" s="11">
        <v>5</v>
      </c>
      <c r="G3254" s="11">
        <v>0</v>
      </c>
      <c r="H3254" s="8">
        <v>120000</v>
      </c>
      <c r="I3254" s="8">
        <v>120000</v>
      </c>
      <c r="J3254" s="8">
        <v>-70000</v>
      </c>
      <c r="K3254" s="8">
        <v>90000</v>
      </c>
      <c r="L3254" s="8"/>
      <c r="M3254" s="8">
        <v>90000</v>
      </c>
      <c r="N3254" s="8"/>
      <c r="O3254" s="8"/>
      <c r="P3254" s="9">
        <f t="shared" si="779"/>
        <v>1</v>
      </c>
      <c r="Q3254" s="9">
        <f t="shared" si="780"/>
        <v>-0.58333333333333337</v>
      </c>
      <c r="R3254" s="9">
        <f t="shared" si="781"/>
        <v>0.75</v>
      </c>
      <c r="S3254" s="9">
        <f t="shared" si="782"/>
        <v>0</v>
      </c>
      <c r="T3254" s="9">
        <f t="shared" si="783"/>
        <v>0.75</v>
      </c>
      <c r="U3254" s="9">
        <f t="shared" si="784"/>
        <v>0</v>
      </c>
      <c r="V3254" s="9">
        <f t="shared" si="785"/>
        <v>0</v>
      </c>
      <c r="W3254" s="9">
        <f t="shared" si="786"/>
        <v>0</v>
      </c>
      <c r="X3254" s="9">
        <f t="shared" si="787"/>
        <v>1</v>
      </c>
      <c r="Y3254" s="9">
        <f t="shared" si="788"/>
        <v>0</v>
      </c>
      <c r="Z3254" s="9">
        <f t="shared" si="789"/>
        <v>0</v>
      </c>
      <c r="AA3254" s="9">
        <f t="shared" si="790"/>
        <v>0</v>
      </c>
      <c r="AB3254" s="9">
        <f t="shared" si="791"/>
        <v>0</v>
      </c>
      <c r="AC3254" s="9">
        <f t="shared" si="792"/>
        <v>0</v>
      </c>
      <c r="AD3254" s="9">
        <f t="shared" si="793"/>
        <v>1</v>
      </c>
    </row>
    <row r="3255" spans="1:30" x14ac:dyDescent="0.35">
      <c r="A3255" s="5">
        <v>3254</v>
      </c>
      <c r="B3255" s="3" t="s">
        <v>981</v>
      </c>
      <c r="C3255" s="11">
        <v>19</v>
      </c>
      <c r="D3255" s="8">
        <v>15.5</v>
      </c>
      <c r="E3255" s="11">
        <v>0</v>
      </c>
      <c r="F3255" s="11">
        <v>0</v>
      </c>
      <c r="G3255" s="11">
        <v>0</v>
      </c>
      <c r="H3255" s="8">
        <v>410556000</v>
      </c>
      <c r="I3255" s="8">
        <v>2116992000</v>
      </c>
      <c r="J3255" s="8">
        <v>291147000</v>
      </c>
      <c r="K3255" s="8">
        <v>209550000</v>
      </c>
      <c r="L3255" s="8">
        <v>1258005000</v>
      </c>
      <c r="M3255" s="8">
        <v>1467555000</v>
      </c>
      <c r="N3255" s="8">
        <v>572367000</v>
      </c>
      <c r="O3255" s="8">
        <v>0.32950000000000002</v>
      </c>
      <c r="P3255" s="9">
        <f t="shared" si="779"/>
        <v>0.19393365681117358</v>
      </c>
      <c r="Q3255" s="9">
        <f t="shared" si="780"/>
        <v>0.13752862552149464</v>
      </c>
      <c r="R3255" s="9">
        <f t="shared" si="781"/>
        <v>9.8984785960457095E-2</v>
      </c>
      <c r="S3255" s="9">
        <f t="shared" si="782"/>
        <v>0.59424173544349723</v>
      </c>
      <c r="T3255" s="9">
        <f t="shared" si="783"/>
        <v>0.69322652140395424</v>
      </c>
      <c r="U3255" s="9">
        <f t="shared" si="784"/>
        <v>0.27036805051695989</v>
      </c>
      <c r="V3255" s="9">
        <f t="shared" si="785"/>
        <v>0</v>
      </c>
      <c r="W3255" s="9">
        <f t="shared" si="786"/>
        <v>0</v>
      </c>
      <c r="X3255" s="9">
        <f t="shared" si="787"/>
        <v>1</v>
      </c>
      <c r="Y3255" s="9">
        <f t="shared" si="788"/>
        <v>1</v>
      </c>
      <c r="Z3255" s="9">
        <f t="shared" si="789"/>
        <v>0</v>
      </c>
      <c r="AA3255" s="9">
        <f t="shared" si="790"/>
        <v>0</v>
      </c>
      <c r="AB3255" s="9">
        <f t="shared" si="791"/>
        <v>0</v>
      </c>
      <c r="AC3255" s="9">
        <f t="shared" si="792"/>
        <v>0</v>
      </c>
      <c r="AD3255" s="9">
        <f t="shared" si="793"/>
        <v>0</v>
      </c>
    </row>
    <row r="3256" spans="1:30" x14ac:dyDescent="0.35">
      <c r="A3256" s="5">
        <v>3255</v>
      </c>
      <c r="B3256" s="3" t="s">
        <v>982</v>
      </c>
      <c r="C3256" s="11">
        <v>19</v>
      </c>
      <c r="D3256" s="8">
        <v>7</v>
      </c>
      <c r="E3256" s="11">
        <v>0</v>
      </c>
      <c r="F3256" s="11">
        <v>5</v>
      </c>
      <c r="G3256" s="11">
        <v>0</v>
      </c>
      <c r="H3256" s="8">
        <v>400426000</v>
      </c>
      <c r="I3256" s="8">
        <v>415393000</v>
      </c>
      <c r="J3256" s="8">
        <v>21592000</v>
      </c>
      <c r="K3256" s="8">
        <v>1252000</v>
      </c>
      <c r="L3256" s="8">
        <v>392449000</v>
      </c>
      <c r="M3256" s="8">
        <v>393701000</v>
      </c>
      <c r="N3256" s="8">
        <v>222633000</v>
      </c>
      <c r="O3256" s="8">
        <v>0.57599999999999996</v>
      </c>
      <c r="P3256" s="9">
        <f t="shared" si="779"/>
        <v>0.96396906062451704</v>
      </c>
      <c r="Q3256" s="9">
        <f t="shared" si="780"/>
        <v>5.1979691521041517E-2</v>
      </c>
      <c r="R3256" s="9">
        <f t="shared" si="781"/>
        <v>3.0140132356587619E-3</v>
      </c>
      <c r="S3256" s="9">
        <f t="shared" si="782"/>
        <v>0.94476555936185735</v>
      </c>
      <c r="T3256" s="9">
        <f t="shared" si="783"/>
        <v>0.94777957259751611</v>
      </c>
      <c r="U3256" s="9">
        <f t="shared" si="784"/>
        <v>0.53595751493164301</v>
      </c>
      <c r="V3256" s="9">
        <f t="shared" si="785"/>
        <v>0</v>
      </c>
      <c r="W3256" s="9">
        <f t="shared" si="786"/>
        <v>0</v>
      </c>
      <c r="X3256" s="9">
        <f t="shared" si="787"/>
        <v>1</v>
      </c>
      <c r="Y3256" s="9">
        <f t="shared" si="788"/>
        <v>0</v>
      </c>
      <c r="Z3256" s="9">
        <f t="shared" si="789"/>
        <v>0</v>
      </c>
      <c r="AA3256" s="9">
        <f t="shared" si="790"/>
        <v>0</v>
      </c>
      <c r="AB3256" s="9">
        <f t="shared" si="791"/>
        <v>0</v>
      </c>
      <c r="AC3256" s="9">
        <f t="shared" si="792"/>
        <v>0</v>
      </c>
      <c r="AD3256" s="9">
        <f t="shared" si="793"/>
        <v>1</v>
      </c>
    </row>
    <row r="3257" spans="1:30" x14ac:dyDescent="0.35">
      <c r="A3257" s="5">
        <v>3256</v>
      </c>
      <c r="B3257" s="3" t="s">
        <v>983</v>
      </c>
      <c r="C3257" s="11">
        <v>19</v>
      </c>
      <c r="D3257" s="8">
        <v>14</v>
      </c>
      <c r="E3257" s="11">
        <v>0</v>
      </c>
      <c r="F3257" s="11">
        <v>5</v>
      </c>
      <c r="G3257" s="11">
        <v>0</v>
      </c>
      <c r="H3257" s="8">
        <v>1064000</v>
      </c>
      <c r="I3257" s="8">
        <v>5729000</v>
      </c>
      <c r="J3257" s="8">
        <v>2027000</v>
      </c>
      <c r="K3257" s="8">
        <v>3592000</v>
      </c>
      <c r="L3257" s="8">
        <v>59000</v>
      </c>
      <c r="M3257" s="8">
        <v>3651000</v>
      </c>
      <c r="N3257" s="8">
        <v>2034000</v>
      </c>
      <c r="O3257" s="8">
        <v>0.3569</v>
      </c>
      <c r="P3257" s="9">
        <f t="shared" si="779"/>
        <v>0.18572176645138769</v>
      </c>
      <c r="Q3257" s="9">
        <f t="shared" si="780"/>
        <v>0.35381392913248383</v>
      </c>
      <c r="R3257" s="9">
        <f t="shared" si="781"/>
        <v>0.62698551230581256</v>
      </c>
      <c r="S3257" s="9">
        <f t="shared" si="782"/>
        <v>1.0298481410368302E-2</v>
      </c>
      <c r="T3257" s="9">
        <f t="shared" si="783"/>
        <v>0.63728399371618083</v>
      </c>
      <c r="U3257" s="9">
        <f t="shared" si="784"/>
        <v>0.35503578285913773</v>
      </c>
      <c r="V3257" s="9">
        <f t="shared" si="785"/>
        <v>0</v>
      </c>
      <c r="W3257" s="9">
        <f t="shared" si="786"/>
        <v>0</v>
      </c>
      <c r="X3257" s="9">
        <f t="shared" si="787"/>
        <v>1</v>
      </c>
      <c r="Y3257" s="9">
        <f t="shared" si="788"/>
        <v>0</v>
      </c>
      <c r="Z3257" s="9">
        <f t="shared" si="789"/>
        <v>0</v>
      </c>
      <c r="AA3257" s="9">
        <f t="shared" si="790"/>
        <v>0</v>
      </c>
      <c r="AB3257" s="9">
        <f t="shared" si="791"/>
        <v>0</v>
      </c>
      <c r="AC3257" s="9">
        <f t="shared" si="792"/>
        <v>0</v>
      </c>
      <c r="AD3257" s="9">
        <f t="shared" si="793"/>
        <v>1</v>
      </c>
    </row>
    <row r="3258" spans="1:30" x14ac:dyDescent="0.35">
      <c r="A3258" s="5">
        <v>3257</v>
      </c>
      <c r="B3258" s="3" t="s">
        <v>984</v>
      </c>
      <c r="C3258" s="11">
        <v>19</v>
      </c>
      <c r="D3258" s="8">
        <v>22</v>
      </c>
      <c r="E3258" s="11">
        <v>0</v>
      </c>
      <c r="F3258" s="11">
        <v>5</v>
      </c>
      <c r="G3258" s="11">
        <v>0</v>
      </c>
      <c r="H3258" s="8">
        <v>3668000</v>
      </c>
      <c r="I3258" s="8">
        <v>4888000</v>
      </c>
      <c r="J3258" s="8">
        <v>4714000</v>
      </c>
      <c r="K3258" s="8"/>
      <c r="L3258" s="8">
        <v>153000</v>
      </c>
      <c r="M3258" s="8">
        <v>153000</v>
      </c>
      <c r="N3258" s="8">
        <v>1900000</v>
      </c>
      <c r="O3258" s="8">
        <v>0.39960000000000001</v>
      </c>
      <c r="P3258" s="9">
        <f t="shared" si="779"/>
        <v>0.75040916530278234</v>
      </c>
      <c r="Q3258" s="9">
        <f t="shared" si="780"/>
        <v>0.96440261865793786</v>
      </c>
      <c r="R3258" s="9">
        <f t="shared" si="781"/>
        <v>0</v>
      </c>
      <c r="S3258" s="9">
        <f t="shared" si="782"/>
        <v>3.1301145662847793E-2</v>
      </c>
      <c r="T3258" s="9">
        <f t="shared" si="783"/>
        <v>3.1301145662847793E-2</v>
      </c>
      <c r="U3258" s="9">
        <f t="shared" si="784"/>
        <v>0.38870703764320785</v>
      </c>
      <c r="V3258" s="9">
        <f t="shared" si="785"/>
        <v>0</v>
      </c>
      <c r="W3258" s="9">
        <f t="shared" si="786"/>
        <v>0</v>
      </c>
      <c r="X3258" s="9">
        <f t="shared" si="787"/>
        <v>1</v>
      </c>
      <c r="Y3258" s="9">
        <f t="shared" si="788"/>
        <v>0</v>
      </c>
      <c r="Z3258" s="9">
        <f t="shared" si="789"/>
        <v>0</v>
      </c>
      <c r="AA3258" s="9">
        <f t="shared" si="790"/>
        <v>0</v>
      </c>
      <c r="AB3258" s="9">
        <f t="shared" si="791"/>
        <v>0</v>
      </c>
      <c r="AC3258" s="9">
        <f t="shared" si="792"/>
        <v>0</v>
      </c>
      <c r="AD3258" s="9">
        <f t="shared" si="793"/>
        <v>1</v>
      </c>
    </row>
    <row r="3259" spans="1:30" x14ac:dyDescent="0.35">
      <c r="A3259" s="5">
        <v>3258</v>
      </c>
      <c r="B3259" s="3" t="s">
        <v>1711</v>
      </c>
      <c r="C3259" s="11">
        <v>19</v>
      </c>
      <c r="D3259" s="8">
        <v>26.5</v>
      </c>
      <c r="E3259" s="11">
        <v>0</v>
      </c>
      <c r="F3259" s="11">
        <v>5</v>
      </c>
      <c r="G3259" s="11">
        <v>0</v>
      </c>
      <c r="H3259" s="8">
        <v>3531000</v>
      </c>
      <c r="I3259" s="8">
        <v>6139000</v>
      </c>
      <c r="J3259" s="8">
        <v>4835000</v>
      </c>
      <c r="K3259" s="8">
        <v>300000</v>
      </c>
      <c r="L3259" s="8">
        <v>937000</v>
      </c>
      <c r="M3259" s="8">
        <v>1237000</v>
      </c>
      <c r="N3259" s="8">
        <v>10664000</v>
      </c>
      <c r="O3259" s="8">
        <v>1.8064</v>
      </c>
      <c r="P3259" s="9">
        <f t="shared" si="779"/>
        <v>0.575175109952761</v>
      </c>
      <c r="Q3259" s="9">
        <f t="shared" si="780"/>
        <v>0.78758755497638055</v>
      </c>
      <c r="R3259" s="9">
        <f t="shared" si="781"/>
        <v>4.8867893793777491E-2</v>
      </c>
      <c r="S3259" s="9">
        <f t="shared" si="782"/>
        <v>0.15263072161589836</v>
      </c>
      <c r="T3259" s="9">
        <f t="shared" si="783"/>
        <v>0.20149861540967584</v>
      </c>
      <c r="U3259" s="9">
        <f t="shared" si="784"/>
        <v>1.737090731389477</v>
      </c>
      <c r="V3259" s="9">
        <f t="shared" si="785"/>
        <v>0</v>
      </c>
      <c r="W3259" s="9">
        <f t="shared" si="786"/>
        <v>0</v>
      </c>
      <c r="X3259" s="9">
        <f t="shared" si="787"/>
        <v>1</v>
      </c>
      <c r="Y3259" s="9">
        <f t="shared" si="788"/>
        <v>0</v>
      </c>
      <c r="Z3259" s="9">
        <f t="shared" si="789"/>
        <v>0</v>
      </c>
      <c r="AA3259" s="9">
        <f t="shared" si="790"/>
        <v>0</v>
      </c>
      <c r="AB3259" s="9">
        <f t="shared" si="791"/>
        <v>0</v>
      </c>
      <c r="AC3259" s="9">
        <f t="shared" si="792"/>
        <v>0</v>
      </c>
      <c r="AD3259" s="9">
        <f t="shared" si="793"/>
        <v>1</v>
      </c>
    </row>
    <row r="3260" spans="1:30" x14ac:dyDescent="0.35">
      <c r="A3260" s="5">
        <v>3259</v>
      </c>
      <c r="B3260" s="3" t="s">
        <v>985</v>
      </c>
      <c r="C3260" s="11">
        <v>19</v>
      </c>
      <c r="D3260" s="8">
        <v>6.5</v>
      </c>
      <c r="E3260" s="11">
        <v>0</v>
      </c>
      <c r="F3260" s="11">
        <v>5</v>
      </c>
      <c r="G3260" s="11">
        <v>0</v>
      </c>
      <c r="H3260" s="8">
        <v>1124000</v>
      </c>
      <c r="I3260" s="8">
        <v>1816000</v>
      </c>
      <c r="J3260" s="8">
        <v>455000</v>
      </c>
      <c r="K3260" s="8">
        <v>1350000</v>
      </c>
      <c r="L3260" s="8"/>
      <c r="M3260" s="8">
        <v>1350000</v>
      </c>
      <c r="N3260" s="8">
        <v>1856000</v>
      </c>
      <c r="O3260" s="8"/>
      <c r="P3260" s="9">
        <f t="shared" si="779"/>
        <v>0.61894273127753308</v>
      </c>
      <c r="Q3260" s="9">
        <f t="shared" si="780"/>
        <v>0.25055066079295152</v>
      </c>
      <c r="R3260" s="9">
        <f t="shared" si="781"/>
        <v>0.74339207048458145</v>
      </c>
      <c r="S3260" s="9">
        <f t="shared" si="782"/>
        <v>0</v>
      </c>
      <c r="T3260" s="9">
        <f t="shared" si="783"/>
        <v>0.74339207048458145</v>
      </c>
      <c r="U3260" s="9">
        <f t="shared" si="784"/>
        <v>1.0220264317180616</v>
      </c>
      <c r="V3260" s="9">
        <f t="shared" si="785"/>
        <v>0</v>
      </c>
      <c r="W3260" s="9">
        <f t="shared" si="786"/>
        <v>0</v>
      </c>
      <c r="X3260" s="9">
        <f t="shared" si="787"/>
        <v>1</v>
      </c>
      <c r="Y3260" s="9">
        <f t="shared" si="788"/>
        <v>0</v>
      </c>
      <c r="Z3260" s="9">
        <f t="shared" si="789"/>
        <v>0</v>
      </c>
      <c r="AA3260" s="9">
        <f t="shared" si="790"/>
        <v>0</v>
      </c>
      <c r="AB3260" s="9">
        <f t="shared" si="791"/>
        <v>0</v>
      </c>
      <c r="AC3260" s="9">
        <f t="shared" si="792"/>
        <v>0</v>
      </c>
      <c r="AD3260" s="9">
        <f t="shared" si="793"/>
        <v>1</v>
      </c>
    </row>
    <row r="3261" spans="1:30" x14ac:dyDescent="0.35">
      <c r="A3261" s="5">
        <v>3260</v>
      </c>
      <c r="B3261" s="3" t="s">
        <v>1712</v>
      </c>
      <c r="C3261" s="11">
        <v>19</v>
      </c>
      <c r="D3261" s="8">
        <v>21.5</v>
      </c>
      <c r="E3261" s="11">
        <v>0</v>
      </c>
      <c r="F3261" s="11">
        <v>2</v>
      </c>
      <c r="G3261" s="11">
        <v>0</v>
      </c>
      <c r="H3261" s="8">
        <v>3570000</v>
      </c>
      <c r="I3261" s="8">
        <v>20634000</v>
      </c>
      <c r="J3261" s="8"/>
      <c r="K3261" s="8">
        <v>5700000</v>
      </c>
      <c r="L3261" s="8">
        <v>1240000</v>
      </c>
      <c r="M3261" s="8">
        <v>6940000</v>
      </c>
      <c r="N3261" s="8"/>
      <c r="O3261" s="8"/>
      <c r="P3261" s="9">
        <f t="shared" si="779"/>
        <v>0.17301541145681884</v>
      </c>
      <c r="Q3261" s="9">
        <f t="shared" si="780"/>
        <v>0</v>
      </c>
      <c r="R3261" s="9">
        <f t="shared" si="781"/>
        <v>0.27624309392265195</v>
      </c>
      <c r="S3261" s="9">
        <f t="shared" si="782"/>
        <v>6.0094988853348845E-2</v>
      </c>
      <c r="T3261" s="9">
        <f t="shared" si="783"/>
        <v>0.3363380827760008</v>
      </c>
      <c r="U3261" s="9">
        <f t="shared" si="784"/>
        <v>0</v>
      </c>
      <c r="V3261" s="9">
        <f t="shared" si="785"/>
        <v>0</v>
      </c>
      <c r="W3261" s="9">
        <f t="shared" si="786"/>
        <v>0</v>
      </c>
      <c r="X3261" s="9">
        <f t="shared" si="787"/>
        <v>1</v>
      </c>
      <c r="Y3261" s="9">
        <f t="shared" si="788"/>
        <v>0</v>
      </c>
      <c r="Z3261" s="9">
        <f t="shared" si="789"/>
        <v>0</v>
      </c>
      <c r="AA3261" s="9">
        <f t="shared" si="790"/>
        <v>1</v>
      </c>
      <c r="AB3261" s="9">
        <f t="shared" si="791"/>
        <v>0</v>
      </c>
      <c r="AC3261" s="9">
        <f t="shared" si="792"/>
        <v>0</v>
      </c>
      <c r="AD3261" s="9">
        <f t="shared" si="793"/>
        <v>0</v>
      </c>
    </row>
    <row r="3262" spans="1:30" x14ac:dyDescent="0.35">
      <c r="A3262" s="5">
        <v>3261</v>
      </c>
      <c r="B3262" s="3" t="s">
        <v>986</v>
      </c>
      <c r="C3262" s="11">
        <v>19</v>
      </c>
      <c r="D3262" s="8">
        <v>3</v>
      </c>
      <c r="E3262" s="11">
        <v>0</v>
      </c>
      <c r="F3262" s="11">
        <v>5</v>
      </c>
      <c r="G3262" s="11">
        <v>0</v>
      </c>
      <c r="H3262" s="8">
        <v>9955000</v>
      </c>
      <c r="I3262" s="8">
        <v>46035000</v>
      </c>
      <c r="J3262" s="8">
        <v>778000</v>
      </c>
      <c r="K3262" s="8">
        <v>31030000</v>
      </c>
      <c r="L3262" s="8">
        <v>14217000</v>
      </c>
      <c r="M3262" s="8">
        <v>45247000</v>
      </c>
      <c r="N3262" s="8">
        <v>19213000</v>
      </c>
      <c r="O3262" s="8">
        <v>0.61229999999999996</v>
      </c>
      <c r="P3262" s="9">
        <f t="shared" si="779"/>
        <v>0.21624850657108721</v>
      </c>
      <c r="Q3262" s="9">
        <f t="shared" si="780"/>
        <v>1.6900184642120127E-2</v>
      </c>
      <c r="R3262" s="9">
        <f t="shared" si="781"/>
        <v>0.67405235147170628</v>
      </c>
      <c r="S3262" s="9">
        <f t="shared" si="782"/>
        <v>0.30883023786249592</v>
      </c>
      <c r="T3262" s="9">
        <f t="shared" si="783"/>
        <v>0.98288258933420225</v>
      </c>
      <c r="U3262" s="9">
        <f t="shared" si="784"/>
        <v>0.41735635929184317</v>
      </c>
      <c r="V3262" s="9">
        <f t="shared" si="785"/>
        <v>0</v>
      </c>
      <c r="W3262" s="9">
        <f t="shared" si="786"/>
        <v>0</v>
      </c>
      <c r="X3262" s="9">
        <f t="shared" si="787"/>
        <v>1</v>
      </c>
      <c r="Y3262" s="9">
        <f t="shared" si="788"/>
        <v>0</v>
      </c>
      <c r="Z3262" s="9">
        <f t="shared" si="789"/>
        <v>0</v>
      </c>
      <c r="AA3262" s="9">
        <f t="shared" si="790"/>
        <v>0</v>
      </c>
      <c r="AB3262" s="9">
        <f t="shared" si="791"/>
        <v>0</v>
      </c>
      <c r="AC3262" s="9">
        <f t="shared" si="792"/>
        <v>0</v>
      </c>
      <c r="AD3262" s="9">
        <f t="shared" si="793"/>
        <v>1</v>
      </c>
    </row>
    <row r="3263" spans="1:30" x14ac:dyDescent="0.35">
      <c r="A3263" s="5">
        <v>3262</v>
      </c>
      <c r="B3263" s="3" t="s">
        <v>987</v>
      </c>
      <c r="C3263" s="11">
        <v>19</v>
      </c>
      <c r="D3263" s="8">
        <v>24.5</v>
      </c>
      <c r="E3263" s="11">
        <v>0</v>
      </c>
      <c r="F3263" s="11">
        <v>0</v>
      </c>
      <c r="G3263" s="11">
        <v>0</v>
      </c>
      <c r="H3263" s="8">
        <v>39964000</v>
      </c>
      <c r="I3263" s="8">
        <v>253653000</v>
      </c>
      <c r="J3263" s="8">
        <v>192406000</v>
      </c>
      <c r="K3263" s="8">
        <v>2429000</v>
      </c>
      <c r="L3263" s="8">
        <v>21234000</v>
      </c>
      <c r="M3263" s="8">
        <v>23663000</v>
      </c>
      <c r="N3263" s="8">
        <v>60814000</v>
      </c>
      <c r="O3263" s="8">
        <v>0.24340000000000001</v>
      </c>
      <c r="P3263" s="9">
        <f t="shared" si="779"/>
        <v>0.15755382353057129</v>
      </c>
      <c r="Q3263" s="9">
        <f t="shared" si="780"/>
        <v>0.75854021044497799</v>
      </c>
      <c r="R3263" s="9">
        <f t="shared" si="781"/>
        <v>9.5760744008547109E-3</v>
      </c>
      <c r="S3263" s="9">
        <f t="shared" si="782"/>
        <v>8.3712788731061721E-2</v>
      </c>
      <c r="T3263" s="9">
        <f t="shared" si="783"/>
        <v>9.3288863131916436E-2</v>
      </c>
      <c r="U3263" s="9">
        <f t="shared" si="784"/>
        <v>0.23975273306446207</v>
      </c>
      <c r="V3263" s="9">
        <f t="shared" si="785"/>
        <v>0</v>
      </c>
      <c r="W3263" s="9">
        <f t="shared" si="786"/>
        <v>0</v>
      </c>
      <c r="X3263" s="9">
        <f t="shared" si="787"/>
        <v>1</v>
      </c>
      <c r="Y3263" s="9">
        <f t="shared" si="788"/>
        <v>1</v>
      </c>
      <c r="Z3263" s="9">
        <f t="shared" si="789"/>
        <v>0</v>
      </c>
      <c r="AA3263" s="9">
        <f t="shared" si="790"/>
        <v>0</v>
      </c>
      <c r="AB3263" s="9">
        <f t="shared" si="791"/>
        <v>0</v>
      </c>
      <c r="AC3263" s="9">
        <f t="shared" si="792"/>
        <v>0</v>
      </c>
      <c r="AD3263" s="9">
        <f t="shared" si="793"/>
        <v>0</v>
      </c>
    </row>
    <row r="3264" spans="1:30" x14ac:dyDescent="0.35">
      <c r="A3264" s="5">
        <v>3263</v>
      </c>
      <c r="B3264" s="3" t="s">
        <v>988</v>
      </c>
      <c r="C3264" s="11">
        <v>19</v>
      </c>
      <c r="D3264" s="8">
        <v>28.5</v>
      </c>
      <c r="E3264" s="11">
        <v>0</v>
      </c>
      <c r="F3264" s="11">
        <v>0</v>
      </c>
      <c r="G3264" s="11">
        <v>0</v>
      </c>
      <c r="H3264" s="8">
        <v>335027000</v>
      </c>
      <c r="I3264" s="8">
        <v>445171000</v>
      </c>
      <c r="J3264" s="8">
        <v>6675000</v>
      </c>
      <c r="K3264" s="8">
        <v>207037000</v>
      </c>
      <c r="L3264" s="8">
        <v>231369000</v>
      </c>
      <c r="M3264" s="8">
        <v>438406000</v>
      </c>
      <c r="N3264" s="8">
        <v>103052000</v>
      </c>
      <c r="O3264" s="8">
        <v>0.24640000000000001</v>
      </c>
      <c r="P3264" s="9">
        <f t="shared" si="779"/>
        <v>0.75258046907817444</v>
      </c>
      <c r="Q3264" s="9">
        <f t="shared" si="780"/>
        <v>1.4994238169152976E-2</v>
      </c>
      <c r="R3264" s="9">
        <f t="shared" si="781"/>
        <v>0.46507297195908986</v>
      </c>
      <c r="S3264" s="9">
        <f t="shared" si="782"/>
        <v>0.51973062036835282</v>
      </c>
      <c r="T3264" s="9">
        <f t="shared" si="783"/>
        <v>0.98480359232744275</v>
      </c>
      <c r="U3264" s="9">
        <f t="shared" si="784"/>
        <v>0.23148857405356593</v>
      </c>
      <c r="V3264" s="9">
        <f t="shared" si="785"/>
        <v>0</v>
      </c>
      <c r="W3264" s="9">
        <f t="shared" si="786"/>
        <v>0</v>
      </c>
      <c r="X3264" s="9">
        <f t="shared" si="787"/>
        <v>1</v>
      </c>
      <c r="Y3264" s="9">
        <f t="shared" si="788"/>
        <v>1</v>
      </c>
      <c r="Z3264" s="9">
        <f t="shared" si="789"/>
        <v>0</v>
      </c>
      <c r="AA3264" s="9">
        <f t="shared" si="790"/>
        <v>0</v>
      </c>
      <c r="AB3264" s="9">
        <f t="shared" si="791"/>
        <v>0</v>
      </c>
      <c r="AC3264" s="9">
        <f t="shared" si="792"/>
        <v>0</v>
      </c>
      <c r="AD3264" s="9">
        <f t="shared" si="793"/>
        <v>0</v>
      </c>
    </row>
    <row r="3265" spans="1:30" x14ac:dyDescent="0.35">
      <c r="A3265" s="5">
        <v>3264</v>
      </c>
      <c r="B3265" s="3" t="s">
        <v>989</v>
      </c>
      <c r="C3265" s="11">
        <v>19</v>
      </c>
      <c r="D3265" s="8">
        <v>6</v>
      </c>
      <c r="E3265" s="11">
        <v>0</v>
      </c>
      <c r="F3265" s="11">
        <v>5</v>
      </c>
      <c r="G3265" s="11">
        <v>0</v>
      </c>
      <c r="H3265" s="8">
        <v>4022000</v>
      </c>
      <c r="I3265" s="8">
        <v>8027000</v>
      </c>
      <c r="J3265" s="8">
        <v>2455000</v>
      </c>
      <c r="K3265" s="8">
        <v>418000</v>
      </c>
      <c r="L3265" s="8">
        <v>4954000</v>
      </c>
      <c r="M3265" s="8">
        <v>5372000</v>
      </c>
      <c r="N3265" s="8">
        <v>21828000</v>
      </c>
      <c r="O3265" s="8">
        <v>2.4325000000000001</v>
      </c>
      <c r="P3265" s="9">
        <f t="shared" si="779"/>
        <v>0.50105892612433034</v>
      </c>
      <c r="Q3265" s="9">
        <f t="shared" si="780"/>
        <v>0.30584278061542297</v>
      </c>
      <c r="R3265" s="9">
        <f t="shared" si="781"/>
        <v>5.2074249408247168E-2</v>
      </c>
      <c r="S3265" s="9">
        <f t="shared" si="782"/>
        <v>0.61716706116855613</v>
      </c>
      <c r="T3265" s="9">
        <f t="shared" si="783"/>
        <v>0.66924131057680325</v>
      </c>
      <c r="U3265" s="9">
        <f t="shared" si="784"/>
        <v>2.7193222872804284</v>
      </c>
      <c r="V3265" s="9">
        <f t="shared" si="785"/>
        <v>0</v>
      </c>
      <c r="W3265" s="9">
        <f t="shared" si="786"/>
        <v>0</v>
      </c>
      <c r="X3265" s="9">
        <f t="shared" si="787"/>
        <v>1</v>
      </c>
      <c r="Y3265" s="9">
        <f t="shared" si="788"/>
        <v>0</v>
      </c>
      <c r="Z3265" s="9">
        <f t="shared" si="789"/>
        <v>0</v>
      </c>
      <c r="AA3265" s="9">
        <f t="shared" si="790"/>
        <v>0</v>
      </c>
      <c r="AB3265" s="9">
        <f t="shared" si="791"/>
        <v>0</v>
      </c>
      <c r="AC3265" s="9">
        <f t="shared" si="792"/>
        <v>0</v>
      </c>
      <c r="AD3265" s="9">
        <f t="shared" si="793"/>
        <v>1</v>
      </c>
    </row>
    <row r="3266" spans="1:30" x14ac:dyDescent="0.35">
      <c r="A3266" s="5">
        <v>3265</v>
      </c>
      <c r="B3266" s="3" t="s">
        <v>990</v>
      </c>
      <c r="C3266" s="11">
        <v>19</v>
      </c>
      <c r="D3266" s="8">
        <v>19</v>
      </c>
      <c r="E3266" s="11">
        <v>0</v>
      </c>
      <c r="F3266" s="11">
        <v>5</v>
      </c>
      <c r="G3266" s="11">
        <v>0</v>
      </c>
      <c r="H3266" s="8">
        <v>49479000</v>
      </c>
      <c r="I3266" s="8">
        <v>72943000</v>
      </c>
      <c r="J3266" s="8">
        <v>13274000</v>
      </c>
      <c r="K3266" s="8">
        <v>40731000</v>
      </c>
      <c r="L3266" s="8">
        <v>18928000</v>
      </c>
      <c r="M3266" s="8">
        <v>59659000</v>
      </c>
      <c r="N3266" s="8">
        <v>44296000</v>
      </c>
      <c r="O3266" s="8">
        <v>0.57530000000000003</v>
      </c>
      <c r="P3266" s="9">
        <f t="shared" si="779"/>
        <v>0.67832417092798492</v>
      </c>
      <c r="Q3266" s="9">
        <f t="shared" si="780"/>
        <v>0.18197770862180057</v>
      </c>
      <c r="R3266" s="9">
        <f t="shared" si="781"/>
        <v>0.55839491109496453</v>
      </c>
      <c r="S3266" s="9">
        <f t="shared" si="782"/>
        <v>0.25949028693637499</v>
      </c>
      <c r="T3266" s="9">
        <f t="shared" si="783"/>
        <v>0.81788519803133952</v>
      </c>
      <c r="U3266" s="9">
        <f t="shared" si="784"/>
        <v>0.6072686892505107</v>
      </c>
      <c r="V3266" s="9">
        <f t="shared" si="785"/>
        <v>0</v>
      </c>
      <c r="W3266" s="9">
        <f t="shared" si="786"/>
        <v>0</v>
      </c>
      <c r="X3266" s="9">
        <f t="shared" si="787"/>
        <v>1</v>
      </c>
      <c r="Y3266" s="9">
        <f t="shared" si="788"/>
        <v>0</v>
      </c>
      <c r="Z3266" s="9">
        <f t="shared" si="789"/>
        <v>0</v>
      </c>
      <c r="AA3266" s="9">
        <f t="shared" si="790"/>
        <v>0</v>
      </c>
      <c r="AB3266" s="9">
        <f t="shared" si="791"/>
        <v>0</v>
      </c>
      <c r="AC3266" s="9">
        <f t="shared" si="792"/>
        <v>0</v>
      </c>
      <c r="AD3266" s="9">
        <f t="shared" si="793"/>
        <v>1</v>
      </c>
    </row>
    <row r="3267" spans="1:30" x14ac:dyDescent="0.35">
      <c r="A3267" s="5">
        <v>3266</v>
      </c>
      <c r="B3267" s="3" t="s">
        <v>991</v>
      </c>
      <c r="C3267" s="11">
        <v>19</v>
      </c>
      <c r="D3267" s="8">
        <v>4.5</v>
      </c>
      <c r="E3267" s="11">
        <v>0</v>
      </c>
      <c r="F3267" s="11">
        <v>5</v>
      </c>
      <c r="G3267" s="11">
        <v>0</v>
      </c>
      <c r="H3267" s="8">
        <v>5498000</v>
      </c>
      <c r="I3267" s="8">
        <v>5498000</v>
      </c>
      <c r="J3267" s="8">
        <v>2122000</v>
      </c>
      <c r="K3267" s="8">
        <v>875000</v>
      </c>
      <c r="L3267" s="8">
        <v>2490000</v>
      </c>
      <c r="M3267" s="8">
        <v>3365000</v>
      </c>
      <c r="N3267" s="8">
        <v>66700000</v>
      </c>
      <c r="O3267" s="8">
        <v>8.7919</v>
      </c>
      <c r="P3267" s="9">
        <f t="shared" si="779"/>
        <v>1</v>
      </c>
      <c r="Q3267" s="9">
        <f t="shared" si="780"/>
        <v>0.3859585303746817</v>
      </c>
      <c r="R3267" s="9">
        <f t="shared" si="781"/>
        <v>0.15914878137504548</v>
      </c>
      <c r="S3267" s="9">
        <f t="shared" si="782"/>
        <v>0.45289196071298654</v>
      </c>
      <c r="T3267" s="9">
        <f t="shared" si="783"/>
        <v>0.61204074208803205</v>
      </c>
      <c r="U3267" s="9">
        <f t="shared" si="784"/>
        <v>12.131684248817752</v>
      </c>
      <c r="V3267" s="9">
        <f t="shared" si="785"/>
        <v>0</v>
      </c>
      <c r="W3267" s="9">
        <f t="shared" si="786"/>
        <v>0</v>
      </c>
      <c r="X3267" s="9">
        <f t="shared" si="787"/>
        <v>1</v>
      </c>
      <c r="Y3267" s="9">
        <f t="shared" si="788"/>
        <v>0</v>
      </c>
      <c r="Z3267" s="9">
        <f t="shared" si="789"/>
        <v>0</v>
      </c>
      <c r="AA3267" s="9">
        <f t="shared" si="790"/>
        <v>0</v>
      </c>
      <c r="AB3267" s="9">
        <f t="shared" si="791"/>
        <v>0</v>
      </c>
      <c r="AC3267" s="9">
        <f t="shared" si="792"/>
        <v>0</v>
      </c>
      <c r="AD3267" s="9">
        <f t="shared" si="793"/>
        <v>1</v>
      </c>
    </row>
    <row r="3268" spans="1:30" x14ac:dyDescent="0.35">
      <c r="A3268" s="5">
        <v>3267</v>
      </c>
      <c r="B3268" s="3" t="s">
        <v>992</v>
      </c>
      <c r="C3268" s="11">
        <v>19</v>
      </c>
      <c r="D3268" s="8">
        <v>25</v>
      </c>
      <c r="E3268" s="11">
        <v>0</v>
      </c>
      <c r="F3268" s="11">
        <v>0</v>
      </c>
      <c r="G3268" s="11">
        <v>0</v>
      </c>
      <c r="H3268" s="8">
        <v>1038865000</v>
      </c>
      <c r="I3268" s="8">
        <v>1791032000</v>
      </c>
      <c r="J3268" s="8">
        <v>763438000</v>
      </c>
      <c r="K3268" s="8">
        <v>175000000</v>
      </c>
      <c r="L3268" s="8">
        <v>818760000</v>
      </c>
      <c r="M3268" s="8">
        <v>993760000</v>
      </c>
      <c r="N3268" s="8">
        <v>1864534000</v>
      </c>
      <c r="O3268" s="8">
        <v>1.1459999999999999</v>
      </c>
      <c r="P3268" s="9">
        <f t="shared" si="779"/>
        <v>0.58003709593128427</v>
      </c>
      <c r="Q3268" s="9">
        <f t="shared" si="780"/>
        <v>0.42625592395892425</v>
      </c>
      <c r="R3268" s="9">
        <f t="shared" si="781"/>
        <v>9.7709030324416316E-2</v>
      </c>
      <c r="S3268" s="9">
        <f t="shared" si="782"/>
        <v>0.45714426096239485</v>
      </c>
      <c r="T3268" s="9">
        <f t="shared" si="783"/>
        <v>0.55485329128681116</v>
      </c>
      <c r="U3268" s="9">
        <f t="shared" si="784"/>
        <v>1.0410389094108872</v>
      </c>
      <c r="V3268" s="9">
        <f t="shared" si="785"/>
        <v>0</v>
      </c>
      <c r="W3268" s="9">
        <f t="shared" si="786"/>
        <v>0</v>
      </c>
      <c r="X3268" s="9">
        <f t="shared" si="787"/>
        <v>1</v>
      </c>
      <c r="Y3268" s="9">
        <f t="shared" si="788"/>
        <v>1</v>
      </c>
      <c r="Z3268" s="9">
        <f t="shared" si="789"/>
        <v>0</v>
      </c>
      <c r="AA3268" s="9">
        <f t="shared" si="790"/>
        <v>0</v>
      </c>
      <c r="AB3268" s="9">
        <f t="shared" si="791"/>
        <v>0</v>
      </c>
      <c r="AC3268" s="9">
        <f t="shared" si="792"/>
        <v>0</v>
      </c>
      <c r="AD3268" s="9">
        <f t="shared" si="793"/>
        <v>0</v>
      </c>
    </row>
    <row r="3269" spans="1:30" x14ac:dyDescent="0.35">
      <c r="A3269" s="5">
        <v>3268</v>
      </c>
      <c r="B3269" s="3" t="s">
        <v>993</v>
      </c>
      <c r="C3269" s="11">
        <v>19</v>
      </c>
      <c r="D3269" s="8">
        <v>11</v>
      </c>
      <c r="E3269" s="11">
        <v>0</v>
      </c>
      <c r="F3269" s="11">
        <v>5</v>
      </c>
      <c r="G3269" s="11">
        <v>0</v>
      </c>
      <c r="H3269" s="8">
        <v>422545000</v>
      </c>
      <c r="I3269" s="8">
        <v>909255000</v>
      </c>
      <c r="J3269" s="8">
        <v>37285000</v>
      </c>
      <c r="K3269" s="8">
        <v>303123000</v>
      </c>
      <c r="L3269" s="8">
        <v>523847000</v>
      </c>
      <c r="M3269" s="8">
        <v>826970000</v>
      </c>
      <c r="N3269" s="8">
        <v>2783275000</v>
      </c>
      <c r="O3269" s="8">
        <v>3.1802000000000001</v>
      </c>
      <c r="P3269" s="9">
        <f t="shared" si="779"/>
        <v>0.46471561883080104</v>
      </c>
      <c r="Q3269" s="9">
        <f t="shared" si="780"/>
        <v>4.1006098399238938E-2</v>
      </c>
      <c r="R3269" s="9">
        <f t="shared" si="781"/>
        <v>0.33337512578979495</v>
      </c>
      <c r="S3269" s="9">
        <f t="shared" si="782"/>
        <v>0.57612770894853482</v>
      </c>
      <c r="T3269" s="9">
        <f t="shared" si="783"/>
        <v>0.90950283473832971</v>
      </c>
      <c r="U3269" s="9">
        <f t="shared" si="784"/>
        <v>3.0610499804785238</v>
      </c>
      <c r="V3269" s="9">
        <f t="shared" si="785"/>
        <v>0</v>
      </c>
      <c r="W3269" s="9">
        <f t="shared" si="786"/>
        <v>0</v>
      </c>
      <c r="X3269" s="9">
        <f t="shared" si="787"/>
        <v>1</v>
      </c>
      <c r="Y3269" s="9">
        <f t="shared" si="788"/>
        <v>0</v>
      </c>
      <c r="Z3269" s="9">
        <f t="shared" si="789"/>
        <v>0</v>
      </c>
      <c r="AA3269" s="9">
        <f t="shared" si="790"/>
        <v>0</v>
      </c>
      <c r="AB3269" s="9">
        <f t="shared" si="791"/>
        <v>0</v>
      </c>
      <c r="AC3269" s="9">
        <f t="shared" si="792"/>
        <v>0</v>
      </c>
      <c r="AD3269" s="9">
        <f t="shared" si="793"/>
        <v>1</v>
      </c>
    </row>
    <row r="3270" spans="1:30" ht="43.5" x14ac:dyDescent="0.35">
      <c r="A3270" s="5">
        <v>3269</v>
      </c>
      <c r="B3270" s="3" t="s">
        <v>994</v>
      </c>
      <c r="C3270" s="11">
        <v>19</v>
      </c>
      <c r="D3270" s="8">
        <v>27.5</v>
      </c>
      <c r="E3270" s="11">
        <v>0</v>
      </c>
      <c r="F3270" s="11">
        <v>5</v>
      </c>
      <c r="G3270" s="11">
        <v>0</v>
      </c>
      <c r="H3270" s="8">
        <v>7054000</v>
      </c>
      <c r="I3270" s="8">
        <v>9511000</v>
      </c>
      <c r="J3270" s="8">
        <v>56000</v>
      </c>
      <c r="K3270" s="8"/>
      <c r="L3270" s="8">
        <v>6364000</v>
      </c>
      <c r="M3270" s="8">
        <v>6364000</v>
      </c>
      <c r="N3270" s="8">
        <v>29003000</v>
      </c>
      <c r="O3270" s="8">
        <v>2.9756</v>
      </c>
      <c r="P3270" s="9">
        <f t="shared" si="779"/>
        <v>0.7416675428451267</v>
      </c>
      <c r="Q3270" s="9">
        <f t="shared" si="780"/>
        <v>5.8879192513931235E-3</v>
      </c>
      <c r="R3270" s="9">
        <f t="shared" si="781"/>
        <v>0</v>
      </c>
      <c r="S3270" s="9">
        <f t="shared" si="782"/>
        <v>0.66911996635474713</v>
      </c>
      <c r="T3270" s="9">
        <f t="shared" si="783"/>
        <v>0.66911996635474713</v>
      </c>
      <c r="U3270" s="9">
        <f t="shared" si="784"/>
        <v>3.049416465145621</v>
      </c>
      <c r="V3270" s="9">
        <f t="shared" si="785"/>
        <v>0</v>
      </c>
      <c r="W3270" s="9">
        <f t="shared" si="786"/>
        <v>0</v>
      </c>
      <c r="X3270" s="9">
        <f t="shared" si="787"/>
        <v>1</v>
      </c>
      <c r="Y3270" s="9">
        <f t="shared" si="788"/>
        <v>0</v>
      </c>
      <c r="Z3270" s="9">
        <f t="shared" si="789"/>
        <v>0</v>
      </c>
      <c r="AA3270" s="9">
        <f t="shared" si="790"/>
        <v>0</v>
      </c>
      <c r="AB3270" s="9">
        <f t="shared" si="791"/>
        <v>0</v>
      </c>
      <c r="AC3270" s="9">
        <f t="shared" si="792"/>
        <v>0</v>
      </c>
      <c r="AD3270" s="9">
        <f t="shared" si="793"/>
        <v>1</v>
      </c>
    </row>
    <row r="3271" spans="1:30" x14ac:dyDescent="0.35">
      <c r="A3271" s="5">
        <v>3270</v>
      </c>
      <c r="B3271" s="3" t="s">
        <v>1713</v>
      </c>
      <c r="C3271" s="11">
        <v>19</v>
      </c>
      <c r="D3271" s="8">
        <v>15</v>
      </c>
      <c r="E3271" s="11">
        <v>0</v>
      </c>
      <c r="F3271" s="11">
        <v>5</v>
      </c>
      <c r="G3271" s="11">
        <v>0</v>
      </c>
      <c r="H3271" s="8">
        <v>347000</v>
      </c>
      <c r="I3271" s="8">
        <v>3972000</v>
      </c>
      <c r="J3271" s="8">
        <v>-2857000</v>
      </c>
      <c r="K3271" s="8">
        <v>1611000</v>
      </c>
      <c r="L3271" s="8">
        <v>1651000</v>
      </c>
      <c r="M3271" s="8">
        <v>3262000</v>
      </c>
      <c r="N3271" s="8">
        <v>12319000</v>
      </c>
      <c r="O3271" s="8">
        <v>2.2134999999999998</v>
      </c>
      <c r="P3271" s="9">
        <f t="shared" si="779"/>
        <v>8.7361530715005034E-2</v>
      </c>
      <c r="Q3271" s="9">
        <f t="shared" si="780"/>
        <v>-0.71928499496475329</v>
      </c>
      <c r="R3271" s="9">
        <f t="shared" si="781"/>
        <v>0.40558912386706947</v>
      </c>
      <c r="S3271" s="9">
        <f t="shared" si="782"/>
        <v>0.41565961732124873</v>
      </c>
      <c r="T3271" s="9">
        <f t="shared" si="783"/>
        <v>0.82124874118831825</v>
      </c>
      <c r="U3271" s="9">
        <f t="shared" si="784"/>
        <v>3.1014602215508562</v>
      </c>
      <c r="V3271" s="9">
        <f t="shared" si="785"/>
        <v>0</v>
      </c>
      <c r="W3271" s="9">
        <f t="shared" si="786"/>
        <v>0</v>
      </c>
      <c r="X3271" s="9">
        <f t="shared" si="787"/>
        <v>1</v>
      </c>
      <c r="Y3271" s="9">
        <f t="shared" si="788"/>
        <v>0</v>
      </c>
      <c r="Z3271" s="9">
        <f t="shared" si="789"/>
        <v>0</v>
      </c>
      <c r="AA3271" s="9">
        <f t="shared" si="790"/>
        <v>0</v>
      </c>
      <c r="AB3271" s="9">
        <f t="shared" si="791"/>
        <v>0</v>
      </c>
      <c r="AC3271" s="9">
        <f t="shared" si="792"/>
        <v>0</v>
      </c>
      <c r="AD3271" s="9">
        <f t="shared" si="793"/>
        <v>1</v>
      </c>
    </row>
    <row r="3272" spans="1:30" x14ac:dyDescent="0.35">
      <c r="A3272" s="5">
        <v>3271</v>
      </c>
      <c r="B3272" s="3" t="s">
        <v>995</v>
      </c>
      <c r="C3272" s="11">
        <v>19</v>
      </c>
      <c r="D3272" s="8">
        <v>16.5</v>
      </c>
      <c r="E3272" s="11">
        <v>0</v>
      </c>
      <c r="F3272" s="11">
        <v>5</v>
      </c>
      <c r="G3272" s="11">
        <v>0</v>
      </c>
      <c r="H3272" s="8">
        <v>117733000</v>
      </c>
      <c r="I3272" s="8">
        <v>208270000</v>
      </c>
      <c r="J3272" s="8">
        <v>157732000</v>
      </c>
      <c r="K3272" s="8">
        <v>10170000</v>
      </c>
      <c r="L3272" s="8">
        <v>25358000</v>
      </c>
      <c r="M3272" s="8">
        <v>35528000</v>
      </c>
      <c r="N3272" s="8">
        <v>152169000</v>
      </c>
      <c r="O3272" s="8">
        <v>0.76259999999999994</v>
      </c>
      <c r="P3272" s="9">
        <f t="shared" ref="P3272:P3327" si="794">H3272/$I3272</f>
        <v>0.56529024823546359</v>
      </c>
      <c r="Q3272" s="9">
        <f t="shared" ref="Q3272:Q3327" si="795">J3272/$I3272</f>
        <v>0.75734383252508763</v>
      </c>
      <c r="R3272" s="9">
        <f t="shared" ref="R3272:R3327" si="796">K3272/$I3272</f>
        <v>4.8830844576751332E-2</v>
      </c>
      <c r="S3272" s="9">
        <f t="shared" ref="S3272:S3327" si="797">L3272/$I3272</f>
        <v>0.12175541364574831</v>
      </c>
      <c r="T3272" s="9">
        <f t="shared" ref="T3272:T3327" si="798">M3272/$I3272</f>
        <v>0.17058625822249965</v>
      </c>
      <c r="U3272" s="9">
        <f t="shared" ref="U3272:U3327" si="799">N3272/$I3272</f>
        <v>0.73063331252700825</v>
      </c>
      <c r="V3272" s="9">
        <f t="shared" si="785"/>
        <v>0</v>
      </c>
      <c r="W3272" s="9">
        <f t="shared" si="786"/>
        <v>0</v>
      </c>
      <c r="X3272" s="9">
        <f t="shared" si="787"/>
        <v>1</v>
      </c>
      <c r="Y3272" s="9">
        <f t="shared" si="788"/>
        <v>0</v>
      </c>
      <c r="Z3272" s="9">
        <f t="shared" si="789"/>
        <v>0</v>
      </c>
      <c r="AA3272" s="9">
        <f t="shared" si="790"/>
        <v>0</v>
      </c>
      <c r="AB3272" s="9">
        <f t="shared" si="791"/>
        <v>0</v>
      </c>
      <c r="AC3272" s="9">
        <f t="shared" si="792"/>
        <v>0</v>
      </c>
      <c r="AD3272" s="9">
        <f t="shared" si="793"/>
        <v>1</v>
      </c>
    </row>
    <row r="3273" spans="1:30" x14ac:dyDescent="0.35">
      <c r="A3273" s="5">
        <v>3272</v>
      </c>
      <c r="B3273" s="3" t="s">
        <v>996</v>
      </c>
      <c r="C3273" s="11">
        <v>19</v>
      </c>
      <c r="D3273" s="8">
        <v>9</v>
      </c>
      <c r="E3273" s="11">
        <v>0</v>
      </c>
      <c r="F3273" s="11">
        <v>5</v>
      </c>
      <c r="G3273" s="11">
        <v>0</v>
      </c>
      <c r="H3273" s="8">
        <v>20110000</v>
      </c>
      <c r="I3273" s="8">
        <v>42718000</v>
      </c>
      <c r="J3273" s="8">
        <v>24787000</v>
      </c>
      <c r="K3273" s="8">
        <v>15757000</v>
      </c>
      <c r="L3273" s="8">
        <v>2154000</v>
      </c>
      <c r="M3273" s="8">
        <v>17911000</v>
      </c>
      <c r="N3273" s="8">
        <v>13899000</v>
      </c>
      <c r="O3273" s="8">
        <v>0.43819999999999998</v>
      </c>
      <c r="P3273" s="9">
        <f t="shared" si="794"/>
        <v>0.47076173978182501</v>
      </c>
      <c r="Q3273" s="9">
        <f t="shared" si="795"/>
        <v>0.58024720258439066</v>
      </c>
      <c r="R3273" s="9">
        <f t="shared" si="796"/>
        <v>0.36886090172760899</v>
      </c>
      <c r="S3273" s="9">
        <f t="shared" si="797"/>
        <v>5.0423708975139286E-2</v>
      </c>
      <c r="T3273" s="9">
        <f t="shared" si="798"/>
        <v>0.41928461070274825</v>
      </c>
      <c r="U3273" s="9">
        <f t="shared" si="799"/>
        <v>0.32536635610281378</v>
      </c>
      <c r="V3273" s="9">
        <f t="shared" si="785"/>
        <v>0</v>
      </c>
      <c r="W3273" s="9">
        <f t="shared" si="786"/>
        <v>0</v>
      </c>
      <c r="X3273" s="9">
        <f t="shared" si="787"/>
        <v>1</v>
      </c>
      <c r="Y3273" s="9">
        <f t="shared" si="788"/>
        <v>0</v>
      </c>
      <c r="Z3273" s="9">
        <f t="shared" si="789"/>
        <v>0</v>
      </c>
      <c r="AA3273" s="9">
        <f t="shared" si="790"/>
        <v>0</v>
      </c>
      <c r="AB3273" s="9">
        <f t="shared" si="791"/>
        <v>0</v>
      </c>
      <c r="AC3273" s="9">
        <f t="shared" si="792"/>
        <v>0</v>
      </c>
      <c r="AD3273" s="9">
        <f t="shared" si="793"/>
        <v>1</v>
      </c>
    </row>
    <row r="3274" spans="1:30" x14ac:dyDescent="0.35">
      <c r="A3274" s="5">
        <v>3273</v>
      </c>
      <c r="B3274" s="3" t="s">
        <v>997</v>
      </c>
      <c r="C3274" s="11">
        <v>19</v>
      </c>
      <c r="D3274" s="8">
        <v>4.5</v>
      </c>
      <c r="E3274" s="11">
        <v>0</v>
      </c>
      <c r="F3274" s="11">
        <v>5</v>
      </c>
      <c r="G3274" s="11">
        <v>0</v>
      </c>
      <c r="H3274" s="8">
        <v>40661000</v>
      </c>
      <c r="I3274" s="8">
        <v>73204000</v>
      </c>
      <c r="J3274" s="8">
        <v>41696000</v>
      </c>
      <c r="K3274" s="8">
        <v>18862000</v>
      </c>
      <c r="L3274" s="8">
        <v>12636000</v>
      </c>
      <c r="M3274" s="8">
        <v>31498000</v>
      </c>
      <c r="N3274" s="8">
        <v>28009000</v>
      </c>
      <c r="O3274" s="8">
        <v>0.4627</v>
      </c>
      <c r="P3274" s="9">
        <f t="shared" si="794"/>
        <v>0.5554477897382657</v>
      </c>
      <c r="Q3274" s="9">
        <f t="shared" si="795"/>
        <v>0.56958636140101637</v>
      </c>
      <c r="R3274" s="9">
        <f t="shared" si="796"/>
        <v>0.25766351565488227</v>
      </c>
      <c r="S3274" s="9">
        <f t="shared" si="797"/>
        <v>0.17261351838697339</v>
      </c>
      <c r="T3274" s="9">
        <f t="shared" si="798"/>
        <v>0.43027703404185563</v>
      </c>
      <c r="U3274" s="9">
        <f t="shared" si="799"/>
        <v>0.38261570405988743</v>
      </c>
      <c r="V3274" s="9">
        <f t="shared" si="785"/>
        <v>0</v>
      </c>
      <c r="W3274" s="9">
        <f t="shared" si="786"/>
        <v>0</v>
      </c>
      <c r="X3274" s="9">
        <f t="shared" si="787"/>
        <v>1</v>
      </c>
      <c r="Y3274" s="9">
        <f t="shared" si="788"/>
        <v>0</v>
      </c>
      <c r="Z3274" s="9">
        <f t="shared" si="789"/>
        <v>0</v>
      </c>
      <c r="AA3274" s="9">
        <f t="shared" si="790"/>
        <v>0</v>
      </c>
      <c r="AB3274" s="9">
        <f t="shared" si="791"/>
        <v>0</v>
      </c>
      <c r="AC3274" s="9">
        <f t="shared" si="792"/>
        <v>0</v>
      </c>
      <c r="AD3274" s="9">
        <f t="shared" si="793"/>
        <v>1</v>
      </c>
    </row>
    <row r="3275" spans="1:30" x14ac:dyDescent="0.35">
      <c r="A3275" s="5">
        <v>3274</v>
      </c>
      <c r="B3275" s="3" t="s">
        <v>998</v>
      </c>
      <c r="C3275" s="11">
        <v>19</v>
      </c>
      <c r="D3275" s="8">
        <v>12.5</v>
      </c>
      <c r="E3275" s="11">
        <v>0</v>
      </c>
      <c r="F3275" s="11">
        <v>5</v>
      </c>
      <c r="G3275" s="11">
        <v>0</v>
      </c>
      <c r="H3275" s="8">
        <v>49722000</v>
      </c>
      <c r="I3275" s="8">
        <v>431943000</v>
      </c>
      <c r="J3275" s="8">
        <v>162119000</v>
      </c>
      <c r="K3275" s="8">
        <v>131670000</v>
      </c>
      <c r="L3275" s="8">
        <v>126074000</v>
      </c>
      <c r="M3275" s="8">
        <v>257744000</v>
      </c>
      <c r="N3275" s="8">
        <v>94897000</v>
      </c>
      <c r="O3275" s="8">
        <v>0.23130000000000001</v>
      </c>
      <c r="P3275" s="9">
        <f t="shared" si="794"/>
        <v>0.11511241066529612</v>
      </c>
      <c r="Q3275" s="9">
        <f t="shared" si="795"/>
        <v>0.37532498500959616</v>
      </c>
      <c r="R3275" s="9">
        <f t="shared" si="796"/>
        <v>0.30483188754071716</v>
      </c>
      <c r="S3275" s="9">
        <f t="shared" si="797"/>
        <v>0.29187647444222964</v>
      </c>
      <c r="T3275" s="9">
        <f t="shared" si="798"/>
        <v>0.59670836198294686</v>
      </c>
      <c r="U3275" s="9">
        <f t="shared" si="799"/>
        <v>0.2196979694080006</v>
      </c>
      <c r="V3275" s="9">
        <f t="shared" si="785"/>
        <v>0</v>
      </c>
      <c r="W3275" s="9">
        <f t="shared" si="786"/>
        <v>0</v>
      </c>
      <c r="X3275" s="9">
        <f t="shared" si="787"/>
        <v>1</v>
      </c>
      <c r="Y3275" s="9">
        <f t="shared" si="788"/>
        <v>0</v>
      </c>
      <c r="Z3275" s="9">
        <f t="shared" si="789"/>
        <v>0</v>
      </c>
      <c r="AA3275" s="9">
        <f t="shared" si="790"/>
        <v>0</v>
      </c>
      <c r="AB3275" s="9">
        <f t="shared" si="791"/>
        <v>0</v>
      </c>
      <c r="AC3275" s="9">
        <f t="shared" si="792"/>
        <v>0</v>
      </c>
      <c r="AD3275" s="9">
        <f t="shared" si="793"/>
        <v>1</v>
      </c>
    </row>
    <row r="3276" spans="1:30" x14ac:dyDescent="0.35">
      <c r="A3276" s="5">
        <v>3275</v>
      </c>
      <c r="B3276" s="3" t="s">
        <v>999</v>
      </c>
      <c r="C3276" s="11">
        <v>19</v>
      </c>
      <c r="D3276" s="8">
        <v>27.5</v>
      </c>
      <c r="E3276" s="11">
        <v>0</v>
      </c>
      <c r="F3276" s="11">
        <v>5</v>
      </c>
      <c r="G3276" s="11">
        <v>0</v>
      </c>
      <c r="H3276" s="8">
        <v>76000</v>
      </c>
      <c r="I3276" s="8">
        <v>317000</v>
      </c>
      <c r="J3276" s="8">
        <v>83000</v>
      </c>
      <c r="K3276" s="8">
        <v>42000</v>
      </c>
      <c r="L3276" s="8">
        <v>97000</v>
      </c>
      <c r="M3276" s="8">
        <v>139000</v>
      </c>
      <c r="N3276" s="8">
        <v>269000</v>
      </c>
      <c r="O3276" s="8">
        <v>0.57730000000000004</v>
      </c>
      <c r="P3276" s="9">
        <f t="shared" si="794"/>
        <v>0.23974763406940064</v>
      </c>
      <c r="Q3276" s="9">
        <f t="shared" si="795"/>
        <v>0.26182965299684541</v>
      </c>
      <c r="R3276" s="9">
        <f t="shared" si="796"/>
        <v>0.13249211356466878</v>
      </c>
      <c r="S3276" s="9">
        <f t="shared" si="797"/>
        <v>0.305993690851735</v>
      </c>
      <c r="T3276" s="9">
        <f t="shared" si="798"/>
        <v>0.43848580441640378</v>
      </c>
      <c r="U3276" s="9">
        <f t="shared" si="799"/>
        <v>0.8485804416403786</v>
      </c>
      <c r="V3276" s="9">
        <f t="shared" si="785"/>
        <v>0</v>
      </c>
      <c r="W3276" s="9">
        <f t="shared" si="786"/>
        <v>0</v>
      </c>
      <c r="X3276" s="9">
        <f t="shared" si="787"/>
        <v>1</v>
      </c>
      <c r="Y3276" s="9">
        <f t="shared" si="788"/>
        <v>0</v>
      </c>
      <c r="Z3276" s="9">
        <f t="shared" si="789"/>
        <v>0</v>
      </c>
      <c r="AA3276" s="9">
        <f t="shared" si="790"/>
        <v>0</v>
      </c>
      <c r="AB3276" s="9">
        <f t="shared" si="791"/>
        <v>0</v>
      </c>
      <c r="AC3276" s="9">
        <f t="shared" si="792"/>
        <v>0</v>
      </c>
      <c r="AD3276" s="9">
        <f t="shared" si="793"/>
        <v>1</v>
      </c>
    </row>
    <row r="3277" spans="1:30" x14ac:dyDescent="0.35">
      <c r="A3277" s="5">
        <v>3276</v>
      </c>
      <c r="B3277" s="3" t="s">
        <v>1000</v>
      </c>
      <c r="C3277" s="11">
        <v>19</v>
      </c>
      <c r="D3277" s="8">
        <v>4</v>
      </c>
      <c r="E3277" s="11">
        <v>0</v>
      </c>
      <c r="F3277" s="11">
        <v>5</v>
      </c>
      <c r="G3277" s="11">
        <v>0</v>
      </c>
      <c r="H3277" s="8">
        <v>3851000</v>
      </c>
      <c r="I3277" s="8">
        <v>3851000</v>
      </c>
      <c r="J3277" s="8">
        <v>3130000</v>
      </c>
      <c r="K3277" s="8">
        <v>549000</v>
      </c>
      <c r="L3277" s="8">
        <v>162000</v>
      </c>
      <c r="M3277" s="8">
        <v>711000</v>
      </c>
      <c r="N3277" s="8">
        <v>3569000</v>
      </c>
      <c r="O3277" s="8">
        <v>0.96789999999999998</v>
      </c>
      <c r="P3277" s="9">
        <f t="shared" si="794"/>
        <v>1</v>
      </c>
      <c r="Q3277" s="9">
        <f t="shared" si="795"/>
        <v>0.81277590236302255</v>
      </c>
      <c r="R3277" s="9">
        <f t="shared" si="796"/>
        <v>0.14256037392884965</v>
      </c>
      <c r="S3277" s="9">
        <f t="shared" si="797"/>
        <v>4.2066995585562192E-2</v>
      </c>
      <c r="T3277" s="9">
        <f t="shared" si="798"/>
        <v>0.18462736951441183</v>
      </c>
      <c r="U3277" s="9">
        <f t="shared" si="799"/>
        <v>0.926772266943651</v>
      </c>
      <c r="V3277" s="9">
        <f t="shared" si="785"/>
        <v>0</v>
      </c>
      <c r="W3277" s="9">
        <f t="shared" si="786"/>
        <v>0</v>
      </c>
      <c r="X3277" s="9">
        <f t="shared" si="787"/>
        <v>1</v>
      </c>
      <c r="Y3277" s="9">
        <f t="shared" si="788"/>
        <v>0</v>
      </c>
      <c r="Z3277" s="9">
        <f t="shared" si="789"/>
        <v>0</v>
      </c>
      <c r="AA3277" s="9">
        <f t="shared" si="790"/>
        <v>0</v>
      </c>
      <c r="AB3277" s="9">
        <f t="shared" si="791"/>
        <v>0</v>
      </c>
      <c r="AC3277" s="9">
        <f t="shared" si="792"/>
        <v>0</v>
      </c>
      <c r="AD3277" s="9">
        <f t="shared" si="793"/>
        <v>1</v>
      </c>
    </row>
    <row r="3278" spans="1:30" ht="29" x14ac:dyDescent="0.35">
      <c r="A3278" s="5">
        <v>3277</v>
      </c>
      <c r="B3278" s="3" t="s">
        <v>1001</v>
      </c>
      <c r="C3278" s="11">
        <v>19</v>
      </c>
      <c r="D3278" s="8">
        <v>3.5</v>
      </c>
      <c r="E3278" s="11">
        <v>0</v>
      </c>
      <c r="F3278" s="11">
        <v>5</v>
      </c>
      <c r="G3278" s="11">
        <v>0</v>
      </c>
      <c r="H3278" s="8">
        <v>4745000</v>
      </c>
      <c r="I3278" s="8">
        <v>4745000</v>
      </c>
      <c r="J3278" s="8">
        <v>249000</v>
      </c>
      <c r="K3278" s="8">
        <v>1702000</v>
      </c>
      <c r="L3278" s="8">
        <v>2784000</v>
      </c>
      <c r="M3278" s="8">
        <v>4486000</v>
      </c>
      <c r="N3278" s="8">
        <v>35880000</v>
      </c>
      <c r="O3278" s="8">
        <v>11.316800000000001</v>
      </c>
      <c r="P3278" s="9">
        <f t="shared" si="794"/>
        <v>1</v>
      </c>
      <c r="Q3278" s="9">
        <f t="shared" si="795"/>
        <v>5.2476290832455218E-2</v>
      </c>
      <c r="R3278" s="9">
        <f t="shared" si="796"/>
        <v>0.35869336143308744</v>
      </c>
      <c r="S3278" s="9">
        <f t="shared" si="797"/>
        <v>0.58672286617492098</v>
      </c>
      <c r="T3278" s="9">
        <f t="shared" si="798"/>
        <v>0.94541622760800847</v>
      </c>
      <c r="U3278" s="9">
        <f t="shared" si="799"/>
        <v>7.5616438356164384</v>
      </c>
      <c r="V3278" s="9">
        <f t="shared" si="785"/>
        <v>0</v>
      </c>
      <c r="W3278" s="9">
        <f t="shared" si="786"/>
        <v>0</v>
      </c>
      <c r="X3278" s="9">
        <f t="shared" si="787"/>
        <v>1</v>
      </c>
      <c r="Y3278" s="9">
        <f t="shared" si="788"/>
        <v>0</v>
      </c>
      <c r="Z3278" s="9">
        <f t="shared" si="789"/>
        <v>0</v>
      </c>
      <c r="AA3278" s="9">
        <f t="shared" si="790"/>
        <v>0</v>
      </c>
      <c r="AB3278" s="9">
        <f t="shared" si="791"/>
        <v>0</v>
      </c>
      <c r="AC3278" s="9">
        <f t="shared" si="792"/>
        <v>0</v>
      </c>
      <c r="AD3278" s="9">
        <f t="shared" si="793"/>
        <v>1</v>
      </c>
    </row>
    <row r="3279" spans="1:30" ht="29" x14ac:dyDescent="0.35">
      <c r="A3279" s="5">
        <v>3278</v>
      </c>
      <c r="B3279" s="3" t="s">
        <v>1715</v>
      </c>
      <c r="C3279" s="11">
        <v>19</v>
      </c>
      <c r="D3279" s="8">
        <v>2.5</v>
      </c>
      <c r="E3279" s="11">
        <v>0</v>
      </c>
      <c r="F3279" s="11">
        <v>5</v>
      </c>
      <c r="G3279" s="11">
        <v>0</v>
      </c>
      <c r="H3279" s="8">
        <v>924000</v>
      </c>
      <c r="I3279" s="8">
        <v>924000</v>
      </c>
      <c r="J3279" s="8">
        <v>-2738000</v>
      </c>
      <c r="K3279" s="8">
        <v>40000</v>
      </c>
      <c r="L3279" s="8">
        <v>3611000</v>
      </c>
      <c r="M3279" s="8">
        <v>3651000</v>
      </c>
      <c r="N3279" s="8">
        <v>2348000</v>
      </c>
      <c r="O3279" s="8">
        <v>4.4981</v>
      </c>
      <c r="P3279" s="9">
        <f t="shared" si="794"/>
        <v>1</v>
      </c>
      <c r="Q3279" s="9">
        <f t="shared" si="795"/>
        <v>-2.9632034632034632</v>
      </c>
      <c r="R3279" s="9">
        <f t="shared" si="796"/>
        <v>4.3290043290043288E-2</v>
      </c>
      <c r="S3279" s="9">
        <f t="shared" si="797"/>
        <v>3.9080086580086579</v>
      </c>
      <c r="T3279" s="9">
        <f t="shared" si="798"/>
        <v>3.9512987012987013</v>
      </c>
      <c r="U3279" s="9">
        <f t="shared" si="799"/>
        <v>2.5411255411255413</v>
      </c>
      <c r="V3279" s="9">
        <f t="shared" si="785"/>
        <v>0</v>
      </c>
      <c r="W3279" s="9">
        <f t="shared" si="786"/>
        <v>0</v>
      </c>
      <c r="X3279" s="9">
        <f t="shared" si="787"/>
        <v>1</v>
      </c>
      <c r="Y3279" s="9">
        <f t="shared" si="788"/>
        <v>0</v>
      </c>
      <c r="Z3279" s="9">
        <f t="shared" si="789"/>
        <v>0</v>
      </c>
      <c r="AA3279" s="9">
        <f t="shared" si="790"/>
        <v>0</v>
      </c>
      <c r="AB3279" s="9">
        <f t="shared" si="791"/>
        <v>0</v>
      </c>
      <c r="AC3279" s="9">
        <f t="shared" si="792"/>
        <v>0</v>
      </c>
      <c r="AD3279" s="9">
        <f t="shared" si="793"/>
        <v>1</v>
      </c>
    </row>
    <row r="3280" spans="1:30" x14ac:dyDescent="0.35">
      <c r="A3280" s="5">
        <v>3279</v>
      </c>
      <c r="B3280" s="3" t="s">
        <v>1002</v>
      </c>
      <c r="C3280" s="11">
        <v>19</v>
      </c>
      <c r="D3280" s="8">
        <v>18.5</v>
      </c>
      <c r="E3280" s="11">
        <v>0</v>
      </c>
      <c r="F3280" s="11">
        <v>5</v>
      </c>
      <c r="G3280" s="11">
        <v>0</v>
      </c>
      <c r="H3280" s="8">
        <v>19138000</v>
      </c>
      <c r="I3280" s="8">
        <v>28034000</v>
      </c>
      <c r="J3280" s="8">
        <v>14780000</v>
      </c>
      <c r="K3280" s="8">
        <v>9202000</v>
      </c>
      <c r="L3280" s="8">
        <v>4042000</v>
      </c>
      <c r="M3280" s="8">
        <v>13244000</v>
      </c>
      <c r="N3280" s="8">
        <v>7225000</v>
      </c>
      <c r="O3280" s="8">
        <v>0.23180000000000001</v>
      </c>
      <c r="P3280" s="9">
        <f t="shared" si="794"/>
        <v>0.68267104230577158</v>
      </c>
      <c r="Q3280" s="9">
        <f t="shared" si="795"/>
        <v>0.52721695084540199</v>
      </c>
      <c r="R3280" s="9">
        <f t="shared" si="796"/>
        <v>0.3282442748091603</v>
      </c>
      <c r="S3280" s="9">
        <f t="shared" si="797"/>
        <v>0.14418206463579938</v>
      </c>
      <c r="T3280" s="9">
        <f t="shared" si="798"/>
        <v>0.47242633944495971</v>
      </c>
      <c r="U3280" s="9">
        <f t="shared" si="799"/>
        <v>0.2577227652136691</v>
      </c>
      <c r="V3280" s="9">
        <f t="shared" si="785"/>
        <v>0</v>
      </c>
      <c r="W3280" s="9">
        <f t="shared" si="786"/>
        <v>0</v>
      </c>
      <c r="X3280" s="9">
        <f t="shared" si="787"/>
        <v>1</v>
      </c>
      <c r="Y3280" s="9">
        <f t="shared" si="788"/>
        <v>0</v>
      </c>
      <c r="Z3280" s="9">
        <f t="shared" si="789"/>
        <v>0</v>
      </c>
      <c r="AA3280" s="9">
        <f t="shared" si="790"/>
        <v>0</v>
      </c>
      <c r="AB3280" s="9">
        <f t="shared" si="791"/>
        <v>0</v>
      </c>
      <c r="AC3280" s="9">
        <f t="shared" si="792"/>
        <v>0</v>
      </c>
      <c r="AD3280" s="9">
        <f t="shared" si="793"/>
        <v>1</v>
      </c>
    </row>
    <row r="3281" spans="1:30" x14ac:dyDescent="0.35">
      <c r="A3281" s="5">
        <v>3280</v>
      </c>
      <c r="B3281" s="3" t="s">
        <v>1716</v>
      </c>
      <c r="C3281" s="11">
        <v>19</v>
      </c>
      <c r="D3281" s="8">
        <v>4</v>
      </c>
      <c r="E3281" s="11">
        <v>0</v>
      </c>
      <c r="F3281" s="11">
        <v>2</v>
      </c>
      <c r="G3281" s="11">
        <v>0</v>
      </c>
      <c r="H3281" s="8">
        <v>13023000</v>
      </c>
      <c r="I3281" s="8">
        <v>24424000</v>
      </c>
      <c r="J3281" s="8">
        <v>1620000</v>
      </c>
      <c r="K3281" s="8">
        <v>3000000</v>
      </c>
      <c r="L3281" s="8">
        <v>1225000</v>
      </c>
      <c r="M3281" s="8">
        <v>4225000</v>
      </c>
      <c r="N3281" s="8">
        <v>22237000</v>
      </c>
      <c r="O3281" s="8">
        <v>1.0294000000000001</v>
      </c>
      <c r="P3281" s="9">
        <f t="shared" si="794"/>
        <v>0.53320504421880122</v>
      </c>
      <c r="Q3281" s="9">
        <f t="shared" si="795"/>
        <v>6.6328201768752051E-2</v>
      </c>
      <c r="R3281" s="9">
        <f t="shared" si="796"/>
        <v>0.12283000327546675</v>
      </c>
      <c r="S3281" s="9">
        <f t="shared" si="797"/>
        <v>5.0155584670815594E-2</v>
      </c>
      <c r="T3281" s="9">
        <f t="shared" si="798"/>
        <v>0.17298558794628235</v>
      </c>
      <c r="U3281" s="9">
        <f t="shared" si="799"/>
        <v>0.91045692761218477</v>
      </c>
      <c r="V3281" s="9">
        <f t="shared" si="785"/>
        <v>0</v>
      </c>
      <c r="W3281" s="9">
        <f t="shared" si="786"/>
        <v>0</v>
      </c>
      <c r="X3281" s="9">
        <f t="shared" si="787"/>
        <v>1</v>
      </c>
      <c r="Y3281" s="9">
        <f t="shared" si="788"/>
        <v>0</v>
      </c>
      <c r="Z3281" s="9">
        <f t="shared" si="789"/>
        <v>0</v>
      </c>
      <c r="AA3281" s="9">
        <f t="shared" si="790"/>
        <v>1</v>
      </c>
      <c r="AB3281" s="9">
        <f t="shared" si="791"/>
        <v>0</v>
      </c>
      <c r="AC3281" s="9">
        <f t="shared" si="792"/>
        <v>0</v>
      </c>
      <c r="AD3281" s="9">
        <f t="shared" si="793"/>
        <v>0</v>
      </c>
    </row>
    <row r="3282" spans="1:30" x14ac:dyDescent="0.35">
      <c r="A3282" s="5">
        <v>3281</v>
      </c>
      <c r="B3282" s="3" t="s">
        <v>1003</v>
      </c>
      <c r="C3282" s="11">
        <v>19</v>
      </c>
      <c r="D3282" s="8">
        <v>28.5</v>
      </c>
      <c r="E3282" s="11">
        <v>0</v>
      </c>
      <c r="F3282" s="11">
        <v>2</v>
      </c>
      <c r="G3282" s="11">
        <v>0</v>
      </c>
      <c r="H3282" s="8">
        <v>16068000</v>
      </c>
      <c r="I3282" s="8">
        <v>40235000</v>
      </c>
      <c r="J3282" s="8">
        <v>9728000</v>
      </c>
      <c r="K3282" s="8">
        <v>6712000</v>
      </c>
      <c r="L3282" s="8">
        <v>5786000</v>
      </c>
      <c r="M3282" s="8">
        <v>12498000</v>
      </c>
      <c r="N3282" s="8">
        <v>26201000</v>
      </c>
      <c r="O3282" s="8">
        <v>0.78259999999999996</v>
      </c>
      <c r="P3282" s="9">
        <f t="shared" si="794"/>
        <v>0.39935379644588043</v>
      </c>
      <c r="Q3282" s="9">
        <f t="shared" si="795"/>
        <v>0.24177954517211384</v>
      </c>
      <c r="R3282" s="9">
        <f t="shared" si="796"/>
        <v>0.16681993289424629</v>
      </c>
      <c r="S3282" s="9">
        <f t="shared" si="797"/>
        <v>0.14380514477445011</v>
      </c>
      <c r="T3282" s="9">
        <f t="shared" si="798"/>
        <v>0.3106250776686964</v>
      </c>
      <c r="U3282" s="9">
        <f t="shared" si="799"/>
        <v>0.65119920467254877</v>
      </c>
      <c r="V3282" s="9">
        <f t="shared" si="785"/>
        <v>0</v>
      </c>
      <c r="W3282" s="9">
        <f t="shared" si="786"/>
        <v>0</v>
      </c>
      <c r="X3282" s="9">
        <f t="shared" si="787"/>
        <v>1</v>
      </c>
      <c r="Y3282" s="9">
        <f t="shared" si="788"/>
        <v>0</v>
      </c>
      <c r="Z3282" s="9">
        <f t="shared" si="789"/>
        <v>0</v>
      </c>
      <c r="AA3282" s="9">
        <f t="shared" si="790"/>
        <v>1</v>
      </c>
      <c r="AB3282" s="9">
        <f t="shared" si="791"/>
        <v>0</v>
      </c>
      <c r="AC3282" s="9">
        <f t="shared" si="792"/>
        <v>0</v>
      </c>
      <c r="AD3282" s="9">
        <f t="shared" si="793"/>
        <v>0</v>
      </c>
    </row>
    <row r="3283" spans="1:30" x14ac:dyDescent="0.35">
      <c r="A3283" s="5">
        <v>3282</v>
      </c>
      <c r="B3283" s="3" t="s">
        <v>1004</v>
      </c>
      <c r="C3283" s="11">
        <v>19</v>
      </c>
      <c r="D3283" s="8">
        <v>9</v>
      </c>
      <c r="E3283" s="11">
        <v>0</v>
      </c>
      <c r="F3283" s="11">
        <v>2</v>
      </c>
      <c r="G3283" s="11">
        <v>0</v>
      </c>
      <c r="H3283" s="8">
        <v>178000</v>
      </c>
      <c r="I3283" s="8">
        <v>4382000</v>
      </c>
      <c r="J3283" s="8">
        <v>1470000</v>
      </c>
      <c r="K3283" s="8"/>
      <c r="L3283" s="8">
        <v>2837000</v>
      </c>
      <c r="M3283" s="8">
        <v>2837000</v>
      </c>
      <c r="N3283" s="8">
        <v>18924000</v>
      </c>
      <c r="O3283" s="8">
        <v>4.6887999999999996</v>
      </c>
      <c r="P3283" s="9">
        <f t="shared" si="794"/>
        <v>4.0620721131903244E-2</v>
      </c>
      <c r="Q3283" s="9">
        <f t="shared" si="795"/>
        <v>0.33546325878594252</v>
      </c>
      <c r="R3283" s="9">
        <f t="shared" si="796"/>
        <v>0</v>
      </c>
      <c r="S3283" s="9">
        <f t="shared" si="797"/>
        <v>0.64742126882701967</v>
      </c>
      <c r="T3283" s="9">
        <f t="shared" si="798"/>
        <v>0.64742126882701967</v>
      </c>
      <c r="U3283" s="9">
        <f t="shared" si="799"/>
        <v>4.3185759926973981</v>
      </c>
      <c r="V3283" s="9">
        <f t="shared" si="785"/>
        <v>0</v>
      </c>
      <c r="W3283" s="9">
        <f t="shared" si="786"/>
        <v>0</v>
      </c>
      <c r="X3283" s="9">
        <f t="shared" si="787"/>
        <v>1</v>
      </c>
      <c r="Y3283" s="9">
        <f t="shared" si="788"/>
        <v>0</v>
      </c>
      <c r="Z3283" s="9">
        <f t="shared" si="789"/>
        <v>0</v>
      </c>
      <c r="AA3283" s="9">
        <f t="shared" si="790"/>
        <v>1</v>
      </c>
      <c r="AB3283" s="9">
        <f t="shared" si="791"/>
        <v>0</v>
      </c>
      <c r="AC3283" s="9">
        <f t="shared" si="792"/>
        <v>0</v>
      </c>
      <c r="AD3283" s="9">
        <f t="shared" si="793"/>
        <v>0</v>
      </c>
    </row>
    <row r="3284" spans="1:30" x14ac:dyDescent="0.35">
      <c r="A3284" s="5">
        <v>3283</v>
      </c>
      <c r="B3284" s="3" t="s">
        <v>1005</v>
      </c>
      <c r="C3284" s="11">
        <v>19</v>
      </c>
      <c r="D3284" s="8">
        <v>7.5</v>
      </c>
      <c r="E3284" s="11">
        <v>0</v>
      </c>
      <c r="F3284" s="11">
        <v>5</v>
      </c>
      <c r="G3284" s="11">
        <v>0</v>
      </c>
      <c r="H3284" s="8">
        <v>18070000</v>
      </c>
      <c r="I3284" s="8">
        <v>39544000</v>
      </c>
      <c r="J3284" s="8">
        <v>25968000</v>
      </c>
      <c r="K3284" s="8">
        <v>7738000</v>
      </c>
      <c r="L3284" s="8">
        <v>5828000</v>
      </c>
      <c r="M3284" s="8">
        <v>13566000</v>
      </c>
      <c r="N3284" s="8">
        <v>35050000</v>
      </c>
      <c r="O3284" s="8">
        <v>0.95760000000000001</v>
      </c>
      <c r="P3284" s="9">
        <f t="shared" si="794"/>
        <v>0.45695933643536313</v>
      </c>
      <c r="Q3284" s="9">
        <f t="shared" si="795"/>
        <v>0.65668622294153345</v>
      </c>
      <c r="R3284" s="9">
        <f t="shared" si="796"/>
        <v>0.19568076067165688</v>
      </c>
      <c r="S3284" s="9">
        <f t="shared" si="797"/>
        <v>0.14738013352215254</v>
      </c>
      <c r="T3284" s="9">
        <f t="shared" si="798"/>
        <v>0.34306089419380942</v>
      </c>
      <c r="U3284" s="9">
        <f t="shared" si="799"/>
        <v>0.88635444062310342</v>
      </c>
      <c r="V3284" s="9">
        <f t="shared" si="785"/>
        <v>0</v>
      </c>
      <c r="W3284" s="9">
        <f t="shared" si="786"/>
        <v>0</v>
      </c>
      <c r="X3284" s="9">
        <f t="shared" si="787"/>
        <v>1</v>
      </c>
      <c r="Y3284" s="9">
        <f t="shared" si="788"/>
        <v>0</v>
      </c>
      <c r="Z3284" s="9">
        <f t="shared" si="789"/>
        <v>0</v>
      </c>
      <c r="AA3284" s="9">
        <f t="shared" si="790"/>
        <v>0</v>
      </c>
      <c r="AB3284" s="9">
        <f t="shared" si="791"/>
        <v>0</v>
      </c>
      <c r="AC3284" s="9">
        <f t="shared" si="792"/>
        <v>0</v>
      </c>
      <c r="AD3284" s="9">
        <f t="shared" si="793"/>
        <v>1</v>
      </c>
    </row>
    <row r="3285" spans="1:30" x14ac:dyDescent="0.35">
      <c r="A3285" s="5">
        <v>3284</v>
      </c>
      <c r="B3285" s="3" t="s">
        <v>1717</v>
      </c>
      <c r="C3285" s="11">
        <v>19</v>
      </c>
      <c r="D3285" s="8">
        <v>4.5</v>
      </c>
      <c r="E3285" s="11">
        <v>0</v>
      </c>
      <c r="F3285" s="11">
        <v>5</v>
      </c>
      <c r="G3285" s="11">
        <v>0</v>
      </c>
      <c r="H3285" s="8">
        <v>1521000</v>
      </c>
      <c r="I3285" s="8">
        <v>9314000</v>
      </c>
      <c r="J3285" s="8">
        <v>3026000</v>
      </c>
      <c r="K3285" s="8">
        <v>5950000</v>
      </c>
      <c r="L3285" s="8">
        <v>327000</v>
      </c>
      <c r="M3285" s="8">
        <v>6277000</v>
      </c>
      <c r="N3285" s="8">
        <v>135000</v>
      </c>
      <c r="O3285" s="8">
        <v>1.8200000000000001E-2</v>
      </c>
      <c r="P3285" s="9">
        <f t="shared" si="794"/>
        <v>0.16330255529310714</v>
      </c>
      <c r="Q3285" s="9">
        <f t="shared" si="795"/>
        <v>0.32488726648056687</v>
      </c>
      <c r="R3285" s="9">
        <f t="shared" si="796"/>
        <v>0.63882327678763151</v>
      </c>
      <c r="S3285" s="9">
        <f t="shared" si="797"/>
        <v>3.5108438909168996E-2</v>
      </c>
      <c r="T3285" s="9">
        <f t="shared" si="798"/>
        <v>0.67393171569680055</v>
      </c>
      <c r="U3285" s="9">
        <f t="shared" si="799"/>
        <v>1.4494309641400043E-2</v>
      </c>
      <c r="V3285" s="9">
        <f t="shared" si="785"/>
        <v>0</v>
      </c>
      <c r="W3285" s="9">
        <f t="shared" si="786"/>
        <v>0</v>
      </c>
      <c r="X3285" s="9">
        <f t="shared" si="787"/>
        <v>1</v>
      </c>
      <c r="Y3285" s="9">
        <f t="shared" si="788"/>
        <v>0</v>
      </c>
      <c r="Z3285" s="9">
        <f t="shared" si="789"/>
        <v>0</v>
      </c>
      <c r="AA3285" s="9">
        <f t="shared" si="790"/>
        <v>0</v>
      </c>
      <c r="AB3285" s="9">
        <f t="shared" si="791"/>
        <v>0</v>
      </c>
      <c r="AC3285" s="9">
        <f t="shared" si="792"/>
        <v>0</v>
      </c>
      <c r="AD3285" s="9">
        <f t="shared" si="793"/>
        <v>1</v>
      </c>
    </row>
    <row r="3286" spans="1:30" x14ac:dyDescent="0.35">
      <c r="A3286" s="5">
        <v>3285</v>
      </c>
      <c r="B3286" s="3" t="s">
        <v>1718</v>
      </c>
      <c r="C3286" s="11">
        <v>19</v>
      </c>
      <c r="D3286" s="8">
        <v>14</v>
      </c>
      <c r="E3286" s="11">
        <v>0</v>
      </c>
      <c r="F3286" s="11">
        <v>2</v>
      </c>
      <c r="G3286" s="11">
        <v>0</v>
      </c>
      <c r="H3286" s="8">
        <v>17769000</v>
      </c>
      <c r="I3286" s="8">
        <v>20541000</v>
      </c>
      <c r="J3286" s="8"/>
      <c r="K3286" s="8">
        <v>1384000</v>
      </c>
      <c r="L3286" s="8">
        <v>2017000</v>
      </c>
      <c r="M3286" s="8">
        <v>3401000</v>
      </c>
      <c r="N3286" s="8">
        <v>14614000</v>
      </c>
      <c r="O3286" s="8">
        <v>0.70669999999999999</v>
      </c>
      <c r="P3286" s="9">
        <f t="shared" si="794"/>
        <v>0.86505038703081638</v>
      </c>
      <c r="Q3286" s="9">
        <f t="shared" si="795"/>
        <v>0</v>
      </c>
      <c r="R3286" s="9">
        <f t="shared" si="796"/>
        <v>6.7377440241468287E-2</v>
      </c>
      <c r="S3286" s="9">
        <f t="shared" si="797"/>
        <v>9.8193856190058909E-2</v>
      </c>
      <c r="T3286" s="9">
        <f t="shared" si="798"/>
        <v>0.16557129643152718</v>
      </c>
      <c r="U3286" s="9">
        <f t="shared" si="799"/>
        <v>0.71145513850348086</v>
      </c>
      <c r="V3286" s="9">
        <f t="shared" si="785"/>
        <v>0</v>
      </c>
      <c r="W3286" s="9">
        <f t="shared" si="786"/>
        <v>0</v>
      </c>
      <c r="X3286" s="9">
        <f t="shared" si="787"/>
        <v>1</v>
      </c>
      <c r="Y3286" s="9">
        <f t="shared" si="788"/>
        <v>0</v>
      </c>
      <c r="Z3286" s="9">
        <f t="shared" si="789"/>
        <v>0</v>
      </c>
      <c r="AA3286" s="9">
        <f t="shared" si="790"/>
        <v>1</v>
      </c>
      <c r="AB3286" s="9">
        <f t="shared" si="791"/>
        <v>0</v>
      </c>
      <c r="AC3286" s="9">
        <f t="shared" si="792"/>
        <v>0</v>
      </c>
      <c r="AD3286" s="9">
        <f t="shared" si="793"/>
        <v>0</v>
      </c>
    </row>
    <row r="3287" spans="1:30" x14ac:dyDescent="0.35">
      <c r="A3287" s="5">
        <v>3286</v>
      </c>
      <c r="B3287" s="3" t="s">
        <v>1006</v>
      </c>
      <c r="C3287" s="11">
        <v>19</v>
      </c>
      <c r="D3287" s="8">
        <v>2</v>
      </c>
      <c r="E3287" s="11">
        <v>0</v>
      </c>
      <c r="F3287" s="11">
        <v>5</v>
      </c>
      <c r="G3287" s="11">
        <v>0</v>
      </c>
      <c r="H3287" s="8">
        <v>1157000</v>
      </c>
      <c r="I3287" s="8">
        <v>1157000</v>
      </c>
      <c r="J3287" s="8">
        <v>52000</v>
      </c>
      <c r="K3287" s="8"/>
      <c r="L3287" s="8">
        <v>1105000</v>
      </c>
      <c r="M3287" s="8">
        <v>1105000</v>
      </c>
      <c r="N3287" s="8">
        <v>4355000</v>
      </c>
      <c r="O3287" s="8">
        <v>7.5281000000000002</v>
      </c>
      <c r="P3287" s="9">
        <f t="shared" si="794"/>
        <v>1</v>
      </c>
      <c r="Q3287" s="9">
        <f t="shared" si="795"/>
        <v>4.49438202247191E-2</v>
      </c>
      <c r="R3287" s="9">
        <f t="shared" si="796"/>
        <v>0</v>
      </c>
      <c r="S3287" s="9">
        <f t="shared" si="797"/>
        <v>0.9550561797752809</v>
      </c>
      <c r="T3287" s="9">
        <f t="shared" si="798"/>
        <v>0.9550561797752809</v>
      </c>
      <c r="U3287" s="9">
        <f t="shared" si="799"/>
        <v>3.7640449438202248</v>
      </c>
      <c r="V3287" s="9">
        <f t="shared" si="785"/>
        <v>0</v>
      </c>
      <c r="W3287" s="9">
        <f t="shared" si="786"/>
        <v>0</v>
      </c>
      <c r="X3287" s="9">
        <f t="shared" si="787"/>
        <v>1</v>
      </c>
      <c r="Y3287" s="9">
        <f t="shared" si="788"/>
        <v>0</v>
      </c>
      <c r="Z3287" s="9">
        <f t="shared" si="789"/>
        <v>0</v>
      </c>
      <c r="AA3287" s="9">
        <f t="shared" si="790"/>
        <v>0</v>
      </c>
      <c r="AB3287" s="9">
        <f t="shared" si="791"/>
        <v>0</v>
      </c>
      <c r="AC3287" s="9">
        <f t="shared" si="792"/>
        <v>0</v>
      </c>
      <c r="AD3287" s="9">
        <f t="shared" si="793"/>
        <v>1</v>
      </c>
    </row>
    <row r="3288" spans="1:30" x14ac:dyDescent="0.35">
      <c r="A3288" s="5">
        <v>3287</v>
      </c>
      <c r="B3288" s="3" t="s">
        <v>1007</v>
      </c>
      <c r="C3288" s="11">
        <v>19</v>
      </c>
      <c r="D3288" s="8">
        <v>1.5</v>
      </c>
      <c r="E3288" s="11">
        <v>0</v>
      </c>
      <c r="F3288" s="11">
        <v>5</v>
      </c>
      <c r="G3288" s="11">
        <v>0</v>
      </c>
      <c r="H3288" s="8">
        <v>1590000</v>
      </c>
      <c r="I3288" s="8">
        <v>1590000</v>
      </c>
      <c r="J3288" s="8">
        <v>236000</v>
      </c>
      <c r="K3288" s="8"/>
      <c r="L3288" s="8">
        <v>1344000</v>
      </c>
      <c r="M3288" s="8">
        <v>1344000</v>
      </c>
      <c r="N3288" s="8">
        <v>3201000</v>
      </c>
      <c r="O3288" s="8">
        <v>4.0263999999999998</v>
      </c>
      <c r="P3288" s="9">
        <f t="shared" si="794"/>
        <v>1</v>
      </c>
      <c r="Q3288" s="9">
        <f t="shared" si="795"/>
        <v>0.14842767295597484</v>
      </c>
      <c r="R3288" s="9">
        <f t="shared" si="796"/>
        <v>0</v>
      </c>
      <c r="S3288" s="9">
        <f t="shared" si="797"/>
        <v>0.84528301886792456</v>
      </c>
      <c r="T3288" s="9">
        <f t="shared" si="798"/>
        <v>0.84528301886792456</v>
      </c>
      <c r="U3288" s="9">
        <f t="shared" si="799"/>
        <v>2.0132075471698112</v>
      </c>
      <c r="V3288" s="9">
        <f t="shared" si="785"/>
        <v>0</v>
      </c>
      <c r="W3288" s="9">
        <f t="shared" si="786"/>
        <v>0</v>
      </c>
      <c r="X3288" s="9">
        <f t="shared" si="787"/>
        <v>1</v>
      </c>
      <c r="Y3288" s="9">
        <f t="shared" si="788"/>
        <v>0</v>
      </c>
      <c r="Z3288" s="9">
        <f t="shared" si="789"/>
        <v>0</v>
      </c>
      <c r="AA3288" s="9">
        <f t="shared" si="790"/>
        <v>0</v>
      </c>
      <c r="AB3288" s="9">
        <f t="shared" si="791"/>
        <v>0</v>
      </c>
      <c r="AC3288" s="9">
        <f t="shared" si="792"/>
        <v>0</v>
      </c>
      <c r="AD3288" s="9">
        <f t="shared" si="793"/>
        <v>1</v>
      </c>
    </row>
    <row r="3289" spans="1:30" x14ac:dyDescent="0.35">
      <c r="A3289" s="5">
        <v>3288</v>
      </c>
      <c r="B3289" s="3" t="s">
        <v>1721</v>
      </c>
      <c r="C3289" s="11">
        <v>19</v>
      </c>
      <c r="D3289" s="8">
        <v>8</v>
      </c>
      <c r="E3289" s="11">
        <v>0</v>
      </c>
      <c r="F3289" s="11">
        <v>5</v>
      </c>
      <c r="G3289" s="11">
        <v>0</v>
      </c>
      <c r="H3289" s="8">
        <v>572000</v>
      </c>
      <c r="I3289" s="8">
        <v>572000</v>
      </c>
      <c r="J3289" s="8">
        <v>-3857000</v>
      </c>
      <c r="K3289" s="8">
        <v>2293000</v>
      </c>
      <c r="L3289" s="8">
        <v>2126000</v>
      </c>
      <c r="M3289" s="8">
        <v>4419000</v>
      </c>
      <c r="N3289" s="8">
        <v>2925000</v>
      </c>
      <c r="O3289" s="8">
        <v>4.0511999999999997</v>
      </c>
      <c r="P3289" s="9">
        <f t="shared" si="794"/>
        <v>1</v>
      </c>
      <c r="Q3289" s="9">
        <f t="shared" si="795"/>
        <v>-6.7430069930069934</v>
      </c>
      <c r="R3289" s="9">
        <f t="shared" si="796"/>
        <v>4.0087412587412583</v>
      </c>
      <c r="S3289" s="9">
        <f t="shared" si="797"/>
        <v>3.7167832167832167</v>
      </c>
      <c r="T3289" s="9">
        <f t="shared" si="798"/>
        <v>7.7255244755244759</v>
      </c>
      <c r="U3289" s="9">
        <f t="shared" si="799"/>
        <v>5.1136363636363633</v>
      </c>
      <c r="V3289" s="9">
        <f t="shared" si="785"/>
        <v>0</v>
      </c>
      <c r="W3289" s="9">
        <f t="shared" si="786"/>
        <v>0</v>
      </c>
      <c r="X3289" s="9">
        <f t="shared" si="787"/>
        <v>1</v>
      </c>
      <c r="Y3289" s="9">
        <f t="shared" si="788"/>
        <v>0</v>
      </c>
      <c r="Z3289" s="9">
        <f t="shared" si="789"/>
        <v>0</v>
      </c>
      <c r="AA3289" s="9">
        <f t="shared" si="790"/>
        <v>0</v>
      </c>
      <c r="AB3289" s="9">
        <f t="shared" si="791"/>
        <v>0</v>
      </c>
      <c r="AC3289" s="9">
        <f t="shared" si="792"/>
        <v>0</v>
      </c>
      <c r="AD3289" s="9">
        <f t="shared" si="793"/>
        <v>1</v>
      </c>
    </row>
    <row r="3290" spans="1:30" ht="29" x14ac:dyDescent="0.35">
      <c r="A3290" s="5">
        <v>3289</v>
      </c>
      <c r="B3290" s="3" t="s">
        <v>1722</v>
      </c>
      <c r="C3290" s="11">
        <v>19</v>
      </c>
      <c r="D3290" s="8">
        <v>15</v>
      </c>
      <c r="E3290" s="11">
        <v>0</v>
      </c>
      <c r="F3290" s="11">
        <v>5</v>
      </c>
      <c r="G3290" s="11">
        <v>0</v>
      </c>
      <c r="H3290" s="8">
        <v>33724000</v>
      </c>
      <c r="I3290" s="8">
        <v>33962000</v>
      </c>
      <c r="J3290" s="8">
        <v>1231000</v>
      </c>
      <c r="K3290" s="8">
        <v>29583000</v>
      </c>
      <c r="L3290" s="8">
        <v>3138000</v>
      </c>
      <c r="M3290" s="8">
        <v>32721000</v>
      </c>
      <c r="N3290" s="8">
        <v>20389000</v>
      </c>
      <c r="O3290" s="8">
        <v>0.61950000000000005</v>
      </c>
      <c r="P3290" s="9">
        <f t="shared" si="794"/>
        <v>0.99299216771686005</v>
      </c>
      <c r="Q3290" s="9">
        <f t="shared" si="795"/>
        <v>3.6246393027501322E-2</v>
      </c>
      <c r="R3290" s="9">
        <f t="shared" si="796"/>
        <v>0.8710617749249161</v>
      </c>
      <c r="S3290" s="9">
        <f t="shared" si="797"/>
        <v>9.2397385312996877E-2</v>
      </c>
      <c r="T3290" s="9">
        <f t="shared" si="798"/>
        <v>0.963459160237913</v>
      </c>
      <c r="U3290" s="9">
        <f t="shared" si="799"/>
        <v>0.6003474471468111</v>
      </c>
      <c r="V3290" s="9">
        <f t="shared" si="785"/>
        <v>0</v>
      </c>
      <c r="W3290" s="9">
        <f t="shared" si="786"/>
        <v>0</v>
      </c>
      <c r="X3290" s="9">
        <f t="shared" si="787"/>
        <v>1</v>
      </c>
      <c r="Y3290" s="9">
        <f t="shared" si="788"/>
        <v>0</v>
      </c>
      <c r="Z3290" s="9">
        <f t="shared" si="789"/>
        <v>0</v>
      </c>
      <c r="AA3290" s="9">
        <f t="shared" si="790"/>
        <v>0</v>
      </c>
      <c r="AB3290" s="9">
        <f t="shared" si="791"/>
        <v>0</v>
      </c>
      <c r="AC3290" s="9">
        <f t="shared" si="792"/>
        <v>0</v>
      </c>
      <c r="AD3290" s="9">
        <f t="shared" si="793"/>
        <v>1</v>
      </c>
    </row>
    <row r="3291" spans="1:30" x14ac:dyDescent="0.35">
      <c r="A3291" s="5">
        <v>3290</v>
      </c>
      <c r="B3291" s="3" t="s">
        <v>1008</v>
      </c>
      <c r="C3291" s="11">
        <v>19</v>
      </c>
      <c r="D3291" s="8">
        <v>28</v>
      </c>
      <c r="E3291" s="11">
        <v>0</v>
      </c>
      <c r="F3291" s="11">
        <v>2</v>
      </c>
      <c r="G3291" s="11">
        <v>0</v>
      </c>
      <c r="H3291" s="8">
        <v>5370000</v>
      </c>
      <c r="I3291" s="8">
        <v>27585000</v>
      </c>
      <c r="J3291" s="8">
        <v>17350000</v>
      </c>
      <c r="K3291" s="8">
        <v>7464000</v>
      </c>
      <c r="L3291" s="8">
        <v>2728000</v>
      </c>
      <c r="M3291" s="8">
        <v>10192000</v>
      </c>
      <c r="N3291" s="8">
        <v>13796000</v>
      </c>
      <c r="O3291" s="8">
        <v>0.56950000000000001</v>
      </c>
      <c r="P3291" s="9">
        <f t="shared" si="794"/>
        <v>0.19467101685698748</v>
      </c>
      <c r="Q3291" s="9">
        <f t="shared" si="795"/>
        <v>0.62896501721950338</v>
      </c>
      <c r="R3291" s="9">
        <f t="shared" si="796"/>
        <v>0.27058183795541058</v>
      </c>
      <c r="S3291" s="9">
        <f t="shared" si="797"/>
        <v>9.8894326626789916E-2</v>
      </c>
      <c r="T3291" s="9">
        <f t="shared" si="798"/>
        <v>0.36947616458220045</v>
      </c>
      <c r="U3291" s="9">
        <f t="shared" si="799"/>
        <v>0.50012688055102406</v>
      </c>
      <c r="V3291" s="9">
        <f t="shared" si="785"/>
        <v>0</v>
      </c>
      <c r="W3291" s="9">
        <f t="shared" si="786"/>
        <v>0</v>
      </c>
      <c r="X3291" s="9">
        <f t="shared" si="787"/>
        <v>1</v>
      </c>
      <c r="Y3291" s="9">
        <f t="shared" si="788"/>
        <v>0</v>
      </c>
      <c r="Z3291" s="9">
        <f t="shared" si="789"/>
        <v>0</v>
      </c>
      <c r="AA3291" s="9">
        <f t="shared" si="790"/>
        <v>1</v>
      </c>
      <c r="AB3291" s="9">
        <f t="shared" si="791"/>
        <v>0</v>
      </c>
      <c r="AC3291" s="9">
        <f t="shared" si="792"/>
        <v>0</v>
      </c>
      <c r="AD3291" s="9">
        <f t="shared" si="793"/>
        <v>0</v>
      </c>
    </row>
    <row r="3292" spans="1:30" x14ac:dyDescent="0.35">
      <c r="A3292" s="5">
        <v>3291</v>
      </c>
      <c r="B3292" s="3" t="s">
        <v>1723</v>
      </c>
      <c r="C3292" s="11">
        <v>19</v>
      </c>
      <c r="D3292" s="8">
        <v>4.5</v>
      </c>
      <c r="E3292" s="11">
        <v>0</v>
      </c>
      <c r="F3292" s="11">
        <v>5</v>
      </c>
      <c r="G3292" s="11">
        <v>0</v>
      </c>
      <c r="H3292" s="8">
        <v>2386000</v>
      </c>
      <c r="I3292" s="8">
        <v>5613000</v>
      </c>
      <c r="J3292" s="8">
        <v>-1693000</v>
      </c>
      <c r="K3292" s="8">
        <v>6978000</v>
      </c>
      <c r="L3292" s="8">
        <v>318000</v>
      </c>
      <c r="M3292" s="8">
        <v>7296000</v>
      </c>
      <c r="N3292" s="8">
        <v>1176000</v>
      </c>
      <c r="O3292" s="8">
        <v>0.2112</v>
      </c>
      <c r="P3292" s="9">
        <f t="shared" si="794"/>
        <v>0.42508462497773025</v>
      </c>
      <c r="Q3292" s="9">
        <f t="shared" si="795"/>
        <v>-0.30162123641546412</v>
      </c>
      <c r="R3292" s="9">
        <f t="shared" si="796"/>
        <v>1.2431854623196152</v>
      </c>
      <c r="S3292" s="9">
        <f t="shared" si="797"/>
        <v>5.6654195617316945E-2</v>
      </c>
      <c r="T3292" s="9">
        <f t="shared" si="798"/>
        <v>1.299839657936932</v>
      </c>
      <c r="U3292" s="9">
        <f t="shared" si="799"/>
        <v>0.20951362907536078</v>
      </c>
      <c r="V3292" s="9">
        <f t="shared" si="785"/>
        <v>0</v>
      </c>
      <c r="W3292" s="9">
        <f t="shared" si="786"/>
        <v>0</v>
      </c>
      <c r="X3292" s="9">
        <f t="shared" si="787"/>
        <v>1</v>
      </c>
      <c r="Y3292" s="9">
        <f t="shared" si="788"/>
        <v>0</v>
      </c>
      <c r="Z3292" s="9">
        <f t="shared" si="789"/>
        <v>0</v>
      </c>
      <c r="AA3292" s="9">
        <f t="shared" si="790"/>
        <v>0</v>
      </c>
      <c r="AB3292" s="9">
        <f t="shared" si="791"/>
        <v>0</v>
      </c>
      <c r="AC3292" s="9">
        <f t="shared" si="792"/>
        <v>0</v>
      </c>
      <c r="AD3292" s="9">
        <f t="shared" si="793"/>
        <v>1</v>
      </c>
    </row>
    <row r="3293" spans="1:30" x14ac:dyDescent="0.35">
      <c r="A3293" s="5">
        <v>3292</v>
      </c>
      <c r="B3293" s="3" t="s">
        <v>1009</v>
      </c>
      <c r="C3293" s="11">
        <v>19</v>
      </c>
      <c r="D3293" s="8">
        <v>12</v>
      </c>
      <c r="E3293" s="11">
        <v>0</v>
      </c>
      <c r="F3293" s="11">
        <v>5</v>
      </c>
      <c r="G3293" s="11">
        <v>0</v>
      </c>
      <c r="H3293" s="8">
        <v>4699000</v>
      </c>
      <c r="I3293" s="8">
        <v>8111000</v>
      </c>
      <c r="J3293" s="8">
        <v>4263000</v>
      </c>
      <c r="K3293" s="8">
        <v>2900000</v>
      </c>
      <c r="L3293" s="8">
        <v>443000</v>
      </c>
      <c r="M3293" s="8">
        <v>3343000</v>
      </c>
      <c r="N3293" s="8">
        <v>37812000</v>
      </c>
      <c r="O3293" s="8">
        <v>4.4970999999999997</v>
      </c>
      <c r="P3293" s="9">
        <f t="shared" si="794"/>
        <v>0.57933670324251019</v>
      </c>
      <c r="Q3293" s="9">
        <f t="shared" si="795"/>
        <v>0.52558254222660583</v>
      </c>
      <c r="R3293" s="9">
        <f t="shared" si="796"/>
        <v>0.3575391443718407</v>
      </c>
      <c r="S3293" s="9">
        <f t="shared" si="797"/>
        <v>5.4617186536801872E-2</v>
      </c>
      <c r="T3293" s="9">
        <f t="shared" si="798"/>
        <v>0.41215633090864257</v>
      </c>
      <c r="U3293" s="9">
        <f t="shared" si="799"/>
        <v>4.66181728516829</v>
      </c>
      <c r="V3293" s="9">
        <f t="shared" si="785"/>
        <v>0</v>
      </c>
      <c r="W3293" s="9">
        <f t="shared" si="786"/>
        <v>0</v>
      </c>
      <c r="X3293" s="9">
        <f t="shared" si="787"/>
        <v>1</v>
      </c>
      <c r="Y3293" s="9">
        <f t="shared" si="788"/>
        <v>0</v>
      </c>
      <c r="Z3293" s="9">
        <f t="shared" si="789"/>
        <v>0</v>
      </c>
      <c r="AA3293" s="9">
        <f t="shared" si="790"/>
        <v>0</v>
      </c>
      <c r="AB3293" s="9">
        <f t="shared" si="791"/>
        <v>0</v>
      </c>
      <c r="AC3293" s="9">
        <f t="shared" si="792"/>
        <v>0</v>
      </c>
      <c r="AD3293" s="9">
        <f t="shared" si="793"/>
        <v>1</v>
      </c>
    </row>
    <row r="3294" spans="1:30" x14ac:dyDescent="0.35">
      <c r="A3294" s="5">
        <v>3293</v>
      </c>
      <c r="B3294" s="3" t="s">
        <v>1011</v>
      </c>
      <c r="C3294" s="11">
        <v>19</v>
      </c>
      <c r="D3294" s="8">
        <v>1.5</v>
      </c>
      <c r="E3294" s="11">
        <v>0</v>
      </c>
      <c r="F3294" s="11">
        <v>5</v>
      </c>
      <c r="G3294" s="11">
        <v>0</v>
      </c>
      <c r="H3294" s="8">
        <v>805000</v>
      </c>
      <c r="I3294" s="8">
        <v>805000</v>
      </c>
      <c r="J3294" s="8">
        <v>211000</v>
      </c>
      <c r="K3294" s="8"/>
      <c r="L3294" s="8">
        <v>494000</v>
      </c>
      <c r="M3294" s="8">
        <v>494000</v>
      </c>
      <c r="N3294" s="8">
        <v>2394000</v>
      </c>
      <c r="O3294" s="8">
        <v>5.9478</v>
      </c>
      <c r="P3294" s="9">
        <f t="shared" si="794"/>
        <v>1</v>
      </c>
      <c r="Q3294" s="9">
        <f t="shared" si="795"/>
        <v>0.26211180124223604</v>
      </c>
      <c r="R3294" s="9">
        <f t="shared" si="796"/>
        <v>0</v>
      </c>
      <c r="S3294" s="9">
        <f t="shared" si="797"/>
        <v>0.61366459627329195</v>
      </c>
      <c r="T3294" s="9">
        <f t="shared" si="798"/>
        <v>0.61366459627329195</v>
      </c>
      <c r="U3294" s="9">
        <f t="shared" si="799"/>
        <v>2.973913043478261</v>
      </c>
      <c r="V3294" s="9">
        <f t="shared" si="785"/>
        <v>0</v>
      </c>
      <c r="W3294" s="9">
        <f t="shared" si="786"/>
        <v>0</v>
      </c>
      <c r="X3294" s="9">
        <f t="shared" si="787"/>
        <v>1</v>
      </c>
      <c r="Y3294" s="9">
        <f t="shared" si="788"/>
        <v>0</v>
      </c>
      <c r="Z3294" s="9">
        <f t="shared" si="789"/>
        <v>0</v>
      </c>
      <c r="AA3294" s="9">
        <f t="shared" si="790"/>
        <v>0</v>
      </c>
      <c r="AB3294" s="9">
        <f t="shared" si="791"/>
        <v>0</v>
      </c>
      <c r="AC3294" s="9">
        <f t="shared" si="792"/>
        <v>0</v>
      </c>
      <c r="AD3294" s="9">
        <f t="shared" si="793"/>
        <v>1</v>
      </c>
    </row>
    <row r="3295" spans="1:30" x14ac:dyDescent="0.35">
      <c r="A3295" s="5">
        <v>3294</v>
      </c>
      <c r="B3295" s="3" t="s">
        <v>1012</v>
      </c>
      <c r="C3295" s="11">
        <v>19</v>
      </c>
      <c r="D3295" s="8">
        <v>29</v>
      </c>
      <c r="E3295" s="11">
        <v>0</v>
      </c>
      <c r="F3295" s="11">
        <v>1</v>
      </c>
      <c r="G3295" s="11">
        <v>1</v>
      </c>
      <c r="H3295" s="8">
        <v>97687000</v>
      </c>
      <c r="I3295" s="8">
        <v>168191000</v>
      </c>
      <c r="J3295" s="8">
        <v>58085000</v>
      </c>
      <c r="K3295" s="8">
        <v>2002000</v>
      </c>
      <c r="L3295" s="8">
        <v>82929000</v>
      </c>
      <c r="M3295" s="8">
        <v>84931000</v>
      </c>
      <c r="N3295" s="8">
        <v>831829000</v>
      </c>
      <c r="O3295" s="8">
        <v>5.1211000000000002</v>
      </c>
      <c r="P3295" s="9">
        <f t="shared" si="794"/>
        <v>0.58080991253990999</v>
      </c>
      <c r="Q3295" s="9">
        <f t="shared" si="795"/>
        <v>0.34535141594972385</v>
      </c>
      <c r="R3295" s="9">
        <f t="shared" si="796"/>
        <v>1.1903133937012087E-2</v>
      </c>
      <c r="S3295" s="9">
        <f t="shared" si="797"/>
        <v>0.49306443269853917</v>
      </c>
      <c r="T3295" s="9">
        <f t="shared" si="798"/>
        <v>0.5049675666355512</v>
      </c>
      <c r="U3295" s="9">
        <f t="shared" si="799"/>
        <v>4.9457402595858282</v>
      </c>
      <c r="V3295" s="9">
        <f t="shared" si="785"/>
        <v>1</v>
      </c>
      <c r="W3295" s="9">
        <f t="shared" si="786"/>
        <v>2</v>
      </c>
      <c r="X3295" s="9">
        <f t="shared" si="787"/>
        <v>0</v>
      </c>
      <c r="Y3295" s="9">
        <f t="shared" si="788"/>
        <v>0</v>
      </c>
      <c r="Z3295" s="9">
        <f t="shared" si="789"/>
        <v>1</v>
      </c>
      <c r="AA3295" s="9">
        <f t="shared" si="790"/>
        <v>0</v>
      </c>
      <c r="AB3295" s="9">
        <f t="shared" si="791"/>
        <v>0</v>
      </c>
      <c r="AC3295" s="9">
        <f t="shared" si="792"/>
        <v>0</v>
      </c>
      <c r="AD3295" s="9">
        <f t="shared" si="793"/>
        <v>0</v>
      </c>
    </row>
    <row r="3296" spans="1:30" x14ac:dyDescent="0.35">
      <c r="A3296" s="5">
        <v>3295</v>
      </c>
      <c r="B3296" s="3" t="s">
        <v>1724</v>
      </c>
      <c r="C3296" s="11">
        <v>19</v>
      </c>
      <c r="D3296" s="8">
        <v>4.5</v>
      </c>
      <c r="E3296" s="11">
        <v>0</v>
      </c>
      <c r="F3296" s="11">
        <v>5</v>
      </c>
      <c r="G3296" s="11">
        <v>0</v>
      </c>
      <c r="H3296" s="8">
        <v>17000</v>
      </c>
      <c r="I3296" s="8">
        <v>17000</v>
      </c>
      <c r="J3296" s="8">
        <v>-258000</v>
      </c>
      <c r="K3296" s="8"/>
      <c r="L3296" s="8">
        <v>265000</v>
      </c>
      <c r="M3296" s="8">
        <v>265000</v>
      </c>
      <c r="N3296" s="8">
        <v>4200000</v>
      </c>
      <c r="O3296" s="8">
        <v>17.684200000000001</v>
      </c>
      <c r="P3296" s="9">
        <f t="shared" si="794"/>
        <v>1</v>
      </c>
      <c r="Q3296" s="9">
        <f t="shared" si="795"/>
        <v>-15.176470588235293</v>
      </c>
      <c r="R3296" s="9">
        <f t="shared" si="796"/>
        <v>0</v>
      </c>
      <c r="S3296" s="9">
        <f t="shared" si="797"/>
        <v>15.588235294117647</v>
      </c>
      <c r="T3296" s="9">
        <f t="shared" si="798"/>
        <v>15.588235294117647</v>
      </c>
      <c r="U3296" s="9">
        <f t="shared" si="799"/>
        <v>247.05882352941177</v>
      </c>
      <c r="V3296" s="9">
        <f t="shared" si="785"/>
        <v>0</v>
      </c>
      <c r="W3296" s="9">
        <f t="shared" si="786"/>
        <v>0</v>
      </c>
      <c r="X3296" s="9">
        <f t="shared" si="787"/>
        <v>1</v>
      </c>
      <c r="Y3296" s="9">
        <f t="shared" si="788"/>
        <v>0</v>
      </c>
      <c r="Z3296" s="9">
        <f t="shared" si="789"/>
        <v>0</v>
      </c>
      <c r="AA3296" s="9">
        <f t="shared" si="790"/>
        <v>0</v>
      </c>
      <c r="AB3296" s="9">
        <f t="shared" si="791"/>
        <v>0</v>
      </c>
      <c r="AC3296" s="9">
        <f t="shared" si="792"/>
        <v>0</v>
      </c>
      <c r="AD3296" s="9">
        <f t="shared" si="793"/>
        <v>1</v>
      </c>
    </row>
    <row r="3297" spans="1:30" x14ac:dyDescent="0.35">
      <c r="A3297" s="5">
        <v>3296</v>
      </c>
      <c r="B3297" s="3" t="s">
        <v>1013</v>
      </c>
      <c r="C3297" s="11">
        <v>19</v>
      </c>
      <c r="D3297" s="8">
        <v>27</v>
      </c>
      <c r="E3297" s="11">
        <v>0</v>
      </c>
      <c r="F3297" s="11">
        <v>5</v>
      </c>
      <c r="G3297" s="11">
        <v>0</v>
      </c>
      <c r="H3297" s="8">
        <v>2466000</v>
      </c>
      <c r="I3297" s="8">
        <v>5583000</v>
      </c>
      <c r="J3297" s="8">
        <v>3687000</v>
      </c>
      <c r="K3297" s="8">
        <v>989000</v>
      </c>
      <c r="L3297" s="8">
        <v>889000</v>
      </c>
      <c r="M3297" s="8">
        <v>1878000</v>
      </c>
      <c r="N3297" s="8">
        <v>14467000</v>
      </c>
      <c r="O3297" s="8">
        <v>2.5385</v>
      </c>
      <c r="P3297" s="9">
        <f t="shared" si="794"/>
        <v>0.44169801182160129</v>
      </c>
      <c r="Q3297" s="9">
        <f t="shared" si="795"/>
        <v>0.66039763567974208</v>
      </c>
      <c r="R3297" s="9">
        <f t="shared" si="796"/>
        <v>0.17714490417338349</v>
      </c>
      <c r="S3297" s="9">
        <f t="shared" si="797"/>
        <v>0.15923338706788465</v>
      </c>
      <c r="T3297" s="9">
        <f t="shared" si="798"/>
        <v>0.33637829124126811</v>
      </c>
      <c r="U3297" s="9">
        <f t="shared" si="799"/>
        <v>2.5912591796525164</v>
      </c>
      <c r="V3297" s="9">
        <f t="shared" ref="V3297:V3360" si="800">IF(G3297=1,1,0)</f>
        <v>0</v>
      </c>
      <c r="W3297" s="9">
        <f t="shared" ref="W3297:W3360" si="801">IF(G3297=1,2,0)</f>
        <v>0</v>
      </c>
      <c r="X3297" s="9">
        <f t="shared" ref="X3297:X3360" si="802">IF(G3297=0,1,0)</f>
        <v>1</v>
      </c>
      <c r="Y3297" s="9">
        <f t="shared" ref="Y3297:Y3360" si="803">IF($F3297=0,1,0)</f>
        <v>0</v>
      </c>
      <c r="Z3297" s="9">
        <f t="shared" ref="Z3297:Z3360" si="804">IF($F3297=1,1,0)</f>
        <v>0</v>
      </c>
      <c r="AA3297" s="9">
        <f t="shared" ref="AA3297:AA3360" si="805">IF($F3297=2,1,0)</f>
        <v>0</v>
      </c>
      <c r="AB3297" s="9">
        <f t="shared" ref="AB3297:AB3360" si="806">IF($F3297=3,1,0)</f>
        <v>0</v>
      </c>
      <c r="AC3297" s="9">
        <f t="shared" ref="AC3297:AC3360" si="807">IF($F3297=4,1,0)</f>
        <v>0</v>
      </c>
      <c r="AD3297" s="9">
        <f t="shared" ref="AD3297:AD3360" si="808">IF($F3297=5,1,0)</f>
        <v>1</v>
      </c>
    </row>
    <row r="3298" spans="1:30" x14ac:dyDescent="0.35">
      <c r="A3298" s="5">
        <v>3297</v>
      </c>
      <c r="B3298" s="3" t="s">
        <v>1015</v>
      </c>
      <c r="C3298" s="11">
        <v>19</v>
      </c>
      <c r="D3298" s="8">
        <v>2</v>
      </c>
      <c r="E3298" s="11">
        <v>0</v>
      </c>
      <c r="F3298" s="11">
        <v>5</v>
      </c>
      <c r="G3298" s="11">
        <v>0</v>
      </c>
      <c r="H3298" s="8">
        <v>7039000</v>
      </c>
      <c r="I3298" s="8">
        <v>8409000</v>
      </c>
      <c r="J3298" s="8">
        <v>1744000</v>
      </c>
      <c r="K3298" s="8">
        <v>2544000</v>
      </c>
      <c r="L3298" s="8">
        <v>4111000</v>
      </c>
      <c r="M3298" s="8">
        <v>6655000</v>
      </c>
      <c r="N3298" s="8">
        <v>16865000</v>
      </c>
      <c r="O3298" s="8">
        <v>3.7953999999999999</v>
      </c>
      <c r="P3298" s="9">
        <f t="shared" si="794"/>
        <v>0.83707931977643002</v>
      </c>
      <c r="Q3298" s="9">
        <f t="shared" si="795"/>
        <v>0.20739683672255915</v>
      </c>
      <c r="R3298" s="9">
        <f t="shared" si="796"/>
        <v>0.30253300035676062</v>
      </c>
      <c r="S3298" s="9">
        <f t="shared" si="797"/>
        <v>0.48888096087525268</v>
      </c>
      <c r="T3298" s="9">
        <f t="shared" si="798"/>
        <v>0.79141396123201335</v>
      </c>
      <c r="U3298" s="9">
        <f t="shared" si="799"/>
        <v>2.0055892496135095</v>
      </c>
      <c r="V3298" s="9">
        <f t="shared" si="800"/>
        <v>0</v>
      </c>
      <c r="W3298" s="9">
        <f t="shared" si="801"/>
        <v>0</v>
      </c>
      <c r="X3298" s="9">
        <f t="shared" si="802"/>
        <v>1</v>
      </c>
      <c r="Y3298" s="9">
        <f t="shared" si="803"/>
        <v>0</v>
      </c>
      <c r="Z3298" s="9">
        <f t="shared" si="804"/>
        <v>0</v>
      </c>
      <c r="AA3298" s="9">
        <f t="shared" si="805"/>
        <v>0</v>
      </c>
      <c r="AB3298" s="9">
        <f t="shared" si="806"/>
        <v>0</v>
      </c>
      <c r="AC3298" s="9">
        <f t="shared" si="807"/>
        <v>0</v>
      </c>
      <c r="AD3298" s="9">
        <f t="shared" si="808"/>
        <v>1</v>
      </c>
    </row>
    <row r="3299" spans="1:30" x14ac:dyDescent="0.35">
      <c r="A3299" s="5">
        <v>3298</v>
      </c>
      <c r="B3299" s="3" t="s">
        <v>1016</v>
      </c>
      <c r="C3299" s="11">
        <v>19</v>
      </c>
      <c r="D3299" s="8">
        <v>18.5</v>
      </c>
      <c r="E3299" s="11">
        <v>0</v>
      </c>
      <c r="F3299" s="11">
        <v>5</v>
      </c>
      <c r="G3299" s="11">
        <v>0</v>
      </c>
      <c r="H3299" s="8">
        <v>23677000</v>
      </c>
      <c r="I3299" s="8">
        <v>50531000</v>
      </c>
      <c r="J3299" s="8">
        <v>27661000</v>
      </c>
      <c r="K3299" s="8">
        <v>12487000</v>
      </c>
      <c r="L3299" s="8">
        <v>10373000</v>
      </c>
      <c r="M3299" s="8">
        <v>22860000</v>
      </c>
      <c r="N3299" s="8">
        <v>32044000</v>
      </c>
      <c r="O3299" s="8">
        <v>0.70940000000000003</v>
      </c>
      <c r="P3299" s="9">
        <f t="shared" si="794"/>
        <v>0.46856385189289745</v>
      </c>
      <c r="Q3299" s="9">
        <f t="shared" si="795"/>
        <v>0.547406542518454</v>
      </c>
      <c r="R3299" s="9">
        <f t="shared" si="796"/>
        <v>0.24711563198828443</v>
      </c>
      <c r="S3299" s="9">
        <f t="shared" si="797"/>
        <v>0.20527992717341831</v>
      </c>
      <c r="T3299" s="9">
        <f t="shared" si="798"/>
        <v>0.45239555916170271</v>
      </c>
      <c r="U3299" s="9">
        <f t="shared" si="799"/>
        <v>0.63414537610575683</v>
      </c>
      <c r="V3299" s="9">
        <f t="shared" si="800"/>
        <v>0</v>
      </c>
      <c r="W3299" s="9">
        <f t="shared" si="801"/>
        <v>0</v>
      </c>
      <c r="X3299" s="9">
        <f t="shared" si="802"/>
        <v>1</v>
      </c>
      <c r="Y3299" s="9">
        <f t="shared" si="803"/>
        <v>0</v>
      </c>
      <c r="Z3299" s="9">
        <f t="shared" si="804"/>
        <v>0</v>
      </c>
      <c r="AA3299" s="9">
        <f t="shared" si="805"/>
        <v>0</v>
      </c>
      <c r="AB3299" s="9">
        <f t="shared" si="806"/>
        <v>0</v>
      </c>
      <c r="AC3299" s="9">
        <f t="shared" si="807"/>
        <v>0</v>
      </c>
      <c r="AD3299" s="9">
        <f t="shared" si="808"/>
        <v>1</v>
      </c>
    </row>
    <row r="3300" spans="1:30" x14ac:dyDescent="0.35">
      <c r="A3300" s="5">
        <v>3299</v>
      </c>
      <c r="B3300" s="3" t="s">
        <v>1725</v>
      </c>
      <c r="C3300" s="11">
        <v>19</v>
      </c>
      <c r="D3300" s="8">
        <v>17.5</v>
      </c>
      <c r="E3300" s="11">
        <v>0</v>
      </c>
      <c r="F3300" s="11">
        <v>5</v>
      </c>
      <c r="G3300" s="11">
        <v>0</v>
      </c>
      <c r="H3300" s="8">
        <v>30512000</v>
      </c>
      <c r="I3300" s="8">
        <v>30541000</v>
      </c>
      <c r="J3300" s="8">
        <v>-56617000</v>
      </c>
      <c r="K3300" s="8">
        <v>1594000</v>
      </c>
      <c r="L3300" s="8">
        <v>65554000</v>
      </c>
      <c r="M3300" s="8">
        <v>67148000</v>
      </c>
      <c r="N3300" s="8">
        <v>2095000</v>
      </c>
      <c r="O3300" s="8">
        <v>6.93E-2</v>
      </c>
      <c r="P3300" s="9">
        <f t="shared" si="794"/>
        <v>0.99905045676303983</v>
      </c>
      <c r="Q3300" s="9">
        <f t="shared" si="795"/>
        <v>-1.8538030843783766</v>
      </c>
      <c r="R3300" s="9">
        <f t="shared" si="796"/>
        <v>5.2192135162568348E-2</v>
      </c>
      <c r="S3300" s="9">
        <f t="shared" si="797"/>
        <v>2.1464261157133033</v>
      </c>
      <c r="T3300" s="9">
        <f t="shared" si="798"/>
        <v>2.1986182508758718</v>
      </c>
      <c r="U3300" s="9">
        <f t="shared" si="799"/>
        <v>6.8596313152810978E-2</v>
      </c>
      <c r="V3300" s="9">
        <f t="shared" si="800"/>
        <v>0</v>
      </c>
      <c r="W3300" s="9">
        <f t="shared" si="801"/>
        <v>0</v>
      </c>
      <c r="X3300" s="9">
        <f t="shared" si="802"/>
        <v>1</v>
      </c>
      <c r="Y3300" s="9">
        <f t="shared" si="803"/>
        <v>0</v>
      </c>
      <c r="Z3300" s="9">
        <f t="shared" si="804"/>
        <v>0</v>
      </c>
      <c r="AA3300" s="9">
        <f t="shared" si="805"/>
        <v>0</v>
      </c>
      <c r="AB3300" s="9">
        <f t="shared" si="806"/>
        <v>0</v>
      </c>
      <c r="AC3300" s="9">
        <f t="shared" si="807"/>
        <v>0</v>
      </c>
      <c r="AD3300" s="9">
        <f t="shared" si="808"/>
        <v>1</v>
      </c>
    </row>
    <row r="3301" spans="1:30" x14ac:dyDescent="0.35">
      <c r="A3301" s="5">
        <v>3300</v>
      </c>
      <c r="B3301" s="3" t="s">
        <v>1017</v>
      </c>
      <c r="C3301" s="11">
        <v>19</v>
      </c>
      <c r="D3301" s="8">
        <v>6.5</v>
      </c>
      <c r="E3301" s="11">
        <v>0</v>
      </c>
      <c r="F3301" s="11">
        <v>5</v>
      </c>
      <c r="G3301" s="11">
        <v>0</v>
      </c>
      <c r="H3301" s="8">
        <v>3693000</v>
      </c>
      <c r="I3301" s="8">
        <v>4478000</v>
      </c>
      <c r="J3301" s="8"/>
      <c r="K3301" s="8">
        <v>688000</v>
      </c>
      <c r="L3301" s="8">
        <v>1604000</v>
      </c>
      <c r="M3301" s="8">
        <v>2292000</v>
      </c>
      <c r="N3301" s="8">
        <v>8761000</v>
      </c>
      <c r="O3301" s="8">
        <v>2.6202999999999999</v>
      </c>
      <c r="P3301" s="9">
        <f t="shared" si="794"/>
        <v>0.82469852612773564</v>
      </c>
      <c r="Q3301" s="9">
        <f t="shared" si="795"/>
        <v>0</v>
      </c>
      <c r="R3301" s="9">
        <f t="shared" si="796"/>
        <v>0.15364001786511836</v>
      </c>
      <c r="S3301" s="9">
        <f t="shared" si="797"/>
        <v>0.35819562304600266</v>
      </c>
      <c r="T3301" s="9">
        <f t="shared" si="798"/>
        <v>0.51183564091112099</v>
      </c>
      <c r="U3301" s="9">
        <f t="shared" si="799"/>
        <v>1.9564537740062529</v>
      </c>
      <c r="V3301" s="9">
        <f t="shared" si="800"/>
        <v>0</v>
      </c>
      <c r="W3301" s="9">
        <f t="shared" si="801"/>
        <v>0</v>
      </c>
      <c r="X3301" s="9">
        <f t="shared" si="802"/>
        <v>1</v>
      </c>
      <c r="Y3301" s="9">
        <f t="shared" si="803"/>
        <v>0</v>
      </c>
      <c r="Z3301" s="9">
        <f t="shared" si="804"/>
        <v>0</v>
      </c>
      <c r="AA3301" s="9">
        <f t="shared" si="805"/>
        <v>0</v>
      </c>
      <c r="AB3301" s="9">
        <f t="shared" si="806"/>
        <v>0</v>
      </c>
      <c r="AC3301" s="9">
        <f t="shared" si="807"/>
        <v>0</v>
      </c>
      <c r="AD3301" s="9">
        <f t="shared" si="808"/>
        <v>1</v>
      </c>
    </row>
    <row r="3302" spans="1:30" x14ac:dyDescent="0.35">
      <c r="A3302" s="5">
        <v>3301</v>
      </c>
      <c r="B3302" s="3" t="s">
        <v>1726</v>
      </c>
      <c r="C3302" s="11">
        <v>19</v>
      </c>
      <c r="D3302" s="8">
        <v>26.5</v>
      </c>
      <c r="E3302" s="11">
        <v>0</v>
      </c>
      <c r="F3302" s="11">
        <v>0</v>
      </c>
      <c r="G3302" s="11">
        <v>0</v>
      </c>
      <c r="H3302" s="8">
        <v>36000</v>
      </c>
      <c r="I3302" s="8">
        <v>36000</v>
      </c>
      <c r="J3302" s="8">
        <v>-1364000</v>
      </c>
      <c r="K3302" s="8">
        <v>1375000</v>
      </c>
      <c r="L3302" s="8">
        <v>22000</v>
      </c>
      <c r="M3302" s="8">
        <v>1397000</v>
      </c>
      <c r="N3302" s="8">
        <v>286000</v>
      </c>
      <c r="O3302" s="8">
        <v>11.916700000000001</v>
      </c>
      <c r="P3302" s="9">
        <f t="shared" si="794"/>
        <v>1</v>
      </c>
      <c r="Q3302" s="9">
        <f t="shared" si="795"/>
        <v>-37.888888888888886</v>
      </c>
      <c r="R3302" s="9">
        <f t="shared" si="796"/>
        <v>38.194444444444443</v>
      </c>
      <c r="S3302" s="9">
        <f t="shared" si="797"/>
        <v>0.61111111111111116</v>
      </c>
      <c r="T3302" s="9">
        <f t="shared" si="798"/>
        <v>38.805555555555557</v>
      </c>
      <c r="U3302" s="9">
        <f t="shared" si="799"/>
        <v>7.9444444444444446</v>
      </c>
      <c r="V3302" s="9">
        <f t="shared" si="800"/>
        <v>0</v>
      </c>
      <c r="W3302" s="9">
        <f t="shared" si="801"/>
        <v>0</v>
      </c>
      <c r="X3302" s="9">
        <f t="shared" si="802"/>
        <v>1</v>
      </c>
      <c r="Y3302" s="9">
        <f t="shared" si="803"/>
        <v>1</v>
      </c>
      <c r="Z3302" s="9">
        <f t="shared" si="804"/>
        <v>0</v>
      </c>
      <c r="AA3302" s="9">
        <f t="shared" si="805"/>
        <v>0</v>
      </c>
      <c r="AB3302" s="9">
        <f t="shared" si="806"/>
        <v>0</v>
      </c>
      <c r="AC3302" s="9">
        <f t="shared" si="807"/>
        <v>0</v>
      </c>
      <c r="AD3302" s="9">
        <f t="shared" si="808"/>
        <v>0</v>
      </c>
    </row>
    <row r="3303" spans="1:30" x14ac:dyDescent="0.35">
      <c r="A3303" s="5">
        <v>3302</v>
      </c>
      <c r="B3303" s="3" t="s">
        <v>1018</v>
      </c>
      <c r="C3303" s="11">
        <v>19</v>
      </c>
      <c r="D3303" s="8">
        <v>5.5</v>
      </c>
      <c r="E3303" s="11">
        <v>0</v>
      </c>
      <c r="F3303" s="11">
        <v>5</v>
      </c>
      <c r="G3303" s="11">
        <v>0</v>
      </c>
      <c r="H3303" s="8">
        <v>69751000</v>
      </c>
      <c r="I3303" s="8">
        <v>117213000</v>
      </c>
      <c r="J3303" s="8">
        <v>53992000</v>
      </c>
      <c r="K3303" s="8">
        <v>16010000</v>
      </c>
      <c r="L3303" s="8">
        <v>47191000</v>
      </c>
      <c r="M3303" s="8">
        <v>63201000</v>
      </c>
      <c r="N3303" s="8">
        <v>68035000</v>
      </c>
      <c r="O3303" s="8">
        <v>0.58609999999999995</v>
      </c>
      <c r="P3303" s="9">
        <f t="shared" si="794"/>
        <v>0.5950790441333299</v>
      </c>
      <c r="Q3303" s="9">
        <f t="shared" si="795"/>
        <v>0.46063149991895097</v>
      </c>
      <c r="R3303" s="9">
        <f t="shared" si="796"/>
        <v>0.13658894491225376</v>
      </c>
      <c r="S3303" s="9">
        <f t="shared" si="797"/>
        <v>0.402608925631116</v>
      </c>
      <c r="T3303" s="9">
        <f t="shared" si="798"/>
        <v>0.53919787054336976</v>
      </c>
      <c r="U3303" s="9">
        <f t="shared" si="799"/>
        <v>0.5804390298004487</v>
      </c>
      <c r="V3303" s="9">
        <f t="shared" si="800"/>
        <v>0</v>
      </c>
      <c r="W3303" s="9">
        <f t="shared" si="801"/>
        <v>0</v>
      </c>
      <c r="X3303" s="9">
        <f t="shared" si="802"/>
        <v>1</v>
      </c>
      <c r="Y3303" s="9">
        <f t="shared" si="803"/>
        <v>0</v>
      </c>
      <c r="Z3303" s="9">
        <f t="shared" si="804"/>
        <v>0</v>
      </c>
      <c r="AA3303" s="9">
        <f t="shared" si="805"/>
        <v>0</v>
      </c>
      <c r="AB3303" s="9">
        <f t="shared" si="806"/>
        <v>0</v>
      </c>
      <c r="AC3303" s="9">
        <f t="shared" si="807"/>
        <v>0</v>
      </c>
      <c r="AD3303" s="9">
        <f t="shared" si="808"/>
        <v>1</v>
      </c>
    </row>
    <row r="3304" spans="1:30" x14ac:dyDescent="0.35">
      <c r="A3304" s="5">
        <v>3303</v>
      </c>
      <c r="B3304" s="3" t="s">
        <v>1018</v>
      </c>
      <c r="C3304" s="11">
        <v>19</v>
      </c>
      <c r="D3304" s="8">
        <v>28.5</v>
      </c>
      <c r="E3304" s="11">
        <v>0</v>
      </c>
      <c r="F3304" s="11">
        <v>5</v>
      </c>
      <c r="G3304" s="11">
        <v>0</v>
      </c>
      <c r="H3304" s="8">
        <v>44584000</v>
      </c>
      <c r="I3304" s="8">
        <v>87494000</v>
      </c>
      <c r="J3304" s="8">
        <v>86743000</v>
      </c>
      <c r="K3304" s="8"/>
      <c r="L3304" s="8">
        <v>721000</v>
      </c>
      <c r="M3304" s="8">
        <v>721000</v>
      </c>
      <c r="N3304" s="8">
        <v>44578000</v>
      </c>
      <c r="O3304" s="8">
        <v>0.5252</v>
      </c>
      <c r="P3304" s="9">
        <f t="shared" si="794"/>
        <v>0.50956637026538965</v>
      </c>
      <c r="Q3304" s="9">
        <f t="shared" si="795"/>
        <v>0.99141655427800768</v>
      </c>
      <c r="R3304" s="9">
        <f t="shared" si="796"/>
        <v>0</v>
      </c>
      <c r="S3304" s="9">
        <f t="shared" si="797"/>
        <v>8.2405650673189022E-3</v>
      </c>
      <c r="T3304" s="9">
        <f t="shared" si="798"/>
        <v>8.2405650673189022E-3</v>
      </c>
      <c r="U3304" s="9">
        <f t="shared" si="799"/>
        <v>0.50949779413445495</v>
      </c>
      <c r="V3304" s="9">
        <f t="shared" si="800"/>
        <v>0</v>
      </c>
      <c r="W3304" s="9">
        <f t="shared" si="801"/>
        <v>0</v>
      </c>
      <c r="X3304" s="9">
        <f t="shared" si="802"/>
        <v>1</v>
      </c>
      <c r="Y3304" s="9">
        <f t="shared" si="803"/>
        <v>0</v>
      </c>
      <c r="Z3304" s="9">
        <f t="shared" si="804"/>
        <v>0</v>
      </c>
      <c r="AA3304" s="9">
        <f t="shared" si="805"/>
        <v>0</v>
      </c>
      <c r="AB3304" s="9">
        <f t="shared" si="806"/>
        <v>0</v>
      </c>
      <c r="AC3304" s="9">
        <f t="shared" si="807"/>
        <v>0</v>
      </c>
      <c r="AD3304" s="9">
        <f t="shared" si="808"/>
        <v>1</v>
      </c>
    </row>
    <row r="3305" spans="1:30" x14ac:dyDescent="0.35">
      <c r="A3305" s="5">
        <v>3304</v>
      </c>
      <c r="B3305" s="3" t="s">
        <v>1727</v>
      </c>
      <c r="C3305" s="11">
        <v>19</v>
      </c>
      <c r="D3305" s="8">
        <v>9.5</v>
      </c>
      <c r="E3305" s="11">
        <v>0</v>
      </c>
      <c r="F3305" s="11">
        <v>5</v>
      </c>
      <c r="G3305" s="11">
        <v>0</v>
      </c>
      <c r="H3305" s="8">
        <v>38037000</v>
      </c>
      <c r="I3305" s="8">
        <v>38037000</v>
      </c>
      <c r="J3305" s="8">
        <v>-28962000</v>
      </c>
      <c r="K3305" s="8">
        <v>10004000</v>
      </c>
      <c r="L3305" s="8">
        <v>56985000</v>
      </c>
      <c r="M3305" s="8">
        <v>66989000</v>
      </c>
      <c r="N3305" s="8">
        <v>13792000</v>
      </c>
      <c r="O3305" s="8">
        <v>0.3644</v>
      </c>
      <c r="P3305" s="9">
        <f t="shared" si="794"/>
        <v>1</v>
      </c>
      <c r="Q3305" s="9">
        <f t="shared" si="795"/>
        <v>-0.76141651549806766</v>
      </c>
      <c r="R3305" s="9">
        <f t="shared" si="796"/>
        <v>0.26300707206141388</v>
      </c>
      <c r="S3305" s="9">
        <f t="shared" si="797"/>
        <v>1.498146541525357</v>
      </c>
      <c r="T3305" s="9">
        <f t="shared" si="798"/>
        <v>1.7611536135867707</v>
      </c>
      <c r="U3305" s="9">
        <f t="shared" si="799"/>
        <v>0.36259431606067777</v>
      </c>
      <c r="V3305" s="9">
        <f t="shared" si="800"/>
        <v>0</v>
      </c>
      <c r="W3305" s="9">
        <f t="shared" si="801"/>
        <v>0</v>
      </c>
      <c r="X3305" s="9">
        <f t="shared" si="802"/>
        <v>1</v>
      </c>
      <c r="Y3305" s="9">
        <f t="shared" si="803"/>
        <v>0</v>
      </c>
      <c r="Z3305" s="9">
        <f t="shared" si="804"/>
        <v>0</v>
      </c>
      <c r="AA3305" s="9">
        <f t="shared" si="805"/>
        <v>0</v>
      </c>
      <c r="AB3305" s="9">
        <f t="shared" si="806"/>
        <v>0</v>
      </c>
      <c r="AC3305" s="9">
        <f t="shared" si="807"/>
        <v>0</v>
      </c>
      <c r="AD3305" s="9">
        <f t="shared" si="808"/>
        <v>1</v>
      </c>
    </row>
    <row r="3306" spans="1:30" ht="29" x14ac:dyDescent="0.35">
      <c r="A3306" s="5">
        <v>3305</v>
      </c>
      <c r="B3306" s="3" t="s">
        <v>1019</v>
      </c>
      <c r="C3306" s="11">
        <v>19</v>
      </c>
      <c r="D3306" s="8">
        <v>7.5</v>
      </c>
      <c r="E3306" s="11">
        <v>0</v>
      </c>
      <c r="F3306" s="11">
        <v>2</v>
      </c>
      <c r="G3306" s="11">
        <v>0</v>
      </c>
      <c r="H3306" s="8">
        <v>41761000</v>
      </c>
      <c r="I3306" s="8">
        <v>84010000</v>
      </c>
      <c r="J3306" s="8">
        <v>32447000</v>
      </c>
      <c r="K3306" s="8">
        <v>2218000</v>
      </c>
      <c r="L3306" s="8">
        <v>22644000</v>
      </c>
      <c r="M3306" s="8">
        <v>24862000</v>
      </c>
      <c r="N3306" s="8">
        <v>126096000</v>
      </c>
      <c r="O3306" s="8">
        <v>1.6223000000000001</v>
      </c>
      <c r="P3306" s="9">
        <f t="shared" si="794"/>
        <v>0.49709558385906438</v>
      </c>
      <c r="Q3306" s="9">
        <f t="shared" si="795"/>
        <v>0.3862278300202357</v>
      </c>
      <c r="R3306" s="9">
        <f t="shared" si="796"/>
        <v>2.6401618854898227E-2</v>
      </c>
      <c r="S3306" s="9">
        <f t="shared" si="797"/>
        <v>0.26953934055469586</v>
      </c>
      <c r="T3306" s="9">
        <f t="shared" si="798"/>
        <v>0.29594095940959408</v>
      </c>
      <c r="U3306" s="9">
        <f t="shared" si="799"/>
        <v>1.5009641709320318</v>
      </c>
      <c r="V3306" s="9">
        <f t="shared" si="800"/>
        <v>0</v>
      </c>
      <c r="W3306" s="9">
        <f t="shared" si="801"/>
        <v>0</v>
      </c>
      <c r="X3306" s="9">
        <f t="shared" si="802"/>
        <v>1</v>
      </c>
      <c r="Y3306" s="9">
        <f t="shared" si="803"/>
        <v>0</v>
      </c>
      <c r="Z3306" s="9">
        <f t="shared" si="804"/>
        <v>0</v>
      </c>
      <c r="AA3306" s="9">
        <f t="shared" si="805"/>
        <v>1</v>
      </c>
      <c r="AB3306" s="9">
        <f t="shared" si="806"/>
        <v>0</v>
      </c>
      <c r="AC3306" s="9">
        <f t="shared" si="807"/>
        <v>0</v>
      </c>
      <c r="AD3306" s="9">
        <f t="shared" si="808"/>
        <v>0</v>
      </c>
    </row>
    <row r="3307" spans="1:30" ht="29" x14ac:dyDescent="0.35">
      <c r="A3307" s="5">
        <v>3306</v>
      </c>
      <c r="B3307" s="3" t="s">
        <v>1020</v>
      </c>
      <c r="C3307" s="11">
        <v>19</v>
      </c>
      <c r="D3307" s="8">
        <v>17</v>
      </c>
      <c r="E3307" s="11">
        <v>0</v>
      </c>
      <c r="F3307" s="11">
        <v>5</v>
      </c>
      <c r="G3307" s="11">
        <v>0</v>
      </c>
      <c r="H3307" s="8">
        <v>21798000</v>
      </c>
      <c r="I3307" s="8">
        <v>88415000</v>
      </c>
      <c r="J3307" s="8">
        <v>69287000</v>
      </c>
      <c r="K3307" s="8">
        <v>7720000</v>
      </c>
      <c r="L3307" s="8">
        <v>11369000</v>
      </c>
      <c r="M3307" s="8">
        <v>19089000</v>
      </c>
      <c r="N3307" s="8">
        <v>40123000</v>
      </c>
      <c r="O3307" s="8">
        <v>0.56689999999999996</v>
      </c>
      <c r="P3307" s="9">
        <f t="shared" si="794"/>
        <v>0.24654187637844258</v>
      </c>
      <c r="Q3307" s="9">
        <f t="shared" si="795"/>
        <v>0.78365661935191988</v>
      </c>
      <c r="R3307" s="9">
        <f t="shared" si="796"/>
        <v>8.7315500763445117E-2</v>
      </c>
      <c r="S3307" s="9">
        <f t="shared" si="797"/>
        <v>0.12858677826160719</v>
      </c>
      <c r="T3307" s="9">
        <f t="shared" si="798"/>
        <v>0.21590227902505232</v>
      </c>
      <c r="U3307" s="9">
        <f t="shared" si="799"/>
        <v>0.45380308771136119</v>
      </c>
      <c r="V3307" s="9">
        <f t="shared" si="800"/>
        <v>0</v>
      </c>
      <c r="W3307" s="9">
        <f t="shared" si="801"/>
        <v>0</v>
      </c>
      <c r="X3307" s="9">
        <f t="shared" si="802"/>
        <v>1</v>
      </c>
      <c r="Y3307" s="9">
        <f t="shared" si="803"/>
        <v>0</v>
      </c>
      <c r="Z3307" s="9">
        <f t="shared" si="804"/>
        <v>0</v>
      </c>
      <c r="AA3307" s="9">
        <f t="shared" si="805"/>
        <v>0</v>
      </c>
      <c r="AB3307" s="9">
        <f t="shared" si="806"/>
        <v>0</v>
      </c>
      <c r="AC3307" s="9">
        <f t="shared" si="807"/>
        <v>0</v>
      </c>
      <c r="AD3307" s="9">
        <f t="shared" si="808"/>
        <v>1</v>
      </c>
    </row>
    <row r="3308" spans="1:30" x14ac:dyDescent="0.35">
      <c r="A3308" s="5">
        <v>3307</v>
      </c>
      <c r="B3308" s="3" t="s">
        <v>1021</v>
      </c>
      <c r="C3308" s="11">
        <v>19</v>
      </c>
      <c r="D3308" s="8">
        <v>17</v>
      </c>
      <c r="E3308" s="11">
        <v>0</v>
      </c>
      <c r="F3308" s="11">
        <v>5</v>
      </c>
      <c r="G3308" s="11">
        <v>0</v>
      </c>
      <c r="H3308" s="8">
        <v>40199000</v>
      </c>
      <c r="I3308" s="8">
        <v>164204000</v>
      </c>
      <c r="J3308" s="8">
        <v>140198000</v>
      </c>
      <c r="K3308" s="8">
        <v>15700000</v>
      </c>
      <c r="L3308" s="8">
        <v>8252000</v>
      </c>
      <c r="M3308" s="8">
        <v>23952000</v>
      </c>
      <c r="N3308" s="8">
        <v>71653000</v>
      </c>
      <c r="O3308" s="8">
        <v>0.44919999999999999</v>
      </c>
      <c r="P3308" s="9">
        <f t="shared" si="794"/>
        <v>0.24481133224525589</v>
      </c>
      <c r="Q3308" s="9">
        <f t="shared" si="795"/>
        <v>0.85380380502302011</v>
      </c>
      <c r="R3308" s="9">
        <f t="shared" si="796"/>
        <v>9.5612774353852528E-2</v>
      </c>
      <c r="S3308" s="9">
        <f t="shared" si="797"/>
        <v>5.02545613992351E-2</v>
      </c>
      <c r="T3308" s="9">
        <f t="shared" si="798"/>
        <v>0.14586733575308763</v>
      </c>
      <c r="U3308" s="9">
        <f t="shared" si="799"/>
        <v>0.4363657401768532</v>
      </c>
      <c r="V3308" s="9">
        <f t="shared" si="800"/>
        <v>0</v>
      </c>
      <c r="W3308" s="9">
        <f t="shared" si="801"/>
        <v>0</v>
      </c>
      <c r="X3308" s="9">
        <f t="shared" si="802"/>
        <v>1</v>
      </c>
      <c r="Y3308" s="9">
        <f t="shared" si="803"/>
        <v>0</v>
      </c>
      <c r="Z3308" s="9">
        <f t="shared" si="804"/>
        <v>0</v>
      </c>
      <c r="AA3308" s="9">
        <f t="shared" si="805"/>
        <v>0</v>
      </c>
      <c r="AB3308" s="9">
        <f t="shared" si="806"/>
        <v>0</v>
      </c>
      <c r="AC3308" s="9">
        <f t="shared" si="807"/>
        <v>0</v>
      </c>
      <c r="AD3308" s="9">
        <f t="shared" si="808"/>
        <v>1</v>
      </c>
    </row>
    <row r="3309" spans="1:30" x14ac:dyDescent="0.35">
      <c r="A3309" s="5">
        <v>3308</v>
      </c>
      <c r="B3309" s="3" t="s">
        <v>1728</v>
      </c>
      <c r="C3309" s="11">
        <v>19</v>
      </c>
      <c r="D3309" s="8">
        <v>12</v>
      </c>
      <c r="E3309" s="11">
        <v>0</v>
      </c>
      <c r="F3309" s="11">
        <v>5</v>
      </c>
      <c r="G3309" s="11">
        <v>0</v>
      </c>
      <c r="H3309" s="8">
        <v>1932000</v>
      </c>
      <c r="I3309" s="8">
        <v>2891000</v>
      </c>
      <c r="J3309" s="8">
        <v>-3012000</v>
      </c>
      <c r="K3309" s="8">
        <v>3012000</v>
      </c>
      <c r="L3309" s="8">
        <v>28000</v>
      </c>
      <c r="M3309" s="8">
        <v>3040000</v>
      </c>
      <c r="N3309" s="8">
        <v>2302000</v>
      </c>
      <c r="O3309" s="8">
        <v>0.79300000000000004</v>
      </c>
      <c r="P3309" s="9">
        <f t="shared" si="794"/>
        <v>0.66828087167070216</v>
      </c>
      <c r="Q3309" s="9">
        <f t="shared" si="795"/>
        <v>-1.0418540297474923</v>
      </c>
      <c r="R3309" s="9">
        <f t="shared" si="796"/>
        <v>1.0418540297474923</v>
      </c>
      <c r="S3309" s="9">
        <f t="shared" si="797"/>
        <v>9.6852300242130755E-3</v>
      </c>
      <c r="T3309" s="9">
        <f t="shared" si="798"/>
        <v>1.0515392597717053</v>
      </c>
      <c r="U3309" s="9">
        <f t="shared" si="799"/>
        <v>0.79626426841923215</v>
      </c>
      <c r="V3309" s="9">
        <f t="shared" si="800"/>
        <v>0</v>
      </c>
      <c r="W3309" s="9">
        <f t="shared" si="801"/>
        <v>0</v>
      </c>
      <c r="X3309" s="9">
        <f t="shared" si="802"/>
        <v>1</v>
      </c>
      <c r="Y3309" s="9">
        <f t="shared" si="803"/>
        <v>0</v>
      </c>
      <c r="Z3309" s="9">
        <f t="shared" si="804"/>
        <v>0</v>
      </c>
      <c r="AA3309" s="9">
        <f t="shared" si="805"/>
        <v>0</v>
      </c>
      <c r="AB3309" s="9">
        <f t="shared" si="806"/>
        <v>0</v>
      </c>
      <c r="AC3309" s="9">
        <f t="shared" si="807"/>
        <v>0</v>
      </c>
      <c r="AD3309" s="9">
        <f t="shared" si="808"/>
        <v>1</v>
      </c>
    </row>
    <row r="3310" spans="1:30" x14ac:dyDescent="0.35">
      <c r="A3310" s="5">
        <v>3309</v>
      </c>
      <c r="B3310" s="3" t="s">
        <v>1022</v>
      </c>
      <c r="C3310" s="11">
        <v>19</v>
      </c>
      <c r="D3310" s="8">
        <v>5.5</v>
      </c>
      <c r="E3310" s="11">
        <v>0</v>
      </c>
      <c r="F3310" s="11">
        <v>5</v>
      </c>
      <c r="G3310" s="11">
        <v>0</v>
      </c>
      <c r="H3310" s="8">
        <v>10000</v>
      </c>
      <c r="I3310" s="8">
        <v>10000</v>
      </c>
      <c r="J3310" s="8"/>
      <c r="K3310" s="8"/>
      <c r="L3310" s="8"/>
      <c r="M3310" s="8"/>
      <c r="N3310" s="8"/>
      <c r="O3310" s="8"/>
      <c r="P3310" s="9">
        <f t="shared" si="794"/>
        <v>1</v>
      </c>
      <c r="Q3310" s="9">
        <f t="shared" si="795"/>
        <v>0</v>
      </c>
      <c r="R3310" s="9">
        <f t="shared" si="796"/>
        <v>0</v>
      </c>
      <c r="S3310" s="9">
        <f t="shared" si="797"/>
        <v>0</v>
      </c>
      <c r="T3310" s="9">
        <f t="shared" si="798"/>
        <v>0</v>
      </c>
      <c r="U3310" s="9">
        <f t="shared" si="799"/>
        <v>0</v>
      </c>
      <c r="V3310" s="9">
        <f t="shared" si="800"/>
        <v>0</v>
      </c>
      <c r="W3310" s="9">
        <f t="shared" si="801"/>
        <v>0</v>
      </c>
      <c r="X3310" s="9">
        <f t="shared" si="802"/>
        <v>1</v>
      </c>
      <c r="Y3310" s="9">
        <f t="shared" si="803"/>
        <v>0</v>
      </c>
      <c r="Z3310" s="9">
        <f t="shared" si="804"/>
        <v>0</v>
      </c>
      <c r="AA3310" s="9">
        <f t="shared" si="805"/>
        <v>0</v>
      </c>
      <c r="AB3310" s="9">
        <f t="shared" si="806"/>
        <v>0</v>
      </c>
      <c r="AC3310" s="9">
        <f t="shared" si="807"/>
        <v>0</v>
      </c>
      <c r="AD3310" s="9">
        <f t="shared" si="808"/>
        <v>1</v>
      </c>
    </row>
    <row r="3311" spans="1:30" x14ac:dyDescent="0.35">
      <c r="A3311" s="5">
        <v>3310</v>
      </c>
      <c r="B3311" s="3" t="s">
        <v>1730</v>
      </c>
      <c r="C3311" s="11">
        <v>19</v>
      </c>
      <c r="D3311" s="8">
        <v>16.5</v>
      </c>
      <c r="E3311" s="11">
        <v>0</v>
      </c>
      <c r="F3311" s="11">
        <v>5</v>
      </c>
      <c r="G3311" s="11">
        <v>0</v>
      </c>
      <c r="H3311" s="8">
        <v>11842000</v>
      </c>
      <c r="I3311" s="8">
        <v>23198000</v>
      </c>
      <c r="J3311" s="8">
        <v>624000</v>
      </c>
      <c r="K3311" s="8">
        <v>22495000</v>
      </c>
      <c r="L3311" s="8">
        <v>69000</v>
      </c>
      <c r="M3311" s="8">
        <v>22564000</v>
      </c>
      <c r="N3311" s="8">
        <v>8820000</v>
      </c>
      <c r="O3311" s="8">
        <v>0.32619999999999999</v>
      </c>
      <c r="P3311" s="9">
        <f t="shared" si="794"/>
        <v>0.51047504095180618</v>
      </c>
      <c r="Q3311" s="9">
        <f t="shared" si="795"/>
        <v>2.6898870592292439E-2</v>
      </c>
      <c r="R3311" s="9">
        <f t="shared" si="796"/>
        <v>0.96969566341926028</v>
      </c>
      <c r="S3311" s="9">
        <f t="shared" si="797"/>
        <v>2.9743943443400291E-3</v>
      </c>
      <c r="T3311" s="9">
        <f t="shared" si="798"/>
        <v>0.97267005776360027</v>
      </c>
      <c r="U3311" s="9">
        <f t="shared" si="799"/>
        <v>0.38020519010259507</v>
      </c>
      <c r="V3311" s="9">
        <f t="shared" si="800"/>
        <v>0</v>
      </c>
      <c r="W3311" s="9">
        <f t="shared" si="801"/>
        <v>0</v>
      </c>
      <c r="X3311" s="9">
        <f t="shared" si="802"/>
        <v>1</v>
      </c>
      <c r="Y3311" s="9">
        <f t="shared" si="803"/>
        <v>0</v>
      </c>
      <c r="Z3311" s="9">
        <f t="shared" si="804"/>
        <v>0</v>
      </c>
      <c r="AA3311" s="9">
        <f t="shared" si="805"/>
        <v>0</v>
      </c>
      <c r="AB3311" s="9">
        <f t="shared" si="806"/>
        <v>0</v>
      </c>
      <c r="AC3311" s="9">
        <f t="shared" si="807"/>
        <v>0</v>
      </c>
      <c r="AD3311" s="9">
        <f t="shared" si="808"/>
        <v>1</v>
      </c>
    </row>
    <row r="3312" spans="1:30" x14ac:dyDescent="0.35">
      <c r="A3312" s="5">
        <v>3311</v>
      </c>
      <c r="B3312" s="3" t="s">
        <v>1023</v>
      </c>
      <c r="C3312" s="11">
        <v>19</v>
      </c>
      <c r="D3312" s="8">
        <v>10</v>
      </c>
      <c r="E3312" s="11">
        <v>0</v>
      </c>
      <c r="F3312" s="11">
        <v>5</v>
      </c>
      <c r="G3312" s="11">
        <v>0</v>
      </c>
      <c r="H3312" s="8">
        <v>38470000</v>
      </c>
      <c r="I3312" s="8">
        <v>44672000</v>
      </c>
      <c r="J3312" s="8">
        <v>31627000</v>
      </c>
      <c r="K3312" s="8"/>
      <c r="L3312" s="8">
        <v>13025000</v>
      </c>
      <c r="M3312" s="8">
        <v>13025000</v>
      </c>
      <c r="N3312" s="8">
        <v>322269000</v>
      </c>
      <c r="O3312" s="8">
        <v>7.9779</v>
      </c>
      <c r="P3312" s="9">
        <f t="shared" si="794"/>
        <v>0.86116583094555876</v>
      </c>
      <c r="Q3312" s="9">
        <f t="shared" si="795"/>
        <v>0.70798262893982811</v>
      </c>
      <c r="R3312" s="9">
        <f t="shared" si="796"/>
        <v>0</v>
      </c>
      <c r="S3312" s="9">
        <f t="shared" si="797"/>
        <v>0.29156966332378226</v>
      </c>
      <c r="T3312" s="9">
        <f t="shared" si="798"/>
        <v>0.29156966332378226</v>
      </c>
      <c r="U3312" s="9">
        <f t="shared" si="799"/>
        <v>7.2141162249283663</v>
      </c>
      <c r="V3312" s="9">
        <f t="shared" si="800"/>
        <v>0</v>
      </c>
      <c r="W3312" s="9">
        <f t="shared" si="801"/>
        <v>0</v>
      </c>
      <c r="X3312" s="9">
        <f t="shared" si="802"/>
        <v>1</v>
      </c>
      <c r="Y3312" s="9">
        <f t="shared" si="803"/>
        <v>0</v>
      </c>
      <c r="Z3312" s="9">
        <f t="shared" si="804"/>
        <v>0</v>
      </c>
      <c r="AA3312" s="9">
        <f t="shared" si="805"/>
        <v>0</v>
      </c>
      <c r="AB3312" s="9">
        <f t="shared" si="806"/>
        <v>0</v>
      </c>
      <c r="AC3312" s="9">
        <f t="shared" si="807"/>
        <v>0</v>
      </c>
      <c r="AD3312" s="9">
        <f t="shared" si="808"/>
        <v>1</v>
      </c>
    </row>
    <row r="3313" spans="1:30" x14ac:dyDescent="0.35">
      <c r="A3313" s="5">
        <v>3312</v>
      </c>
      <c r="B3313" s="3" t="s">
        <v>1731</v>
      </c>
      <c r="C3313" s="11">
        <v>19</v>
      </c>
      <c r="D3313" s="8">
        <v>9.5</v>
      </c>
      <c r="E3313" s="11">
        <v>0</v>
      </c>
      <c r="F3313" s="11">
        <v>5</v>
      </c>
      <c r="G3313" s="11">
        <v>0</v>
      </c>
      <c r="H3313" s="8">
        <v>1076000</v>
      </c>
      <c r="I3313" s="8">
        <v>1076000</v>
      </c>
      <c r="J3313" s="8">
        <v>-1661000</v>
      </c>
      <c r="K3313" s="8">
        <v>2640000</v>
      </c>
      <c r="L3313" s="8">
        <v>87000</v>
      </c>
      <c r="M3313" s="8">
        <v>2727000</v>
      </c>
      <c r="N3313" s="8">
        <v>484000</v>
      </c>
      <c r="O3313" s="8">
        <v>0.31590000000000001</v>
      </c>
      <c r="P3313" s="9">
        <f t="shared" si="794"/>
        <v>1</v>
      </c>
      <c r="Q3313" s="9">
        <f t="shared" si="795"/>
        <v>-1.5436802973977695</v>
      </c>
      <c r="R3313" s="9">
        <f t="shared" si="796"/>
        <v>2.4535315985130111</v>
      </c>
      <c r="S3313" s="9">
        <f t="shared" si="797"/>
        <v>8.0855018587360591E-2</v>
      </c>
      <c r="T3313" s="9">
        <f t="shared" si="798"/>
        <v>2.5343866171003717</v>
      </c>
      <c r="U3313" s="9">
        <f t="shared" si="799"/>
        <v>0.44981412639405205</v>
      </c>
      <c r="V3313" s="9">
        <f t="shared" si="800"/>
        <v>0</v>
      </c>
      <c r="W3313" s="9">
        <f t="shared" si="801"/>
        <v>0</v>
      </c>
      <c r="X3313" s="9">
        <f t="shared" si="802"/>
        <v>1</v>
      </c>
      <c r="Y3313" s="9">
        <f t="shared" si="803"/>
        <v>0</v>
      </c>
      <c r="Z3313" s="9">
        <f t="shared" si="804"/>
        <v>0</v>
      </c>
      <c r="AA3313" s="9">
        <f t="shared" si="805"/>
        <v>0</v>
      </c>
      <c r="AB3313" s="9">
        <f t="shared" si="806"/>
        <v>0</v>
      </c>
      <c r="AC3313" s="9">
        <f t="shared" si="807"/>
        <v>0</v>
      </c>
      <c r="AD3313" s="9">
        <f t="shared" si="808"/>
        <v>1</v>
      </c>
    </row>
    <row r="3314" spans="1:30" x14ac:dyDescent="0.35">
      <c r="A3314" s="5">
        <v>3313</v>
      </c>
      <c r="B3314" s="3" t="s">
        <v>1732</v>
      </c>
      <c r="C3314" s="11">
        <v>19</v>
      </c>
      <c r="D3314" s="8">
        <v>5</v>
      </c>
      <c r="E3314" s="11">
        <v>0</v>
      </c>
      <c r="F3314" s="11">
        <v>5</v>
      </c>
      <c r="G3314" s="11">
        <v>0</v>
      </c>
      <c r="H3314" s="8">
        <v>1966000</v>
      </c>
      <c r="I3314" s="8">
        <v>1977000</v>
      </c>
      <c r="J3314" s="8">
        <v>-65000</v>
      </c>
      <c r="K3314" s="8">
        <v>1363000</v>
      </c>
      <c r="L3314" s="8">
        <v>638000</v>
      </c>
      <c r="M3314" s="8">
        <v>2001000</v>
      </c>
      <c r="N3314" s="8">
        <v>4888000</v>
      </c>
      <c r="O3314" s="8">
        <v>3.8563999999999998</v>
      </c>
      <c r="P3314" s="9">
        <f t="shared" si="794"/>
        <v>0.99443601416287308</v>
      </c>
      <c r="Q3314" s="9">
        <f t="shared" si="795"/>
        <v>-3.2878098128477494E-2</v>
      </c>
      <c r="R3314" s="9">
        <f t="shared" si="796"/>
        <v>0.68942842690945882</v>
      </c>
      <c r="S3314" s="9">
        <f t="shared" si="797"/>
        <v>0.32271117855336368</v>
      </c>
      <c r="T3314" s="9">
        <f t="shared" si="798"/>
        <v>1.0121396054628224</v>
      </c>
      <c r="U3314" s="9">
        <f t="shared" si="799"/>
        <v>2.4724329792615074</v>
      </c>
      <c r="V3314" s="9">
        <f t="shared" si="800"/>
        <v>0</v>
      </c>
      <c r="W3314" s="9">
        <f t="shared" si="801"/>
        <v>0</v>
      </c>
      <c r="X3314" s="9">
        <f t="shared" si="802"/>
        <v>1</v>
      </c>
      <c r="Y3314" s="9">
        <f t="shared" si="803"/>
        <v>0</v>
      </c>
      <c r="Z3314" s="9">
        <f t="shared" si="804"/>
        <v>0</v>
      </c>
      <c r="AA3314" s="9">
        <f t="shared" si="805"/>
        <v>0</v>
      </c>
      <c r="AB3314" s="9">
        <f t="shared" si="806"/>
        <v>0</v>
      </c>
      <c r="AC3314" s="9">
        <f t="shared" si="807"/>
        <v>0</v>
      </c>
      <c r="AD3314" s="9">
        <f t="shared" si="808"/>
        <v>1</v>
      </c>
    </row>
    <row r="3315" spans="1:30" x14ac:dyDescent="0.35">
      <c r="A3315" s="5">
        <v>3314</v>
      </c>
      <c r="B3315" s="3" t="s">
        <v>1733</v>
      </c>
      <c r="C3315" s="11">
        <v>19</v>
      </c>
      <c r="D3315" s="8">
        <v>23.5</v>
      </c>
      <c r="E3315" s="11">
        <v>0</v>
      </c>
      <c r="F3315" s="11">
        <v>0</v>
      </c>
      <c r="G3315" s="11">
        <v>0</v>
      </c>
      <c r="H3315" s="8">
        <v>14876000</v>
      </c>
      <c r="I3315" s="8">
        <v>18966000</v>
      </c>
      <c r="J3315" s="8">
        <v>-5912000</v>
      </c>
      <c r="K3315" s="8">
        <v>17370000</v>
      </c>
      <c r="L3315" s="8">
        <v>7500000</v>
      </c>
      <c r="M3315" s="8">
        <v>24870000</v>
      </c>
      <c r="N3315" s="8">
        <v>8511000</v>
      </c>
      <c r="O3315" s="8">
        <v>0.41810000000000003</v>
      </c>
      <c r="P3315" s="9">
        <f t="shared" si="794"/>
        <v>0.78435094379415793</v>
      </c>
      <c r="Q3315" s="9">
        <f t="shared" si="795"/>
        <v>-0.31171570178213648</v>
      </c>
      <c r="R3315" s="9">
        <f t="shared" si="796"/>
        <v>0.91584941474217019</v>
      </c>
      <c r="S3315" s="9">
        <f t="shared" si="797"/>
        <v>0.39544447959506485</v>
      </c>
      <c r="T3315" s="9">
        <f t="shared" si="798"/>
        <v>1.311293894337235</v>
      </c>
      <c r="U3315" s="9">
        <f t="shared" si="799"/>
        <v>0.44875039544447959</v>
      </c>
      <c r="V3315" s="9">
        <f t="shared" si="800"/>
        <v>0</v>
      </c>
      <c r="W3315" s="9">
        <f t="shared" si="801"/>
        <v>0</v>
      </c>
      <c r="X3315" s="9">
        <f t="shared" si="802"/>
        <v>1</v>
      </c>
      <c r="Y3315" s="9">
        <f t="shared" si="803"/>
        <v>1</v>
      </c>
      <c r="Z3315" s="9">
        <f t="shared" si="804"/>
        <v>0</v>
      </c>
      <c r="AA3315" s="9">
        <f t="shared" si="805"/>
        <v>0</v>
      </c>
      <c r="AB3315" s="9">
        <f t="shared" si="806"/>
        <v>0</v>
      </c>
      <c r="AC3315" s="9">
        <f t="shared" si="807"/>
        <v>0</v>
      </c>
      <c r="AD3315" s="9">
        <f t="shared" si="808"/>
        <v>0</v>
      </c>
    </row>
    <row r="3316" spans="1:30" x14ac:dyDescent="0.35">
      <c r="A3316" s="5">
        <v>3315</v>
      </c>
      <c r="B3316" s="3" t="s">
        <v>1024</v>
      </c>
      <c r="C3316" s="11">
        <v>19</v>
      </c>
      <c r="D3316" s="8">
        <v>7</v>
      </c>
      <c r="E3316" s="11">
        <v>0</v>
      </c>
      <c r="F3316" s="11">
        <v>5</v>
      </c>
      <c r="G3316" s="11">
        <v>0</v>
      </c>
      <c r="H3316" s="8">
        <v>1892000</v>
      </c>
      <c r="I3316" s="8">
        <v>1892000</v>
      </c>
      <c r="J3316" s="8">
        <v>908000</v>
      </c>
      <c r="K3316" s="8">
        <v>668000</v>
      </c>
      <c r="L3316" s="8">
        <v>296000</v>
      </c>
      <c r="M3316" s="8">
        <v>964000</v>
      </c>
      <c r="N3316" s="8">
        <v>12992000</v>
      </c>
      <c r="O3316" s="8">
        <v>13.59</v>
      </c>
      <c r="P3316" s="9">
        <f t="shared" si="794"/>
        <v>1</v>
      </c>
      <c r="Q3316" s="9">
        <f t="shared" si="795"/>
        <v>0.47991543340380549</v>
      </c>
      <c r="R3316" s="9">
        <f t="shared" si="796"/>
        <v>0.35306553911205074</v>
      </c>
      <c r="S3316" s="9">
        <f t="shared" si="797"/>
        <v>0.15644820295983086</v>
      </c>
      <c r="T3316" s="9">
        <f t="shared" si="798"/>
        <v>0.5095137420718816</v>
      </c>
      <c r="U3316" s="9">
        <f t="shared" si="799"/>
        <v>6.8668076109936571</v>
      </c>
      <c r="V3316" s="9">
        <f t="shared" si="800"/>
        <v>0</v>
      </c>
      <c r="W3316" s="9">
        <f t="shared" si="801"/>
        <v>0</v>
      </c>
      <c r="X3316" s="9">
        <f t="shared" si="802"/>
        <v>1</v>
      </c>
      <c r="Y3316" s="9">
        <f t="shared" si="803"/>
        <v>0</v>
      </c>
      <c r="Z3316" s="9">
        <f t="shared" si="804"/>
        <v>0</v>
      </c>
      <c r="AA3316" s="9">
        <f t="shared" si="805"/>
        <v>0</v>
      </c>
      <c r="AB3316" s="9">
        <f t="shared" si="806"/>
        <v>0</v>
      </c>
      <c r="AC3316" s="9">
        <f t="shared" si="807"/>
        <v>0</v>
      </c>
      <c r="AD3316" s="9">
        <f t="shared" si="808"/>
        <v>1</v>
      </c>
    </row>
    <row r="3317" spans="1:30" x14ac:dyDescent="0.35">
      <c r="A3317" s="5">
        <v>3316</v>
      </c>
      <c r="B3317" s="3" t="s">
        <v>1734</v>
      </c>
      <c r="C3317" s="11">
        <v>19</v>
      </c>
      <c r="D3317" s="8">
        <v>2</v>
      </c>
      <c r="E3317" s="11">
        <v>0</v>
      </c>
      <c r="F3317" s="11">
        <v>5</v>
      </c>
      <c r="G3317" s="11">
        <v>0</v>
      </c>
      <c r="H3317" s="8">
        <v>302000</v>
      </c>
      <c r="I3317" s="8">
        <v>302000</v>
      </c>
      <c r="J3317" s="8">
        <v>-145000</v>
      </c>
      <c r="K3317" s="8"/>
      <c r="L3317" s="8">
        <v>437000</v>
      </c>
      <c r="M3317" s="8">
        <v>437000</v>
      </c>
      <c r="N3317" s="8"/>
      <c r="O3317" s="8"/>
      <c r="P3317" s="9">
        <f t="shared" si="794"/>
        <v>1</v>
      </c>
      <c r="Q3317" s="9">
        <f t="shared" si="795"/>
        <v>-0.48013245033112584</v>
      </c>
      <c r="R3317" s="9">
        <f t="shared" si="796"/>
        <v>0</v>
      </c>
      <c r="S3317" s="9">
        <f t="shared" si="797"/>
        <v>1.4470198675496688</v>
      </c>
      <c r="T3317" s="9">
        <f t="shared" si="798"/>
        <v>1.4470198675496688</v>
      </c>
      <c r="U3317" s="9">
        <f t="shared" si="799"/>
        <v>0</v>
      </c>
      <c r="V3317" s="9">
        <f t="shared" si="800"/>
        <v>0</v>
      </c>
      <c r="W3317" s="9">
        <f t="shared" si="801"/>
        <v>0</v>
      </c>
      <c r="X3317" s="9">
        <f t="shared" si="802"/>
        <v>1</v>
      </c>
      <c r="Y3317" s="9">
        <f t="shared" si="803"/>
        <v>0</v>
      </c>
      <c r="Z3317" s="9">
        <f t="shared" si="804"/>
        <v>0</v>
      </c>
      <c r="AA3317" s="9">
        <f t="shared" si="805"/>
        <v>0</v>
      </c>
      <c r="AB3317" s="9">
        <f t="shared" si="806"/>
        <v>0</v>
      </c>
      <c r="AC3317" s="9">
        <f t="shared" si="807"/>
        <v>0</v>
      </c>
      <c r="AD3317" s="9">
        <f t="shared" si="808"/>
        <v>1</v>
      </c>
    </row>
    <row r="3318" spans="1:30" x14ac:dyDescent="0.35">
      <c r="A3318" s="5">
        <v>3317</v>
      </c>
      <c r="B3318" s="3" t="s">
        <v>1735</v>
      </c>
      <c r="C3318" s="11">
        <v>19</v>
      </c>
      <c r="D3318" s="8">
        <v>1.5</v>
      </c>
      <c r="E3318" s="11">
        <v>0</v>
      </c>
      <c r="F3318" s="11">
        <v>5</v>
      </c>
      <c r="G3318" s="11">
        <v>0</v>
      </c>
      <c r="H3318" s="8">
        <v>10000</v>
      </c>
      <c r="I3318" s="8">
        <v>10000</v>
      </c>
      <c r="J3318" s="8"/>
      <c r="K3318" s="8"/>
      <c r="L3318" s="8"/>
      <c r="M3318" s="8"/>
      <c r="N3318" s="8"/>
      <c r="O3318" s="8"/>
      <c r="P3318" s="9">
        <f t="shared" si="794"/>
        <v>1</v>
      </c>
      <c r="Q3318" s="9">
        <f t="shared" si="795"/>
        <v>0</v>
      </c>
      <c r="R3318" s="9">
        <f t="shared" si="796"/>
        <v>0</v>
      </c>
      <c r="S3318" s="9">
        <f t="shared" si="797"/>
        <v>0</v>
      </c>
      <c r="T3318" s="9">
        <f t="shared" si="798"/>
        <v>0</v>
      </c>
      <c r="U3318" s="9">
        <f t="shared" si="799"/>
        <v>0</v>
      </c>
      <c r="V3318" s="9">
        <f t="shared" si="800"/>
        <v>0</v>
      </c>
      <c r="W3318" s="9">
        <f t="shared" si="801"/>
        <v>0</v>
      </c>
      <c r="X3318" s="9">
        <f t="shared" si="802"/>
        <v>1</v>
      </c>
      <c r="Y3318" s="9">
        <f t="shared" si="803"/>
        <v>0</v>
      </c>
      <c r="Z3318" s="9">
        <f t="shared" si="804"/>
        <v>0</v>
      </c>
      <c r="AA3318" s="9">
        <f t="shared" si="805"/>
        <v>0</v>
      </c>
      <c r="AB3318" s="9">
        <f t="shared" si="806"/>
        <v>0</v>
      </c>
      <c r="AC3318" s="9">
        <f t="shared" si="807"/>
        <v>0</v>
      </c>
      <c r="AD3318" s="9">
        <f t="shared" si="808"/>
        <v>1</v>
      </c>
    </row>
    <row r="3319" spans="1:30" x14ac:dyDescent="0.35">
      <c r="A3319" s="5">
        <v>3318</v>
      </c>
      <c r="B3319" s="3" t="s">
        <v>1025</v>
      </c>
      <c r="C3319" s="11">
        <v>19</v>
      </c>
      <c r="D3319" s="8">
        <v>11.5</v>
      </c>
      <c r="E3319" s="11">
        <v>0</v>
      </c>
      <c r="F3319" s="11">
        <v>2</v>
      </c>
      <c r="G3319" s="11">
        <v>0</v>
      </c>
      <c r="H3319" s="8">
        <v>1339000</v>
      </c>
      <c r="I3319" s="8">
        <v>1518000</v>
      </c>
      <c r="J3319" s="8">
        <v>71000</v>
      </c>
      <c r="K3319" s="8">
        <v>276000</v>
      </c>
      <c r="L3319" s="8">
        <v>4000</v>
      </c>
      <c r="M3319" s="8">
        <v>280000</v>
      </c>
      <c r="N3319" s="8">
        <v>310000</v>
      </c>
      <c r="O3319" s="8">
        <v>0.2041</v>
      </c>
      <c r="P3319" s="9">
        <f t="shared" si="794"/>
        <v>0.88208168642951257</v>
      </c>
      <c r="Q3319" s="9">
        <f t="shared" si="795"/>
        <v>4.6772068511198944E-2</v>
      </c>
      <c r="R3319" s="9">
        <f t="shared" si="796"/>
        <v>0.18181818181818182</v>
      </c>
      <c r="S3319" s="9">
        <f t="shared" si="797"/>
        <v>2.635046113306983E-3</v>
      </c>
      <c r="T3319" s="9">
        <f t="shared" si="798"/>
        <v>0.1844532279314888</v>
      </c>
      <c r="U3319" s="9">
        <f t="shared" si="799"/>
        <v>0.20421607378129117</v>
      </c>
      <c r="V3319" s="9">
        <f t="shared" si="800"/>
        <v>0</v>
      </c>
      <c r="W3319" s="9">
        <f t="shared" si="801"/>
        <v>0</v>
      </c>
      <c r="X3319" s="9">
        <f t="shared" si="802"/>
        <v>1</v>
      </c>
      <c r="Y3319" s="9">
        <f t="shared" si="803"/>
        <v>0</v>
      </c>
      <c r="Z3319" s="9">
        <f t="shared" si="804"/>
        <v>0</v>
      </c>
      <c r="AA3319" s="9">
        <f t="shared" si="805"/>
        <v>1</v>
      </c>
      <c r="AB3319" s="9">
        <f t="shared" si="806"/>
        <v>0</v>
      </c>
      <c r="AC3319" s="9">
        <f t="shared" si="807"/>
        <v>0</v>
      </c>
      <c r="AD3319" s="9">
        <f t="shared" si="808"/>
        <v>0</v>
      </c>
    </row>
    <row r="3320" spans="1:30" x14ac:dyDescent="0.35">
      <c r="A3320" s="5">
        <v>3319</v>
      </c>
      <c r="B3320" s="3" t="s">
        <v>1736</v>
      </c>
      <c r="C3320" s="11">
        <v>19</v>
      </c>
      <c r="D3320" s="8">
        <v>1.5</v>
      </c>
      <c r="E3320" s="11">
        <v>0</v>
      </c>
      <c r="F3320" s="11">
        <v>5</v>
      </c>
      <c r="G3320" s="11">
        <v>0</v>
      </c>
      <c r="H3320" s="8">
        <v>9000</v>
      </c>
      <c r="I3320" s="8">
        <v>9000</v>
      </c>
      <c r="J3320" s="8">
        <v>-1000</v>
      </c>
      <c r="K3320" s="8"/>
      <c r="L3320" s="8"/>
      <c r="M3320" s="8"/>
      <c r="N3320" s="8"/>
      <c r="O3320" s="8"/>
      <c r="P3320" s="9">
        <f t="shared" si="794"/>
        <v>1</v>
      </c>
      <c r="Q3320" s="9">
        <f t="shared" si="795"/>
        <v>-0.1111111111111111</v>
      </c>
      <c r="R3320" s="9">
        <f t="shared" si="796"/>
        <v>0</v>
      </c>
      <c r="S3320" s="9">
        <f t="shared" si="797"/>
        <v>0</v>
      </c>
      <c r="T3320" s="9">
        <f t="shared" si="798"/>
        <v>0</v>
      </c>
      <c r="U3320" s="9">
        <f t="shared" si="799"/>
        <v>0</v>
      </c>
      <c r="V3320" s="9">
        <f t="shared" si="800"/>
        <v>0</v>
      </c>
      <c r="W3320" s="9">
        <f t="shared" si="801"/>
        <v>0</v>
      </c>
      <c r="X3320" s="9">
        <f t="shared" si="802"/>
        <v>1</v>
      </c>
      <c r="Y3320" s="9">
        <f t="shared" si="803"/>
        <v>0</v>
      </c>
      <c r="Z3320" s="9">
        <f t="shared" si="804"/>
        <v>0</v>
      </c>
      <c r="AA3320" s="9">
        <f t="shared" si="805"/>
        <v>0</v>
      </c>
      <c r="AB3320" s="9">
        <f t="shared" si="806"/>
        <v>0</v>
      </c>
      <c r="AC3320" s="9">
        <f t="shared" si="807"/>
        <v>0</v>
      </c>
      <c r="AD3320" s="9">
        <f t="shared" si="808"/>
        <v>1</v>
      </c>
    </row>
    <row r="3321" spans="1:30" x14ac:dyDescent="0.35">
      <c r="A3321" s="5">
        <v>3320</v>
      </c>
      <c r="B3321" s="3" t="s">
        <v>1737</v>
      </c>
      <c r="C3321" s="11">
        <v>19</v>
      </c>
      <c r="D3321" s="8">
        <v>14</v>
      </c>
      <c r="E3321" s="11">
        <v>0</v>
      </c>
      <c r="F3321" s="11">
        <v>5</v>
      </c>
      <c r="G3321" s="11">
        <v>0</v>
      </c>
      <c r="H3321" s="8">
        <v>13005000</v>
      </c>
      <c r="I3321" s="8">
        <v>13005000</v>
      </c>
      <c r="J3321" s="8">
        <v>11692000</v>
      </c>
      <c r="K3321" s="8">
        <v>1110000</v>
      </c>
      <c r="L3321" s="8">
        <v>3000</v>
      </c>
      <c r="M3321" s="8">
        <v>1113000</v>
      </c>
      <c r="N3321" s="8">
        <v>10315000</v>
      </c>
      <c r="O3321" s="8">
        <v>0.82950000000000002</v>
      </c>
      <c r="P3321" s="9">
        <f t="shared" si="794"/>
        <v>1</v>
      </c>
      <c r="Q3321" s="9">
        <f t="shared" si="795"/>
        <v>0.89903883121876205</v>
      </c>
      <c r="R3321" s="9">
        <f t="shared" si="796"/>
        <v>8.5351787773933097E-2</v>
      </c>
      <c r="S3321" s="9">
        <f t="shared" si="797"/>
        <v>2.306805074971165E-4</v>
      </c>
      <c r="T3321" s="9">
        <f t="shared" si="798"/>
        <v>8.5582468281430221E-2</v>
      </c>
      <c r="U3321" s="9">
        <f t="shared" si="799"/>
        <v>0.79315647827758551</v>
      </c>
      <c r="V3321" s="9">
        <f t="shared" si="800"/>
        <v>0</v>
      </c>
      <c r="W3321" s="9">
        <f t="shared" si="801"/>
        <v>0</v>
      </c>
      <c r="X3321" s="9">
        <f t="shared" si="802"/>
        <v>1</v>
      </c>
      <c r="Y3321" s="9">
        <f t="shared" si="803"/>
        <v>0</v>
      </c>
      <c r="Z3321" s="9">
        <f t="shared" si="804"/>
        <v>0</v>
      </c>
      <c r="AA3321" s="9">
        <f t="shared" si="805"/>
        <v>0</v>
      </c>
      <c r="AB3321" s="9">
        <f t="shared" si="806"/>
        <v>0</v>
      </c>
      <c r="AC3321" s="9">
        <f t="shared" si="807"/>
        <v>0</v>
      </c>
      <c r="AD3321" s="9">
        <f t="shared" si="808"/>
        <v>1</v>
      </c>
    </row>
    <row r="3322" spans="1:30" x14ac:dyDescent="0.35">
      <c r="A3322" s="5">
        <v>3321</v>
      </c>
      <c r="B3322" s="3" t="s">
        <v>1738</v>
      </c>
      <c r="C3322" s="11">
        <v>19</v>
      </c>
      <c r="D3322" s="8">
        <v>1.5</v>
      </c>
      <c r="E3322" s="11">
        <v>0</v>
      </c>
      <c r="F3322" s="11">
        <v>5</v>
      </c>
      <c r="G3322" s="11">
        <v>0</v>
      </c>
      <c r="H3322" s="8">
        <v>10000</v>
      </c>
      <c r="I3322" s="8">
        <v>10000</v>
      </c>
      <c r="J3322" s="8"/>
      <c r="K3322" s="8"/>
      <c r="L3322" s="8"/>
      <c r="M3322" s="8"/>
      <c r="N3322" s="8"/>
      <c r="O3322" s="8"/>
      <c r="P3322" s="9">
        <f t="shared" si="794"/>
        <v>1</v>
      </c>
      <c r="Q3322" s="9">
        <f t="shared" si="795"/>
        <v>0</v>
      </c>
      <c r="R3322" s="9">
        <f t="shared" si="796"/>
        <v>0</v>
      </c>
      <c r="S3322" s="9">
        <f t="shared" si="797"/>
        <v>0</v>
      </c>
      <c r="T3322" s="9">
        <f t="shared" si="798"/>
        <v>0</v>
      </c>
      <c r="U3322" s="9">
        <f t="shared" si="799"/>
        <v>0</v>
      </c>
      <c r="V3322" s="9">
        <f t="shared" si="800"/>
        <v>0</v>
      </c>
      <c r="W3322" s="9">
        <f t="shared" si="801"/>
        <v>0</v>
      </c>
      <c r="X3322" s="9">
        <f t="shared" si="802"/>
        <v>1</v>
      </c>
      <c r="Y3322" s="9">
        <f t="shared" si="803"/>
        <v>0</v>
      </c>
      <c r="Z3322" s="9">
        <f t="shared" si="804"/>
        <v>0</v>
      </c>
      <c r="AA3322" s="9">
        <f t="shared" si="805"/>
        <v>0</v>
      </c>
      <c r="AB3322" s="9">
        <f t="shared" si="806"/>
        <v>0</v>
      </c>
      <c r="AC3322" s="9">
        <f t="shared" si="807"/>
        <v>0</v>
      </c>
      <c r="AD3322" s="9">
        <f t="shared" si="808"/>
        <v>1</v>
      </c>
    </row>
    <row r="3323" spans="1:30" x14ac:dyDescent="0.35">
      <c r="A3323" s="5">
        <v>3322</v>
      </c>
      <c r="B3323" s="3" t="s">
        <v>1027</v>
      </c>
      <c r="C3323" s="11">
        <v>19</v>
      </c>
      <c r="D3323" s="8">
        <v>29</v>
      </c>
      <c r="E3323" s="11">
        <v>0</v>
      </c>
      <c r="F3323" s="11">
        <v>5</v>
      </c>
      <c r="G3323" s="11">
        <v>0</v>
      </c>
      <c r="H3323" s="8">
        <v>23203000</v>
      </c>
      <c r="I3323" s="8">
        <v>51264000</v>
      </c>
      <c r="J3323" s="8">
        <v>32785000</v>
      </c>
      <c r="K3323" s="8">
        <v>9294000</v>
      </c>
      <c r="L3323" s="8">
        <v>1501000</v>
      </c>
      <c r="M3323" s="8">
        <v>10795000</v>
      </c>
      <c r="N3323" s="8">
        <v>23420000</v>
      </c>
      <c r="O3323" s="8">
        <v>0.4748</v>
      </c>
      <c r="P3323" s="9">
        <f t="shared" si="794"/>
        <v>0.45261782147315854</v>
      </c>
      <c r="Q3323" s="9">
        <f t="shared" si="795"/>
        <v>0.63953261548064921</v>
      </c>
      <c r="R3323" s="9">
        <f t="shared" si="796"/>
        <v>0.18129681647940074</v>
      </c>
      <c r="S3323" s="9">
        <f t="shared" si="797"/>
        <v>2.9279806491885142E-2</v>
      </c>
      <c r="T3323" s="9">
        <f t="shared" si="798"/>
        <v>0.2105766229712859</v>
      </c>
      <c r="U3323" s="9">
        <f t="shared" si="799"/>
        <v>0.45685081148564294</v>
      </c>
      <c r="V3323" s="9">
        <f t="shared" si="800"/>
        <v>0</v>
      </c>
      <c r="W3323" s="9">
        <f t="shared" si="801"/>
        <v>0</v>
      </c>
      <c r="X3323" s="9">
        <f t="shared" si="802"/>
        <v>1</v>
      </c>
      <c r="Y3323" s="9">
        <f t="shared" si="803"/>
        <v>0</v>
      </c>
      <c r="Z3323" s="9">
        <f t="shared" si="804"/>
        <v>0</v>
      </c>
      <c r="AA3323" s="9">
        <f t="shared" si="805"/>
        <v>0</v>
      </c>
      <c r="AB3323" s="9">
        <f t="shared" si="806"/>
        <v>0</v>
      </c>
      <c r="AC3323" s="9">
        <f t="shared" si="807"/>
        <v>0</v>
      </c>
      <c r="AD3323" s="9">
        <f t="shared" si="808"/>
        <v>1</v>
      </c>
    </row>
    <row r="3324" spans="1:30" x14ac:dyDescent="0.35">
      <c r="A3324" s="5">
        <v>3323</v>
      </c>
      <c r="B3324" s="3" t="s">
        <v>1028</v>
      </c>
      <c r="C3324" s="11">
        <v>19</v>
      </c>
      <c r="D3324" s="8">
        <v>20</v>
      </c>
      <c r="E3324" s="11">
        <v>0</v>
      </c>
      <c r="F3324" s="11">
        <v>5</v>
      </c>
      <c r="G3324" s="11">
        <v>0</v>
      </c>
      <c r="H3324" s="8">
        <v>13438000</v>
      </c>
      <c r="I3324" s="8">
        <v>37957000</v>
      </c>
      <c r="J3324" s="8">
        <v>33793000</v>
      </c>
      <c r="K3324" s="8">
        <v>2150000</v>
      </c>
      <c r="L3324" s="8">
        <v>2000000</v>
      </c>
      <c r="M3324" s="8">
        <v>4150000</v>
      </c>
      <c r="N3324" s="8">
        <v>27424000</v>
      </c>
      <c r="O3324" s="8">
        <v>0.75529999999999997</v>
      </c>
      <c r="P3324" s="9">
        <f t="shared" si="794"/>
        <v>0.35403219432515742</v>
      </c>
      <c r="Q3324" s="9">
        <f t="shared" si="795"/>
        <v>0.89029691493005247</v>
      </c>
      <c r="R3324" s="9">
        <f t="shared" si="796"/>
        <v>5.6643043443897041E-2</v>
      </c>
      <c r="S3324" s="9">
        <f t="shared" si="797"/>
        <v>5.2691203203625157E-2</v>
      </c>
      <c r="T3324" s="9">
        <f t="shared" si="798"/>
        <v>0.1093342466475222</v>
      </c>
      <c r="U3324" s="9">
        <f t="shared" si="799"/>
        <v>0.72250177832810814</v>
      </c>
      <c r="V3324" s="9">
        <f t="shared" si="800"/>
        <v>0</v>
      </c>
      <c r="W3324" s="9">
        <f t="shared" si="801"/>
        <v>0</v>
      </c>
      <c r="X3324" s="9">
        <f t="shared" si="802"/>
        <v>1</v>
      </c>
      <c r="Y3324" s="9">
        <f t="shared" si="803"/>
        <v>0</v>
      </c>
      <c r="Z3324" s="9">
        <f t="shared" si="804"/>
        <v>0</v>
      </c>
      <c r="AA3324" s="9">
        <f t="shared" si="805"/>
        <v>0</v>
      </c>
      <c r="AB3324" s="9">
        <f t="shared" si="806"/>
        <v>0</v>
      </c>
      <c r="AC3324" s="9">
        <f t="shared" si="807"/>
        <v>0</v>
      </c>
      <c r="AD3324" s="9">
        <f t="shared" si="808"/>
        <v>1</v>
      </c>
    </row>
    <row r="3325" spans="1:30" x14ac:dyDescent="0.35">
      <c r="A3325" s="5">
        <v>3324</v>
      </c>
      <c r="B3325" s="3" t="s">
        <v>1029</v>
      </c>
      <c r="C3325" s="11">
        <v>19</v>
      </c>
      <c r="D3325" s="8">
        <v>25.5</v>
      </c>
      <c r="E3325" s="11">
        <v>0</v>
      </c>
      <c r="F3325" s="11">
        <v>5</v>
      </c>
      <c r="G3325" s="11">
        <v>0</v>
      </c>
      <c r="H3325" s="8">
        <v>248605000</v>
      </c>
      <c r="I3325" s="8">
        <v>331767000</v>
      </c>
      <c r="J3325" s="8">
        <v>281279000</v>
      </c>
      <c r="K3325" s="8">
        <v>7530000</v>
      </c>
      <c r="L3325" s="8">
        <v>21413000</v>
      </c>
      <c r="M3325" s="8">
        <v>28943000</v>
      </c>
      <c r="N3325" s="8">
        <v>76864000</v>
      </c>
      <c r="O3325" s="8">
        <v>0.24199999999999999</v>
      </c>
      <c r="P3325" s="9">
        <f t="shared" si="794"/>
        <v>0.74933613047711189</v>
      </c>
      <c r="Q3325" s="9">
        <f t="shared" si="795"/>
        <v>0.84782091045824326</v>
      </c>
      <c r="R3325" s="9">
        <f t="shared" si="796"/>
        <v>2.2696651565707257E-2</v>
      </c>
      <c r="S3325" s="9">
        <f t="shared" si="797"/>
        <v>6.4542284193424906E-2</v>
      </c>
      <c r="T3325" s="9">
        <f t="shared" si="798"/>
        <v>8.7238935759132163E-2</v>
      </c>
      <c r="U3325" s="9">
        <f t="shared" si="799"/>
        <v>0.23168066745637753</v>
      </c>
      <c r="V3325" s="9">
        <f t="shared" si="800"/>
        <v>0</v>
      </c>
      <c r="W3325" s="9">
        <f t="shared" si="801"/>
        <v>0</v>
      </c>
      <c r="X3325" s="9">
        <f t="shared" si="802"/>
        <v>1</v>
      </c>
      <c r="Y3325" s="9">
        <f t="shared" si="803"/>
        <v>0</v>
      </c>
      <c r="Z3325" s="9">
        <f t="shared" si="804"/>
        <v>0</v>
      </c>
      <c r="AA3325" s="9">
        <f t="shared" si="805"/>
        <v>0</v>
      </c>
      <c r="AB3325" s="9">
        <f t="shared" si="806"/>
        <v>0</v>
      </c>
      <c r="AC3325" s="9">
        <f t="shared" si="807"/>
        <v>0</v>
      </c>
      <c r="AD3325" s="9">
        <f t="shared" si="808"/>
        <v>1</v>
      </c>
    </row>
    <row r="3326" spans="1:30" x14ac:dyDescent="0.35">
      <c r="A3326" s="5">
        <v>3325</v>
      </c>
      <c r="B3326" s="3" t="s">
        <v>1030</v>
      </c>
      <c r="C3326" s="11">
        <v>19</v>
      </c>
      <c r="D3326" s="8">
        <v>13</v>
      </c>
      <c r="E3326" s="11">
        <v>0</v>
      </c>
      <c r="F3326" s="11">
        <v>0</v>
      </c>
      <c r="G3326" s="11">
        <v>0</v>
      </c>
      <c r="H3326" s="8">
        <v>101205000</v>
      </c>
      <c r="I3326" s="8">
        <v>136292000</v>
      </c>
      <c r="J3326" s="8">
        <v>60683000</v>
      </c>
      <c r="K3326" s="8">
        <v>13308000</v>
      </c>
      <c r="L3326" s="8">
        <v>62291000</v>
      </c>
      <c r="M3326" s="8">
        <v>75599000</v>
      </c>
      <c r="N3326" s="8">
        <v>80273000</v>
      </c>
      <c r="O3326" s="8">
        <v>0.51800000000000002</v>
      </c>
      <c r="P3326" s="9">
        <f t="shared" si="794"/>
        <v>0.74256009156810376</v>
      </c>
      <c r="Q3326" s="9">
        <f t="shared" si="795"/>
        <v>0.4452425674287559</v>
      </c>
      <c r="R3326" s="9">
        <f t="shared" si="796"/>
        <v>9.7643295277785924E-2</v>
      </c>
      <c r="S3326" s="9">
        <f t="shared" si="797"/>
        <v>0.45704076541543159</v>
      </c>
      <c r="T3326" s="9">
        <f t="shared" si="798"/>
        <v>0.55468406069321752</v>
      </c>
      <c r="U3326" s="9">
        <f t="shared" si="799"/>
        <v>0.58897807648284561</v>
      </c>
      <c r="V3326" s="9">
        <f t="shared" si="800"/>
        <v>0</v>
      </c>
      <c r="W3326" s="9">
        <f t="shared" si="801"/>
        <v>0</v>
      </c>
      <c r="X3326" s="9">
        <f t="shared" si="802"/>
        <v>1</v>
      </c>
      <c r="Y3326" s="9">
        <f t="shared" si="803"/>
        <v>1</v>
      </c>
      <c r="Z3326" s="9">
        <f t="shared" si="804"/>
        <v>0</v>
      </c>
      <c r="AA3326" s="9">
        <f t="shared" si="805"/>
        <v>0</v>
      </c>
      <c r="AB3326" s="9">
        <f t="shared" si="806"/>
        <v>0</v>
      </c>
      <c r="AC3326" s="9">
        <f t="shared" si="807"/>
        <v>0</v>
      </c>
      <c r="AD3326" s="9">
        <f t="shared" si="808"/>
        <v>0</v>
      </c>
    </row>
    <row r="3327" spans="1:30" x14ac:dyDescent="0.35">
      <c r="A3327" s="5">
        <v>3326</v>
      </c>
      <c r="B3327" s="3" t="s">
        <v>1031</v>
      </c>
      <c r="C3327" s="11">
        <v>19</v>
      </c>
      <c r="D3327" s="8">
        <v>4</v>
      </c>
      <c r="E3327" s="11">
        <v>0</v>
      </c>
      <c r="F3327" s="11">
        <v>5</v>
      </c>
      <c r="G3327" s="11">
        <v>0</v>
      </c>
      <c r="H3327" s="8">
        <v>10175000</v>
      </c>
      <c r="I3327" s="8">
        <v>11931000</v>
      </c>
      <c r="J3327" s="8">
        <v>2374000</v>
      </c>
      <c r="K3327" s="8"/>
      <c r="L3327" s="8">
        <v>9543000</v>
      </c>
      <c r="M3327" s="8">
        <v>9543000</v>
      </c>
      <c r="N3327" s="8">
        <v>100330000</v>
      </c>
      <c r="O3327" s="8">
        <v>8.4271999999999991</v>
      </c>
      <c r="P3327" s="9">
        <f t="shared" si="794"/>
        <v>0.85282038387394188</v>
      </c>
      <c r="Q3327" s="9">
        <f t="shared" si="795"/>
        <v>0.19897745369206268</v>
      </c>
      <c r="R3327" s="9">
        <f t="shared" si="796"/>
        <v>0</v>
      </c>
      <c r="S3327" s="9">
        <f t="shared" si="797"/>
        <v>0.79984913251194367</v>
      </c>
      <c r="T3327" s="9">
        <f t="shared" si="798"/>
        <v>0.79984913251194367</v>
      </c>
      <c r="U3327" s="9">
        <f t="shared" si="799"/>
        <v>8.4091861537172079</v>
      </c>
      <c r="V3327" s="9">
        <f t="shared" si="800"/>
        <v>0</v>
      </c>
      <c r="W3327" s="9">
        <f t="shared" si="801"/>
        <v>0</v>
      </c>
      <c r="X3327" s="9">
        <f t="shared" si="802"/>
        <v>1</v>
      </c>
      <c r="Y3327" s="9">
        <f t="shared" si="803"/>
        <v>0</v>
      </c>
      <c r="Z3327" s="9">
        <f t="shared" si="804"/>
        <v>0</v>
      </c>
      <c r="AA3327" s="9">
        <f t="shared" si="805"/>
        <v>0</v>
      </c>
      <c r="AB3327" s="9">
        <f t="shared" si="806"/>
        <v>0</v>
      </c>
      <c r="AC3327" s="9">
        <f t="shared" si="807"/>
        <v>0</v>
      </c>
      <c r="AD3327" s="9">
        <f t="shared" si="808"/>
        <v>1</v>
      </c>
    </row>
    <row r="3328" spans="1:30" x14ac:dyDescent="0.35">
      <c r="A3328" s="5">
        <v>3327</v>
      </c>
      <c r="B3328" s="3" t="s">
        <v>1032</v>
      </c>
      <c r="C3328" s="11">
        <v>19</v>
      </c>
      <c r="D3328" s="8">
        <v>4.5</v>
      </c>
      <c r="E3328" s="11">
        <v>0</v>
      </c>
      <c r="F3328" s="11">
        <v>5</v>
      </c>
      <c r="G3328" s="11">
        <v>0</v>
      </c>
      <c r="H3328" s="8">
        <v>156000</v>
      </c>
      <c r="I3328" s="8">
        <v>156000</v>
      </c>
      <c r="J3328" s="8">
        <v>48000</v>
      </c>
      <c r="K3328" s="8"/>
      <c r="L3328" s="8">
        <v>98000</v>
      </c>
      <c r="M3328" s="8">
        <v>98000</v>
      </c>
      <c r="N3328" s="8">
        <v>5528000</v>
      </c>
      <c r="O3328" s="8">
        <v>70.871799999999993</v>
      </c>
      <c r="P3328" s="9">
        <f t="shared" ref="P3328:P3390" si="809">H3328/$I3328</f>
        <v>1</v>
      </c>
      <c r="Q3328" s="9">
        <f t="shared" ref="Q3328:Q3390" si="810">J3328/$I3328</f>
        <v>0.30769230769230771</v>
      </c>
      <c r="R3328" s="9">
        <f t="shared" ref="R3328:R3390" si="811">K3328/$I3328</f>
        <v>0</v>
      </c>
      <c r="S3328" s="9">
        <f t="shared" ref="S3328:S3390" si="812">L3328/$I3328</f>
        <v>0.62820512820512819</v>
      </c>
      <c r="T3328" s="9">
        <f t="shared" ref="T3328:T3390" si="813">M3328/$I3328</f>
        <v>0.62820512820512819</v>
      </c>
      <c r="U3328" s="9">
        <f t="shared" ref="U3328:U3390" si="814">N3328/$I3328</f>
        <v>35.435897435897438</v>
      </c>
      <c r="V3328" s="9">
        <f t="shared" si="800"/>
        <v>0</v>
      </c>
      <c r="W3328" s="9">
        <f t="shared" si="801"/>
        <v>0</v>
      </c>
      <c r="X3328" s="9">
        <f t="shared" si="802"/>
        <v>1</v>
      </c>
      <c r="Y3328" s="9">
        <f t="shared" si="803"/>
        <v>0</v>
      </c>
      <c r="Z3328" s="9">
        <f t="shared" si="804"/>
        <v>0</v>
      </c>
      <c r="AA3328" s="9">
        <f t="shared" si="805"/>
        <v>0</v>
      </c>
      <c r="AB3328" s="9">
        <f t="shared" si="806"/>
        <v>0</v>
      </c>
      <c r="AC3328" s="9">
        <f t="shared" si="807"/>
        <v>0</v>
      </c>
      <c r="AD3328" s="9">
        <f t="shared" si="808"/>
        <v>1</v>
      </c>
    </row>
    <row r="3329" spans="1:30" x14ac:dyDescent="0.35">
      <c r="A3329" s="5">
        <v>3328</v>
      </c>
      <c r="B3329" s="3" t="s">
        <v>1033</v>
      </c>
      <c r="C3329" s="11">
        <v>19</v>
      </c>
      <c r="D3329" s="8">
        <v>21</v>
      </c>
      <c r="E3329" s="11">
        <v>0</v>
      </c>
      <c r="F3329" s="11">
        <v>2</v>
      </c>
      <c r="G3329" s="11">
        <v>0</v>
      </c>
      <c r="H3329" s="8">
        <v>8698000</v>
      </c>
      <c r="I3329" s="8">
        <v>18193000</v>
      </c>
      <c r="J3329" s="8">
        <v>2550000</v>
      </c>
      <c r="K3329" s="8">
        <v>3500000</v>
      </c>
      <c r="L3329" s="8">
        <v>138000</v>
      </c>
      <c r="M3329" s="8">
        <v>3638000</v>
      </c>
      <c r="N3329" s="8">
        <v>14298000</v>
      </c>
      <c r="O3329" s="8">
        <v>0.6835</v>
      </c>
      <c r="P3329" s="9">
        <f t="shared" si="809"/>
        <v>0.47809597097784862</v>
      </c>
      <c r="Q3329" s="9">
        <f t="shared" si="810"/>
        <v>0.14016379926345299</v>
      </c>
      <c r="R3329" s="9">
        <f t="shared" si="811"/>
        <v>0.19238168526356292</v>
      </c>
      <c r="S3329" s="9">
        <f t="shared" si="812"/>
        <v>7.5853350189633373E-3</v>
      </c>
      <c r="T3329" s="9">
        <f t="shared" si="813"/>
        <v>0.19996702028252625</v>
      </c>
      <c r="U3329" s="9">
        <f t="shared" si="814"/>
        <v>0.78590666739954929</v>
      </c>
      <c r="V3329" s="9">
        <f t="shared" si="800"/>
        <v>0</v>
      </c>
      <c r="W3329" s="9">
        <f t="shared" si="801"/>
        <v>0</v>
      </c>
      <c r="X3329" s="9">
        <f t="shared" si="802"/>
        <v>1</v>
      </c>
      <c r="Y3329" s="9">
        <f t="shared" si="803"/>
        <v>0</v>
      </c>
      <c r="Z3329" s="9">
        <f t="shared" si="804"/>
        <v>0</v>
      </c>
      <c r="AA3329" s="9">
        <f t="shared" si="805"/>
        <v>1</v>
      </c>
      <c r="AB3329" s="9">
        <f t="shared" si="806"/>
        <v>0</v>
      </c>
      <c r="AC3329" s="9">
        <f t="shared" si="807"/>
        <v>0</v>
      </c>
      <c r="AD3329" s="9">
        <f t="shared" si="808"/>
        <v>0</v>
      </c>
    </row>
    <row r="3330" spans="1:30" x14ac:dyDescent="0.35">
      <c r="A3330" s="5">
        <v>3329</v>
      </c>
      <c r="B3330" s="3" t="s">
        <v>1034</v>
      </c>
      <c r="C3330" s="11">
        <v>19</v>
      </c>
      <c r="D3330" s="8">
        <v>16</v>
      </c>
      <c r="E3330" s="11">
        <v>0</v>
      </c>
      <c r="F3330" s="11">
        <v>5</v>
      </c>
      <c r="G3330" s="11">
        <v>0</v>
      </c>
      <c r="H3330" s="8">
        <v>31696000</v>
      </c>
      <c r="I3330" s="8">
        <v>39441000</v>
      </c>
      <c r="J3330" s="8">
        <v>25069000</v>
      </c>
      <c r="K3330" s="8">
        <v>8520000</v>
      </c>
      <c r="L3330" s="8">
        <v>5842000</v>
      </c>
      <c r="M3330" s="8">
        <v>14362000</v>
      </c>
      <c r="N3330" s="8">
        <v>29522000</v>
      </c>
      <c r="O3330" s="8">
        <v>0.83089999999999997</v>
      </c>
      <c r="P3330" s="9">
        <f t="shared" si="809"/>
        <v>0.8036307395857103</v>
      </c>
      <c r="Q3330" s="9">
        <f t="shared" si="810"/>
        <v>0.63560761643974539</v>
      </c>
      <c r="R3330" s="9">
        <f t="shared" si="811"/>
        <v>0.2160188636190766</v>
      </c>
      <c r="S3330" s="9">
        <f t="shared" si="812"/>
        <v>0.14811997667401941</v>
      </c>
      <c r="T3330" s="9">
        <f t="shared" si="813"/>
        <v>0.36413884029309601</v>
      </c>
      <c r="U3330" s="9">
        <f t="shared" si="814"/>
        <v>0.74851043330544353</v>
      </c>
      <c r="V3330" s="9">
        <f t="shared" si="800"/>
        <v>0</v>
      </c>
      <c r="W3330" s="9">
        <f t="shared" si="801"/>
        <v>0</v>
      </c>
      <c r="X3330" s="9">
        <f t="shared" si="802"/>
        <v>1</v>
      </c>
      <c r="Y3330" s="9">
        <f t="shared" si="803"/>
        <v>0</v>
      </c>
      <c r="Z3330" s="9">
        <f t="shared" si="804"/>
        <v>0</v>
      </c>
      <c r="AA3330" s="9">
        <f t="shared" si="805"/>
        <v>0</v>
      </c>
      <c r="AB3330" s="9">
        <f t="shared" si="806"/>
        <v>0</v>
      </c>
      <c r="AC3330" s="9">
        <f t="shared" si="807"/>
        <v>0</v>
      </c>
      <c r="AD3330" s="9">
        <f t="shared" si="808"/>
        <v>1</v>
      </c>
    </row>
    <row r="3331" spans="1:30" x14ac:dyDescent="0.35">
      <c r="A3331" s="5">
        <v>3330</v>
      </c>
      <c r="B3331" s="3" t="s">
        <v>1035</v>
      </c>
      <c r="C3331" s="11">
        <v>19</v>
      </c>
      <c r="D3331" s="8">
        <v>10.5</v>
      </c>
      <c r="E3331" s="11">
        <v>0</v>
      </c>
      <c r="F3331" s="11">
        <v>5</v>
      </c>
      <c r="G3331" s="11">
        <v>0</v>
      </c>
      <c r="H3331" s="8">
        <v>265020000</v>
      </c>
      <c r="I3331" s="8">
        <v>318568000</v>
      </c>
      <c r="J3331" s="8">
        <v>146951000</v>
      </c>
      <c r="K3331" s="8">
        <v>33785000</v>
      </c>
      <c r="L3331" s="8">
        <v>137822000</v>
      </c>
      <c r="M3331" s="8">
        <v>171607000</v>
      </c>
      <c r="N3331" s="8">
        <v>791076000</v>
      </c>
      <c r="O3331" s="8">
        <v>2.8094999999999999</v>
      </c>
      <c r="P3331" s="9">
        <f t="shared" si="809"/>
        <v>0.83191029858617316</v>
      </c>
      <c r="Q3331" s="9">
        <f t="shared" si="810"/>
        <v>0.46128613043369077</v>
      </c>
      <c r="R3331" s="9">
        <f t="shared" si="811"/>
        <v>0.10605271088119334</v>
      </c>
      <c r="S3331" s="9">
        <f t="shared" si="812"/>
        <v>0.43262976821275206</v>
      </c>
      <c r="T3331" s="9">
        <f t="shared" si="813"/>
        <v>0.5386824790939454</v>
      </c>
      <c r="U3331" s="9">
        <f t="shared" si="814"/>
        <v>2.4832249315687704</v>
      </c>
      <c r="V3331" s="9">
        <f t="shared" si="800"/>
        <v>0</v>
      </c>
      <c r="W3331" s="9">
        <f t="shared" si="801"/>
        <v>0</v>
      </c>
      <c r="X3331" s="9">
        <f t="shared" si="802"/>
        <v>1</v>
      </c>
      <c r="Y3331" s="9">
        <f t="shared" si="803"/>
        <v>0</v>
      </c>
      <c r="Z3331" s="9">
        <f t="shared" si="804"/>
        <v>0</v>
      </c>
      <c r="AA3331" s="9">
        <f t="shared" si="805"/>
        <v>0</v>
      </c>
      <c r="AB3331" s="9">
        <f t="shared" si="806"/>
        <v>0</v>
      </c>
      <c r="AC3331" s="9">
        <f t="shared" si="807"/>
        <v>0</v>
      </c>
      <c r="AD3331" s="9">
        <f t="shared" si="808"/>
        <v>1</v>
      </c>
    </row>
    <row r="3332" spans="1:30" x14ac:dyDescent="0.35">
      <c r="A3332" s="5">
        <v>3331</v>
      </c>
      <c r="B3332" s="3" t="s">
        <v>1036</v>
      </c>
      <c r="C3332" s="11">
        <v>19</v>
      </c>
      <c r="D3332" s="8">
        <v>14.5</v>
      </c>
      <c r="E3332" s="11">
        <v>0</v>
      </c>
      <c r="F3332" s="11">
        <v>5</v>
      </c>
      <c r="G3332" s="11">
        <v>0</v>
      </c>
      <c r="H3332" s="8">
        <v>79306000</v>
      </c>
      <c r="I3332" s="8">
        <v>102067000</v>
      </c>
      <c r="J3332" s="8">
        <v>48169000</v>
      </c>
      <c r="K3332" s="8">
        <v>11326000</v>
      </c>
      <c r="L3332" s="8">
        <v>42547000</v>
      </c>
      <c r="M3332" s="8">
        <v>53873000</v>
      </c>
      <c r="N3332" s="8">
        <v>63682000</v>
      </c>
      <c r="O3332" s="8">
        <v>0.64980000000000004</v>
      </c>
      <c r="P3332" s="9">
        <f t="shared" si="809"/>
        <v>0.77699942194832805</v>
      </c>
      <c r="Q3332" s="9">
        <f t="shared" si="810"/>
        <v>0.47193510145296719</v>
      </c>
      <c r="R3332" s="9">
        <f t="shared" si="811"/>
        <v>0.11096632604073794</v>
      </c>
      <c r="S3332" s="9">
        <f t="shared" si="812"/>
        <v>0.41685363535716735</v>
      </c>
      <c r="T3332" s="9">
        <f t="shared" si="813"/>
        <v>0.52781996139790532</v>
      </c>
      <c r="U3332" s="9">
        <f t="shared" si="814"/>
        <v>0.62392350122958451</v>
      </c>
      <c r="V3332" s="9">
        <f t="shared" si="800"/>
        <v>0</v>
      </c>
      <c r="W3332" s="9">
        <f t="shared" si="801"/>
        <v>0</v>
      </c>
      <c r="X3332" s="9">
        <f t="shared" si="802"/>
        <v>1</v>
      </c>
      <c r="Y3332" s="9">
        <f t="shared" si="803"/>
        <v>0</v>
      </c>
      <c r="Z3332" s="9">
        <f t="shared" si="804"/>
        <v>0</v>
      </c>
      <c r="AA3332" s="9">
        <f t="shared" si="805"/>
        <v>0</v>
      </c>
      <c r="AB3332" s="9">
        <f t="shared" si="806"/>
        <v>0</v>
      </c>
      <c r="AC3332" s="9">
        <f t="shared" si="807"/>
        <v>0</v>
      </c>
      <c r="AD3332" s="9">
        <f t="shared" si="808"/>
        <v>1</v>
      </c>
    </row>
    <row r="3333" spans="1:30" x14ac:dyDescent="0.35">
      <c r="A3333" s="5">
        <v>3332</v>
      </c>
      <c r="B3333" s="3" t="s">
        <v>1037</v>
      </c>
      <c r="C3333" s="11">
        <v>19</v>
      </c>
      <c r="D3333" s="8">
        <v>2</v>
      </c>
      <c r="E3333" s="11">
        <v>0</v>
      </c>
      <c r="F3333" s="11">
        <v>5</v>
      </c>
      <c r="G3333" s="11">
        <v>0</v>
      </c>
      <c r="H3333" s="8">
        <v>4110000</v>
      </c>
      <c r="I3333" s="8">
        <v>4385000</v>
      </c>
      <c r="J3333" s="8">
        <v>137000</v>
      </c>
      <c r="K3333" s="8"/>
      <c r="L3333" s="8">
        <v>4238000</v>
      </c>
      <c r="M3333" s="8">
        <v>4238000</v>
      </c>
      <c r="N3333" s="8">
        <v>57060000</v>
      </c>
      <c r="O3333" s="8">
        <v>25.965900000000001</v>
      </c>
      <c r="P3333" s="9">
        <f t="shared" si="809"/>
        <v>0.93728620296465226</v>
      </c>
      <c r="Q3333" s="9">
        <f t="shared" si="810"/>
        <v>3.1242873432155073E-2</v>
      </c>
      <c r="R3333" s="9">
        <f t="shared" si="811"/>
        <v>0</v>
      </c>
      <c r="S3333" s="9">
        <f t="shared" si="812"/>
        <v>0.96647662485746866</v>
      </c>
      <c r="T3333" s="9">
        <f t="shared" si="813"/>
        <v>0.96647662485746866</v>
      </c>
      <c r="U3333" s="9">
        <f t="shared" si="814"/>
        <v>13.01254275940707</v>
      </c>
      <c r="V3333" s="9">
        <f t="shared" si="800"/>
        <v>0</v>
      </c>
      <c r="W3333" s="9">
        <f t="shared" si="801"/>
        <v>0</v>
      </c>
      <c r="X3333" s="9">
        <f t="shared" si="802"/>
        <v>1</v>
      </c>
      <c r="Y3333" s="9">
        <f t="shared" si="803"/>
        <v>0</v>
      </c>
      <c r="Z3333" s="9">
        <f t="shared" si="804"/>
        <v>0</v>
      </c>
      <c r="AA3333" s="9">
        <f t="shared" si="805"/>
        <v>0</v>
      </c>
      <c r="AB3333" s="9">
        <f t="shared" si="806"/>
        <v>0</v>
      </c>
      <c r="AC3333" s="9">
        <f t="shared" si="807"/>
        <v>0</v>
      </c>
      <c r="AD3333" s="9">
        <f t="shared" si="808"/>
        <v>1</v>
      </c>
    </row>
    <row r="3334" spans="1:30" x14ac:dyDescent="0.35">
      <c r="A3334" s="5">
        <v>3333</v>
      </c>
      <c r="B3334" s="3" t="s">
        <v>1038</v>
      </c>
      <c r="C3334" s="11">
        <v>19</v>
      </c>
      <c r="D3334" s="8">
        <v>17.5</v>
      </c>
      <c r="E3334" s="11">
        <v>0</v>
      </c>
      <c r="F3334" s="11">
        <v>0</v>
      </c>
      <c r="G3334" s="11">
        <v>0</v>
      </c>
      <c r="H3334" s="8">
        <v>391664000</v>
      </c>
      <c r="I3334" s="8">
        <v>884020000</v>
      </c>
      <c r="J3334" s="8">
        <v>359237000</v>
      </c>
      <c r="K3334" s="8">
        <v>1159000</v>
      </c>
      <c r="L3334" s="8">
        <v>70573000</v>
      </c>
      <c r="M3334" s="8">
        <v>71732000</v>
      </c>
      <c r="N3334" s="8">
        <v>158577000</v>
      </c>
      <c r="O3334" s="8">
        <v>0.1842</v>
      </c>
      <c r="P3334" s="9">
        <f t="shared" si="809"/>
        <v>0.4430487998009095</v>
      </c>
      <c r="Q3334" s="9">
        <f t="shared" si="810"/>
        <v>0.40636750299766972</v>
      </c>
      <c r="R3334" s="9">
        <f t="shared" si="811"/>
        <v>1.3110563109431912E-3</v>
      </c>
      <c r="S3334" s="9">
        <f t="shared" si="812"/>
        <v>7.9831904255559832E-2</v>
      </c>
      <c r="T3334" s="9">
        <f t="shared" si="813"/>
        <v>8.1142960566503025E-2</v>
      </c>
      <c r="U3334" s="9">
        <f t="shared" si="814"/>
        <v>0.17938168819709963</v>
      </c>
      <c r="V3334" s="9">
        <f t="shared" si="800"/>
        <v>0</v>
      </c>
      <c r="W3334" s="9">
        <f t="shared" si="801"/>
        <v>0</v>
      </c>
      <c r="X3334" s="9">
        <f t="shared" si="802"/>
        <v>1</v>
      </c>
      <c r="Y3334" s="9">
        <f t="shared" si="803"/>
        <v>1</v>
      </c>
      <c r="Z3334" s="9">
        <f t="shared" si="804"/>
        <v>0</v>
      </c>
      <c r="AA3334" s="9">
        <f t="shared" si="805"/>
        <v>0</v>
      </c>
      <c r="AB3334" s="9">
        <f t="shared" si="806"/>
        <v>0</v>
      </c>
      <c r="AC3334" s="9">
        <f t="shared" si="807"/>
        <v>0</v>
      </c>
      <c r="AD3334" s="9">
        <f t="shared" si="808"/>
        <v>0</v>
      </c>
    </row>
    <row r="3335" spans="1:30" ht="29" x14ac:dyDescent="0.35">
      <c r="A3335" s="5">
        <v>3334</v>
      </c>
      <c r="B3335" s="3" t="s">
        <v>1039</v>
      </c>
      <c r="C3335" s="11">
        <v>19</v>
      </c>
      <c r="D3335" s="8">
        <v>20</v>
      </c>
      <c r="E3335" s="11">
        <v>0</v>
      </c>
      <c r="F3335" s="11">
        <v>5</v>
      </c>
      <c r="G3335" s="11">
        <v>0</v>
      </c>
      <c r="H3335" s="8">
        <v>49155000</v>
      </c>
      <c r="I3335" s="8">
        <v>134854000</v>
      </c>
      <c r="J3335" s="8">
        <v>108013000</v>
      </c>
      <c r="K3335" s="8">
        <v>19000</v>
      </c>
      <c r="L3335" s="8">
        <v>26612000</v>
      </c>
      <c r="M3335" s="8">
        <v>26631000</v>
      </c>
      <c r="N3335" s="8">
        <v>141321000</v>
      </c>
      <c r="O3335" s="8">
        <v>1.0404</v>
      </c>
      <c r="P3335" s="9">
        <f t="shared" si="809"/>
        <v>0.36450531686119803</v>
      </c>
      <c r="Q3335" s="9">
        <f t="shared" si="810"/>
        <v>0.80096252243166688</v>
      </c>
      <c r="R3335" s="9">
        <f t="shared" si="811"/>
        <v>1.4089311403443726E-4</v>
      </c>
      <c r="S3335" s="9">
        <f t="shared" si="812"/>
        <v>0.19733934477286547</v>
      </c>
      <c r="T3335" s="9">
        <f t="shared" si="813"/>
        <v>0.19748023788689992</v>
      </c>
      <c r="U3335" s="9">
        <f t="shared" si="814"/>
        <v>1.0479555667610898</v>
      </c>
      <c r="V3335" s="9">
        <f t="shared" si="800"/>
        <v>0</v>
      </c>
      <c r="W3335" s="9">
        <f t="shared" si="801"/>
        <v>0</v>
      </c>
      <c r="X3335" s="9">
        <f t="shared" si="802"/>
        <v>1</v>
      </c>
      <c r="Y3335" s="9">
        <f t="shared" si="803"/>
        <v>0</v>
      </c>
      <c r="Z3335" s="9">
        <f t="shared" si="804"/>
        <v>0</v>
      </c>
      <c r="AA3335" s="9">
        <f t="shared" si="805"/>
        <v>0</v>
      </c>
      <c r="AB3335" s="9">
        <f t="shared" si="806"/>
        <v>0</v>
      </c>
      <c r="AC3335" s="9">
        <f t="shared" si="807"/>
        <v>0</v>
      </c>
      <c r="AD3335" s="9">
        <f t="shared" si="808"/>
        <v>1</v>
      </c>
    </row>
    <row r="3336" spans="1:30" x14ac:dyDescent="0.35">
      <c r="A3336" s="5">
        <v>3335</v>
      </c>
      <c r="B3336" s="3" t="s">
        <v>1040</v>
      </c>
      <c r="C3336" s="11">
        <v>19</v>
      </c>
      <c r="D3336" s="8">
        <v>14.5</v>
      </c>
      <c r="E3336" s="11">
        <v>0</v>
      </c>
      <c r="F3336" s="11">
        <v>5</v>
      </c>
      <c r="G3336" s="11">
        <v>0</v>
      </c>
      <c r="H3336" s="8">
        <v>48758000</v>
      </c>
      <c r="I3336" s="8">
        <v>87482000</v>
      </c>
      <c r="J3336" s="8">
        <v>41789000</v>
      </c>
      <c r="K3336" s="8">
        <v>14196000</v>
      </c>
      <c r="L3336" s="8">
        <v>31487000</v>
      </c>
      <c r="M3336" s="8">
        <v>45683000</v>
      </c>
      <c r="N3336" s="8">
        <v>27729000</v>
      </c>
      <c r="O3336" s="8">
        <v>0.38679999999999998</v>
      </c>
      <c r="P3336" s="9">
        <f t="shared" si="809"/>
        <v>0.55734894035344418</v>
      </c>
      <c r="Q3336" s="9">
        <f t="shared" si="810"/>
        <v>0.47768683843533527</v>
      </c>
      <c r="R3336" s="9">
        <f t="shared" si="811"/>
        <v>0.16227338195285887</v>
      </c>
      <c r="S3336" s="9">
        <f t="shared" si="812"/>
        <v>0.35992547038247868</v>
      </c>
      <c r="T3336" s="9">
        <f t="shared" si="813"/>
        <v>0.52219885233533758</v>
      </c>
      <c r="U3336" s="9">
        <f t="shared" si="814"/>
        <v>0.31696806200132599</v>
      </c>
      <c r="V3336" s="9">
        <f t="shared" si="800"/>
        <v>0</v>
      </c>
      <c r="W3336" s="9">
        <f t="shared" si="801"/>
        <v>0</v>
      </c>
      <c r="X3336" s="9">
        <f t="shared" si="802"/>
        <v>1</v>
      </c>
      <c r="Y3336" s="9">
        <f t="shared" si="803"/>
        <v>0</v>
      </c>
      <c r="Z3336" s="9">
        <f t="shared" si="804"/>
        <v>0</v>
      </c>
      <c r="AA3336" s="9">
        <f t="shared" si="805"/>
        <v>0</v>
      </c>
      <c r="AB3336" s="9">
        <f t="shared" si="806"/>
        <v>0</v>
      </c>
      <c r="AC3336" s="9">
        <f t="shared" si="807"/>
        <v>0</v>
      </c>
      <c r="AD3336" s="9">
        <f t="shared" si="808"/>
        <v>1</v>
      </c>
    </row>
    <row r="3337" spans="1:30" x14ac:dyDescent="0.35">
      <c r="A3337" s="5">
        <v>3336</v>
      </c>
      <c r="B3337" s="3" t="s">
        <v>1041</v>
      </c>
      <c r="C3337" s="11">
        <v>19</v>
      </c>
      <c r="D3337" s="8">
        <v>19.5</v>
      </c>
      <c r="E3337" s="11">
        <v>0</v>
      </c>
      <c r="F3337" s="11">
        <v>2</v>
      </c>
      <c r="G3337" s="11">
        <v>0</v>
      </c>
      <c r="H3337" s="8">
        <v>76908000</v>
      </c>
      <c r="I3337" s="8">
        <v>166010000</v>
      </c>
      <c r="J3337" s="8">
        <v>105788000</v>
      </c>
      <c r="K3337" s="8">
        <v>29299000</v>
      </c>
      <c r="L3337" s="8">
        <v>13173000</v>
      </c>
      <c r="M3337" s="8">
        <v>42472000</v>
      </c>
      <c r="N3337" s="8">
        <v>85609000</v>
      </c>
      <c r="O3337" s="8">
        <v>0.54820000000000002</v>
      </c>
      <c r="P3337" s="9">
        <f t="shared" si="809"/>
        <v>0.46327329678935003</v>
      </c>
      <c r="Q3337" s="9">
        <f t="shared" si="810"/>
        <v>0.63723872055900244</v>
      </c>
      <c r="R3337" s="9">
        <f t="shared" si="811"/>
        <v>0.17648936811035479</v>
      </c>
      <c r="S3337" s="9">
        <f t="shared" si="812"/>
        <v>7.9350641527618823E-2</v>
      </c>
      <c r="T3337" s="9">
        <f t="shared" si="813"/>
        <v>0.2558400096379736</v>
      </c>
      <c r="U3337" s="9">
        <f t="shared" si="814"/>
        <v>0.51568580206011683</v>
      </c>
      <c r="V3337" s="9">
        <f t="shared" si="800"/>
        <v>0</v>
      </c>
      <c r="W3337" s="9">
        <f t="shared" si="801"/>
        <v>0</v>
      </c>
      <c r="X3337" s="9">
        <f t="shared" si="802"/>
        <v>1</v>
      </c>
      <c r="Y3337" s="9">
        <f t="shared" si="803"/>
        <v>0</v>
      </c>
      <c r="Z3337" s="9">
        <f t="shared" si="804"/>
        <v>0</v>
      </c>
      <c r="AA3337" s="9">
        <f t="shared" si="805"/>
        <v>1</v>
      </c>
      <c r="AB3337" s="9">
        <f t="shared" si="806"/>
        <v>0</v>
      </c>
      <c r="AC3337" s="9">
        <f t="shared" si="807"/>
        <v>0</v>
      </c>
      <c r="AD3337" s="9">
        <f t="shared" si="808"/>
        <v>0</v>
      </c>
    </row>
    <row r="3338" spans="1:30" x14ac:dyDescent="0.35">
      <c r="A3338" s="5">
        <v>3337</v>
      </c>
      <c r="B3338" s="3" t="s">
        <v>1741</v>
      </c>
      <c r="C3338" s="11">
        <v>19</v>
      </c>
      <c r="D3338" s="8">
        <v>28</v>
      </c>
      <c r="E3338" s="11">
        <v>0</v>
      </c>
      <c r="F3338" s="11">
        <v>0</v>
      </c>
      <c r="G3338" s="11">
        <v>0</v>
      </c>
      <c r="H3338" s="8">
        <v>1853000</v>
      </c>
      <c r="I3338" s="8">
        <v>28061000</v>
      </c>
      <c r="J3338" s="8">
        <v>-1260000</v>
      </c>
      <c r="K3338" s="8">
        <v>19222000</v>
      </c>
      <c r="L3338" s="8">
        <v>7014000</v>
      </c>
      <c r="M3338" s="8">
        <v>26236000</v>
      </c>
      <c r="N3338" s="8">
        <v>3158000</v>
      </c>
      <c r="O3338" s="8">
        <v>0.1115</v>
      </c>
      <c r="P3338" s="9">
        <f t="shared" si="809"/>
        <v>6.6034710095862578E-2</v>
      </c>
      <c r="Q3338" s="9">
        <f t="shared" si="810"/>
        <v>-4.4902177399237374E-2</v>
      </c>
      <c r="R3338" s="9">
        <f t="shared" si="811"/>
        <v>0.68500766187947681</v>
      </c>
      <c r="S3338" s="9">
        <f t="shared" si="812"/>
        <v>0.24995545418908804</v>
      </c>
      <c r="T3338" s="9">
        <f t="shared" si="813"/>
        <v>0.93496311606856486</v>
      </c>
      <c r="U3338" s="9">
        <f t="shared" si="814"/>
        <v>0.11254053668792986</v>
      </c>
      <c r="V3338" s="9">
        <f t="shared" si="800"/>
        <v>0</v>
      </c>
      <c r="W3338" s="9">
        <f t="shared" si="801"/>
        <v>0</v>
      </c>
      <c r="X3338" s="9">
        <f t="shared" si="802"/>
        <v>1</v>
      </c>
      <c r="Y3338" s="9">
        <f t="shared" si="803"/>
        <v>1</v>
      </c>
      <c r="Z3338" s="9">
        <f t="shared" si="804"/>
        <v>0</v>
      </c>
      <c r="AA3338" s="9">
        <f t="shared" si="805"/>
        <v>0</v>
      </c>
      <c r="AB3338" s="9">
        <f t="shared" si="806"/>
        <v>0</v>
      </c>
      <c r="AC3338" s="9">
        <f t="shared" si="807"/>
        <v>0</v>
      </c>
      <c r="AD3338" s="9">
        <f t="shared" si="808"/>
        <v>0</v>
      </c>
    </row>
    <row r="3339" spans="1:30" x14ac:dyDescent="0.35">
      <c r="A3339" s="5">
        <v>3338</v>
      </c>
      <c r="B3339" s="3" t="s">
        <v>1742</v>
      </c>
      <c r="C3339" s="11">
        <v>19</v>
      </c>
      <c r="D3339" s="8">
        <v>3.5</v>
      </c>
      <c r="E3339" s="11">
        <v>0</v>
      </c>
      <c r="F3339" s="11">
        <v>5</v>
      </c>
      <c r="G3339" s="11">
        <v>0</v>
      </c>
      <c r="H3339" s="8">
        <v>303000</v>
      </c>
      <c r="I3339" s="8">
        <v>303000</v>
      </c>
      <c r="J3339" s="8">
        <v>-527000</v>
      </c>
      <c r="K3339" s="8">
        <v>348000</v>
      </c>
      <c r="L3339" s="8">
        <v>382000</v>
      </c>
      <c r="M3339" s="8">
        <v>730000</v>
      </c>
      <c r="N3339" s="8">
        <v>3841000</v>
      </c>
      <c r="O3339" s="8">
        <v>5.4988999999999999</v>
      </c>
      <c r="P3339" s="9">
        <f t="shared" si="809"/>
        <v>1</v>
      </c>
      <c r="Q3339" s="9">
        <f t="shared" si="810"/>
        <v>-1.7392739273927393</v>
      </c>
      <c r="R3339" s="9">
        <f t="shared" si="811"/>
        <v>1.1485148514851484</v>
      </c>
      <c r="S3339" s="9">
        <f t="shared" si="812"/>
        <v>1.2607260726072607</v>
      </c>
      <c r="T3339" s="9">
        <f t="shared" si="813"/>
        <v>2.4092409240924093</v>
      </c>
      <c r="U3339" s="9">
        <f t="shared" si="814"/>
        <v>12.676567656765677</v>
      </c>
      <c r="V3339" s="9">
        <f t="shared" si="800"/>
        <v>0</v>
      </c>
      <c r="W3339" s="9">
        <f t="shared" si="801"/>
        <v>0</v>
      </c>
      <c r="X3339" s="9">
        <f t="shared" si="802"/>
        <v>1</v>
      </c>
      <c r="Y3339" s="9">
        <f t="shared" si="803"/>
        <v>0</v>
      </c>
      <c r="Z3339" s="9">
        <f t="shared" si="804"/>
        <v>0</v>
      </c>
      <c r="AA3339" s="9">
        <f t="shared" si="805"/>
        <v>0</v>
      </c>
      <c r="AB3339" s="9">
        <f t="shared" si="806"/>
        <v>0</v>
      </c>
      <c r="AC3339" s="9">
        <f t="shared" si="807"/>
        <v>0</v>
      </c>
      <c r="AD3339" s="9">
        <f t="shared" si="808"/>
        <v>1</v>
      </c>
    </row>
    <row r="3340" spans="1:30" x14ac:dyDescent="0.35">
      <c r="A3340" s="5">
        <v>3339</v>
      </c>
      <c r="B3340" s="3" t="s">
        <v>1042</v>
      </c>
      <c r="C3340" s="11">
        <v>19</v>
      </c>
      <c r="D3340" s="8">
        <v>26</v>
      </c>
      <c r="E3340" s="11">
        <v>0</v>
      </c>
      <c r="F3340" s="11">
        <v>5</v>
      </c>
      <c r="G3340" s="11">
        <v>0</v>
      </c>
      <c r="H3340" s="8">
        <v>4023000</v>
      </c>
      <c r="I3340" s="8">
        <v>4023000</v>
      </c>
      <c r="J3340" s="8">
        <v>3699000</v>
      </c>
      <c r="K3340" s="8"/>
      <c r="L3340" s="8">
        <v>310000</v>
      </c>
      <c r="M3340" s="8">
        <v>310000</v>
      </c>
      <c r="N3340" s="8">
        <v>10752000</v>
      </c>
      <c r="O3340" s="8">
        <v>2.5493999999999999</v>
      </c>
      <c r="P3340" s="9">
        <f t="shared" si="809"/>
        <v>1</v>
      </c>
      <c r="Q3340" s="9">
        <f t="shared" si="810"/>
        <v>0.91946308724832215</v>
      </c>
      <c r="R3340" s="9">
        <f t="shared" si="811"/>
        <v>0</v>
      </c>
      <c r="S3340" s="9">
        <f t="shared" si="812"/>
        <v>7.7056922694506591E-2</v>
      </c>
      <c r="T3340" s="9">
        <f t="shared" si="813"/>
        <v>7.7056922694506591E-2</v>
      </c>
      <c r="U3340" s="9">
        <f t="shared" si="814"/>
        <v>2.6726323639075318</v>
      </c>
      <c r="V3340" s="9">
        <f t="shared" si="800"/>
        <v>0</v>
      </c>
      <c r="W3340" s="9">
        <f t="shared" si="801"/>
        <v>0</v>
      </c>
      <c r="X3340" s="9">
        <f t="shared" si="802"/>
        <v>1</v>
      </c>
      <c r="Y3340" s="9">
        <f t="shared" si="803"/>
        <v>0</v>
      </c>
      <c r="Z3340" s="9">
        <f t="shared" si="804"/>
        <v>0</v>
      </c>
      <c r="AA3340" s="9">
        <f t="shared" si="805"/>
        <v>0</v>
      </c>
      <c r="AB3340" s="9">
        <f t="shared" si="806"/>
        <v>0</v>
      </c>
      <c r="AC3340" s="9">
        <f t="shared" si="807"/>
        <v>0</v>
      </c>
      <c r="AD3340" s="9">
        <f t="shared" si="808"/>
        <v>1</v>
      </c>
    </row>
    <row r="3341" spans="1:30" x14ac:dyDescent="0.35">
      <c r="A3341" s="5">
        <v>3340</v>
      </c>
      <c r="B3341" s="3" t="s">
        <v>1043</v>
      </c>
      <c r="C3341" s="11">
        <v>19</v>
      </c>
      <c r="D3341" s="8">
        <v>11</v>
      </c>
      <c r="E3341" s="11">
        <v>0</v>
      </c>
      <c r="F3341" s="11">
        <v>5</v>
      </c>
      <c r="G3341" s="11">
        <v>0</v>
      </c>
      <c r="H3341" s="8">
        <v>14110000</v>
      </c>
      <c r="I3341" s="8">
        <v>14289000</v>
      </c>
      <c r="J3341" s="8">
        <v>10179000</v>
      </c>
      <c r="K3341" s="8">
        <v>1330000</v>
      </c>
      <c r="L3341" s="8">
        <v>2720000</v>
      </c>
      <c r="M3341" s="8">
        <v>4050000</v>
      </c>
      <c r="N3341" s="8">
        <v>76595000</v>
      </c>
      <c r="O3341" s="8">
        <v>5.5277000000000003</v>
      </c>
      <c r="P3341" s="9">
        <f t="shared" si="809"/>
        <v>0.98747288123731547</v>
      </c>
      <c r="Q3341" s="9">
        <f t="shared" si="810"/>
        <v>0.71236615578416962</v>
      </c>
      <c r="R3341" s="9">
        <f t="shared" si="811"/>
        <v>9.3078591923857507E-2</v>
      </c>
      <c r="S3341" s="9">
        <f t="shared" si="812"/>
        <v>0.19035621806984393</v>
      </c>
      <c r="T3341" s="9">
        <f t="shared" si="813"/>
        <v>0.28343480999370146</v>
      </c>
      <c r="U3341" s="9">
        <f t="shared" si="814"/>
        <v>5.3604171040660651</v>
      </c>
      <c r="V3341" s="9">
        <f t="shared" si="800"/>
        <v>0</v>
      </c>
      <c r="W3341" s="9">
        <f t="shared" si="801"/>
        <v>0</v>
      </c>
      <c r="X3341" s="9">
        <f t="shared" si="802"/>
        <v>1</v>
      </c>
      <c r="Y3341" s="9">
        <f t="shared" si="803"/>
        <v>0</v>
      </c>
      <c r="Z3341" s="9">
        <f t="shared" si="804"/>
        <v>0</v>
      </c>
      <c r="AA3341" s="9">
        <f t="shared" si="805"/>
        <v>0</v>
      </c>
      <c r="AB3341" s="9">
        <f t="shared" si="806"/>
        <v>0</v>
      </c>
      <c r="AC3341" s="9">
        <f t="shared" si="807"/>
        <v>0</v>
      </c>
      <c r="AD3341" s="9">
        <f t="shared" si="808"/>
        <v>1</v>
      </c>
    </row>
    <row r="3342" spans="1:30" x14ac:dyDescent="0.35">
      <c r="A3342" s="5">
        <v>3341</v>
      </c>
      <c r="B3342" s="3" t="s">
        <v>1043</v>
      </c>
      <c r="C3342" s="11">
        <v>19</v>
      </c>
      <c r="D3342" s="8">
        <v>5.5</v>
      </c>
      <c r="E3342" s="11">
        <v>0</v>
      </c>
      <c r="F3342" s="11">
        <v>5</v>
      </c>
      <c r="G3342" s="11">
        <v>0</v>
      </c>
      <c r="H3342" s="8">
        <v>292567000</v>
      </c>
      <c r="I3342" s="8">
        <v>319717000</v>
      </c>
      <c r="J3342" s="8">
        <v>6917000</v>
      </c>
      <c r="K3342" s="8">
        <v>42098000</v>
      </c>
      <c r="L3342" s="8">
        <v>269702000</v>
      </c>
      <c r="M3342" s="8">
        <v>311800000</v>
      </c>
      <c r="N3342" s="8">
        <v>340367000</v>
      </c>
      <c r="O3342" s="8">
        <v>1.7824</v>
      </c>
      <c r="P3342" s="9">
        <f t="shared" si="809"/>
        <v>0.91508114989193567</v>
      </c>
      <c r="Q3342" s="9">
        <f t="shared" si="810"/>
        <v>2.1634758239317896E-2</v>
      </c>
      <c r="R3342" s="9">
        <f t="shared" si="811"/>
        <v>0.1316726980423312</v>
      </c>
      <c r="S3342" s="9">
        <f t="shared" si="812"/>
        <v>0.84356477760019022</v>
      </c>
      <c r="T3342" s="9">
        <f t="shared" si="813"/>
        <v>0.97523747564252139</v>
      </c>
      <c r="U3342" s="9">
        <f t="shared" si="814"/>
        <v>1.0645883703400194</v>
      </c>
      <c r="V3342" s="9">
        <f t="shared" si="800"/>
        <v>0</v>
      </c>
      <c r="W3342" s="9">
        <f t="shared" si="801"/>
        <v>0</v>
      </c>
      <c r="X3342" s="9">
        <f t="shared" si="802"/>
        <v>1</v>
      </c>
      <c r="Y3342" s="9">
        <f t="shared" si="803"/>
        <v>0</v>
      </c>
      <c r="Z3342" s="9">
        <f t="shared" si="804"/>
        <v>0</v>
      </c>
      <c r="AA3342" s="9">
        <f t="shared" si="805"/>
        <v>0</v>
      </c>
      <c r="AB3342" s="9">
        <f t="shared" si="806"/>
        <v>0</v>
      </c>
      <c r="AC3342" s="9">
        <f t="shared" si="807"/>
        <v>0</v>
      </c>
      <c r="AD3342" s="9">
        <f t="shared" si="808"/>
        <v>1</v>
      </c>
    </row>
    <row r="3343" spans="1:30" x14ac:dyDescent="0.35">
      <c r="A3343" s="5">
        <v>3342</v>
      </c>
      <c r="B3343" s="3" t="s">
        <v>1044</v>
      </c>
      <c r="C3343" s="11">
        <v>19</v>
      </c>
      <c r="D3343" s="8">
        <v>1</v>
      </c>
      <c r="E3343" s="11">
        <v>0</v>
      </c>
      <c r="F3343" s="11">
        <v>5</v>
      </c>
      <c r="G3343" s="11">
        <v>0</v>
      </c>
      <c r="H3343" s="8">
        <v>26000</v>
      </c>
      <c r="I3343" s="8">
        <v>26000</v>
      </c>
      <c r="J3343" s="8">
        <v>2000</v>
      </c>
      <c r="K3343" s="8"/>
      <c r="L3343" s="8">
        <v>14000</v>
      </c>
      <c r="M3343" s="8">
        <v>14000</v>
      </c>
      <c r="N3343" s="8">
        <v>76000</v>
      </c>
      <c r="O3343" s="8">
        <v>5.8461999999999996</v>
      </c>
      <c r="P3343" s="9">
        <f t="shared" si="809"/>
        <v>1</v>
      </c>
      <c r="Q3343" s="9">
        <f t="shared" si="810"/>
        <v>7.6923076923076927E-2</v>
      </c>
      <c r="R3343" s="9">
        <f t="shared" si="811"/>
        <v>0</v>
      </c>
      <c r="S3343" s="9">
        <f t="shared" si="812"/>
        <v>0.53846153846153844</v>
      </c>
      <c r="T3343" s="9">
        <f t="shared" si="813"/>
        <v>0.53846153846153844</v>
      </c>
      <c r="U3343" s="9">
        <f t="shared" si="814"/>
        <v>2.9230769230769229</v>
      </c>
      <c r="V3343" s="9">
        <f t="shared" si="800"/>
        <v>0</v>
      </c>
      <c r="W3343" s="9">
        <f t="shared" si="801"/>
        <v>0</v>
      </c>
      <c r="X3343" s="9">
        <f t="shared" si="802"/>
        <v>1</v>
      </c>
      <c r="Y3343" s="9">
        <f t="shared" si="803"/>
        <v>0</v>
      </c>
      <c r="Z3343" s="9">
        <f t="shared" si="804"/>
        <v>0</v>
      </c>
      <c r="AA3343" s="9">
        <f t="shared" si="805"/>
        <v>0</v>
      </c>
      <c r="AB3343" s="9">
        <f t="shared" si="806"/>
        <v>0</v>
      </c>
      <c r="AC3343" s="9">
        <f t="shared" si="807"/>
        <v>0</v>
      </c>
      <c r="AD3343" s="9">
        <f t="shared" si="808"/>
        <v>1</v>
      </c>
    </row>
    <row r="3344" spans="1:30" x14ac:dyDescent="0.35">
      <c r="A3344" s="5">
        <v>3343</v>
      </c>
      <c r="B3344" s="3" t="s">
        <v>1045</v>
      </c>
      <c r="C3344" s="11">
        <v>19</v>
      </c>
      <c r="D3344" s="8">
        <v>4.5</v>
      </c>
      <c r="E3344" s="11">
        <v>0</v>
      </c>
      <c r="F3344" s="11">
        <v>5</v>
      </c>
      <c r="G3344" s="11">
        <v>0</v>
      </c>
      <c r="H3344" s="8">
        <v>1751000</v>
      </c>
      <c r="I3344" s="8">
        <v>1751000</v>
      </c>
      <c r="J3344" s="8">
        <v>-891000</v>
      </c>
      <c r="K3344" s="8">
        <v>2600000</v>
      </c>
      <c r="L3344" s="8">
        <v>32000</v>
      </c>
      <c r="M3344" s="8">
        <v>2632000</v>
      </c>
      <c r="N3344" s="8">
        <v>6345000</v>
      </c>
      <c r="O3344" s="8">
        <v>3.9868000000000001</v>
      </c>
      <c r="P3344" s="9">
        <f t="shared" si="809"/>
        <v>1</v>
      </c>
      <c r="Q3344" s="9">
        <f t="shared" si="810"/>
        <v>-0.50885208452312969</v>
      </c>
      <c r="R3344" s="9">
        <f t="shared" si="811"/>
        <v>1.4848657909765848</v>
      </c>
      <c r="S3344" s="9">
        <f t="shared" si="812"/>
        <v>1.8275271273557967E-2</v>
      </c>
      <c r="T3344" s="9">
        <f t="shared" si="813"/>
        <v>1.5031410622501429</v>
      </c>
      <c r="U3344" s="9">
        <f t="shared" si="814"/>
        <v>3.6236436322101655</v>
      </c>
      <c r="V3344" s="9">
        <f t="shared" si="800"/>
        <v>0</v>
      </c>
      <c r="W3344" s="9">
        <f t="shared" si="801"/>
        <v>0</v>
      </c>
      <c r="X3344" s="9">
        <f t="shared" si="802"/>
        <v>1</v>
      </c>
      <c r="Y3344" s="9">
        <f t="shared" si="803"/>
        <v>0</v>
      </c>
      <c r="Z3344" s="9">
        <f t="shared" si="804"/>
        <v>0</v>
      </c>
      <c r="AA3344" s="9">
        <f t="shared" si="805"/>
        <v>0</v>
      </c>
      <c r="AB3344" s="9">
        <f t="shared" si="806"/>
        <v>0</v>
      </c>
      <c r="AC3344" s="9">
        <f t="shared" si="807"/>
        <v>0</v>
      </c>
      <c r="AD3344" s="9">
        <f t="shared" si="808"/>
        <v>1</v>
      </c>
    </row>
    <row r="3345" spans="1:30" x14ac:dyDescent="0.35">
      <c r="A3345" s="5">
        <v>3344</v>
      </c>
      <c r="B3345" s="3" t="s">
        <v>1743</v>
      </c>
      <c r="C3345" s="11">
        <v>19</v>
      </c>
      <c r="D3345" s="8">
        <v>12.5</v>
      </c>
      <c r="E3345" s="11">
        <v>0</v>
      </c>
      <c r="F3345" s="11">
        <v>5</v>
      </c>
      <c r="G3345" s="11">
        <v>0</v>
      </c>
      <c r="H3345" s="8">
        <v>3323000</v>
      </c>
      <c r="I3345" s="8">
        <v>3323000</v>
      </c>
      <c r="J3345" s="8">
        <v>55000</v>
      </c>
      <c r="K3345" s="8"/>
      <c r="L3345" s="8">
        <v>3217000</v>
      </c>
      <c r="M3345" s="8">
        <v>3217000</v>
      </c>
      <c r="N3345" s="8">
        <v>4222000</v>
      </c>
      <c r="O3345" s="8">
        <v>0.94830000000000003</v>
      </c>
      <c r="P3345" s="9">
        <f t="shared" si="809"/>
        <v>1</v>
      </c>
      <c r="Q3345" s="9">
        <f t="shared" si="810"/>
        <v>1.6551309058080048E-2</v>
      </c>
      <c r="R3345" s="9">
        <f t="shared" si="811"/>
        <v>0</v>
      </c>
      <c r="S3345" s="9">
        <f t="shared" si="812"/>
        <v>0.96810111345170025</v>
      </c>
      <c r="T3345" s="9">
        <f t="shared" si="813"/>
        <v>0.96810111345170025</v>
      </c>
      <c r="U3345" s="9">
        <f t="shared" si="814"/>
        <v>1.2705386698766175</v>
      </c>
      <c r="V3345" s="9">
        <f t="shared" si="800"/>
        <v>0</v>
      </c>
      <c r="W3345" s="9">
        <f t="shared" si="801"/>
        <v>0</v>
      </c>
      <c r="X3345" s="9">
        <f t="shared" si="802"/>
        <v>1</v>
      </c>
      <c r="Y3345" s="9">
        <f t="shared" si="803"/>
        <v>0</v>
      </c>
      <c r="Z3345" s="9">
        <f t="shared" si="804"/>
        <v>0</v>
      </c>
      <c r="AA3345" s="9">
        <f t="shared" si="805"/>
        <v>0</v>
      </c>
      <c r="AB3345" s="9">
        <f t="shared" si="806"/>
        <v>0</v>
      </c>
      <c r="AC3345" s="9">
        <f t="shared" si="807"/>
        <v>0</v>
      </c>
      <c r="AD3345" s="9">
        <f t="shared" si="808"/>
        <v>1</v>
      </c>
    </row>
    <row r="3346" spans="1:30" x14ac:dyDescent="0.35">
      <c r="A3346" s="5">
        <v>3345</v>
      </c>
      <c r="B3346" s="3" t="s">
        <v>1744</v>
      </c>
      <c r="C3346" s="11">
        <v>19</v>
      </c>
      <c r="D3346" s="8">
        <v>14.5</v>
      </c>
      <c r="E3346" s="11">
        <v>0</v>
      </c>
      <c r="F3346" s="11">
        <v>5</v>
      </c>
      <c r="G3346" s="11">
        <v>0</v>
      </c>
      <c r="H3346" s="8">
        <v>197000</v>
      </c>
      <c r="I3346" s="8">
        <v>4220000</v>
      </c>
      <c r="J3346" s="8">
        <v>-32181000</v>
      </c>
      <c r="K3346" s="8">
        <v>24469000</v>
      </c>
      <c r="L3346" s="8">
        <v>11922000</v>
      </c>
      <c r="M3346" s="8">
        <v>36391000</v>
      </c>
      <c r="N3346" s="8">
        <v>800000</v>
      </c>
      <c r="O3346" s="8">
        <v>0.1671</v>
      </c>
      <c r="P3346" s="9">
        <f t="shared" si="809"/>
        <v>4.6682464454976307E-2</v>
      </c>
      <c r="Q3346" s="9">
        <f t="shared" si="810"/>
        <v>-7.6258293838862556</v>
      </c>
      <c r="R3346" s="9">
        <f t="shared" si="811"/>
        <v>5.7983412322274885</v>
      </c>
      <c r="S3346" s="9">
        <f t="shared" si="812"/>
        <v>2.8251184834123224</v>
      </c>
      <c r="T3346" s="9">
        <f t="shared" si="813"/>
        <v>8.623459715639811</v>
      </c>
      <c r="U3346" s="9">
        <f t="shared" si="814"/>
        <v>0.1895734597156398</v>
      </c>
      <c r="V3346" s="9">
        <f t="shared" si="800"/>
        <v>0</v>
      </c>
      <c r="W3346" s="9">
        <f t="shared" si="801"/>
        <v>0</v>
      </c>
      <c r="X3346" s="9">
        <f t="shared" si="802"/>
        <v>1</v>
      </c>
      <c r="Y3346" s="9">
        <f t="shared" si="803"/>
        <v>0</v>
      </c>
      <c r="Z3346" s="9">
        <f t="shared" si="804"/>
        <v>0</v>
      </c>
      <c r="AA3346" s="9">
        <f t="shared" si="805"/>
        <v>0</v>
      </c>
      <c r="AB3346" s="9">
        <f t="shared" si="806"/>
        <v>0</v>
      </c>
      <c r="AC3346" s="9">
        <f t="shared" si="807"/>
        <v>0</v>
      </c>
      <c r="AD3346" s="9">
        <f t="shared" si="808"/>
        <v>1</v>
      </c>
    </row>
    <row r="3347" spans="1:30" x14ac:dyDescent="0.35">
      <c r="A3347" s="5">
        <v>3346</v>
      </c>
      <c r="B3347" s="3" t="s">
        <v>1046</v>
      </c>
      <c r="C3347" s="11">
        <v>19</v>
      </c>
      <c r="D3347" s="8">
        <v>15.5</v>
      </c>
      <c r="E3347" s="11">
        <v>0</v>
      </c>
      <c r="F3347" s="11">
        <v>5</v>
      </c>
      <c r="G3347" s="11">
        <v>0</v>
      </c>
      <c r="H3347" s="8">
        <v>55303000</v>
      </c>
      <c r="I3347" s="8">
        <v>69803000</v>
      </c>
      <c r="J3347" s="8">
        <v>63035000</v>
      </c>
      <c r="K3347" s="8"/>
      <c r="L3347" s="8">
        <v>3318000</v>
      </c>
      <c r="M3347" s="8">
        <v>3318000</v>
      </c>
      <c r="N3347" s="8">
        <v>56717000</v>
      </c>
      <c r="O3347" s="8">
        <v>0.78100000000000003</v>
      </c>
      <c r="P3347" s="9">
        <f t="shared" si="809"/>
        <v>0.79227253842958034</v>
      </c>
      <c r="Q3347" s="9">
        <f t="shared" si="810"/>
        <v>0.90304141655802761</v>
      </c>
      <c r="R3347" s="9">
        <f t="shared" si="811"/>
        <v>0</v>
      </c>
      <c r="S3347" s="9">
        <f t="shared" si="812"/>
        <v>4.7533773620044982E-2</v>
      </c>
      <c r="T3347" s="9">
        <f t="shared" si="813"/>
        <v>4.7533773620044982E-2</v>
      </c>
      <c r="U3347" s="9">
        <f t="shared" si="814"/>
        <v>0.81252954744065442</v>
      </c>
      <c r="V3347" s="9">
        <f t="shared" si="800"/>
        <v>0</v>
      </c>
      <c r="W3347" s="9">
        <f t="shared" si="801"/>
        <v>0</v>
      </c>
      <c r="X3347" s="9">
        <f t="shared" si="802"/>
        <v>1</v>
      </c>
      <c r="Y3347" s="9">
        <f t="shared" si="803"/>
        <v>0</v>
      </c>
      <c r="Z3347" s="9">
        <f t="shared" si="804"/>
        <v>0</v>
      </c>
      <c r="AA3347" s="9">
        <f t="shared" si="805"/>
        <v>0</v>
      </c>
      <c r="AB3347" s="9">
        <f t="shared" si="806"/>
        <v>0</v>
      </c>
      <c r="AC3347" s="9">
        <f t="shared" si="807"/>
        <v>0</v>
      </c>
      <c r="AD3347" s="9">
        <f t="shared" si="808"/>
        <v>1</v>
      </c>
    </row>
    <row r="3348" spans="1:30" x14ac:dyDescent="0.35">
      <c r="A3348" s="5">
        <v>3347</v>
      </c>
      <c r="B3348" s="3" t="s">
        <v>1047</v>
      </c>
      <c r="C3348" s="11">
        <v>19</v>
      </c>
      <c r="D3348" s="8">
        <v>12</v>
      </c>
      <c r="E3348" s="11">
        <v>0</v>
      </c>
      <c r="F3348" s="11">
        <v>5</v>
      </c>
      <c r="G3348" s="11">
        <v>0</v>
      </c>
      <c r="H3348" s="8">
        <v>9209000</v>
      </c>
      <c r="I3348" s="8">
        <v>16707000</v>
      </c>
      <c r="J3348" s="8">
        <v>12452000</v>
      </c>
      <c r="K3348" s="8"/>
      <c r="L3348" s="8">
        <v>1584000</v>
      </c>
      <c r="M3348" s="8">
        <v>1584000</v>
      </c>
      <c r="N3348" s="8">
        <v>9975000</v>
      </c>
      <c r="O3348" s="8">
        <v>0.61219999999999997</v>
      </c>
      <c r="P3348" s="9">
        <f t="shared" si="809"/>
        <v>0.5512060812832944</v>
      </c>
      <c r="Q3348" s="9">
        <f t="shared" si="810"/>
        <v>0.74531633447058121</v>
      </c>
      <c r="R3348" s="9">
        <f t="shared" si="811"/>
        <v>0</v>
      </c>
      <c r="S3348" s="9">
        <f t="shared" si="812"/>
        <v>9.4810558448554502E-2</v>
      </c>
      <c r="T3348" s="9">
        <f t="shared" si="813"/>
        <v>9.4810558448554502E-2</v>
      </c>
      <c r="U3348" s="9">
        <f t="shared" si="814"/>
        <v>0.59705512659364335</v>
      </c>
      <c r="V3348" s="9">
        <f t="shared" si="800"/>
        <v>0</v>
      </c>
      <c r="W3348" s="9">
        <f t="shared" si="801"/>
        <v>0</v>
      </c>
      <c r="X3348" s="9">
        <f t="shared" si="802"/>
        <v>1</v>
      </c>
      <c r="Y3348" s="9">
        <f t="shared" si="803"/>
        <v>0</v>
      </c>
      <c r="Z3348" s="9">
        <f t="shared" si="804"/>
        <v>0</v>
      </c>
      <c r="AA3348" s="9">
        <f t="shared" si="805"/>
        <v>0</v>
      </c>
      <c r="AB3348" s="9">
        <f t="shared" si="806"/>
        <v>0</v>
      </c>
      <c r="AC3348" s="9">
        <f t="shared" si="807"/>
        <v>0</v>
      </c>
      <c r="AD3348" s="9">
        <f t="shared" si="808"/>
        <v>1</v>
      </c>
    </row>
    <row r="3349" spans="1:30" ht="29" x14ac:dyDescent="0.35">
      <c r="A3349" s="5">
        <v>3348</v>
      </c>
      <c r="B3349" s="3" t="s">
        <v>1745</v>
      </c>
      <c r="C3349" s="11">
        <v>19</v>
      </c>
      <c r="D3349" s="8">
        <v>1.5</v>
      </c>
      <c r="E3349" s="11">
        <v>0</v>
      </c>
      <c r="F3349" s="11">
        <v>5</v>
      </c>
      <c r="G3349" s="11">
        <v>0</v>
      </c>
      <c r="H3349" s="8">
        <v>10167000</v>
      </c>
      <c r="I3349" s="8">
        <v>11551000</v>
      </c>
      <c r="J3349" s="8">
        <v>-4670000</v>
      </c>
      <c r="K3349" s="8">
        <v>165000</v>
      </c>
      <c r="L3349" s="8">
        <v>16036000</v>
      </c>
      <c r="M3349" s="8">
        <v>16201000</v>
      </c>
      <c r="N3349" s="8">
        <v>22101000</v>
      </c>
      <c r="O3349" s="8">
        <v>3.8267000000000002</v>
      </c>
      <c r="P3349" s="9">
        <f t="shared" si="809"/>
        <v>0.88018353389316939</v>
      </c>
      <c r="Q3349" s="9">
        <f t="shared" si="810"/>
        <v>-0.40429400051943554</v>
      </c>
      <c r="R3349" s="9">
        <f t="shared" si="811"/>
        <v>1.4284477534412605E-2</v>
      </c>
      <c r="S3349" s="9">
        <f t="shared" si="812"/>
        <v>1.3882780711626699</v>
      </c>
      <c r="T3349" s="9">
        <f t="shared" si="813"/>
        <v>1.4025625486970825</v>
      </c>
      <c r="U3349" s="9">
        <f t="shared" si="814"/>
        <v>1.9133408362912303</v>
      </c>
      <c r="V3349" s="9">
        <f t="shared" si="800"/>
        <v>0</v>
      </c>
      <c r="W3349" s="9">
        <f t="shared" si="801"/>
        <v>0</v>
      </c>
      <c r="X3349" s="9">
        <f t="shared" si="802"/>
        <v>1</v>
      </c>
      <c r="Y3349" s="9">
        <f t="shared" si="803"/>
        <v>0</v>
      </c>
      <c r="Z3349" s="9">
        <f t="shared" si="804"/>
        <v>0</v>
      </c>
      <c r="AA3349" s="9">
        <f t="shared" si="805"/>
        <v>0</v>
      </c>
      <c r="AB3349" s="9">
        <f t="shared" si="806"/>
        <v>0</v>
      </c>
      <c r="AC3349" s="9">
        <f t="shared" si="807"/>
        <v>0</v>
      </c>
      <c r="AD3349" s="9">
        <f t="shared" si="808"/>
        <v>1</v>
      </c>
    </row>
    <row r="3350" spans="1:30" x14ac:dyDescent="0.35">
      <c r="A3350" s="5">
        <v>3349</v>
      </c>
      <c r="B3350" s="3" t="s">
        <v>1048</v>
      </c>
      <c r="C3350" s="11">
        <v>19</v>
      </c>
      <c r="D3350" s="8">
        <v>6.5</v>
      </c>
      <c r="E3350" s="11">
        <v>0</v>
      </c>
      <c r="F3350" s="11">
        <v>5</v>
      </c>
      <c r="G3350" s="11">
        <v>0</v>
      </c>
      <c r="H3350" s="8">
        <v>9983000</v>
      </c>
      <c r="I3350" s="8">
        <v>9998000</v>
      </c>
      <c r="J3350" s="8">
        <v>6474000</v>
      </c>
      <c r="K3350" s="8">
        <v>1973000</v>
      </c>
      <c r="L3350" s="8">
        <v>1539000</v>
      </c>
      <c r="M3350" s="8">
        <v>3512000</v>
      </c>
      <c r="N3350" s="8">
        <v>19457000</v>
      </c>
      <c r="O3350" s="8">
        <v>1.9473</v>
      </c>
      <c r="P3350" s="9">
        <f t="shared" si="809"/>
        <v>0.99849969993998799</v>
      </c>
      <c r="Q3350" s="9">
        <f t="shared" si="810"/>
        <v>0.64752950590118019</v>
      </c>
      <c r="R3350" s="9">
        <f t="shared" si="811"/>
        <v>0.19733946789357873</v>
      </c>
      <c r="S3350" s="9">
        <f t="shared" si="812"/>
        <v>0.15393078615723144</v>
      </c>
      <c r="T3350" s="9">
        <f t="shared" si="813"/>
        <v>0.35127025405081014</v>
      </c>
      <c r="U3350" s="9">
        <f t="shared" si="814"/>
        <v>1.9460892178435687</v>
      </c>
      <c r="V3350" s="9">
        <f t="shared" si="800"/>
        <v>0</v>
      </c>
      <c r="W3350" s="9">
        <f t="shared" si="801"/>
        <v>0</v>
      </c>
      <c r="X3350" s="9">
        <f t="shared" si="802"/>
        <v>1</v>
      </c>
      <c r="Y3350" s="9">
        <f t="shared" si="803"/>
        <v>0</v>
      </c>
      <c r="Z3350" s="9">
        <f t="shared" si="804"/>
        <v>0</v>
      </c>
      <c r="AA3350" s="9">
        <f t="shared" si="805"/>
        <v>0</v>
      </c>
      <c r="AB3350" s="9">
        <f t="shared" si="806"/>
        <v>0</v>
      </c>
      <c r="AC3350" s="9">
        <f t="shared" si="807"/>
        <v>0</v>
      </c>
      <c r="AD3350" s="9">
        <f t="shared" si="808"/>
        <v>1</v>
      </c>
    </row>
    <row r="3351" spans="1:30" x14ac:dyDescent="0.35">
      <c r="A3351" s="5">
        <v>3350</v>
      </c>
      <c r="B3351" s="3" t="s">
        <v>1049</v>
      </c>
      <c r="C3351" s="11">
        <v>19</v>
      </c>
      <c r="D3351" s="8">
        <v>18.5</v>
      </c>
      <c r="E3351" s="11">
        <v>0</v>
      </c>
      <c r="F3351" s="11">
        <v>0</v>
      </c>
      <c r="G3351" s="11">
        <v>0</v>
      </c>
      <c r="H3351" s="8">
        <v>617808000</v>
      </c>
      <c r="I3351" s="8">
        <v>1197131000</v>
      </c>
      <c r="J3351" s="8">
        <v>548626000</v>
      </c>
      <c r="K3351" s="8">
        <v>2199000</v>
      </c>
      <c r="L3351" s="8">
        <v>118828000</v>
      </c>
      <c r="M3351" s="8">
        <v>121027000</v>
      </c>
      <c r="N3351" s="8">
        <v>361306000</v>
      </c>
      <c r="O3351" s="8">
        <v>0.32069999999999999</v>
      </c>
      <c r="P3351" s="9">
        <f t="shared" si="809"/>
        <v>0.51607384655480482</v>
      </c>
      <c r="Q3351" s="9">
        <f t="shared" si="810"/>
        <v>0.45828401403021057</v>
      </c>
      <c r="R3351" s="9">
        <f t="shared" si="811"/>
        <v>1.8368917019106513E-3</v>
      </c>
      <c r="S3351" s="9">
        <f t="shared" si="812"/>
        <v>9.9260649001654794E-2</v>
      </c>
      <c r="T3351" s="9">
        <f t="shared" si="813"/>
        <v>0.10109754070356544</v>
      </c>
      <c r="U3351" s="9">
        <f t="shared" si="814"/>
        <v>0.30180991052775341</v>
      </c>
      <c r="V3351" s="9">
        <f t="shared" si="800"/>
        <v>0</v>
      </c>
      <c r="W3351" s="9">
        <f t="shared" si="801"/>
        <v>0</v>
      </c>
      <c r="X3351" s="9">
        <f t="shared" si="802"/>
        <v>1</v>
      </c>
      <c r="Y3351" s="9">
        <f t="shared" si="803"/>
        <v>1</v>
      </c>
      <c r="Z3351" s="9">
        <f t="shared" si="804"/>
        <v>0</v>
      </c>
      <c r="AA3351" s="9">
        <f t="shared" si="805"/>
        <v>0</v>
      </c>
      <c r="AB3351" s="9">
        <f t="shared" si="806"/>
        <v>0</v>
      </c>
      <c r="AC3351" s="9">
        <f t="shared" si="807"/>
        <v>0</v>
      </c>
      <c r="AD3351" s="9">
        <f t="shared" si="808"/>
        <v>0</v>
      </c>
    </row>
    <row r="3352" spans="1:30" ht="29" x14ac:dyDescent="0.35">
      <c r="A3352" s="5">
        <v>3351</v>
      </c>
      <c r="B3352" s="3" t="s">
        <v>1050</v>
      </c>
      <c r="C3352" s="11">
        <v>19</v>
      </c>
      <c r="D3352" s="8">
        <v>9.5</v>
      </c>
      <c r="E3352" s="11">
        <v>0</v>
      </c>
      <c r="F3352" s="11">
        <v>5</v>
      </c>
      <c r="G3352" s="11">
        <v>0</v>
      </c>
      <c r="H3352" s="8">
        <v>37000</v>
      </c>
      <c r="I3352" s="8">
        <v>37000</v>
      </c>
      <c r="J3352" s="8">
        <v>27000</v>
      </c>
      <c r="K3352" s="8"/>
      <c r="L3352" s="8"/>
      <c r="M3352" s="8"/>
      <c r="N3352" s="8">
        <v>1781000</v>
      </c>
      <c r="O3352" s="8">
        <v>48.135100000000001</v>
      </c>
      <c r="P3352" s="9">
        <f t="shared" si="809"/>
        <v>1</v>
      </c>
      <c r="Q3352" s="9">
        <f t="shared" si="810"/>
        <v>0.72972972972972971</v>
      </c>
      <c r="R3352" s="9">
        <f t="shared" si="811"/>
        <v>0</v>
      </c>
      <c r="S3352" s="9">
        <f t="shared" si="812"/>
        <v>0</v>
      </c>
      <c r="T3352" s="9">
        <f t="shared" si="813"/>
        <v>0</v>
      </c>
      <c r="U3352" s="9">
        <f t="shared" si="814"/>
        <v>48.135135135135137</v>
      </c>
      <c r="V3352" s="9">
        <f t="shared" si="800"/>
        <v>0</v>
      </c>
      <c r="W3352" s="9">
        <f t="shared" si="801"/>
        <v>0</v>
      </c>
      <c r="X3352" s="9">
        <f t="shared" si="802"/>
        <v>1</v>
      </c>
      <c r="Y3352" s="9">
        <f t="shared" si="803"/>
        <v>0</v>
      </c>
      <c r="Z3352" s="9">
        <f t="shared" si="804"/>
        <v>0</v>
      </c>
      <c r="AA3352" s="9">
        <f t="shared" si="805"/>
        <v>0</v>
      </c>
      <c r="AB3352" s="9">
        <f t="shared" si="806"/>
        <v>0</v>
      </c>
      <c r="AC3352" s="9">
        <f t="shared" si="807"/>
        <v>0</v>
      </c>
      <c r="AD3352" s="9">
        <f t="shared" si="808"/>
        <v>1</v>
      </c>
    </row>
    <row r="3353" spans="1:30" x14ac:dyDescent="0.35">
      <c r="A3353" s="5">
        <v>3352</v>
      </c>
      <c r="B3353" s="3" t="s">
        <v>1051</v>
      </c>
      <c r="C3353" s="11">
        <v>19</v>
      </c>
      <c r="D3353" s="8">
        <v>4.5</v>
      </c>
      <c r="E3353" s="11">
        <v>0</v>
      </c>
      <c r="F3353" s="11">
        <v>5</v>
      </c>
      <c r="G3353" s="11">
        <v>0</v>
      </c>
      <c r="H3353" s="8">
        <v>4471000</v>
      </c>
      <c r="I3353" s="8">
        <v>4471000</v>
      </c>
      <c r="J3353" s="8">
        <v>866000</v>
      </c>
      <c r="K3353" s="8">
        <v>3533000</v>
      </c>
      <c r="L3353" s="8">
        <v>62000</v>
      </c>
      <c r="M3353" s="8">
        <v>3595000</v>
      </c>
      <c r="N3353" s="8">
        <v>10820000</v>
      </c>
      <c r="O3353" s="8">
        <v>2.5325000000000002</v>
      </c>
      <c r="P3353" s="9">
        <f t="shared" si="809"/>
        <v>1</v>
      </c>
      <c r="Q3353" s="9">
        <f t="shared" si="810"/>
        <v>0.19369268619995528</v>
      </c>
      <c r="R3353" s="9">
        <f t="shared" si="811"/>
        <v>0.79020353388503695</v>
      </c>
      <c r="S3353" s="9">
        <f t="shared" si="812"/>
        <v>1.3867143815701186E-2</v>
      </c>
      <c r="T3353" s="9">
        <f t="shared" si="813"/>
        <v>0.80407067770073803</v>
      </c>
      <c r="U3353" s="9">
        <f t="shared" si="814"/>
        <v>2.4200402594497876</v>
      </c>
      <c r="V3353" s="9">
        <f t="shared" si="800"/>
        <v>0</v>
      </c>
      <c r="W3353" s="9">
        <f t="shared" si="801"/>
        <v>0</v>
      </c>
      <c r="X3353" s="9">
        <f t="shared" si="802"/>
        <v>1</v>
      </c>
      <c r="Y3353" s="9">
        <f t="shared" si="803"/>
        <v>0</v>
      </c>
      <c r="Z3353" s="9">
        <f t="shared" si="804"/>
        <v>0</v>
      </c>
      <c r="AA3353" s="9">
        <f t="shared" si="805"/>
        <v>0</v>
      </c>
      <c r="AB3353" s="9">
        <f t="shared" si="806"/>
        <v>0</v>
      </c>
      <c r="AC3353" s="9">
        <f t="shared" si="807"/>
        <v>0</v>
      </c>
      <c r="AD3353" s="9">
        <f t="shared" si="808"/>
        <v>1</v>
      </c>
    </row>
    <row r="3354" spans="1:30" x14ac:dyDescent="0.35">
      <c r="A3354" s="5">
        <v>3353</v>
      </c>
      <c r="B3354" s="3" t="s">
        <v>1052</v>
      </c>
      <c r="C3354" s="11">
        <v>19</v>
      </c>
      <c r="D3354" s="8">
        <v>11.5</v>
      </c>
      <c r="E3354" s="11">
        <v>0</v>
      </c>
      <c r="F3354" s="11">
        <v>5</v>
      </c>
      <c r="G3354" s="11">
        <v>0</v>
      </c>
      <c r="H3354" s="8">
        <v>248194000</v>
      </c>
      <c r="I3354" s="8">
        <v>385885000</v>
      </c>
      <c r="J3354" s="8">
        <v>208089000</v>
      </c>
      <c r="K3354" s="8">
        <v>25686000</v>
      </c>
      <c r="L3354" s="8">
        <v>152100000</v>
      </c>
      <c r="M3354" s="8">
        <v>177786000</v>
      </c>
      <c r="N3354" s="8">
        <v>581812000</v>
      </c>
      <c r="O3354" s="8">
        <v>2.3024</v>
      </c>
      <c r="P3354" s="9">
        <f t="shared" si="809"/>
        <v>0.6431812586651463</v>
      </c>
      <c r="Q3354" s="9">
        <f t="shared" si="810"/>
        <v>0.53925133135519654</v>
      </c>
      <c r="R3354" s="9">
        <f t="shared" si="811"/>
        <v>6.656387265636135E-2</v>
      </c>
      <c r="S3354" s="9">
        <f t="shared" si="812"/>
        <v>0.39415888153206269</v>
      </c>
      <c r="T3354" s="9">
        <f t="shared" si="813"/>
        <v>0.46072275418842401</v>
      </c>
      <c r="U3354" s="9">
        <f t="shared" si="814"/>
        <v>1.5077341695064592</v>
      </c>
      <c r="V3354" s="9">
        <f t="shared" si="800"/>
        <v>0</v>
      </c>
      <c r="W3354" s="9">
        <f t="shared" si="801"/>
        <v>0</v>
      </c>
      <c r="X3354" s="9">
        <f t="shared" si="802"/>
        <v>1</v>
      </c>
      <c r="Y3354" s="9">
        <f t="shared" si="803"/>
        <v>0</v>
      </c>
      <c r="Z3354" s="9">
        <f t="shared" si="804"/>
        <v>0</v>
      </c>
      <c r="AA3354" s="9">
        <f t="shared" si="805"/>
        <v>0</v>
      </c>
      <c r="AB3354" s="9">
        <f t="shared" si="806"/>
        <v>0</v>
      </c>
      <c r="AC3354" s="9">
        <f t="shared" si="807"/>
        <v>0</v>
      </c>
      <c r="AD3354" s="9">
        <f t="shared" si="808"/>
        <v>1</v>
      </c>
    </row>
    <row r="3355" spans="1:30" x14ac:dyDescent="0.35">
      <c r="A3355" s="5">
        <v>3354</v>
      </c>
      <c r="B3355" s="3" t="s">
        <v>1747</v>
      </c>
      <c r="C3355" s="11">
        <v>19</v>
      </c>
      <c r="D3355" s="8">
        <v>23</v>
      </c>
      <c r="E3355" s="11">
        <v>0</v>
      </c>
      <c r="F3355" s="11">
        <v>5</v>
      </c>
      <c r="G3355" s="11">
        <v>0</v>
      </c>
      <c r="H3355" s="8">
        <v>472000</v>
      </c>
      <c r="I3355" s="8">
        <v>472000</v>
      </c>
      <c r="J3355" s="8">
        <v>25000</v>
      </c>
      <c r="K3355" s="8">
        <v>100000</v>
      </c>
      <c r="L3355" s="8">
        <v>337000</v>
      </c>
      <c r="M3355" s="8">
        <v>437000</v>
      </c>
      <c r="N3355" s="8">
        <v>5309000</v>
      </c>
      <c r="O3355" s="8">
        <v>12.038500000000001</v>
      </c>
      <c r="P3355" s="9">
        <f t="shared" si="809"/>
        <v>1</v>
      </c>
      <c r="Q3355" s="9">
        <f t="shared" si="810"/>
        <v>5.2966101694915252E-2</v>
      </c>
      <c r="R3355" s="9">
        <f t="shared" si="811"/>
        <v>0.21186440677966101</v>
      </c>
      <c r="S3355" s="9">
        <f t="shared" si="812"/>
        <v>0.71398305084745761</v>
      </c>
      <c r="T3355" s="9">
        <f t="shared" si="813"/>
        <v>0.92584745762711862</v>
      </c>
      <c r="U3355" s="9">
        <f t="shared" si="814"/>
        <v>11.247881355932204</v>
      </c>
      <c r="V3355" s="9">
        <f t="shared" si="800"/>
        <v>0</v>
      </c>
      <c r="W3355" s="9">
        <f t="shared" si="801"/>
        <v>0</v>
      </c>
      <c r="X3355" s="9">
        <f t="shared" si="802"/>
        <v>1</v>
      </c>
      <c r="Y3355" s="9">
        <f t="shared" si="803"/>
        <v>0</v>
      </c>
      <c r="Z3355" s="9">
        <f t="shared" si="804"/>
        <v>0</v>
      </c>
      <c r="AA3355" s="9">
        <f t="shared" si="805"/>
        <v>0</v>
      </c>
      <c r="AB3355" s="9">
        <f t="shared" si="806"/>
        <v>0</v>
      </c>
      <c r="AC3355" s="9">
        <f t="shared" si="807"/>
        <v>0</v>
      </c>
      <c r="AD3355" s="9">
        <f t="shared" si="808"/>
        <v>1</v>
      </c>
    </row>
    <row r="3356" spans="1:30" x14ac:dyDescent="0.35">
      <c r="A3356" s="5">
        <v>3355</v>
      </c>
      <c r="B3356" s="3" t="s">
        <v>1053</v>
      </c>
      <c r="C3356" s="11">
        <v>19</v>
      </c>
      <c r="D3356" s="8">
        <v>28</v>
      </c>
      <c r="E3356" s="11">
        <v>0</v>
      </c>
      <c r="F3356" s="11">
        <v>1</v>
      </c>
      <c r="G3356" s="11">
        <v>2</v>
      </c>
      <c r="H3356" s="8">
        <v>3622000</v>
      </c>
      <c r="I3356" s="8">
        <v>4717000</v>
      </c>
      <c r="J3356" s="8">
        <v>645000</v>
      </c>
      <c r="K3356" s="8">
        <v>39000</v>
      </c>
      <c r="L3356" s="8">
        <v>3086000</v>
      </c>
      <c r="M3356" s="8">
        <v>3125000</v>
      </c>
      <c r="N3356" s="8">
        <v>52339000</v>
      </c>
      <c r="O3356" s="8">
        <v>11.2219</v>
      </c>
      <c r="P3356" s="9">
        <f t="shared" si="809"/>
        <v>0.76786092855628574</v>
      </c>
      <c r="Q3356" s="9">
        <f t="shared" si="810"/>
        <v>0.13673945304218782</v>
      </c>
      <c r="R3356" s="9">
        <f t="shared" si="811"/>
        <v>8.2679669281322879E-3</v>
      </c>
      <c r="S3356" s="9">
        <f t="shared" si="812"/>
        <v>0.6542293830824677</v>
      </c>
      <c r="T3356" s="9">
        <f t="shared" si="813"/>
        <v>0.66249735001059995</v>
      </c>
      <c r="U3356" s="9">
        <f t="shared" si="814"/>
        <v>11.095823616705534</v>
      </c>
      <c r="V3356" s="9">
        <f t="shared" si="800"/>
        <v>0</v>
      </c>
      <c r="W3356" s="9">
        <f t="shared" si="801"/>
        <v>0</v>
      </c>
      <c r="X3356" s="9">
        <f t="shared" si="802"/>
        <v>0</v>
      </c>
      <c r="Y3356" s="9">
        <f t="shared" si="803"/>
        <v>0</v>
      </c>
      <c r="Z3356" s="9">
        <f t="shared" si="804"/>
        <v>1</v>
      </c>
      <c r="AA3356" s="9">
        <f t="shared" si="805"/>
        <v>0</v>
      </c>
      <c r="AB3356" s="9">
        <f t="shared" si="806"/>
        <v>0</v>
      </c>
      <c r="AC3356" s="9">
        <f t="shared" si="807"/>
        <v>0</v>
      </c>
      <c r="AD3356" s="9">
        <f t="shared" si="808"/>
        <v>0</v>
      </c>
    </row>
    <row r="3357" spans="1:30" x14ac:dyDescent="0.35">
      <c r="A3357" s="5">
        <v>3356</v>
      </c>
      <c r="B3357" s="3" t="s">
        <v>1054</v>
      </c>
      <c r="C3357" s="11">
        <v>19</v>
      </c>
      <c r="D3357" s="8">
        <v>28</v>
      </c>
      <c r="E3357" s="11">
        <v>0</v>
      </c>
      <c r="F3357" s="11">
        <v>2</v>
      </c>
      <c r="G3357" s="11">
        <v>0</v>
      </c>
      <c r="H3357" s="8">
        <v>10377000</v>
      </c>
      <c r="I3357" s="8">
        <v>22970000</v>
      </c>
      <c r="J3357" s="8">
        <v>17389000</v>
      </c>
      <c r="K3357" s="8">
        <v>2866000</v>
      </c>
      <c r="L3357" s="8">
        <v>2710000</v>
      </c>
      <c r="M3357" s="8">
        <v>5576000</v>
      </c>
      <c r="N3357" s="8">
        <v>8985000</v>
      </c>
      <c r="O3357" s="8">
        <v>0.41789999999999999</v>
      </c>
      <c r="P3357" s="9">
        <f t="shared" si="809"/>
        <v>0.45176316935132782</v>
      </c>
      <c r="Q3357" s="9">
        <f t="shared" si="810"/>
        <v>0.75703090988245536</v>
      </c>
      <c r="R3357" s="9">
        <f t="shared" si="811"/>
        <v>0.12477144101001306</v>
      </c>
      <c r="S3357" s="9">
        <f t="shared" si="812"/>
        <v>0.11797997387897258</v>
      </c>
      <c r="T3357" s="9">
        <f t="shared" si="813"/>
        <v>0.24275141488898563</v>
      </c>
      <c r="U3357" s="9">
        <f t="shared" si="814"/>
        <v>0.39116238572050499</v>
      </c>
      <c r="V3357" s="9">
        <f t="shared" si="800"/>
        <v>0</v>
      </c>
      <c r="W3357" s="9">
        <f t="shared" si="801"/>
        <v>0</v>
      </c>
      <c r="X3357" s="9">
        <f t="shared" si="802"/>
        <v>1</v>
      </c>
      <c r="Y3357" s="9">
        <f t="shared" si="803"/>
        <v>0</v>
      </c>
      <c r="Z3357" s="9">
        <f t="shared" si="804"/>
        <v>0</v>
      </c>
      <c r="AA3357" s="9">
        <f t="shared" si="805"/>
        <v>1</v>
      </c>
      <c r="AB3357" s="9">
        <f t="shared" si="806"/>
        <v>0</v>
      </c>
      <c r="AC3357" s="9">
        <f t="shared" si="807"/>
        <v>0</v>
      </c>
      <c r="AD3357" s="9">
        <f t="shared" si="808"/>
        <v>0</v>
      </c>
    </row>
    <row r="3358" spans="1:30" ht="29" x14ac:dyDescent="0.35">
      <c r="A3358" s="5">
        <v>3357</v>
      </c>
      <c r="B3358" s="3" t="s">
        <v>1748</v>
      </c>
      <c r="C3358" s="11">
        <v>19</v>
      </c>
      <c r="D3358" s="8">
        <v>2</v>
      </c>
      <c r="E3358" s="11">
        <v>0</v>
      </c>
      <c r="F3358" s="11">
        <v>5</v>
      </c>
      <c r="G3358" s="11">
        <v>0</v>
      </c>
      <c r="H3358" s="8">
        <v>1026000</v>
      </c>
      <c r="I3358" s="8">
        <v>1165000</v>
      </c>
      <c r="J3358" s="8">
        <v>4000</v>
      </c>
      <c r="K3358" s="8">
        <v>298000</v>
      </c>
      <c r="L3358" s="8">
        <v>853000</v>
      </c>
      <c r="M3358" s="8">
        <v>1151000</v>
      </c>
      <c r="N3358" s="8"/>
      <c r="O3358" s="8"/>
      <c r="P3358" s="9">
        <f t="shared" si="809"/>
        <v>0.88068669527896992</v>
      </c>
      <c r="Q3358" s="9">
        <f t="shared" si="810"/>
        <v>3.4334763948497852E-3</v>
      </c>
      <c r="R3358" s="9">
        <f t="shared" si="811"/>
        <v>0.25579399141630899</v>
      </c>
      <c r="S3358" s="9">
        <f t="shared" si="812"/>
        <v>0.73218884120171679</v>
      </c>
      <c r="T3358" s="9">
        <f t="shared" si="813"/>
        <v>0.98798283261802577</v>
      </c>
      <c r="U3358" s="9">
        <f t="shared" si="814"/>
        <v>0</v>
      </c>
      <c r="V3358" s="9">
        <f t="shared" si="800"/>
        <v>0</v>
      </c>
      <c r="W3358" s="9">
        <f t="shared" si="801"/>
        <v>0</v>
      </c>
      <c r="X3358" s="9">
        <f t="shared" si="802"/>
        <v>1</v>
      </c>
      <c r="Y3358" s="9">
        <f t="shared" si="803"/>
        <v>0</v>
      </c>
      <c r="Z3358" s="9">
        <f t="shared" si="804"/>
        <v>0</v>
      </c>
      <c r="AA3358" s="9">
        <f t="shared" si="805"/>
        <v>0</v>
      </c>
      <c r="AB3358" s="9">
        <f t="shared" si="806"/>
        <v>0</v>
      </c>
      <c r="AC3358" s="9">
        <f t="shared" si="807"/>
        <v>0</v>
      </c>
      <c r="AD3358" s="9">
        <f t="shared" si="808"/>
        <v>1</v>
      </c>
    </row>
    <row r="3359" spans="1:30" x14ac:dyDescent="0.35">
      <c r="A3359" s="5">
        <v>3358</v>
      </c>
      <c r="B3359" s="3" t="s">
        <v>1055</v>
      </c>
      <c r="C3359" s="11">
        <v>19</v>
      </c>
      <c r="D3359" s="8">
        <v>19.5</v>
      </c>
      <c r="E3359" s="11">
        <v>0</v>
      </c>
      <c r="F3359" s="11">
        <v>5</v>
      </c>
      <c r="G3359" s="11">
        <v>0</v>
      </c>
      <c r="H3359" s="8">
        <v>79230000</v>
      </c>
      <c r="I3359" s="8">
        <v>254043000</v>
      </c>
      <c r="J3359" s="8">
        <v>151405000</v>
      </c>
      <c r="K3359" s="8">
        <v>12128000</v>
      </c>
      <c r="L3359" s="8">
        <v>79223000</v>
      </c>
      <c r="M3359" s="8">
        <v>91351000</v>
      </c>
      <c r="N3359" s="8">
        <v>68809000</v>
      </c>
      <c r="O3359" s="8">
        <v>0.27239999999999998</v>
      </c>
      <c r="P3359" s="9">
        <f t="shared" si="809"/>
        <v>0.31187633589589164</v>
      </c>
      <c r="Q3359" s="9">
        <f t="shared" si="810"/>
        <v>0.59598178261160517</v>
      </c>
      <c r="R3359" s="9">
        <f t="shared" si="811"/>
        <v>4.7739949536102153E-2</v>
      </c>
      <c r="S3359" s="9">
        <f t="shared" si="812"/>
        <v>0.31184878150549317</v>
      </c>
      <c r="T3359" s="9">
        <f t="shared" si="813"/>
        <v>0.35958873104159533</v>
      </c>
      <c r="U3359" s="9">
        <f t="shared" si="814"/>
        <v>0.27085572127553209</v>
      </c>
      <c r="V3359" s="9">
        <f t="shared" si="800"/>
        <v>0</v>
      </c>
      <c r="W3359" s="9">
        <f t="shared" si="801"/>
        <v>0</v>
      </c>
      <c r="X3359" s="9">
        <f t="shared" si="802"/>
        <v>1</v>
      </c>
      <c r="Y3359" s="9">
        <f t="shared" si="803"/>
        <v>0</v>
      </c>
      <c r="Z3359" s="9">
        <f t="shared" si="804"/>
        <v>0</v>
      </c>
      <c r="AA3359" s="9">
        <f t="shared" si="805"/>
        <v>0</v>
      </c>
      <c r="AB3359" s="9">
        <f t="shared" si="806"/>
        <v>0</v>
      </c>
      <c r="AC3359" s="9">
        <f t="shared" si="807"/>
        <v>0</v>
      </c>
      <c r="AD3359" s="9">
        <f t="shared" si="808"/>
        <v>1</v>
      </c>
    </row>
    <row r="3360" spans="1:30" x14ac:dyDescent="0.35">
      <c r="A3360" s="5">
        <v>3359</v>
      </c>
      <c r="B3360" s="3" t="s">
        <v>1749</v>
      </c>
      <c r="C3360" s="11">
        <v>19</v>
      </c>
      <c r="D3360" s="8">
        <v>18</v>
      </c>
      <c r="E3360" s="11">
        <v>0</v>
      </c>
      <c r="F3360" s="11">
        <v>5</v>
      </c>
      <c r="G3360" s="11">
        <v>0</v>
      </c>
      <c r="H3360" s="8">
        <v>3081000</v>
      </c>
      <c r="I3360" s="8">
        <v>5869000</v>
      </c>
      <c r="J3360" s="8">
        <v>-20955000</v>
      </c>
      <c r="K3360" s="8">
        <v>12380000</v>
      </c>
      <c r="L3360" s="8">
        <v>1598000</v>
      </c>
      <c r="M3360" s="8">
        <v>13978000</v>
      </c>
      <c r="N3360" s="8">
        <v>164000</v>
      </c>
      <c r="O3360" s="8">
        <v>2.81E-2</v>
      </c>
      <c r="P3360" s="9">
        <f t="shared" si="809"/>
        <v>0.52496166297495317</v>
      </c>
      <c r="Q3360" s="9">
        <f t="shared" si="810"/>
        <v>-3.5704549326972228</v>
      </c>
      <c r="R3360" s="9">
        <f t="shared" si="811"/>
        <v>2.10938831146703</v>
      </c>
      <c r="S3360" s="9">
        <f t="shared" si="812"/>
        <v>0.27227807122167319</v>
      </c>
      <c r="T3360" s="9">
        <f t="shared" si="813"/>
        <v>2.3816663826887035</v>
      </c>
      <c r="U3360" s="9">
        <f t="shared" si="814"/>
        <v>2.7943431589708637E-2</v>
      </c>
      <c r="V3360" s="9">
        <f t="shared" si="800"/>
        <v>0</v>
      </c>
      <c r="W3360" s="9">
        <f t="shared" si="801"/>
        <v>0</v>
      </c>
      <c r="X3360" s="9">
        <f t="shared" si="802"/>
        <v>1</v>
      </c>
      <c r="Y3360" s="9">
        <f t="shared" si="803"/>
        <v>0</v>
      </c>
      <c r="Z3360" s="9">
        <f t="shared" si="804"/>
        <v>0</v>
      </c>
      <c r="AA3360" s="9">
        <f t="shared" si="805"/>
        <v>0</v>
      </c>
      <c r="AB3360" s="9">
        <f t="shared" si="806"/>
        <v>0</v>
      </c>
      <c r="AC3360" s="9">
        <f t="shared" si="807"/>
        <v>0</v>
      </c>
      <c r="AD3360" s="9">
        <f t="shared" si="808"/>
        <v>1</v>
      </c>
    </row>
    <row r="3361" spans="1:30" x14ac:dyDescent="0.35">
      <c r="A3361" s="5">
        <v>3360</v>
      </c>
      <c r="B3361" s="3" t="s">
        <v>1056</v>
      </c>
      <c r="C3361" s="11">
        <v>19</v>
      </c>
      <c r="D3361" s="8">
        <v>27.5</v>
      </c>
      <c r="E3361" s="11">
        <v>0</v>
      </c>
      <c r="F3361" s="11">
        <v>1</v>
      </c>
      <c r="G3361" s="11">
        <v>2</v>
      </c>
      <c r="H3361" s="8">
        <v>4681000</v>
      </c>
      <c r="I3361" s="8">
        <v>8380000</v>
      </c>
      <c r="J3361" s="8">
        <v>3331000</v>
      </c>
      <c r="K3361" s="8">
        <v>3191000</v>
      </c>
      <c r="L3361" s="8">
        <v>743000</v>
      </c>
      <c r="M3361" s="8">
        <v>3934000</v>
      </c>
      <c r="N3361" s="8">
        <v>40145000</v>
      </c>
      <c r="O3361" s="8">
        <v>6.0003000000000002</v>
      </c>
      <c r="P3361" s="9">
        <f t="shared" si="809"/>
        <v>0.55859188544152749</v>
      </c>
      <c r="Q3361" s="9">
        <f t="shared" si="810"/>
        <v>0.3974940334128878</v>
      </c>
      <c r="R3361" s="9">
        <f t="shared" si="811"/>
        <v>0.3807875894988067</v>
      </c>
      <c r="S3361" s="9">
        <f t="shared" si="812"/>
        <v>8.8663484486873514E-2</v>
      </c>
      <c r="T3361" s="9">
        <f t="shared" si="813"/>
        <v>0.4694510739856802</v>
      </c>
      <c r="U3361" s="9">
        <f t="shared" si="814"/>
        <v>4.7905727923627683</v>
      </c>
      <c r="V3361" s="9">
        <f t="shared" ref="V3361:V3424" si="815">IF(G3361=1,1,0)</f>
        <v>0</v>
      </c>
      <c r="W3361" s="9">
        <f t="shared" ref="W3361:W3424" si="816">IF(G3361=1,2,0)</f>
        <v>0</v>
      </c>
      <c r="X3361" s="9">
        <f t="shared" ref="X3361:X3424" si="817">IF(G3361=0,1,0)</f>
        <v>0</v>
      </c>
      <c r="Y3361" s="9">
        <f t="shared" ref="Y3361:Y3424" si="818">IF($F3361=0,1,0)</f>
        <v>0</v>
      </c>
      <c r="Z3361" s="9">
        <f t="shared" ref="Z3361:Z3424" si="819">IF($F3361=1,1,0)</f>
        <v>1</v>
      </c>
      <c r="AA3361" s="9">
        <f t="shared" ref="AA3361:AA3424" si="820">IF($F3361=2,1,0)</f>
        <v>0</v>
      </c>
      <c r="AB3361" s="9">
        <f t="shared" ref="AB3361:AB3424" si="821">IF($F3361=3,1,0)</f>
        <v>0</v>
      </c>
      <c r="AC3361" s="9">
        <f t="shared" ref="AC3361:AC3424" si="822">IF($F3361=4,1,0)</f>
        <v>0</v>
      </c>
      <c r="AD3361" s="9">
        <f t="shared" ref="AD3361:AD3424" si="823">IF($F3361=5,1,0)</f>
        <v>0</v>
      </c>
    </row>
    <row r="3362" spans="1:30" x14ac:dyDescent="0.35">
      <c r="A3362" s="5">
        <v>3361</v>
      </c>
      <c r="B3362" s="3" t="s">
        <v>1057</v>
      </c>
      <c r="C3362" s="11">
        <v>19</v>
      </c>
      <c r="D3362" s="8">
        <v>15</v>
      </c>
      <c r="E3362" s="11">
        <v>0</v>
      </c>
      <c r="F3362" s="11">
        <v>5</v>
      </c>
      <c r="G3362" s="11">
        <v>0</v>
      </c>
      <c r="H3362" s="8">
        <v>6318000</v>
      </c>
      <c r="I3362" s="8">
        <v>15531000</v>
      </c>
      <c r="J3362" s="8">
        <v>3589000</v>
      </c>
      <c r="K3362" s="8">
        <v>9873000</v>
      </c>
      <c r="L3362" s="8">
        <v>796000</v>
      </c>
      <c r="M3362" s="8">
        <v>10669000</v>
      </c>
      <c r="N3362" s="8">
        <v>3558000</v>
      </c>
      <c r="O3362" s="8">
        <v>0.21510000000000001</v>
      </c>
      <c r="P3362" s="9">
        <f t="shared" si="809"/>
        <v>0.40679930461657332</v>
      </c>
      <c r="Q3362" s="9">
        <f t="shared" si="810"/>
        <v>0.23108621466743931</v>
      </c>
      <c r="R3362" s="9">
        <f t="shared" si="811"/>
        <v>0.63569634923700991</v>
      </c>
      <c r="S3362" s="9">
        <f t="shared" si="812"/>
        <v>5.1252334041594232E-2</v>
      </c>
      <c r="T3362" s="9">
        <f t="shared" si="813"/>
        <v>0.68694868327860403</v>
      </c>
      <c r="U3362" s="9">
        <f t="shared" si="814"/>
        <v>0.22909020668340738</v>
      </c>
      <c r="V3362" s="9">
        <f t="shared" si="815"/>
        <v>0</v>
      </c>
      <c r="W3362" s="9">
        <f t="shared" si="816"/>
        <v>0</v>
      </c>
      <c r="X3362" s="9">
        <f t="shared" si="817"/>
        <v>1</v>
      </c>
      <c r="Y3362" s="9">
        <f t="shared" si="818"/>
        <v>0</v>
      </c>
      <c r="Z3362" s="9">
        <f t="shared" si="819"/>
        <v>0</v>
      </c>
      <c r="AA3362" s="9">
        <f t="shared" si="820"/>
        <v>0</v>
      </c>
      <c r="AB3362" s="9">
        <f t="shared" si="821"/>
        <v>0</v>
      </c>
      <c r="AC3362" s="9">
        <f t="shared" si="822"/>
        <v>0</v>
      </c>
      <c r="AD3362" s="9">
        <f t="shared" si="823"/>
        <v>1</v>
      </c>
    </row>
    <row r="3363" spans="1:30" x14ac:dyDescent="0.35">
      <c r="A3363" s="5">
        <v>3362</v>
      </c>
      <c r="B3363" s="3" t="s">
        <v>1058</v>
      </c>
      <c r="C3363" s="11">
        <v>19</v>
      </c>
      <c r="D3363" s="8">
        <v>28.5</v>
      </c>
      <c r="E3363" s="11">
        <v>0</v>
      </c>
      <c r="F3363" s="11">
        <v>2</v>
      </c>
      <c r="G3363" s="11">
        <v>0</v>
      </c>
      <c r="H3363" s="8">
        <v>29366000</v>
      </c>
      <c r="I3363" s="8">
        <v>41240000</v>
      </c>
      <c r="J3363" s="8">
        <v>5520000</v>
      </c>
      <c r="K3363" s="8">
        <v>3106000</v>
      </c>
      <c r="L3363" s="8">
        <v>24676000</v>
      </c>
      <c r="M3363" s="8">
        <v>27782000</v>
      </c>
      <c r="N3363" s="8">
        <v>10167000</v>
      </c>
      <c r="O3363" s="8">
        <v>0.2903</v>
      </c>
      <c r="P3363" s="9">
        <f t="shared" si="809"/>
        <v>0.71207565470417067</v>
      </c>
      <c r="Q3363" s="9">
        <f t="shared" si="810"/>
        <v>0.13385063045586809</v>
      </c>
      <c r="R3363" s="9">
        <f t="shared" si="811"/>
        <v>7.5315227934044618E-2</v>
      </c>
      <c r="S3363" s="9">
        <f t="shared" si="812"/>
        <v>0.59835111542192043</v>
      </c>
      <c r="T3363" s="9">
        <f t="shared" si="813"/>
        <v>0.67366634335596509</v>
      </c>
      <c r="U3363" s="9">
        <f t="shared" si="814"/>
        <v>0.24653249272550923</v>
      </c>
      <c r="V3363" s="9">
        <f t="shared" si="815"/>
        <v>0</v>
      </c>
      <c r="W3363" s="9">
        <f t="shared" si="816"/>
        <v>0</v>
      </c>
      <c r="X3363" s="9">
        <f t="shared" si="817"/>
        <v>1</v>
      </c>
      <c r="Y3363" s="9">
        <f t="shared" si="818"/>
        <v>0</v>
      </c>
      <c r="Z3363" s="9">
        <f t="shared" si="819"/>
        <v>0</v>
      </c>
      <c r="AA3363" s="9">
        <f t="shared" si="820"/>
        <v>1</v>
      </c>
      <c r="AB3363" s="9">
        <f t="shared" si="821"/>
        <v>0</v>
      </c>
      <c r="AC3363" s="9">
        <f t="shared" si="822"/>
        <v>0</v>
      </c>
      <c r="AD3363" s="9">
        <f t="shared" si="823"/>
        <v>0</v>
      </c>
    </row>
    <row r="3364" spans="1:30" x14ac:dyDescent="0.35">
      <c r="A3364" s="5">
        <v>3363</v>
      </c>
      <c r="B3364" s="3" t="s">
        <v>1059</v>
      </c>
      <c r="C3364" s="11">
        <v>19</v>
      </c>
      <c r="D3364" s="8">
        <v>9.5</v>
      </c>
      <c r="E3364" s="11">
        <v>0</v>
      </c>
      <c r="F3364" s="11">
        <v>5</v>
      </c>
      <c r="G3364" s="11">
        <v>0</v>
      </c>
      <c r="H3364" s="8">
        <v>3995000</v>
      </c>
      <c r="I3364" s="8">
        <v>8055000</v>
      </c>
      <c r="J3364" s="8">
        <v>2515000</v>
      </c>
      <c r="K3364" s="8">
        <v>5001000</v>
      </c>
      <c r="L3364" s="8">
        <v>529000</v>
      </c>
      <c r="M3364" s="8">
        <v>5530000</v>
      </c>
      <c r="N3364" s="8">
        <v>5249000</v>
      </c>
      <c r="O3364" s="8">
        <v>0.60870000000000002</v>
      </c>
      <c r="P3364" s="9">
        <f t="shared" si="809"/>
        <v>0.49596523898199874</v>
      </c>
      <c r="Q3364" s="9">
        <f t="shared" si="810"/>
        <v>0.3122284295468653</v>
      </c>
      <c r="R3364" s="9">
        <f t="shared" si="811"/>
        <v>0.62085661080074483</v>
      </c>
      <c r="S3364" s="9">
        <f t="shared" si="812"/>
        <v>6.5673494723774054E-2</v>
      </c>
      <c r="T3364" s="9">
        <f t="shared" si="813"/>
        <v>0.68653010552451899</v>
      </c>
      <c r="U3364" s="9">
        <f t="shared" si="814"/>
        <v>0.65164494103041593</v>
      </c>
      <c r="V3364" s="9">
        <f t="shared" si="815"/>
        <v>0</v>
      </c>
      <c r="W3364" s="9">
        <f t="shared" si="816"/>
        <v>0</v>
      </c>
      <c r="X3364" s="9">
        <f t="shared" si="817"/>
        <v>1</v>
      </c>
      <c r="Y3364" s="9">
        <f t="shared" si="818"/>
        <v>0</v>
      </c>
      <c r="Z3364" s="9">
        <f t="shared" si="819"/>
        <v>0</v>
      </c>
      <c r="AA3364" s="9">
        <f t="shared" si="820"/>
        <v>0</v>
      </c>
      <c r="AB3364" s="9">
        <f t="shared" si="821"/>
        <v>0</v>
      </c>
      <c r="AC3364" s="9">
        <f t="shared" si="822"/>
        <v>0</v>
      </c>
      <c r="AD3364" s="9">
        <f t="shared" si="823"/>
        <v>1</v>
      </c>
    </row>
    <row r="3365" spans="1:30" x14ac:dyDescent="0.35">
      <c r="A3365" s="5">
        <v>3364</v>
      </c>
      <c r="B3365" s="3" t="s">
        <v>1750</v>
      </c>
      <c r="C3365" s="11">
        <v>19</v>
      </c>
      <c r="D3365" s="8">
        <v>25.5</v>
      </c>
      <c r="E3365" s="11">
        <v>0</v>
      </c>
      <c r="F3365" s="11">
        <v>5</v>
      </c>
      <c r="G3365" s="11">
        <v>0</v>
      </c>
      <c r="H3365" s="8">
        <v>867000</v>
      </c>
      <c r="I3365" s="8">
        <v>1665000</v>
      </c>
      <c r="J3365" s="8">
        <v>-18496000</v>
      </c>
      <c r="K3365" s="8">
        <v>5293000</v>
      </c>
      <c r="L3365" s="8">
        <v>1780000</v>
      </c>
      <c r="M3365" s="8">
        <v>7073000</v>
      </c>
      <c r="N3365" s="8">
        <v>787000</v>
      </c>
      <c r="O3365" s="8">
        <v>0.3266</v>
      </c>
      <c r="P3365" s="9">
        <f t="shared" si="809"/>
        <v>0.52072072072072073</v>
      </c>
      <c r="Q3365" s="9">
        <f t="shared" si="810"/>
        <v>-11.10870870870871</v>
      </c>
      <c r="R3365" s="9">
        <f t="shared" si="811"/>
        <v>3.1789789789789791</v>
      </c>
      <c r="S3365" s="9">
        <f t="shared" si="812"/>
        <v>1.0690690690690692</v>
      </c>
      <c r="T3365" s="9">
        <f t="shared" si="813"/>
        <v>4.248048048048048</v>
      </c>
      <c r="U3365" s="9">
        <f t="shared" si="814"/>
        <v>0.47267267267267266</v>
      </c>
      <c r="V3365" s="9">
        <f t="shared" si="815"/>
        <v>0</v>
      </c>
      <c r="W3365" s="9">
        <f t="shared" si="816"/>
        <v>0</v>
      </c>
      <c r="X3365" s="9">
        <f t="shared" si="817"/>
        <v>1</v>
      </c>
      <c r="Y3365" s="9">
        <f t="shared" si="818"/>
        <v>0</v>
      </c>
      <c r="Z3365" s="9">
        <f t="shared" si="819"/>
        <v>0</v>
      </c>
      <c r="AA3365" s="9">
        <f t="shared" si="820"/>
        <v>0</v>
      </c>
      <c r="AB3365" s="9">
        <f t="shared" si="821"/>
        <v>0</v>
      </c>
      <c r="AC3365" s="9">
        <f t="shared" si="822"/>
        <v>0</v>
      </c>
      <c r="AD3365" s="9">
        <f t="shared" si="823"/>
        <v>1</v>
      </c>
    </row>
    <row r="3366" spans="1:30" x14ac:dyDescent="0.35">
      <c r="A3366" s="5">
        <v>3365</v>
      </c>
      <c r="B3366" s="3" t="s">
        <v>1751</v>
      </c>
      <c r="C3366" s="11">
        <v>19</v>
      </c>
      <c r="D3366" s="8">
        <v>4</v>
      </c>
      <c r="E3366" s="11">
        <v>0</v>
      </c>
      <c r="F3366" s="11">
        <v>5</v>
      </c>
      <c r="G3366" s="11">
        <v>0</v>
      </c>
      <c r="H3366" s="8">
        <v>1007000</v>
      </c>
      <c r="I3366" s="8">
        <v>1007000</v>
      </c>
      <c r="J3366" s="8">
        <v>59000</v>
      </c>
      <c r="K3366" s="8">
        <v>12000</v>
      </c>
      <c r="L3366" s="8">
        <v>926000</v>
      </c>
      <c r="M3366" s="8">
        <v>938000</v>
      </c>
      <c r="N3366" s="8">
        <v>1872000</v>
      </c>
      <c r="O3366" s="8">
        <v>2.0226999999999999</v>
      </c>
      <c r="P3366" s="9">
        <f t="shared" si="809"/>
        <v>1</v>
      </c>
      <c r="Q3366" s="9">
        <f t="shared" si="810"/>
        <v>5.8589870903674283E-2</v>
      </c>
      <c r="R3366" s="9">
        <f t="shared" si="811"/>
        <v>1.1916583912611719E-2</v>
      </c>
      <c r="S3366" s="9">
        <f t="shared" si="812"/>
        <v>0.91956305858987086</v>
      </c>
      <c r="T3366" s="9">
        <f t="shared" si="813"/>
        <v>0.93147964250248261</v>
      </c>
      <c r="U3366" s="9">
        <f t="shared" si="814"/>
        <v>1.8589870903674279</v>
      </c>
      <c r="V3366" s="9">
        <f t="shared" si="815"/>
        <v>0</v>
      </c>
      <c r="W3366" s="9">
        <f t="shared" si="816"/>
        <v>0</v>
      </c>
      <c r="X3366" s="9">
        <f t="shared" si="817"/>
        <v>1</v>
      </c>
      <c r="Y3366" s="9">
        <f t="shared" si="818"/>
        <v>0</v>
      </c>
      <c r="Z3366" s="9">
        <f t="shared" si="819"/>
        <v>0</v>
      </c>
      <c r="AA3366" s="9">
        <f t="shared" si="820"/>
        <v>0</v>
      </c>
      <c r="AB3366" s="9">
        <f t="shared" si="821"/>
        <v>0</v>
      </c>
      <c r="AC3366" s="9">
        <f t="shared" si="822"/>
        <v>0</v>
      </c>
      <c r="AD3366" s="9">
        <f t="shared" si="823"/>
        <v>1</v>
      </c>
    </row>
    <row r="3367" spans="1:30" x14ac:dyDescent="0.35">
      <c r="A3367" s="5">
        <v>3366</v>
      </c>
      <c r="B3367" s="3" t="s">
        <v>1060</v>
      </c>
      <c r="C3367" s="11">
        <v>19</v>
      </c>
      <c r="D3367" s="8">
        <v>1</v>
      </c>
      <c r="E3367" s="11">
        <v>0</v>
      </c>
      <c r="F3367" s="11">
        <v>5</v>
      </c>
      <c r="G3367" s="11">
        <v>0</v>
      </c>
      <c r="H3367" s="8">
        <v>266000</v>
      </c>
      <c r="I3367" s="8">
        <v>266000</v>
      </c>
      <c r="J3367" s="8">
        <v>36000</v>
      </c>
      <c r="K3367" s="8"/>
      <c r="L3367" s="8">
        <v>180000</v>
      </c>
      <c r="M3367" s="8">
        <v>180000</v>
      </c>
      <c r="N3367" s="8">
        <v>169000</v>
      </c>
      <c r="O3367" s="8">
        <v>1.2706999999999999</v>
      </c>
      <c r="P3367" s="9">
        <f t="shared" si="809"/>
        <v>1</v>
      </c>
      <c r="Q3367" s="9">
        <f t="shared" si="810"/>
        <v>0.13533834586466165</v>
      </c>
      <c r="R3367" s="9">
        <f t="shared" si="811"/>
        <v>0</v>
      </c>
      <c r="S3367" s="9">
        <f t="shared" si="812"/>
        <v>0.67669172932330823</v>
      </c>
      <c r="T3367" s="9">
        <f t="shared" si="813"/>
        <v>0.67669172932330823</v>
      </c>
      <c r="U3367" s="9">
        <f t="shared" si="814"/>
        <v>0.63533834586466165</v>
      </c>
      <c r="V3367" s="9">
        <f t="shared" si="815"/>
        <v>0</v>
      </c>
      <c r="W3367" s="9">
        <f t="shared" si="816"/>
        <v>0</v>
      </c>
      <c r="X3367" s="9">
        <f t="shared" si="817"/>
        <v>1</v>
      </c>
      <c r="Y3367" s="9">
        <f t="shared" si="818"/>
        <v>0</v>
      </c>
      <c r="Z3367" s="9">
        <f t="shared" si="819"/>
        <v>0</v>
      </c>
      <c r="AA3367" s="9">
        <f t="shared" si="820"/>
        <v>0</v>
      </c>
      <c r="AB3367" s="9">
        <f t="shared" si="821"/>
        <v>0</v>
      </c>
      <c r="AC3367" s="9">
        <f t="shared" si="822"/>
        <v>0</v>
      </c>
      <c r="AD3367" s="9">
        <f t="shared" si="823"/>
        <v>1</v>
      </c>
    </row>
    <row r="3368" spans="1:30" x14ac:dyDescent="0.35">
      <c r="A3368" s="5">
        <v>3367</v>
      </c>
      <c r="B3368" s="3" t="s">
        <v>1061</v>
      </c>
      <c r="C3368" s="11">
        <v>19</v>
      </c>
      <c r="D3368" s="8">
        <v>24.5</v>
      </c>
      <c r="E3368" s="11">
        <v>0</v>
      </c>
      <c r="F3368" s="11">
        <v>0</v>
      </c>
      <c r="G3368" s="11">
        <v>0</v>
      </c>
      <c r="H3368" s="8">
        <v>266152000</v>
      </c>
      <c r="I3368" s="8">
        <v>454398000</v>
      </c>
      <c r="J3368" s="8">
        <v>168364000</v>
      </c>
      <c r="K3368" s="8">
        <v>149015000</v>
      </c>
      <c r="L3368" s="8">
        <v>87949000</v>
      </c>
      <c r="M3368" s="8">
        <v>236964000</v>
      </c>
      <c r="N3368" s="8">
        <v>513551000</v>
      </c>
      <c r="O3368" s="8">
        <v>1.0324</v>
      </c>
      <c r="P3368" s="9">
        <f t="shared" si="809"/>
        <v>0.58572440899827904</v>
      </c>
      <c r="Q3368" s="9">
        <f t="shared" si="810"/>
        <v>0.37052099701143049</v>
      </c>
      <c r="R3368" s="9">
        <f t="shared" si="811"/>
        <v>0.32793938353601909</v>
      </c>
      <c r="S3368" s="9">
        <f t="shared" si="812"/>
        <v>0.19355058781068579</v>
      </c>
      <c r="T3368" s="9">
        <f t="shared" si="813"/>
        <v>0.52148997134670483</v>
      </c>
      <c r="U3368" s="9">
        <f t="shared" si="814"/>
        <v>1.130178830012456</v>
      </c>
      <c r="V3368" s="9">
        <f t="shared" si="815"/>
        <v>0</v>
      </c>
      <c r="W3368" s="9">
        <f t="shared" si="816"/>
        <v>0</v>
      </c>
      <c r="X3368" s="9">
        <f t="shared" si="817"/>
        <v>1</v>
      </c>
      <c r="Y3368" s="9">
        <f t="shared" si="818"/>
        <v>1</v>
      </c>
      <c r="Z3368" s="9">
        <f t="shared" si="819"/>
        <v>0</v>
      </c>
      <c r="AA3368" s="9">
        <f t="shared" si="820"/>
        <v>0</v>
      </c>
      <c r="AB3368" s="9">
        <f t="shared" si="821"/>
        <v>0</v>
      </c>
      <c r="AC3368" s="9">
        <f t="shared" si="822"/>
        <v>0</v>
      </c>
      <c r="AD3368" s="9">
        <f t="shared" si="823"/>
        <v>0</v>
      </c>
    </row>
    <row r="3369" spans="1:30" x14ac:dyDescent="0.35">
      <c r="A3369" s="5">
        <v>3368</v>
      </c>
      <c r="B3369" s="3" t="s">
        <v>1752</v>
      </c>
      <c r="C3369" s="11">
        <v>19</v>
      </c>
      <c r="D3369" s="8">
        <v>29</v>
      </c>
      <c r="E3369" s="11">
        <v>0</v>
      </c>
      <c r="F3369" s="11">
        <v>0</v>
      </c>
      <c r="G3369" s="11">
        <v>0</v>
      </c>
      <c r="H3369" s="8">
        <v>11351000</v>
      </c>
      <c r="I3369" s="8">
        <v>18484000</v>
      </c>
      <c r="J3369" s="8">
        <v>20000</v>
      </c>
      <c r="K3369" s="8">
        <v>16557000</v>
      </c>
      <c r="L3369" s="8">
        <v>1160000</v>
      </c>
      <c r="M3369" s="8">
        <v>17717000</v>
      </c>
      <c r="N3369" s="8">
        <v>7594000</v>
      </c>
      <c r="O3369" s="8">
        <v>0.38700000000000001</v>
      </c>
      <c r="P3369" s="9">
        <f t="shared" si="809"/>
        <v>0.61409867993940703</v>
      </c>
      <c r="Q3369" s="9">
        <f t="shared" si="810"/>
        <v>1.0820168794633195E-3</v>
      </c>
      <c r="R3369" s="9">
        <f t="shared" si="811"/>
        <v>0.89574767366370911</v>
      </c>
      <c r="S3369" s="9">
        <f t="shared" si="812"/>
        <v>6.2756979008872532E-2</v>
      </c>
      <c r="T3369" s="9">
        <f t="shared" si="813"/>
        <v>0.95850465267258167</v>
      </c>
      <c r="U3369" s="9">
        <f t="shared" si="814"/>
        <v>0.41084180913222246</v>
      </c>
      <c r="V3369" s="9">
        <f t="shared" si="815"/>
        <v>0</v>
      </c>
      <c r="W3369" s="9">
        <f t="shared" si="816"/>
        <v>0</v>
      </c>
      <c r="X3369" s="9">
        <f t="shared" si="817"/>
        <v>1</v>
      </c>
      <c r="Y3369" s="9">
        <f t="shared" si="818"/>
        <v>1</v>
      </c>
      <c r="Z3369" s="9">
        <f t="shared" si="819"/>
        <v>0</v>
      </c>
      <c r="AA3369" s="9">
        <f t="shared" si="820"/>
        <v>0</v>
      </c>
      <c r="AB3369" s="9">
        <f t="shared" si="821"/>
        <v>0</v>
      </c>
      <c r="AC3369" s="9">
        <f t="shared" si="822"/>
        <v>0</v>
      </c>
      <c r="AD3369" s="9">
        <f t="shared" si="823"/>
        <v>0</v>
      </c>
    </row>
    <row r="3370" spans="1:30" x14ac:dyDescent="0.35">
      <c r="A3370" s="5">
        <v>3369</v>
      </c>
      <c r="B3370" s="3" t="s">
        <v>1753</v>
      </c>
      <c r="C3370" s="11">
        <v>19</v>
      </c>
      <c r="D3370" s="8">
        <v>2.5</v>
      </c>
      <c r="E3370" s="11">
        <v>0</v>
      </c>
      <c r="F3370" s="11">
        <v>5</v>
      </c>
      <c r="G3370" s="11">
        <v>0</v>
      </c>
      <c r="H3370" s="8">
        <v>9065000</v>
      </c>
      <c r="I3370" s="8">
        <v>12345000</v>
      </c>
      <c r="J3370" s="8">
        <v>-1104000</v>
      </c>
      <c r="K3370" s="8">
        <v>8758000</v>
      </c>
      <c r="L3370" s="8">
        <v>4681000</v>
      </c>
      <c r="M3370" s="8">
        <v>13439000</v>
      </c>
      <c r="N3370" s="8">
        <v>9519000</v>
      </c>
      <c r="O3370" s="8">
        <v>1.3331</v>
      </c>
      <c r="P3370" s="9">
        <f t="shared" si="809"/>
        <v>0.73430538679627377</v>
      </c>
      <c r="Q3370" s="9">
        <f t="shared" si="810"/>
        <v>-8.9428918590522474E-2</v>
      </c>
      <c r="R3370" s="9">
        <f t="shared" si="811"/>
        <v>0.70943701903604695</v>
      </c>
      <c r="S3370" s="9">
        <f t="shared" si="812"/>
        <v>0.37918185500202511</v>
      </c>
      <c r="T3370" s="9">
        <f t="shared" si="813"/>
        <v>1.088618874038072</v>
      </c>
      <c r="U3370" s="9">
        <f t="shared" si="814"/>
        <v>0.77108140947752124</v>
      </c>
      <c r="V3370" s="9">
        <f t="shared" si="815"/>
        <v>0</v>
      </c>
      <c r="W3370" s="9">
        <f t="shared" si="816"/>
        <v>0</v>
      </c>
      <c r="X3370" s="9">
        <f t="shared" si="817"/>
        <v>1</v>
      </c>
      <c r="Y3370" s="9">
        <f t="shared" si="818"/>
        <v>0</v>
      </c>
      <c r="Z3370" s="9">
        <f t="shared" si="819"/>
        <v>0</v>
      </c>
      <c r="AA3370" s="9">
        <f t="shared" si="820"/>
        <v>0</v>
      </c>
      <c r="AB3370" s="9">
        <f t="shared" si="821"/>
        <v>0</v>
      </c>
      <c r="AC3370" s="9">
        <f t="shared" si="822"/>
        <v>0</v>
      </c>
      <c r="AD3370" s="9">
        <f t="shared" si="823"/>
        <v>1</v>
      </c>
    </row>
    <row r="3371" spans="1:30" x14ac:dyDescent="0.35">
      <c r="A3371" s="5">
        <v>3370</v>
      </c>
      <c r="B3371" s="3" t="s">
        <v>1062</v>
      </c>
      <c r="C3371" s="11">
        <v>19</v>
      </c>
      <c r="D3371" s="8">
        <v>25</v>
      </c>
      <c r="E3371" s="11">
        <v>0</v>
      </c>
      <c r="F3371" s="11">
        <v>5</v>
      </c>
      <c r="G3371" s="11">
        <v>0</v>
      </c>
      <c r="H3371" s="8">
        <v>102961000</v>
      </c>
      <c r="I3371" s="8">
        <v>303769000</v>
      </c>
      <c r="J3371" s="8">
        <v>239024000</v>
      </c>
      <c r="K3371" s="8">
        <v>11624000</v>
      </c>
      <c r="L3371" s="8">
        <v>44281000</v>
      </c>
      <c r="M3371" s="8">
        <v>55905000</v>
      </c>
      <c r="N3371" s="8">
        <v>855566000</v>
      </c>
      <c r="O3371" s="8">
        <v>2.9476</v>
      </c>
      <c r="P3371" s="9">
        <f t="shared" si="809"/>
        <v>0.33894505364273508</v>
      </c>
      <c r="Q3371" s="9">
        <f t="shared" si="810"/>
        <v>0.78686106877265294</v>
      </c>
      <c r="R3371" s="9">
        <f t="shared" si="811"/>
        <v>3.8265919168842116E-2</v>
      </c>
      <c r="S3371" s="9">
        <f t="shared" si="812"/>
        <v>0.14577195171330848</v>
      </c>
      <c r="T3371" s="9">
        <f t="shared" si="813"/>
        <v>0.18403787088215059</v>
      </c>
      <c r="U3371" s="9">
        <f t="shared" si="814"/>
        <v>2.8165020130428053</v>
      </c>
      <c r="V3371" s="9">
        <f t="shared" si="815"/>
        <v>0</v>
      </c>
      <c r="W3371" s="9">
        <f t="shared" si="816"/>
        <v>0</v>
      </c>
      <c r="X3371" s="9">
        <f t="shared" si="817"/>
        <v>1</v>
      </c>
      <c r="Y3371" s="9">
        <f t="shared" si="818"/>
        <v>0</v>
      </c>
      <c r="Z3371" s="9">
        <f t="shared" si="819"/>
        <v>0</v>
      </c>
      <c r="AA3371" s="9">
        <f t="shared" si="820"/>
        <v>0</v>
      </c>
      <c r="AB3371" s="9">
        <f t="shared" si="821"/>
        <v>0</v>
      </c>
      <c r="AC3371" s="9">
        <f t="shared" si="822"/>
        <v>0</v>
      </c>
      <c r="AD3371" s="9">
        <f t="shared" si="823"/>
        <v>1</v>
      </c>
    </row>
    <row r="3372" spans="1:30" x14ac:dyDescent="0.35">
      <c r="A3372" s="5">
        <v>3371</v>
      </c>
      <c r="B3372" s="3" t="s">
        <v>1063</v>
      </c>
      <c r="C3372" s="11">
        <v>19</v>
      </c>
      <c r="D3372" s="8">
        <v>14</v>
      </c>
      <c r="E3372" s="11">
        <v>0</v>
      </c>
      <c r="F3372" s="11">
        <v>5</v>
      </c>
      <c r="G3372" s="11">
        <v>0</v>
      </c>
      <c r="H3372" s="8">
        <v>5347000</v>
      </c>
      <c r="I3372" s="8">
        <v>6680000</v>
      </c>
      <c r="J3372" s="8">
        <v>1625000</v>
      </c>
      <c r="K3372" s="8">
        <v>929000</v>
      </c>
      <c r="L3372" s="8">
        <v>4112000</v>
      </c>
      <c r="M3372" s="8">
        <v>5041000</v>
      </c>
      <c r="N3372" s="8">
        <v>20051000</v>
      </c>
      <c r="O3372" s="8">
        <v>2.9802</v>
      </c>
      <c r="P3372" s="9">
        <f t="shared" si="809"/>
        <v>0.80044910179640716</v>
      </c>
      <c r="Q3372" s="9">
        <f t="shared" si="810"/>
        <v>0.2432634730538922</v>
      </c>
      <c r="R3372" s="9">
        <f t="shared" si="811"/>
        <v>0.13907185628742516</v>
      </c>
      <c r="S3372" s="9">
        <f t="shared" si="812"/>
        <v>0.61556886227544905</v>
      </c>
      <c r="T3372" s="9">
        <f t="shared" si="813"/>
        <v>0.75464071856287429</v>
      </c>
      <c r="U3372" s="9">
        <f t="shared" si="814"/>
        <v>3.0016467065868264</v>
      </c>
      <c r="V3372" s="9">
        <f t="shared" si="815"/>
        <v>0</v>
      </c>
      <c r="W3372" s="9">
        <f t="shared" si="816"/>
        <v>0</v>
      </c>
      <c r="X3372" s="9">
        <f t="shared" si="817"/>
        <v>1</v>
      </c>
      <c r="Y3372" s="9">
        <f t="shared" si="818"/>
        <v>0</v>
      </c>
      <c r="Z3372" s="9">
        <f t="shared" si="819"/>
        <v>0</v>
      </c>
      <c r="AA3372" s="9">
        <f t="shared" si="820"/>
        <v>0</v>
      </c>
      <c r="AB3372" s="9">
        <f t="shared" si="821"/>
        <v>0</v>
      </c>
      <c r="AC3372" s="9">
        <f t="shared" si="822"/>
        <v>0</v>
      </c>
      <c r="AD3372" s="9">
        <f t="shared" si="823"/>
        <v>1</v>
      </c>
    </row>
    <row r="3373" spans="1:30" x14ac:dyDescent="0.35">
      <c r="A3373" s="5">
        <v>3372</v>
      </c>
      <c r="B3373" s="3" t="s">
        <v>1754</v>
      </c>
      <c r="C3373" s="11">
        <v>19</v>
      </c>
      <c r="D3373" s="8">
        <v>28</v>
      </c>
      <c r="E3373" s="11">
        <v>0</v>
      </c>
      <c r="F3373" s="11">
        <v>3</v>
      </c>
      <c r="G3373" s="11">
        <v>0</v>
      </c>
      <c r="H3373" s="8">
        <v>20347000</v>
      </c>
      <c r="I3373" s="8">
        <v>36729000</v>
      </c>
      <c r="J3373" s="8">
        <v>-6744000</v>
      </c>
      <c r="K3373" s="8"/>
      <c r="L3373" s="8">
        <v>24489000</v>
      </c>
      <c r="M3373" s="8">
        <v>24489000</v>
      </c>
      <c r="N3373" s="8">
        <v>171539000</v>
      </c>
      <c r="O3373" s="8">
        <v>4.3266</v>
      </c>
      <c r="P3373" s="9">
        <f t="shared" si="809"/>
        <v>0.5539764219009502</v>
      </c>
      <c r="Q3373" s="9">
        <f t="shared" si="810"/>
        <v>-0.18361512701135344</v>
      </c>
      <c r="R3373" s="9">
        <f t="shared" si="811"/>
        <v>0</v>
      </c>
      <c r="S3373" s="9">
        <f t="shared" si="812"/>
        <v>0.66674834599362898</v>
      </c>
      <c r="T3373" s="9">
        <f t="shared" si="813"/>
        <v>0.66674834599362898</v>
      </c>
      <c r="U3373" s="9">
        <f t="shared" si="814"/>
        <v>4.6703966892646136</v>
      </c>
      <c r="V3373" s="9">
        <f t="shared" si="815"/>
        <v>0</v>
      </c>
      <c r="W3373" s="9">
        <f t="shared" si="816"/>
        <v>0</v>
      </c>
      <c r="X3373" s="9">
        <f t="shared" si="817"/>
        <v>1</v>
      </c>
      <c r="Y3373" s="9">
        <f t="shared" si="818"/>
        <v>0</v>
      </c>
      <c r="Z3373" s="9">
        <f t="shared" si="819"/>
        <v>0</v>
      </c>
      <c r="AA3373" s="9">
        <f t="shared" si="820"/>
        <v>0</v>
      </c>
      <c r="AB3373" s="9">
        <f t="shared" si="821"/>
        <v>1</v>
      </c>
      <c r="AC3373" s="9">
        <f t="shared" si="822"/>
        <v>0</v>
      </c>
      <c r="AD3373" s="9">
        <f t="shared" si="823"/>
        <v>0</v>
      </c>
    </row>
    <row r="3374" spans="1:30" x14ac:dyDescent="0.35">
      <c r="A3374" s="5">
        <v>3373</v>
      </c>
      <c r="B3374" s="3" t="s">
        <v>1064</v>
      </c>
      <c r="C3374" s="11">
        <v>19</v>
      </c>
      <c r="D3374" s="8">
        <v>2.5</v>
      </c>
      <c r="E3374" s="11">
        <v>0</v>
      </c>
      <c r="F3374" s="11">
        <v>5</v>
      </c>
      <c r="G3374" s="11">
        <v>0</v>
      </c>
      <c r="H3374" s="8">
        <v>67043000</v>
      </c>
      <c r="I3374" s="8">
        <v>97820000</v>
      </c>
      <c r="J3374" s="8"/>
      <c r="K3374" s="8">
        <v>18362000</v>
      </c>
      <c r="L3374" s="8">
        <v>40007000</v>
      </c>
      <c r="M3374" s="8">
        <v>58369000</v>
      </c>
      <c r="N3374" s="8">
        <v>64953000</v>
      </c>
      <c r="O3374" s="8">
        <v>1.1162000000000001</v>
      </c>
      <c r="P3374" s="9">
        <f t="shared" si="809"/>
        <v>0.68537108975669592</v>
      </c>
      <c r="Q3374" s="9">
        <f t="shared" si="810"/>
        <v>0</v>
      </c>
      <c r="R3374" s="9">
        <f t="shared" si="811"/>
        <v>0.18771212430995707</v>
      </c>
      <c r="S3374" s="9">
        <f t="shared" si="812"/>
        <v>0.40898589245553058</v>
      </c>
      <c r="T3374" s="9">
        <f t="shared" si="813"/>
        <v>0.59669801676548762</v>
      </c>
      <c r="U3374" s="9">
        <f t="shared" si="814"/>
        <v>0.66400531588632183</v>
      </c>
      <c r="V3374" s="9">
        <f t="shared" si="815"/>
        <v>0</v>
      </c>
      <c r="W3374" s="9">
        <f t="shared" si="816"/>
        <v>0</v>
      </c>
      <c r="X3374" s="9">
        <f t="shared" si="817"/>
        <v>1</v>
      </c>
      <c r="Y3374" s="9">
        <f t="shared" si="818"/>
        <v>0</v>
      </c>
      <c r="Z3374" s="9">
        <f t="shared" si="819"/>
        <v>0</v>
      </c>
      <c r="AA3374" s="9">
        <f t="shared" si="820"/>
        <v>0</v>
      </c>
      <c r="AB3374" s="9">
        <f t="shared" si="821"/>
        <v>0</v>
      </c>
      <c r="AC3374" s="9">
        <f t="shared" si="822"/>
        <v>0</v>
      </c>
      <c r="AD3374" s="9">
        <f t="shared" si="823"/>
        <v>1</v>
      </c>
    </row>
    <row r="3375" spans="1:30" x14ac:dyDescent="0.35">
      <c r="A3375" s="5">
        <v>3374</v>
      </c>
      <c r="B3375" s="3" t="s">
        <v>1065</v>
      </c>
      <c r="C3375" s="11">
        <v>19</v>
      </c>
      <c r="D3375" s="8">
        <v>5.5</v>
      </c>
      <c r="E3375" s="11">
        <v>0</v>
      </c>
      <c r="F3375" s="11">
        <v>2</v>
      </c>
      <c r="G3375" s="11">
        <v>0</v>
      </c>
      <c r="H3375" s="8">
        <v>13230000</v>
      </c>
      <c r="I3375" s="8">
        <v>20679000</v>
      </c>
      <c r="J3375" s="8">
        <v>808000</v>
      </c>
      <c r="K3375" s="8"/>
      <c r="L3375" s="8">
        <v>19751000</v>
      </c>
      <c r="M3375" s="8">
        <v>19751000</v>
      </c>
      <c r="N3375" s="8">
        <v>3534000</v>
      </c>
      <c r="O3375" s="8">
        <v>0.21129999999999999</v>
      </c>
      <c r="P3375" s="9">
        <f t="shared" si="809"/>
        <v>0.6397794864355143</v>
      </c>
      <c r="Q3375" s="9">
        <f t="shared" si="810"/>
        <v>3.9073456163257414E-2</v>
      </c>
      <c r="R3375" s="9">
        <f t="shared" si="811"/>
        <v>0</v>
      </c>
      <c r="S3375" s="9">
        <f t="shared" si="812"/>
        <v>0.95512355529764492</v>
      </c>
      <c r="T3375" s="9">
        <f t="shared" si="813"/>
        <v>0.95512355529764492</v>
      </c>
      <c r="U3375" s="9">
        <f t="shared" si="814"/>
        <v>0.17089801247642536</v>
      </c>
      <c r="V3375" s="9">
        <f t="shared" si="815"/>
        <v>0</v>
      </c>
      <c r="W3375" s="9">
        <f t="shared" si="816"/>
        <v>0</v>
      </c>
      <c r="X3375" s="9">
        <f t="shared" si="817"/>
        <v>1</v>
      </c>
      <c r="Y3375" s="9">
        <f t="shared" si="818"/>
        <v>0</v>
      </c>
      <c r="Z3375" s="9">
        <f t="shared" si="819"/>
        <v>0</v>
      </c>
      <c r="AA3375" s="9">
        <f t="shared" si="820"/>
        <v>1</v>
      </c>
      <c r="AB3375" s="9">
        <f t="shared" si="821"/>
        <v>0</v>
      </c>
      <c r="AC3375" s="9">
        <f t="shared" si="822"/>
        <v>0</v>
      </c>
      <c r="AD3375" s="9">
        <f t="shared" si="823"/>
        <v>0</v>
      </c>
    </row>
    <row r="3376" spans="1:30" x14ac:dyDescent="0.35">
      <c r="A3376" s="5">
        <v>3375</v>
      </c>
      <c r="B3376" s="3" t="s">
        <v>1066</v>
      </c>
      <c r="C3376" s="11">
        <v>19</v>
      </c>
      <c r="D3376" s="8">
        <v>29</v>
      </c>
      <c r="E3376" s="11">
        <v>0</v>
      </c>
      <c r="F3376" s="11">
        <v>2</v>
      </c>
      <c r="G3376" s="11">
        <v>0</v>
      </c>
      <c r="H3376" s="8">
        <v>21543000</v>
      </c>
      <c r="I3376" s="8">
        <v>91186000</v>
      </c>
      <c r="J3376" s="8">
        <v>74984000</v>
      </c>
      <c r="K3376" s="8">
        <v>5294000</v>
      </c>
      <c r="L3376" s="8">
        <v>1600000</v>
      </c>
      <c r="M3376" s="8">
        <v>6894000</v>
      </c>
      <c r="N3376" s="8">
        <v>21432000</v>
      </c>
      <c r="O3376" s="8">
        <v>0.24460000000000001</v>
      </c>
      <c r="P3376" s="9">
        <f t="shared" si="809"/>
        <v>0.23625337222819293</v>
      </c>
      <c r="Q3376" s="9">
        <f t="shared" si="810"/>
        <v>0.82231921566907196</v>
      </c>
      <c r="R3376" s="9">
        <f t="shared" si="811"/>
        <v>5.8057157897045596E-2</v>
      </c>
      <c r="S3376" s="9">
        <f t="shared" si="812"/>
        <v>1.754655319895598E-2</v>
      </c>
      <c r="T3376" s="9">
        <f t="shared" si="813"/>
        <v>7.5603711096001586E-2</v>
      </c>
      <c r="U3376" s="9">
        <f t="shared" si="814"/>
        <v>0.23503608010001537</v>
      </c>
      <c r="V3376" s="9">
        <f t="shared" si="815"/>
        <v>0</v>
      </c>
      <c r="W3376" s="9">
        <f t="shared" si="816"/>
        <v>0</v>
      </c>
      <c r="X3376" s="9">
        <f t="shared" si="817"/>
        <v>1</v>
      </c>
      <c r="Y3376" s="9">
        <f t="shared" si="818"/>
        <v>0</v>
      </c>
      <c r="Z3376" s="9">
        <f t="shared" si="819"/>
        <v>0</v>
      </c>
      <c r="AA3376" s="9">
        <f t="shared" si="820"/>
        <v>1</v>
      </c>
      <c r="AB3376" s="9">
        <f t="shared" si="821"/>
        <v>0</v>
      </c>
      <c r="AC3376" s="9">
        <f t="shared" si="822"/>
        <v>0</v>
      </c>
      <c r="AD3376" s="9">
        <f t="shared" si="823"/>
        <v>0</v>
      </c>
    </row>
    <row r="3377" spans="1:30" x14ac:dyDescent="0.35">
      <c r="A3377" s="5">
        <v>3376</v>
      </c>
      <c r="B3377" s="3" t="s">
        <v>1067</v>
      </c>
      <c r="C3377" s="11">
        <v>19</v>
      </c>
      <c r="D3377" s="8">
        <v>29</v>
      </c>
      <c r="E3377" s="11">
        <v>0</v>
      </c>
      <c r="F3377" s="11">
        <v>2</v>
      </c>
      <c r="G3377" s="11">
        <v>0</v>
      </c>
      <c r="H3377" s="8">
        <v>66213000</v>
      </c>
      <c r="I3377" s="8">
        <v>177523000</v>
      </c>
      <c r="J3377" s="8">
        <v>131505000</v>
      </c>
      <c r="K3377" s="8">
        <v>4520000</v>
      </c>
      <c r="L3377" s="8">
        <v>35387000</v>
      </c>
      <c r="M3377" s="8">
        <v>39907000</v>
      </c>
      <c r="N3377" s="8">
        <v>68904000</v>
      </c>
      <c r="O3377" s="8">
        <v>0.38279999999999997</v>
      </c>
      <c r="P3377" s="9">
        <f t="shared" si="809"/>
        <v>0.37298265576854828</v>
      </c>
      <c r="Q3377" s="9">
        <f t="shared" si="810"/>
        <v>0.74077725139841033</v>
      </c>
      <c r="R3377" s="9">
        <f t="shared" si="811"/>
        <v>2.5461489497135583E-2</v>
      </c>
      <c r="S3377" s="9">
        <f t="shared" si="812"/>
        <v>0.19933755062724268</v>
      </c>
      <c r="T3377" s="9">
        <f t="shared" si="813"/>
        <v>0.22479904012437826</v>
      </c>
      <c r="U3377" s="9">
        <f t="shared" si="814"/>
        <v>0.38814125493598012</v>
      </c>
      <c r="V3377" s="9">
        <f t="shared" si="815"/>
        <v>0</v>
      </c>
      <c r="W3377" s="9">
        <f t="shared" si="816"/>
        <v>0</v>
      </c>
      <c r="X3377" s="9">
        <f t="shared" si="817"/>
        <v>1</v>
      </c>
      <c r="Y3377" s="9">
        <f t="shared" si="818"/>
        <v>0</v>
      </c>
      <c r="Z3377" s="9">
        <f t="shared" si="819"/>
        <v>0</v>
      </c>
      <c r="AA3377" s="9">
        <f t="shared" si="820"/>
        <v>1</v>
      </c>
      <c r="AB3377" s="9">
        <f t="shared" si="821"/>
        <v>0</v>
      </c>
      <c r="AC3377" s="9">
        <f t="shared" si="822"/>
        <v>0</v>
      </c>
      <c r="AD3377" s="9">
        <f t="shared" si="823"/>
        <v>0</v>
      </c>
    </row>
    <row r="3378" spans="1:30" x14ac:dyDescent="0.35">
      <c r="A3378" s="5">
        <v>3377</v>
      </c>
      <c r="B3378" s="3" t="s">
        <v>1068</v>
      </c>
      <c r="C3378" s="11">
        <v>19</v>
      </c>
      <c r="D3378" s="8">
        <v>21</v>
      </c>
      <c r="E3378" s="11">
        <v>0</v>
      </c>
      <c r="F3378" s="11">
        <v>2</v>
      </c>
      <c r="G3378" s="11">
        <v>0</v>
      </c>
      <c r="H3378" s="8">
        <v>17214000</v>
      </c>
      <c r="I3378" s="8">
        <v>40711000</v>
      </c>
      <c r="J3378" s="8">
        <v>38509000</v>
      </c>
      <c r="K3378" s="8">
        <v>1019000</v>
      </c>
      <c r="L3378" s="8">
        <v>1184000</v>
      </c>
      <c r="M3378" s="8">
        <v>2203000</v>
      </c>
      <c r="N3378" s="8">
        <v>40326000</v>
      </c>
      <c r="O3378" s="8">
        <v>0.95150000000000001</v>
      </c>
      <c r="P3378" s="9">
        <f t="shared" si="809"/>
        <v>0.42283412345557714</v>
      </c>
      <c r="Q3378" s="9">
        <f t="shared" si="810"/>
        <v>0.9459114244307435</v>
      </c>
      <c r="R3378" s="9">
        <f t="shared" si="811"/>
        <v>2.5030090147625948E-2</v>
      </c>
      <c r="S3378" s="9">
        <f t="shared" si="812"/>
        <v>2.9083048807447619E-2</v>
      </c>
      <c r="T3378" s="9">
        <f t="shared" si="813"/>
        <v>5.4113138955073567E-2</v>
      </c>
      <c r="U3378" s="9">
        <f t="shared" si="814"/>
        <v>0.99054309646041605</v>
      </c>
      <c r="V3378" s="9">
        <f t="shared" si="815"/>
        <v>0</v>
      </c>
      <c r="W3378" s="9">
        <f t="shared" si="816"/>
        <v>0</v>
      </c>
      <c r="X3378" s="9">
        <f t="shared" si="817"/>
        <v>1</v>
      </c>
      <c r="Y3378" s="9">
        <f t="shared" si="818"/>
        <v>0</v>
      </c>
      <c r="Z3378" s="9">
        <f t="shared" si="819"/>
        <v>0</v>
      </c>
      <c r="AA3378" s="9">
        <f t="shared" si="820"/>
        <v>1</v>
      </c>
      <c r="AB3378" s="9">
        <f t="shared" si="821"/>
        <v>0</v>
      </c>
      <c r="AC3378" s="9">
        <f t="shared" si="822"/>
        <v>0</v>
      </c>
      <c r="AD3378" s="9">
        <f t="shared" si="823"/>
        <v>0</v>
      </c>
    </row>
    <row r="3379" spans="1:30" x14ac:dyDescent="0.35">
      <c r="A3379" s="5">
        <v>3378</v>
      </c>
      <c r="B3379" s="3" t="s">
        <v>1069</v>
      </c>
      <c r="C3379" s="11">
        <v>19</v>
      </c>
      <c r="D3379" s="8">
        <v>14.5</v>
      </c>
      <c r="E3379" s="11">
        <v>0</v>
      </c>
      <c r="F3379" s="11">
        <v>5</v>
      </c>
      <c r="G3379" s="11">
        <v>0</v>
      </c>
      <c r="H3379" s="8">
        <v>2052000</v>
      </c>
      <c r="I3379" s="8">
        <v>2052000</v>
      </c>
      <c r="J3379" s="8">
        <v>600000</v>
      </c>
      <c r="K3379" s="8"/>
      <c r="L3379" s="8">
        <v>1402000</v>
      </c>
      <c r="M3379" s="8">
        <v>1402000</v>
      </c>
      <c r="N3379" s="8">
        <v>34498000</v>
      </c>
      <c r="O3379" s="8">
        <v>20.1037</v>
      </c>
      <c r="P3379" s="9">
        <f t="shared" si="809"/>
        <v>1</v>
      </c>
      <c r="Q3379" s="9">
        <f t="shared" si="810"/>
        <v>0.29239766081871343</v>
      </c>
      <c r="R3379" s="9">
        <f t="shared" si="811"/>
        <v>0</v>
      </c>
      <c r="S3379" s="9">
        <f t="shared" si="812"/>
        <v>0.68323586744639375</v>
      </c>
      <c r="T3379" s="9">
        <f t="shared" si="813"/>
        <v>0.68323586744639375</v>
      </c>
      <c r="U3379" s="9">
        <f t="shared" si="814"/>
        <v>16.811890838206629</v>
      </c>
      <c r="V3379" s="9">
        <f t="shared" si="815"/>
        <v>0</v>
      </c>
      <c r="W3379" s="9">
        <f t="shared" si="816"/>
        <v>0</v>
      </c>
      <c r="X3379" s="9">
        <f t="shared" si="817"/>
        <v>1</v>
      </c>
      <c r="Y3379" s="9">
        <f t="shared" si="818"/>
        <v>0</v>
      </c>
      <c r="Z3379" s="9">
        <f t="shared" si="819"/>
        <v>0</v>
      </c>
      <c r="AA3379" s="9">
        <f t="shared" si="820"/>
        <v>0</v>
      </c>
      <c r="AB3379" s="9">
        <f t="shared" si="821"/>
        <v>0</v>
      </c>
      <c r="AC3379" s="9">
        <f t="shared" si="822"/>
        <v>0</v>
      </c>
      <c r="AD3379" s="9">
        <f t="shared" si="823"/>
        <v>1</v>
      </c>
    </row>
    <row r="3380" spans="1:30" ht="29" x14ac:dyDescent="0.35">
      <c r="A3380" s="5">
        <v>3379</v>
      </c>
      <c r="B3380" s="3" t="s">
        <v>1070</v>
      </c>
      <c r="C3380" s="11">
        <v>19</v>
      </c>
      <c r="D3380" s="8">
        <v>29</v>
      </c>
      <c r="E3380" s="11">
        <v>0</v>
      </c>
      <c r="F3380" s="11">
        <v>2</v>
      </c>
      <c r="G3380" s="11">
        <v>0</v>
      </c>
      <c r="H3380" s="8">
        <v>88697000</v>
      </c>
      <c r="I3380" s="8">
        <v>187950000</v>
      </c>
      <c r="J3380" s="8">
        <v>4888000</v>
      </c>
      <c r="K3380" s="8">
        <v>2677000</v>
      </c>
      <c r="L3380" s="8">
        <v>4854000</v>
      </c>
      <c r="M3380" s="8">
        <v>7531000</v>
      </c>
      <c r="N3380" s="8">
        <v>73330000</v>
      </c>
      <c r="O3380" s="8">
        <v>0.38150000000000001</v>
      </c>
      <c r="P3380" s="9">
        <f t="shared" si="809"/>
        <v>0.47191806331471137</v>
      </c>
      <c r="Q3380" s="9">
        <f t="shared" si="810"/>
        <v>2.6006916733173718E-2</v>
      </c>
      <c r="R3380" s="9">
        <f t="shared" si="811"/>
        <v>1.4243149773876031E-2</v>
      </c>
      <c r="S3380" s="9">
        <f t="shared" si="812"/>
        <v>2.5826017557861132E-2</v>
      </c>
      <c r="T3380" s="9">
        <f t="shared" si="813"/>
        <v>4.0069167331737161E-2</v>
      </c>
      <c r="U3380" s="9">
        <f t="shared" si="814"/>
        <v>0.39015695663740357</v>
      </c>
      <c r="V3380" s="9">
        <f t="shared" si="815"/>
        <v>0</v>
      </c>
      <c r="W3380" s="9">
        <f t="shared" si="816"/>
        <v>0</v>
      </c>
      <c r="X3380" s="9">
        <f t="shared" si="817"/>
        <v>1</v>
      </c>
      <c r="Y3380" s="9">
        <f t="shared" si="818"/>
        <v>0</v>
      </c>
      <c r="Z3380" s="9">
        <f t="shared" si="819"/>
        <v>0</v>
      </c>
      <c r="AA3380" s="9">
        <f t="shared" si="820"/>
        <v>1</v>
      </c>
      <c r="AB3380" s="9">
        <f t="shared" si="821"/>
        <v>0</v>
      </c>
      <c r="AC3380" s="9">
        <f t="shared" si="822"/>
        <v>0</v>
      </c>
      <c r="AD3380" s="9">
        <f t="shared" si="823"/>
        <v>0</v>
      </c>
    </row>
    <row r="3381" spans="1:30" x14ac:dyDescent="0.35">
      <c r="A3381" s="5">
        <v>3380</v>
      </c>
      <c r="B3381" s="3" t="s">
        <v>1071</v>
      </c>
      <c r="C3381" s="11">
        <v>19</v>
      </c>
      <c r="D3381" s="8">
        <v>27.5</v>
      </c>
      <c r="E3381" s="11">
        <v>0</v>
      </c>
      <c r="F3381" s="11">
        <v>5</v>
      </c>
      <c r="G3381" s="11">
        <v>0</v>
      </c>
      <c r="H3381" s="8">
        <v>13382000</v>
      </c>
      <c r="I3381" s="8">
        <v>17271000</v>
      </c>
      <c r="J3381" s="8">
        <v>15259000</v>
      </c>
      <c r="K3381" s="8">
        <v>1818000</v>
      </c>
      <c r="L3381" s="8">
        <v>177000</v>
      </c>
      <c r="M3381" s="8">
        <v>1995000</v>
      </c>
      <c r="N3381" s="8">
        <v>8351000</v>
      </c>
      <c r="O3381" s="8">
        <v>0.48010000000000003</v>
      </c>
      <c r="P3381" s="9">
        <f t="shared" si="809"/>
        <v>0.77482485090614328</v>
      </c>
      <c r="Q3381" s="9">
        <f t="shared" si="810"/>
        <v>0.88350413988767296</v>
      </c>
      <c r="R3381" s="9">
        <f t="shared" si="811"/>
        <v>0.10526315789473684</v>
      </c>
      <c r="S3381" s="9">
        <f t="shared" si="812"/>
        <v>1.024839326037867E-2</v>
      </c>
      <c r="T3381" s="9">
        <f t="shared" si="813"/>
        <v>0.11551155115511551</v>
      </c>
      <c r="U3381" s="9">
        <f t="shared" si="814"/>
        <v>0.48352730009843092</v>
      </c>
      <c r="V3381" s="9">
        <f t="shared" si="815"/>
        <v>0</v>
      </c>
      <c r="W3381" s="9">
        <f t="shared" si="816"/>
        <v>0</v>
      </c>
      <c r="X3381" s="9">
        <f t="shared" si="817"/>
        <v>1</v>
      </c>
      <c r="Y3381" s="9">
        <f t="shared" si="818"/>
        <v>0</v>
      </c>
      <c r="Z3381" s="9">
        <f t="shared" si="819"/>
        <v>0</v>
      </c>
      <c r="AA3381" s="9">
        <f t="shared" si="820"/>
        <v>0</v>
      </c>
      <c r="AB3381" s="9">
        <f t="shared" si="821"/>
        <v>0</v>
      </c>
      <c r="AC3381" s="9">
        <f t="shared" si="822"/>
        <v>0</v>
      </c>
      <c r="AD3381" s="9">
        <f t="shared" si="823"/>
        <v>1</v>
      </c>
    </row>
    <row r="3382" spans="1:30" x14ac:dyDescent="0.35">
      <c r="A3382" s="5">
        <v>3381</v>
      </c>
      <c r="B3382" s="3" t="s">
        <v>1072</v>
      </c>
      <c r="C3382" s="11">
        <v>19</v>
      </c>
      <c r="D3382" s="8">
        <v>10</v>
      </c>
      <c r="E3382" s="11">
        <v>0</v>
      </c>
      <c r="F3382" s="11">
        <v>5</v>
      </c>
      <c r="G3382" s="11">
        <v>0</v>
      </c>
      <c r="H3382" s="8">
        <v>24660000</v>
      </c>
      <c r="I3382" s="8">
        <v>112108000</v>
      </c>
      <c r="J3382" s="8">
        <v>90190000</v>
      </c>
      <c r="K3382" s="8">
        <v>20337000</v>
      </c>
      <c r="L3382" s="8">
        <v>1571000</v>
      </c>
      <c r="M3382" s="8">
        <v>21908000</v>
      </c>
      <c r="N3382" s="8">
        <v>44298000</v>
      </c>
      <c r="O3382" s="8">
        <v>0.44550000000000001</v>
      </c>
      <c r="P3382" s="9">
        <f t="shared" si="809"/>
        <v>0.21996646091269134</v>
      </c>
      <c r="Q3382" s="9">
        <f t="shared" si="810"/>
        <v>0.80449209690655443</v>
      </c>
      <c r="R3382" s="9">
        <f t="shared" si="811"/>
        <v>0.18140543047775359</v>
      </c>
      <c r="S3382" s="9">
        <f t="shared" si="812"/>
        <v>1.4013272915403004E-2</v>
      </c>
      <c r="T3382" s="9">
        <f t="shared" si="813"/>
        <v>0.19541870339315659</v>
      </c>
      <c r="U3382" s="9">
        <f t="shared" si="814"/>
        <v>0.39513683234024333</v>
      </c>
      <c r="V3382" s="9">
        <f t="shared" si="815"/>
        <v>0</v>
      </c>
      <c r="W3382" s="9">
        <f t="shared" si="816"/>
        <v>0</v>
      </c>
      <c r="X3382" s="9">
        <f t="shared" si="817"/>
        <v>1</v>
      </c>
      <c r="Y3382" s="9">
        <f t="shared" si="818"/>
        <v>0</v>
      </c>
      <c r="Z3382" s="9">
        <f t="shared" si="819"/>
        <v>0</v>
      </c>
      <c r="AA3382" s="9">
        <f t="shared" si="820"/>
        <v>0</v>
      </c>
      <c r="AB3382" s="9">
        <f t="shared" si="821"/>
        <v>0</v>
      </c>
      <c r="AC3382" s="9">
        <f t="shared" si="822"/>
        <v>0</v>
      </c>
      <c r="AD3382" s="9">
        <f t="shared" si="823"/>
        <v>1</v>
      </c>
    </row>
    <row r="3383" spans="1:30" x14ac:dyDescent="0.35">
      <c r="A3383" s="5">
        <v>3382</v>
      </c>
      <c r="B3383" s="3" t="s">
        <v>1073</v>
      </c>
      <c r="C3383" s="11">
        <v>19</v>
      </c>
      <c r="D3383" s="8">
        <v>12.5</v>
      </c>
      <c r="E3383" s="11">
        <v>0</v>
      </c>
      <c r="F3383" s="11">
        <v>5</v>
      </c>
      <c r="G3383" s="11">
        <v>0</v>
      </c>
      <c r="H3383" s="8">
        <v>57075000</v>
      </c>
      <c r="I3383" s="8">
        <v>58506000</v>
      </c>
      <c r="J3383" s="8">
        <v>1770000</v>
      </c>
      <c r="K3383" s="8">
        <v>20410000</v>
      </c>
      <c r="L3383" s="8">
        <v>36042000</v>
      </c>
      <c r="M3383" s="8">
        <v>56452000</v>
      </c>
      <c r="N3383" s="8">
        <v>206023000</v>
      </c>
      <c r="O3383" s="8">
        <v>3.6928000000000001</v>
      </c>
      <c r="P3383" s="9">
        <f t="shared" si="809"/>
        <v>0.97554097015690699</v>
      </c>
      <c r="Q3383" s="9">
        <f t="shared" si="810"/>
        <v>3.025330735309199E-2</v>
      </c>
      <c r="R3383" s="9">
        <f t="shared" si="811"/>
        <v>0.34885310908282913</v>
      </c>
      <c r="S3383" s="9">
        <f t="shared" si="812"/>
        <v>0.6160393805763511</v>
      </c>
      <c r="T3383" s="9">
        <f t="shared" si="813"/>
        <v>0.96489248965918029</v>
      </c>
      <c r="U3383" s="9">
        <f t="shared" si="814"/>
        <v>3.5213995145797012</v>
      </c>
      <c r="V3383" s="9">
        <f t="shared" si="815"/>
        <v>0</v>
      </c>
      <c r="W3383" s="9">
        <f t="shared" si="816"/>
        <v>0</v>
      </c>
      <c r="X3383" s="9">
        <f t="shared" si="817"/>
        <v>1</v>
      </c>
      <c r="Y3383" s="9">
        <f t="shared" si="818"/>
        <v>0</v>
      </c>
      <c r="Z3383" s="9">
        <f t="shared" si="819"/>
        <v>0</v>
      </c>
      <c r="AA3383" s="9">
        <f t="shared" si="820"/>
        <v>0</v>
      </c>
      <c r="AB3383" s="9">
        <f t="shared" si="821"/>
        <v>0</v>
      </c>
      <c r="AC3383" s="9">
        <f t="shared" si="822"/>
        <v>0</v>
      </c>
      <c r="AD3383" s="9">
        <f t="shared" si="823"/>
        <v>1</v>
      </c>
    </row>
    <row r="3384" spans="1:30" ht="29" x14ac:dyDescent="0.35">
      <c r="A3384" s="5">
        <v>3383</v>
      </c>
      <c r="B3384" s="3" t="s">
        <v>1074</v>
      </c>
      <c r="C3384" s="11">
        <v>19</v>
      </c>
      <c r="D3384" s="8">
        <v>5</v>
      </c>
      <c r="E3384" s="11">
        <v>0</v>
      </c>
      <c r="F3384" s="11">
        <v>5</v>
      </c>
      <c r="G3384" s="11">
        <v>0</v>
      </c>
      <c r="H3384" s="8">
        <v>45436000</v>
      </c>
      <c r="I3384" s="8">
        <v>45544000</v>
      </c>
      <c r="J3384" s="8">
        <v>15513000</v>
      </c>
      <c r="K3384" s="8">
        <v>13225000</v>
      </c>
      <c r="L3384" s="8">
        <v>16786000</v>
      </c>
      <c r="M3384" s="8">
        <v>30011000</v>
      </c>
      <c r="N3384" s="8">
        <v>86960000</v>
      </c>
      <c r="O3384" s="8">
        <v>2.0466000000000002</v>
      </c>
      <c r="P3384" s="9">
        <f t="shared" si="809"/>
        <v>0.99762866678376949</v>
      </c>
      <c r="Q3384" s="9">
        <f t="shared" si="810"/>
        <v>0.34061566836465834</v>
      </c>
      <c r="R3384" s="9">
        <f t="shared" si="811"/>
        <v>0.29037853504303529</v>
      </c>
      <c r="S3384" s="9">
        <f t="shared" si="812"/>
        <v>0.36856666081152295</v>
      </c>
      <c r="T3384" s="9">
        <f t="shared" si="813"/>
        <v>0.65894519585455824</v>
      </c>
      <c r="U3384" s="9">
        <f t="shared" si="814"/>
        <v>1.9093623748463024</v>
      </c>
      <c r="V3384" s="9">
        <f t="shared" si="815"/>
        <v>0</v>
      </c>
      <c r="W3384" s="9">
        <f t="shared" si="816"/>
        <v>0</v>
      </c>
      <c r="X3384" s="9">
        <f t="shared" si="817"/>
        <v>1</v>
      </c>
      <c r="Y3384" s="9">
        <f t="shared" si="818"/>
        <v>0</v>
      </c>
      <c r="Z3384" s="9">
        <f t="shared" si="819"/>
        <v>0</v>
      </c>
      <c r="AA3384" s="9">
        <f t="shared" si="820"/>
        <v>0</v>
      </c>
      <c r="AB3384" s="9">
        <f t="shared" si="821"/>
        <v>0</v>
      </c>
      <c r="AC3384" s="9">
        <f t="shared" si="822"/>
        <v>0</v>
      </c>
      <c r="AD3384" s="9">
        <f t="shared" si="823"/>
        <v>1</v>
      </c>
    </row>
    <row r="3385" spans="1:30" ht="29" x14ac:dyDescent="0.35">
      <c r="A3385" s="5">
        <v>3384</v>
      </c>
      <c r="B3385" s="3" t="s">
        <v>1075</v>
      </c>
      <c r="C3385" s="11">
        <v>19</v>
      </c>
      <c r="D3385" s="8">
        <v>3</v>
      </c>
      <c r="E3385" s="11">
        <v>0</v>
      </c>
      <c r="F3385" s="11">
        <v>5</v>
      </c>
      <c r="G3385" s="11">
        <v>0</v>
      </c>
      <c r="H3385" s="8">
        <v>54651000</v>
      </c>
      <c r="I3385" s="8">
        <v>58221000</v>
      </c>
      <c r="J3385" s="8">
        <v>39596000</v>
      </c>
      <c r="K3385" s="8">
        <v>10126000</v>
      </c>
      <c r="L3385" s="8">
        <v>7499000</v>
      </c>
      <c r="M3385" s="8">
        <v>17625000</v>
      </c>
      <c r="N3385" s="8">
        <v>165581000</v>
      </c>
      <c r="O3385" s="8">
        <v>2.8965000000000001</v>
      </c>
      <c r="P3385" s="9">
        <f t="shared" si="809"/>
        <v>0.93868191889524399</v>
      </c>
      <c r="Q3385" s="9">
        <f t="shared" si="810"/>
        <v>0.68009824633723226</v>
      </c>
      <c r="R3385" s="9">
        <f t="shared" si="811"/>
        <v>0.17392349839405025</v>
      </c>
      <c r="S3385" s="9">
        <f t="shared" si="812"/>
        <v>0.12880232218615276</v>
      </c>
      <c r="T3385" s="9">
        <f t="shared" si="813"/>
        <v>0.30272582058020303</v>
      </c>
      <c r="U3385" s="9">
        <f t="shared" si="814"/>
        <v>2.8440081757441473</v>
      </c>
      <c r="V3385" s="9">
        <f t="shared" si="815"/>
        <v>0</v>
      </c>
      <c r="W3385" s="9">
        <f t="shared" si="816"/>
        <v>0</v>
      </c>
      <c r="X3385" s="9">
        <f t="shared" si="817"/>
        <v>1</v>
      </c>
      <c r="Y3385" s="9">
        <f t="shared" si="818"/>
        <v>0</v>
      </c>
      <c r="Z3385" s="9">
        <f t="shared" si="819"/>
        <v>0</v>
      </c>
      <c r="AA3385" s="9">
        <f t="shared" si="820"/>
        <v>0</v>
      </c>
      <c r="AB3385" s="9">
        <f t="shared" si="821"/>
        <v>0</v>
      </c>
      <c r="AC3385" s="9">
        <f t="shared" si="822"/>
        <v>0</v>
      </c>
      <c r="AD3385" s="9">
        <f t="shared" si="823"/>
        <v>1</v>
      </c>
    </row>
    <row r="3386" spans="1:30" x14ac:dyDescent="0.35">
      <c r="A3386" s="5">
        <v>3385</v>
      </c>
      <c r="B3386" s="3" t="s">
        <v>1076</v>
      </c>
      <c r="C3386" s="11">
        <v>19</v>
      </c>
      <c r="D3386" s="8">
        <v>20</v>
      </c>
      <c r="E3386" s="11">
        <v>0</v>
      </c>
      <c r="F3386" s="11">
        <v>5</v>
      </c>
      <c r="G3386" s="11">
        <v>0</v>
      </c>
      <c r="H3386" s="8">
        <v>57471000</v>
      </c>
      <c r="I3386" s="8">
        <v>117172000</v>
      </c>
      <c r="J3386" s="8">
        <v>69043000</v>
      </c>
      <c r="K3386" s="8">
        <v>27051000</v>
      </c>
      <c r="L3386" s="8">
        <v>20066000</v>
      </c>
      <c r="M3386" s="8">
        <v>47117000</v>
      </c>
      <c r="N3386" s="8">
        <v>62789000</v>
      </c>
      <c r="O3386" s="8">
        <v>0.5302</v>
      </c>
      <c r="P3386" s="9">
        <f t="shared" si="809"/>
        <v>0.49048407469361283</v>
      </c>
      <c r="Q3386" s="9">
        <f t="shared" si="810"/>
        <v>0.58924487078824295</v>
      </c>
      <c r="R3386" s="9">
        <f t="shared" si="811"/>
        <v>0.23086573584132727</v>
      </c>
      <c r="S3386" s="9">
        <f t="shared" si="812"/>
        <v>0.17125251766633667</v>
      </c>
      <c r="T3386" s="9">
        <f t="shared" si="813"/>
        <v>0.40211825350766395</v>
      </c>
      <c r="U3386" s="9">
        <f t="shared" si="814"/>
        <v>0.53587034445089265</v>
      </c>
      <c r="V3386" s="9">
        <f t="shared" si="815"/>
        <v>0</v>
      </c>
      <c r="W3386" s="9">
        <f t="shared" si="816"/>
        <v>0</v>
      </c>
      <c r="X3386" s="9">
        <f t="shared" si="817"/>
        <v>1</v>
      </c>
      <c r="Y3386" s="9">
        <f t="shared" si="818"/>
        <v>0</v>
      </c>
      <c r="Z3386" s="9">
        <f t="shared" si="819"/>
        <v>0</v>
      </c>
      <c r="AA3386" s="9">
        <f t="shared" si="820"/>
        <v>0</v>
      </c>
      <c r="AB3386" s="9">
        <f t="shared" si="821"/>
        <v>0</v>
      </c>
      <c r="AC3386" s="9">
        <f t="shared" si="822"/>
        <v>0</v>
      </c>
      <c r="AD3386" s="9">
        <f t="shared" si="823"/>
        <v>1</v>
      </c>
    </row>
    <row r="3387" spans="1:30" x14ac:dyDescent="0.35">
      <c r="A3387" s="5">
        <v>3386</v>
      </c>
      <c r="B3387" s="3" t="s">
        <v>1077</v>
      </c>
      <c r="C3387" s="11">
        <v>19</v>
      </c>
      <c r="D3387" s="8">
        <v>19.5</v>
      </c>
      <c r="E3387" s="11">
        <v>0</v>
      </c>
      <c r="F3387" s="11">
        <v>5</v>
      </c>
      <c r="G3387" s="11">
        <v>0</v>
      </c>
      <c r="H3387" s="8">
        <v>31401000</v>
      </c>
      <c r="I3387" s="8">
        <v>50221000</v>
      </c>
      <c r="J3387" s="8">
        <v>16198000</v>
      </c>
      <c r="K3387" s="8">
        <v>7479000</v>
      </c>
      <c r="L3387" s="8">
        <v>8462000</v>
      </c>
      <c r="M3387" s="8">
        <v>15941000</v>
      </c>
      <c r="N3387" s="8">
        <v>30316000</v>
      </c>
      <c r="O3387" s="8">
        <v>0.63390000000000002</v>
      </c>
      <c r="P3387" s="9">
        <f t="shared" si="809"/>
        <v>0.62525636685848551</v>
      </c>
      <c r="Q3387" s="9">
        <f t="shared" si="810"/>
        <v>0.3225343979610123</v>
      </c>
      <c r="R3387" s="9">
        <f t="shared" si="811"/>
        <v>0.14892176579518529</v>
      </c>
      <c r="S3387" s="9">
        <f t="shared" si="812"/>
        <v>0.16849525099062146</v>
      </c>
      <c r="T3387" s="9">
        <f t="shared" si="813"/>
        <v>0.31741701678580675</v>
      </c>
      <c r="U3387" s="9">
        <f t="shared" si="814"/>
        <v>0.60365185878417393</v>
      </c>
      <c r="V3387" s="9">
        <f t="shared" si="815"/>
        <v>0</v>
      </c>
      <c r="W3387" s="9">
        <f t="shared" si="816"/>
        <v>0</v>
      </c>
      <c r="X3387" s="9">
        <f t="shared" si="817"/>
        <v>1</v>
      </c>
      <c r="Y3387" s="9">
        <f t="shared" si="818"/>
        <v>0</v>
      </c>
      <c r="Z3387" s="9">
        <f t="shared" si="819"/>
        <v>0</v>
      </c>
      <c r="AA3387" s="9">
        <f t="shared" si="820"/>
        <v>0</v>
      </c>
      <c r="AB3387" s="9">
        <f t="shared" si="821"/>
        <v>0</v>
      </c>
      <c r="AC3387" s="9">
        <f t="shared" si="822"/>
        <v>0</v>
      </c>
      <c r="AD3387" s="9">
        <f t="shared" si="823"/>
        <v>1</v>
      </c>
    </row>
    <row r="3388" spans="1:30" x14ac:dyDescent="0.35">
      <c r="A3388" s="5">
        <v>3387</v>
      </c>
      <c r="B3388" s="3" t="s">
        <v>1078</v>
      </c>
      <c r="C3388" s="11">
        <v>19</v>
      </c>
      <c r="D3388" s="8">
        <v>12</v>
      </c>
      <c r="E3388" s="11">
        <v>0</v>
      </c>
      <c r="F3388" s="11">
        <v>5</v>
      </c>
      <c r="G3388" s="11">
        <v>0</v>
      </c>
      <c r="H3388" s="8">
        <v>77144000</v>
      </c>
      <c r="I3388" s="8">
        <v>111721000</v>
      </c>
      <c r="J3388" s="8">
        <v>285000</v>
      </c>
      <c r="K3388" s="8">
        <v>25054000</v>
      </c>
      <c r="L3388" s="8">
        <v>14858000</v>
      </c>
      <c r="M3388" s="8">
        <v>39912000</v>
      </c>
      <c r="N3388" s="8">
        <v>72169000</v>
      </c>
      <c r="O3388" s="8">
        <v>0.65259999999999996</v>
      </c>
      <c r="P3388" s="9">
        <f t="shared" si="809"/>
        <v>0.69050581358920882</v>
      </c>
      <c r="Q3388" s="9">
        <f t="shared" si="810"/>
        <v>2.5509975743145874E-3</v>
      </c>
      <c r="R3388" s="9">
        <f t="shared" si="811"/>
        <v>0.22425506395395672</v>
      </c>
      <c r="S3388" s="9">
        <f t="shared" si="812"/>
        <v>0.13299200687426715</v>
      </c>
      <c r="T3388" s="9">
        <f t="shared" si="813"/>
        <v>0.35724707082822388</v>
      </c>
      <c r="U3388" s="9">
        <f t="shared" si="814"/>
        <v>0.6459752418972261</v>
      </c>
      <c r="V3388" s="9">
        <f t="shared" si="815"/>
        <v>0</v>
      </c>
      <c r="W3388" s="9">
        <f t="shared" si="816"/>
        <v>0</v>
      </c>
      <c r="X3388" s="9">
        <f t="shared" si="817"/>
        <v>1</v>
      </c>
      <c r="Y3388" s="9">
        <f t="shared" si="818"/>
        <v>0</v>
      </c>
      <c r="Z3388" s="9">
        <f t="shared" si="819"/>
        <v>0</v>
      </c>
      <c r="AA3388" s="9">
        <f t="shared" si="820"/>
        <v>0</v>
      </c>
      <c r="AB3388" s="9">
        <f t="shared" si="821"/>
        <v>0</v>
      </c>
      <c r="AC3388" s="9">
        <f t="shared" si="822"/>
        <v>0</v>
      </c>
      <c r="AD3388" s="9">
        <f t="shared" si="823"/>
        <v>1</v>
      </c>
    </row>
    <row r="3389" spans="1:30" x14ac:dyDescent="0.35">
      <c r="A3389" s="5">
        <v>3388</v>
      </c>
      <c r="B3389" s="3" t="s">
        <v>1755</v>
      </c>
      <c r="C3389" s="11">
        <v>19</v>
      </c>
      <c r="D3389" s="8">
        <v>28</v>
      </c>
      <c r="E3389" s="11">
        <v>0</v>
      </c>
      <c r="F3389" s="11">
        <v>3</v>
      </c>
      <c r="G3389" s="11">
        <v>0</v>
      </c>
      <c r="H3389" s="8">
        <v>3469000</v>
      </c>
      <c r="I3389" s="8">
        <v>4771000</v>
      </c>
      <c r="J3389" s="8">
        <v>427000</v>
      </c>
      <c r="K3389" s="8">
        <v>110000</v>
      </c>
      <c r="L3389" s="8">
        <v>2291000</v>
      </c>
      <c r="M3389" s="8">
        <v>2401000</v>
      </c>
      <c r="N3389" s="8">
        <v>31121000</v>
      </c>
      <c r="O3389" s="8">
        <v>6.4539999999999997</v>
      </c>
      <c r="P3389" s="9">
        <f t="shared" si="809"/>
        <v>0.7271012366380214</v>
      </c>
      <c r="Q3389" s="9">
        <f t="shared" si="810"/>
        <v>8.9499056801509116E-2</v>
      </c>
      <c r="R3389" s="9">
        <f t="shared" si="811"/>
        <v>2.3055963110459023E-2</v>
      </c>
      <c r="S3389" s="9">
        <f t="shared" si="812"/>
        <v>0.48019283169146931</v>
      </c>
      <c r="T3389" s="9">
        <f t="shared" si="813"/>
        <v>0.5032487948019283</v>
      </c>
      <c r="U3389" s="9">
        <f t="shared" si="814"/>
        <v>6.5229511632781385</v>
      </c>
      <c r="V3389" s="9">
        <f t="shared" si="815"/>
        <v>0</v>
      </c>
      <c r="W3389" s="9">
        <f t="shared" si="816"/>
        <v>0</v>
      </c>
      <c r="X3389" s="9">
        <f t="shared" si="817"/>
        <v>1</v>
      </c>
      <c r="Y3389" s="9">
        <f t="shared" si="818"/>
        <v>0</v>
      </c>
      <c r="Z3389" s="9">
        <f t="shared" si="819"/>
        <v>0</v>
      </c>
      <c r="AA3389" s="9">
        <f t="shared" si="820"/>
        <v>0</v>
      </c>
      <c r="AB3389" s="9">
        <f t="shared" si="821"/>
        <v>1</v>
      </c>
      <c r="AC3389" s="9">
        <f t="shared" si="822"/>
        <v>0</v>
      </c>
      <c r="AD3389" s="9">
        <f t="shared" si="823"/>
        <v>0</v>
      </c>
    </row>
    <row r="3390" spans="1:30" x14ac:dyDescent="0.35">
      <c r="A3390" s="5">
        <v>3389</v>
      </c>
      <c r="B3390" s="3" t="s">
        <v>1079</v>
      </c>
      <c r="C3390" s="11">
        <v>19</v>
      </c>
      <c r="D3390" s="8">
        <v>2</v>
      </c>
      <c r="E3390" s="11">
        <v>0</v>
      </c>
      <c r="F3390" s="11">
        <v>5</v>
      </c>
      <c r="G3390" s="11">
        <v>0</v>
      </c>
      <c r="H3390" s="8">
        <v>10186000</v>
      </c>
      <c r="I3390" s="8">
        <v>10186000</v>
      </c>
      <c r="J3390" s="8"/>
      <c r="K3390" s="8">
        <v>513000</v>
      </c>
      <c r="L3390" s="8">
        <v>9734000</v>
      </c>
      <c r="M3390" s="8">
        <v>10247000</v>
      </c>
      <c r="N3390" s="8">
        <v>8187000</v>
      </c>
      <c r="O3390" s="8">
        <v>1.6074999999999999</v>
      </c>
      <c r="P3390" s="9">
        <f t="shared" si="809"/>
        <v>1</v>
      </c>
      <c r="Q3390" s="9">
        <f t="shared" si="810"/>
        <v>0</v>
      </c>
      <c r="R3390" s="9">
        <f t="shared" si="811"/>
        <v>5.0363243667779306E-2</v>
      </c>
      <c r="S3390" s="9">
        <f t="shared" si="812"/>
        <v>0.95562536815236598</v>
      </c>
      <c r="T3390" s="9">
        <f t="shared" si="813"/>
        <v>1.0059886118201453</v>
      </c>
      <c r="U3390" s="9">
        <f t="shared" si="814"/>
        <v>0.80375024543491069</v>
      </c>
      <c r="V3390" s="9">
        <f t="shared" si="815"/>
        <v>0</v>
      </c>
      <c r="W3390" s="9">
        <f t="shared" si="816"/>
        <v>0</v>
      </c>
      <c r="X3390" s="9">
        <f t="shared" si="817"/>
        <v>1</v>
      </c>
      <c r="Y3390" s="9">
        <f t="shared" si="818"/>
        <v>0</v>
      </c>
      <c r="Z3390" s="9">
        <f t="shared" si="819"/>
        <v>0</v>
      </c>
      <c r="AA3390" s="9">
        <f t="shared" si="820"/>
        <v>0</v>
      </c>
      <c r="AB3390" s="9">
        <f t="shared" si="821"/>
        <v>0</v>
      </c>
      <c r="AC3390" s="9">
        <f t="shared" si="822"/>
        <v>0</v>
      </c>
      <c r="AD3390" s="9">
        <f t="shared" si="823"/>
        <v>1</v>
      </c>
    </row>
    <row r="3391" spans="1:30" x14ac:dyDescent="0.35">
      <c r="A3391" s="5">
        <v>3390</v>
      </c>
      <c r="B3391" s="3" t="s">
        <v>1080</v>
      </c>
      <c r="C3391" s="11">
        <v>19</v>
      </c>
      <c r="D3391" s="8">
        <v>29</v>
      </c>
      <c r="E3391" s="11">
        <v>0</v>
      </c>
      <c r="F3391" s="11">
        <v>2</v>
      </c>
      <c r="G3391" s="11">
        <v>0</v>
      </c>
      <c r="H3391" s="8">
        <v>42229000</v>
      </c>
      <c r="I3391" s="8">
        <v>64784000</v>
      </c>
      <c r="J3391" s="8">
        <v>58018000</v>
      </c>
      <c r="K3391" s="8">
        <v>5063000</v>
      </c>
      <c r="L3391" s="8">
        <v>1545000</v>
      </c>
      <c r="M3391" s="8">
        <v>6608000</v>
      </c>
      <c r="N3391" s="8">
        <v>26679000</v>
      </c>
      <c r="O3391" s="8">
        <v>0.4143</v>
      </c>
      <c r="P3391" s="9">
        <f t="shared" ref="P3391:P3454" si="824">H3391/$I3391</f>
        <v>0.65184304766609036</v>
      </c>
      <c r="Q3391" s="9">
        <f t="shared" ref="Q3391:Q3454" si="825">J3391/$I3391</f>
        <v>0.8955606322548777</v>
      </c>
      <c r="R3391" s="9">
        <f t="shared" ref="R3391:R3454" si="826">K3391/$I3391</f>
        <v>7.8152012842677199E-2</v>
      </c>
      <c r="S3391" s="9">
        <f t="shared" ref="S3391:S3454" si="827">L3391/$I3391</f>
        <v>2.3848481106446037E-2</v>
      </c>
      <c r="T3391" s="9">
        <f t="shared" ref="T3391:T3454" si="828">M3391/$I3391</f>
        <v>0.10200049394912324</v>
      </c>
      <c r="U3391" s="9">
        <f t="shared" ref="U3391:U3454" si="829">N3391/$I3391</f>
        <v>0.4118146455915041</v>
      </c>
      <c r="V3391" s="9">
        <f t="shared" si="815"/>
        <v>0</v>
      </c>
      <c r="W3391" s="9">
        <f t="shared" si="816"/>
        <v>0</v>
      </c>
      <c r="X3391" s="9">
        <f t="shared" si="817"/>
        <v>1</v>
      </c>
      <c r="Y3391" s="9">
        <f t="shared" si="818"/>
        <v>0</v>
      </c>
      <c r="Z3391" s="9">
        <f t="shared" si="819"/>
        <v>0</v>
      </c>
      <c r="AA3391" s="9">
        <f t="shared" si="820"/>
        <v>1</v>
      </c>
      <c r="AB3391" s="9">
        <f t="shared" si="821"/>
        <v>0</v>
      </c>
      <c r="AC3391" s="9">
        <f t="shared" si="822"/>
        <v>0</v>
      </c>
      <c r="AD3391" s="9">
        <f t="shared" si="823"/>
        <v>0</v>
      </c>
    </row>
    <row r="3392" spans="1:30" x14ac:dyDescent="0.35">
      <c r="A3392" s="5">
        <v>3391</v>
      </c>
      <c r="B3392" s="3" t="s">
        <v>1081</v>
      </c>
      <c r="C3392" s="11">
        <v>19</v>
      </c>
      <c r="D3392" s="8">
        <v>14.5</v>
      </c>
      <c r="E3392" s="11">
        <v>0</v>
      </c>
      <c r="F3392" s="11">
        <v>5</v>
      </c>
      <c r="G3392" s="11">
        <v>0</v>
      </c>
      <c r="H3392" s="8">
        <v>3134000</v>
      </c>
      <c r="I3392" s="8">
        <v>12767000</v>
      </c>
      <c r="J3392" s="8">
        <v>5625000</v>
      </c>
      <c r="K3392" s="8">
        <v>6686000</v>
      </c>
      <c r="L3392" s="8">
        <v>155000</v>
      </c>
      <c r="M3392" s="8">
        <v>6841000</v>
      </c>
      <c r="N3392" s="8">
        <v>11387000</v>
      </c>
      <c r="O3392" s="8">
        <v>0.89529999999999998</v>
      </c>
      <c r="P3392" s="9">
        <f t="shared" si="824"/>
        <v>0.2454766194094149</v>
      </c>
      <c r="Q3392" s="9">
        <f t="shared" si="825"/>
        <v>0.44058901856348398</v>
      </c>
      <c r="R3392" s="9">
        <f t="shared" si="826"/>
        <v>0.52369389833163627</v>
      </c>
      <c r="S3392" s="9">
        <f t="shared" si="827"/>
        <v>1.2140675178193781E-2</v>
      </c>
      <c r="T3392" s="9">
        <f t="shared" si="828"/>
        <v>0.53583457350982999</v>
      </c>
      <c r="U3392" s="9">
        <f t="shared" si="829"/>
        <v>0.89190882744575861</v>
      </c>
      <c r="V3392" s="9">
        <f t="shared" si="815"/>
        <v>0</v>
      </c>
      <c r="W3392" s="9">
        <f t="shared" si="816"/>
        <v>0</v>
      </c>
      <c r="X3392" s="9">
        <f t="shared" si="817"/>
        <v>1</v>
      </c>
      <c r="Y3392" s="9">
        <f t="shared" si="818"/>
        <v>0</v>
      </c>
      <c r="Z3392" s="9">
        <f t="shared" si="819"/>
        <v>0</v>
      </c>
      <c r="AA3392" s="9">
        <f t="shared" si="820"/>
        <v>0</v>
      </c>
      <c r="AB3392" s="9">
        <f t="shared" si="821"/>
        <v>0</v>
      </c>
      <c r="AC3392" s="9">
        <f t="shared" si="822"/>
        <v>0</v>
      </c>
      <c r="AD3392" s="9">
        <f t="shared" si="823"/>
        <v>1</v>
      </c>
    </row>
    <row r="3393" spans="1:30" x14ac:dyDescent="0.35">
      <c r="A3393" s="5">
        <v>3392</v>
      </c>
      <c r="B3393" s="3" t="s">
        <v>1082</v>
      </c>
      <c r="C3393" s="11">
        <v>19</v>
      </c>
      <c r="D3393" s="8">
        <v>5</v>
      </c>
      <c r="E3393" s="11">
        <v>0</v>
      </c>
      <c r="F3393" s="11">
        <v>5</v>
      </c>
      <c r="G3393" s="11">
        <v>0</v>
      </c>
      <c r="H3393" s="8">
        <v>17959000</v>
      </c>
      <c r="I3393" s="8">
        <v>103188000</v>
      </c>
      <c r="J3393" s="8">
        <v>401000</v>
      </c>
      <c r="K3393" s="8">
        <v>121000</v>
      </c>
      <c r="L3393" s="8">
        <v>102654000</v>
      </c>
      <c r="M3393" s="8">
        <v>102775000</v>
      </c>
      <c r="N3393" s="8">
        <v>938000</v>
      </c>
      <c r="O3393" s="8">
        <v>9.4000000000000004E-3</v>
      </c>
      <c r="P3393" s="9">
        <f t="shared" si="824"/>
        <v>0.17404155521959919</v>
      </c>
      <c r="Q3393" s="9">
        <f t="shared" si="825"/>
        <v>3.8861107880761329E-3</v>
      </c>
      <c r="R3393" s="9">
        <f t="shared" si="826"/>
        <v>1.1726169709656161E-3</v>
      </c>
      <c r="S3393" s="9">
        <f t="shared" si="827"/>
        <v>0.99482497964879635</v>
      </c>
      <c r="T3393" s="9">
        <f t="shared" si="828"/>
        <v>0.99599759661976195</v>
      </c>
      <c r="U3393" s="9">
        <f t="shared" si="829"/>
        <v>9.0902042873202311E-3</v>
      </c>
      <c r="V3393" s="9">
        <f t="shared" si="815"/>
        <v>0</v>
      </c>
      <c r="W3393" s="9">
        <f t="shared" si="816"/>
        <v>0</v>
      </c>
      <c r="X3393" s="9">
        <f t="shared" si="817"/>
        <v>1</v>
      </c>
      <c r="Y3393" s="9">
        <f t="shared" si="818"/>
        <v>0</v>
      </c>
      <c r="Z3393" s="9">
        <f t="shared" si="819"/>
        <v>0</v>
      </c>
      <c r="AA3393" s="9">
        <f t="shared" si="820"/>
        <v>0</v>
      </c>
      <c r="AB3393" s="9">
        <f t="shared" si="821"/>
        <v>0</v>
      </c>
      <c r="AC3393" s="9">
        <f t="shared" si="822"/>
        <v>0</v>
      </c>
      <c r="AD3393" s="9">
        <f t="shared" si="823"/>
        <v>1</v>
      </c>
    </row>
    <row r="3394" spans="1:30" x14ac:dyDescent="0.35">
      <c r="A3394" s="5">
        <v>3393</v>
      </c>
      <c r="B3394" s="3" t="s">
        <v>1083</v>
      </c>
      <c r="C3394" s="11">
        <v>19</v>
      </c>
      <c r="D3394" s="8">
        <v>8.5</v>
      </c>
      <c r="E3394" s="11">
        <v>0</v>
      </c>
      <c r="F3394" s="11">
        <v>5</v>
      </c>
      <c r="G3394" s="11">
        <v>0</v>
      </c>
      <c r="H3394" s="8">
        <v>44000</v>
      </c>
      <c r="I3394" s="8">
        <v>44000</v>
      </c>
      <c r="J3394" s="8">
        <v>-241000</v>
      </c>
      <c r="K3394" s="8">
        <v>270000</v>
      </c>
      <c r="L3394" s="8">
        <v>5000</v>
      </c>
      <c r="M3394" s="8">
        <v>275000</v>
      </c>
      <c r="N3394" s="8">
        <v>122000</v>
      </c>
      <c r="O3394" s="8">
        <v>5.4222000000000001</v>
      </c>
      <c r="P3394" s="9">
        <f t="shared" si="824"/>
        <v>1</v>
      </c>
      <c r="Q3394" s="9">
        <f t="shared" si="825"/>
        <v>-5.4772727272727275</v>
      </c>
      <c r="R3394" s="9">
        <f t="shared" si="826"/>
        <v>6.1363636363636367</v>
      </c>
      <c r="S3394" s="9">
        <f t="shared" si="827"/>
        <v>0.11363636363636363</v>
      </c>
      <c r="T3394" s="9">
        <f t="shared" si="828"/>
        <v>6.25</v>
      </c>
      <c r="U3394" s="9">
        <f t="shared" si="829"/>
        <v>2.7727272727272729</v>
      </c>
      <c r="V3394" s="9">
        <f t="shared" si="815"/>
        <v>0</v>
      </c>
      <c r="W3394" s="9">
        <f t="shared" si="816"/>
        <v>0</v>
      </c>
      <c r="X3394" s="9">
        <f t="shared" si="817"/>
        <v>1</v>
      </c>
      <c r="Y3394" s="9">
        <f t="shared" si="818"/>
        <v>0</v>
      </c>
      <c r="Z3394" s="9">
        <f t="shared" si="819"/>
        <v>0</v>
      </c>
      <c r="AA3394" s="9">
        <f t="shared" si="820"/>
        <v>0</v>
      </c>
      <c r="AB3394" s="9">
        <f t="shared" si="821"/>
        <v>0</v>
      </c>
      <c r="AC3394" s="9">
        <f t="shared" si="822"/>
        <v>0</v>
      </c>
      <c r="AD3394" s="9">
        <f t="shared" si="823"/>
        <v>1</v>
      </c>
    </row>
    <row r="3395" spans="1:30" x14ac:dyDescent="0.35">
      <c r="A3395" s="5">
        <v>3394</v>
      </c>
      <c r="B3395" s="3" t="s">
        <v>1083</v>
      </c>
      <c r="C3395" s="11">
        <v>19</v>
      </c>
      <c r="D3395" s="8">
        <v>4.5</v>
      </c>
      <c r="E3395" s="11">
        <v>0</v>
      </c>
      <c r="F3395" s="11">
        <v>5</v>
      </c>
      <c r="G3395" s="11">
        <v>0</v>
      </c>
      <c r="H3395" s="8">
        <v>1465000</v>
      </c>
      <c r="I3395" s="8">
        <v>1465000</v>
      </c>
      <c r="J3395" s="8">
        <v>1275000</v>
      </c>
      <c r="K3395" s="8"/>
      <c r="L3395" s="8">
        <v>180000</v>
      </c>
      <c r="M3395" s="8">
        <v>180000</v>
      </c>
      <c r="N3395" s="8">
        <v>6206000</v>
      </c>
      <c r="O3395" s="8">
        <v>4.3796999999999997</v>
      </c>
      <c r="P3395" s="9">
        <f t="shared" si="824"/>
        <v>1</v>
      </c>
      <c r="Q3395" s="9">
        <f t="shared" si="825"/>
        <v>0.87030716723549484</v>
      </c>
      <c r="R3395" s="9">
        <f t="shared" si="826"/>
        <v>0</v>
      </c>
      <c r="S3395" s="9">
        <f t="shared" si="827"/>
        <v>0.12286689419795221</v>
      </c>
      <c r="T3395" s="9">
        <f t="shared" si="828"/>
        <v>0.12286689419795221</v>
      </c>
      <c r="U3395" s="9">
        <f t="shared" si="829"/>
        <v>4.2361774744027301</v>
      </c>
      <c r="V3395" s="9">
        <f t="shared" si="815"/>
        <v>0</v>
      </c>
      <c r="W3395" s="9">
        <f t="shared" si="816"/>
        <v>0</v>
      </c>
      <c r="X3395" s="9">
        <f t="shared" si="817"/>
        <v>1</v>
      </c>
      <c r="Y3395" s="9">
        <f t="shared" si="818"/>
        <v>0</v>
      </c>
      <c r="Z3395" s="9">
        <f t="shared" si="819"/>
        <v>0</v>
      </c>
      <c r="AA3395" s="9">
        <f t="shared" si="820"/>
        <v>0</v>
      </c>
      <c r="AB3395" s="9">
        <f t="shared" si="821"/>
        <v>0</v>
      </c>
      <c r="AC3395" s="9">
        <f t="shared" si="822"/>
        <v>0</v>
      </c>
      <c r="AD3395" s="9">
        <f t="shared" si="823"/>
        <v>1</v>
      </c>
    </row>
    <row r="3396" spans="1:30" x14ac:dyDescent="0.35">
      <c r="A3396" s="5">
        <v>3395</v>
      </c>
      <c r="B3396" s="3" t="s">
        <v>1084</v>
      </c>
      <c r="C3396" s="11">
        <v>19</v>
      </c>
      <c r="D3396" s="8">
        <v>26.5</v>
      </c>
      <c r="E3396" s="11">
        <v>0</v>
      </c>
      <c r="F3396" s="11">
        <v>5</v>
      </c>
      <c r="G3396" s="11">
        <v>0</v>
      </c>
      <c r="H3396" s="8">
        <v>11383000</v>
      </c>
      <c r="I3396" s="8">
        <v>35087000</v>
      </c>
      <c r="J3396" s="8"/>
      <c r="K3396" s="8">
        <v>4681000</v>
      </c>
      <c r="L3396" s="8">
        <v>3672000</v>
      </c>
      <c r="M3396" s="8">
        <v>8353000</v>
      </c>
      <c r="N3396" s="8">
        <v>21243000</v>
      </c>
      <c r="O3396" s="8">
        <v>0.53520000000000001</v>
      </c>
      <c r="P3396" s="9">
        <f t="shared" si="824"/>
        <v>0.32442215065408841</v>
      </c>
      <c r="Q3396" s="9">
        <f t="shared" si="825"/>
        <v>0</v>
      </c>
      <c r="R3396" s="9">
        <f t="shared" si="826"/>
        <v>0.13341123493031606</v>
      </c>
      <c r="S3396" s="9">
        <f t="shared" si="827"/>
        <v>0.1046541454099809</v>
      </c>
      <c r="T3396" s="9">
        <f t="shared" si="828"/>
        <v>0.23806538034029698</v>
      </c>
      <c r="U3396" s="9">
        <f t="shared" si="829"/>
        <v>0.60543791147718529</v>
      </c>
      <c r="V3396" s="9">
        <f t="shared" si="815"/>
        <v>0</v>
      </c>
      <c r="W3396" s="9">
        <f t="shared" si="816"/>
        <v>0</v>
      </c>
      <c r="X3396" s="9">
        <f t="shared" si="817"/>
        <v>1</v>
      </c>
      <c r="Y3396" s="9">
        <f t="shared" si="818"/>
        <v>0</v>
      </c>
      <c r="Z3396" s="9">
        <f t="shared" si="819"/>
        <v>0</v>
      </c>
      <c r="AA3396" s="9">
        <f t="shared" si="820"/>
        <v>0</v>
      </c>
      <c r="AB3396" s="9">
        <f t="shared" si="821"/>
        <v>0</v>
      </c>
      <c r="AC3396" s="9">
        <f t="shared" si="822"/>
        <v>0</v>
      </c>
      <c r="AD3396" s="9">
        <f t="shared" si="823"/>
        <v>1</v>
      </c>
    </row>
    <row r="3397" spans="1:30" x14ac:dyDescent="0.35">
      <c r="A3397" s="5">
        <v>3396</v>
      </c>
      <c r="B3397" s="3" t="s">
        <v>1756</v>
      </c>
      <c r="C3397" s="11">
        <v>19</v>
      </c>
      <c r="D3397" s="8">
        <v>4.5</v>
      </c>
      <c r="E3397" s="11">
        <v>0</v>
      </c>
      <c r="F3397" s="11">
        <v>5</v>
      </c>
      <c r="G3397" s="11">
        <v>0</v>
      </c>
      <c r="H3397" s="8">
        <v>11665000</v>
      </c>
      <c r="I3397" s="8">
        <v>11665000</v>
      </c>
      <c r="J3397" s="8">
        <v>3411000</v>
      </c>
      <c r="K3397" s="8">
        <v>430000</v>
      </c>
      <c r="L3397" s="8">
        <v>7814000</v>
      </c>
      <c r="M3397" s="8">
        <v>8244000</v>
      </c>
      <c r="N3397" s="8">
        <v>5008000</v>
      </c>
      <c r="O3397" s="8">
        <v>0.37380000000000002</v>
      </c>
      <c r="P3397" s="9">
        <f t="shared" si="824"/>
        <v>1</v>
      </c>
      <c r="Q3397" s="9">
        <f t="shared" si="825"/>
        <v>0.29241320188598369</v>
      </c>
      <c r="R3397" s="9">
        <f t="shared" si="826"/>
        <v>3.6862408915559364E-2</v>
      </c>
      <c r="S3397" s="9">
        <f t="shared" si="827"/>
        <v>0.66986712387483927</v>
      </c>
      <c r="T3397" s="9">
        <f t="shared" si="828"/>
        <v>0.70672953279039863</v>
      </c>
      <c r="U3397" s="9">
        <f t="shared" si="829"/>
        <v>0.42931847406772394</v>
      </c>
      <c r="V3397" s="9">
        <f t="shared" si="815"/>
        <v>0</v>
      </c>
      <c r="W3397" s="9">
        <f t="shared" si="816"/>
        <v>0</v>
      </c>
      <c r="X3397" s="9">
        <f t="shared" si="817"/>
        <v>1</v>
      </c>
      <c r="Y3397" s="9">
        <f t="shared" si="818"/>
        <v>0</v>
      </c>
      <c r="Z3397" s="9">
        <f t="shared" si="819"/>
        <v>0</v>
      </c>
      <c r="AA3397" s="9">
        <f t="shared" si="820"/>
        <v>0</v>
      </c>
      <c r="AB3397" s="9">
        <f t="shared" si="821"/>
        <v>0</v>
      </c>
      <c r="AC3397" s="9">
        <f t="shared" si="822"/>
        <v>0</v>
      </c>
      <c r="AD3397" s="9">
        <f t="shared" si="823"/>
        <v>1</v>
      </c>
    </row>
    <row r="3398" spans="1:30" x14ac:dyDescent="0.35">
      <c r="A3398" s="5">
        <v>3397</v>
      </c>
      <c r="B3398" s="3" t="s">
        <v>1085</v>
      </c>
      <c r="C3398" s="11">
        <v>19</v>
      </c>
      <c r="D3398" s="8">
        <v>7.5</v>
      </c>
      <c r="E3398" s="11">
        <v>0</v>
      </c>
      <c r="F3398" s="11">
        <v>5</v>
      </c>
      <c r="G3398" s="11">
        <v>0</v>
      </c>
      <c r="H3398" s="8">
        <v>11448000</v>
      </c>
      <c r="I3398" s="8">
        <v>11711000</v>
      </c>
      <c r="J3398" s="8">
        <v>1203000</v>
      </c>
      <c r="K3398" s="8">
        <v>3000</v>
      </c>
      <c r="L3398" s="8">
        <v>10495000</v>
      </c>
      <c r="M3398" s="8">
        <v>10498000</v>
      </c>
      <c r="N3398" s="8">
        <v>33532000</v>
      </c>
      <c r="O3398" s="8">
        <v>3.1352000000000002</v>
      </c>
      <c r="P3398" s="9">
        <f t="shared" si="824"/>
        <v>0.97754248142771749</v>
      </c>
      <c r="Q3398" s="9">
        <f t="shared" si="825"/>
        <v>0.1027239347621894</v>
      </c>
      <c r="R3398" s="9">
        <f t="shared" si="826"/>
        <v>2.561694133720434E-4</v>
      </c>
      <c r="S3398" s="9">
        <f t="shared" si="827"/>
        <v>0.89616599777986505</v>
      </c>
      <c r="T3398" s="9">
        <f t="shared" si="828"/>
        <v>0.89642216719323708</v>
      </c>
      <c r="U3398" s="9">
        <f t="shared" si="829"/>
        <v>2.863290923063786</v>
      </c>
      <c r="V3398" s="9">
        <f t="shared" si="815"/>
        <v>0</v>
      </c>
      <c r="W3398" s="9">
        <f t="shared" si="816"/>
        <v>0</v>
      </c>
      <c r="X3398" s="9">
        <f t="shared" si="817"/>
        <v>1</v>
      </c>
      <c r="Y3398" s="9">
        <f t="shared" si="818"/>
        <v>0</v>
      </c>
      <c r="Z3398" s="9">
        <f t="shared" si="819"/>
        <v>0</v>
      </c>
      <c r="AA3398" s="9">
        <f t="shared" si="820"/>
        <v>0</v>
      </c>
      <c r="AB3398" s="9">
        <f t="shared" si="821"/>
        <v>0</v>
      </c>
      <c r="AC3398" s="9">
        <f t="shared" si="822"/>
        <v>0</v>
      </c>
      <c r="AD3398" s="9">
        <f t="shared" si="823"/>
        <v>1</v>
      </c>
    </row>
    <row r="3399" spans="1:30" x14ac:dyDescent="0.35">
      <c r="A3399" s="5">
        <v>3398</v>
      </c>
      <c r="B3399" s="3" t="s">
        <v>1086</v>
      </c>
      <c r="C3399" s="11">
        <v>19</v>
      </c>
      <c r="D3399" s="8">
        <v>1</v>
      </c>
      <c r="E3399" s="11">
        <v>0</v>
      </c>
      <c r="F3399" s="11">
        <v>5</v>
      </c>
      <c r="G3399" s="11">
        <v>0</v>
      </c>
      <c r="H3399" s="8">
        <v>10000</v>
      </c>
      <c r="I3399" s="8">
        <v>10000</v>
      </c>
      <c r="J3399" s="8"/>
      <c r="K3399" s="8"/>
      <c r="L3399" s="8"/>
      <c r="M3399" s="8"/>
      <c r="N3399" s="8"/>
      <c r="O3399" s="8"/>
      <c r="P3399" s="9">
        <f t="shared" si="824"/>
        <v>1</v>
      </c>
      <c r="Q3399" s="9">
        <f t="shared" si="825"/>
        <v>0</v>
      </c>
      <c r="R3399" s="9">
        <f t="shared" si="826"/>
        <v>0</v>
      </c>
      <c r="S3399" s="9">
        <f t="shared" si="827"/>
        <v>0</v>
      </c>
      <c r="T3399" s="9">
        <f t="shared" si="828"/>
        <v>0</v>
      </c>
      <c r="U3399" s="9">
        <f t="shared" si="829"/>
        <v>0</v>
      </c>
      <c r="V3399" s="9">
        <f t="shared" si="815"/>
        <v>0</v>
      </c>
      <c r="W3399" s="9">
        <f t="shared" si="816"/>
        <v>0</v>
      </c>
      <c r="X3399" s="9">
        <f t="shared" si="817"/>
        <v>1</v>
      </c>
      <c r="Y3399" s="9">
        <f t="shared" si="818"/>
        <v>0</v>
      </c>
      <c r="Z3399" s="9">
        <f t="shared" si="819"/>
        <v>0</v>
      </c>
      <c r="AA3399" s="9">
        <f t="shared" si="820"/>
        <v>0</v>
      </c>
      <c r="AB3399" s="9">
        <f t="shared" si="821"/>
        <v>0</v>
      </c>
      <c r="AC3399" s="9">
        <f t="shared" si="822"/>
        <v>0</v>
      </c>
      <c r="AD3399" s="9">
        <f t="shared" si="823"/>
        <v>1</v>
      </c>
    </row>
    <row r="3400" spans="1:30" x14ac:dyDescent="0.35">
      <c r="A3400" s="5">
        <v>3399</v>
      </c>
      <c r="B3400" s="3" t="s">
        <v>1087</v>
      </c>
      <c r="C3400" s="11">
        <v>19</v>
      </c>
      <c r="D3400" s="8">
        <v>13</v>
      </c>
      <c r="E3400" s="11">
        <v>0</v>
      </c>
      <c r="F3400" s="11">
        <v>5</v>
      </c>
      <c r="G3400" s="11">
        <v>0</v>
      </c>
      <c r="H3400" s="8">
        <v>54845000</v>
      </c>
      <c r="I3400" s="8">
        <v>307138000</v>
      </c>
      <c r="J3400" s="8">
        <v>45408000</v>
      </c>
      <c r="K3400" s="8">
        <v>255000</v>
      </c>
      <c r="L3400" s="8">
        <v>1023000</v>
      </c>
      <c r="M3400" s="8">
        <v>1278000</v>
      </c>
      <c r="N3400" s="8">
        <v>30818000</v>
      </c>
      <c r="O3400" s="8">
        <v>0.1007</v>
      </c>
      <c r="P3400" s="9">
        <f t="shared" si="824"/>
        <v>0.17856794014416971</v>
      </c>
      <c r="Q3400" s="9">
        <f t="shared" si="825"/>
        <v>0.14784233797185631</v>
      </c>
      <c r="R3400" s="9">
        <f t="shared" si="826"/>
        <v>8.3024568760622257E-4</v>
      </c>
      <c r="S3400" s="9">
        <f t="shared" si="827"/>
        <v>3.3307503467496697E-3</v>
      </c>
      <c r="T3400" s="9">
        <f t="shared" si="828"/>
        <v>4.1609960343558924E-3</v>
      </c>
      <c r="U3400" s="9">
        <f t="shared" si="829"/>
        <v>0.100339261179014</v>
      </c>
      <c r="V3400" s="9">
        <f t="shared" si="815"/>
        <v>0</v>
      </c>
      <c r="W3400" s="9">
        <f t="shared" si="816"/>
        <v>0</v>
      </c>
      <c r="X3400" s="9">
        <f t="shared" si="817"/>
        <v>1</v>
      </c>
      <c r="Y3400" s="9">
        <f t="shared" si="818"/>
        <v>0</v>
      </c>
      <c r="Z3400" s="9">
        <f t="shared" si="819"/>
        <v>0</v>
      </c>
      <c r="AA3400" s="9">
        <f t="shared" si="820"/>
        <v>0</v>
      </c>
      <c r="AB3400" s="9">
        <f t="shared" si="821"/>
        <v>0</v>
      </c>
      <c r="AC3400" s="9">
        <f t="shared" si="822"/>
        <v>0</v>
      </c>
      <c r="AD3400" s="9">
        <f t="shared" si="823"/>
        <v>1</v>
      </c>
    </row>
    <row r="3401" spans="1:30" x14ac:dyDescent="0.35">
      <c r="A3401" s="5">
        <v>3400</v>
      </c>
      <c r="B3401" s="3" t="s">
        <v>1088</v>
      </c>
      <c r="C3401" s="11">
        <v>19</v>
      </c>
      <c r="D3401" s="8">
        <v>5.5</v>
      </c>
      <c r="E3401" s="11">
        <v>0</v>
      </c>
      <c r="F3401" s="11">
        <v>5</v>
      </c>
      <c r="G3401" s="11">
        <v>0</v>
      </c>
      <c r="H3401" s="8">
        <v>6466000</v>
      </c>
      <c r="I3401" s="8">
        <v>33128000</v>
      </c>
      <c r="J3401" s="8">
        <v>14646000</v>
      </c>
      <c r="K3401" s="8">
        <v>17241000</v>
      </c>
      <c r="L3401" s="8">
        <v>1226000</v>
      </c>
      <c r="M3401" s="8">
        <v>18467000</v>
      </c>
      <c r="N3401" s="8">
        <v>30479000</v>
      </c>
      <c r="O3401" s="8">
        <v>1.0878000000000001</v>
      </c>
      <c r="P3401" s="9">
        <f t="shared" si="824"/>
        <v>0.19518232311035982</v>
      </c>
      <c r="Q3401" s="9">
        <f t="shared" si="825"/>
        <v>0.44210335667713113</v>
      </c>
      <c r="R3401" s="9">
        <f t="shared" si="826"/>
        <v>0.52043588505191984</v>
      </c>
      <c r="S3401" s="9">
        <f t="shared" si="827"/>
        <v>3.7007969089591884E-2</v>
      </c>
      <c r="T3401" s="9">
        <f t="shared" si="828"/>
        <v>0.55744385414151176</v>
      </c>
      <c r="U3401" s="9">
        <f t="shared" si="829"/>
        <v>0.92003743057232557</v>
      </c>
      <c r="V3401" s="9">
        <f t="shared" si="815"/>
        <v>0</v>
      </c>
      <c r="W3401" s="9">
        <f t="shared" si="816"/>
        <v>0</v>
      </c>
      <c r="X3401" s="9">
        <f t="shared" si="817"/>
        <v>1</v>
      </c>
      <c r="Y3401" s="9">
        <f t="shared" si="818"/>
        <v>0</v>
      </c>
      <c r="Z3401" s="9">
        <f t="shared" si="819"/>
        <v>0</v>
      </c>
      <c r="AA3401" s="9">
        <f t="shared" si="820"/>
        <v>0</v>
      </c>
      <c r="AB3401" s="9">
        <f t="shared" si="821"/>
        <v>0</v>
      </c>
      <c r="AC3401" s="9">
        <f t="shared" si="822"/>
        <v>0</v>
      </c>
      <c r="AD3401" s="9">
        <f t="shared" si="823"/>
        <v>1</v>
      </c>
    </row>
    <row r="3402" spans="1:30" x14ac:dyDescent="0.35">
      <c r="A3402" s="5">
        <v>3401</v>
      </c>
      <c r="B3402" s="3" t="s">
        <v>1757</v>
      </c>
      <c r="C3402" s="11">
        <v>19</v>
      </c>
      <c r="D3402" s="8">
        <v>4.5</v>
      </c>
      <c r="E3402" s="11">
        <v>0</v>
      </c>
      <c r="F3402" s="11">
        <v>5</v>
      </c>
      <c r="G3402" s="11">
        <v>0</v>
      </c>
      <c r="H3402" s="8">
        <v>124000</v>
      </c>
      <c r="I3402" s="8">
        <v>124000</v>
      </c>
      <c r="J3402" s="8">
        <v>-110000</v>
      </c>
      <c r="K3402" s="8">
        <v>15000</v>
      </c>
      <c r="L3402" s="8">
        <v>219000</v>
      </c>
      <c r="M3402" s="8">
        <v>234000</v>
      </c>
      <c r="N3402" s="8">
        <v>134000</v>
      </c>
      <c r="O3402" s="8">
        <v>1.0806</v>
      </c>
      <c r="P3402" s="9">
        <f t="shared" si="824"/>
        <v>1</v>
      </c>
      <c r="Q3402" s="9">
        <f t="shared" si="825"/>
        <v>-0.88709677419354838</v>
      </c>
      <c r="R3402" s="9">
        <f t="shared" si="826"/>
        <v>0.12096774193548387</v>
      </c>
      <c r="S3402" s="9">
        <f t="shared" si="827"/>
        <v>1.7661290322580645</v>
      </c>
      <c r="T3402" s="9">
        <f t="shared" si="828"/>
        <v>1.8870967741935485</v>
      </c>
      <c r="U3402" s="9">
        <f t="shared" si="829"/>
        <v>1.0806451612903225</v>
      </c>
      <c r="V3402" s="9">
        <f t="shared" si="815"/>
        <v>0</v>
      </c>
      <c r="W3402" s="9">
        <f t="shared" si="816"/>
        <v>0</v>
      </c>
      <c r="X3402" s="9">
        <f t="shared" si="817"/>
        <v>1</v>
      </c>
      <c r="Y3402" s="9">
        <f t="shared" si="818"/>
        <v>0</v>
      </c>
      <c r="Z3402" s="9">
        <f t="shared" si="819"/>
        <v>0</v>
      </c>
      <c r="AA3402" s="9">
        <f t="shared" si="820"/>
        <v>0</v>
      </c>
      <c r="AB3402" s="9">
        <f t="shared" si="821"/>
        <v>0</v>
      </c>
      <c r="AC3402" s="9">
        <f t="shared" si="822"/>
        <v>0</v>
      </c>
      <c r="AD3402" s="9">
        <f t="shared" si="823"/>
        <v>1</v>
      </c>
    </row>
    <row r="3403" spans="1:30" x14ac:dyDescent="0.35">
      <c r="A3403" s="5">
        <v>3402</v>
      </c>
      <c r="B3403" s="3" t="s">
        <v>1089</v>
      </c>
      <c r="C3403" s="11">
        <v>19</v>
      </c>
      <c r="D3403" s="8">
        <v>6</v>
      </c>
      <c r="E3403" s="11">
        <v>0</v>
      </c>
      <c r="F3403" s="11">
        <v>5</v>
      </c>
      <c r="G3403" s="11">
        <v>0</v>
      </c>
      <c r="H3403" s="8">
        <v>919000</v>
      </c>
      <c r="I3403" s="8">
        <v>919000</v>
      </c>
      <c r="J3403" s="8">
        <v>909000</v>
      </c>
      <c r="K3403" s="8"/>
      <c r="L3403" s="8"/>
      <c r="M3403" s="8"/>
      <c r="N3403" s="8">
        <v>12981000</v>
      </c>
      <c r="O3403" s="8">
        <v>14.8865</v>
      </c>
      <c r="P3403" s="9">
        <f t="shared" si="824"/>
        <v>1</v>
      </c>
      <c r="Q3403" s="9">
        <f t="shared" si="825"/>
        <v>0.98911860718171929</v>
      </c>
      <c r="R3403" s="9">
        <f t="shared" si="826"/>
        <v>0</v>
      </c>
      <c r="S3403" s="9">
        <f t="shared" si="827"/>
        <v>0</v>
      </c>
      <c r="T3403" s="9">
        <f t="shared" si="828"/>
        <v>0</v>
      </c>
      <c r="U3403" s="9">
        <f t="shared" si="829"/>
        <v>14.125136017410229</v>
      </c>
      <c r="V3403" s="9">
        <f t="shared" si="815"/>
        <v>0</v>
      </c>
      <c r="W3403" s="9">
        <f t="shared" si="816"/>
        <v>0</v>
      </c>
      <c r="X3403" s="9">
        <f t="shared" si="817"/>
        <v>1</v>
      </c>
      <c r="Y3403" s="9">
        <f t="shared" si="818"/>
        <v>0</v>
      </c>
      <c r="Z3403" s="9">
        <f t="shared" si="819"/>
        <v>0</v>
      </c>
      <c r="AA3403" s="9">
        <f t="shared" si="820"/>
        <v>0</v>
      </c>
      <c r="AB3403" s="9">
        <f t="shared" si="821"/>
        <v>0</v>
      </c>
      <c r="AC3403" s="9">
        <f t="shared" si="822"/>
        <v>0</v>
      </c>
      <c r="AD3403" s="9">
        <f t="shared" si="823"/>
        <v>1</v>
      </c>
    </row>
    <row r="3404" spans="1:30" x14ac:dyDescent="0.35">
      <c r="A3404" s="5">
        <v>3403</v>
      </c>
      <c r="B3404" s="3" t="s">
        <v>1758</v>
      </c>
      <c r="C3404" s="11">
        <v>19</v>
      </c>
      <c r="D3404" s="8">
        <v>7</v>
      </c>
      <c r="E3404" s="11">
        <v>0</v>
      </c>
      <c r="F3404" s="11">
        <v>5</v>
      </c>
      <c r="G3404" s="11">
        <v>0</v>
      </c>
      <c r="H3404" s="8">
        <v>29964000</v>
      </c>
      <c r="I3404" s="8">
        <v>30514000</v>
      </c>
      <c r="J3404" s="8">
        <v>1478000</v>
      </c>
      <c r="K3404" s="8">
        <v>304000</v>
      </c>
      <c r="L3404" s="8">
        <v>28722000</v>
      </c>
      <c r="M3404" s="8">
        <v>29026000</v>
      </c>
      <c r="N3404" s="8">
        <v>138319000</v>
      </c>
      <c r="O3404" s="8">
        <v>3.5183</v>
      </c>
      <c r="P3404" s="9">
        <f t="shared" si="824"/>
        <v>0.98197548666186008</v>
      </c>
      <c r="Q3404" s="9">
        <f t="shared" si="825"/>
        <v>4.8436783115946777E-2</v>
      </c>
      <c r="R3404" s="9">
        <f t="shared" si="826"/>
        <v>9.9626400996264009E-3</v>
      </c>
      <c r="S3404" s="9">
        <f t="shared" si="827"/>
        <v>0.941272858360097</v>
      </c>
      <c r="T3404" s="9">
        <f t="shared" si="828"/>
        <v>0.95123549845972344</v>
      </c>
      <c r="U3404" s="9">
        <f t="shared" si="829"/>
        <v>4.5329684734875793</v>
      </c>
      <c r="V3404" s="9">
        <f t="shared" si="815"/>
        <v>0</v>
      </c>
      <c r="W3404" s="9">
        <f t="shared" si="816"/>
        <v>0</v>
      </c>
      <c r="X3404" s="9">
        <f t="shared" si="817"/>
        <v>1</v>
      </c>
      <c r="Y3404" s="9">
        <f t="shared" si="818"/>
        <v>0</v>
      </c>
      <c r="Z3404" s="9">
        <f t="shared" si="819"/>
        <v>0</v>
      </c>
      <c r="AA3404" s="9">
        <f t="shared" si="820"/>
        <v>0</v>
      </c>
      <c r="AB3404" s="9">
        <f t="shared" si="821"/>
        <v>0</v>
      </c>
      <c r="AC3404" s="9">
        <f t="shared" si="822"/>
        <v>0</v>
      </c>
      <c r="AD3404" s="9">
        <f t="shared" si="823"/>
        <v>1</v>
      </c>
    </row>
    <row r="3405" spans="1:30" x14ac:dyDescent="0.35">
      <c r="A3405" s="5">
        <v>3404</v>
      </c>
      <c r="B3405" s="3" t="s">
        <v>1090</v>
      </c>
      <c r="C3405" s="11">
        <v>19</v>
      </c>
      <c r="D3405" s="8">
        <v>1.5</v>
      </c>
      <c r="E3405" s="11">
        <v>0</v>
      </c>
      <c r="F3405" s="11">
        <v>5</v>
      </c>
      <c r="G3405" s="11">
        <v>0</v>
      </c>
      <c r="H3405" s="8">
        <v>632000</v>
      </c>
      <c r="I3405" s="8">
        <v>632000</v>
      </c>
      <c r="J3405" s="8">
        <v>-589000</v>
      </c>
      <c r="K3405" s="8">
        <v>464000</v>
      </c>
      <c r="L3405" s="8">
        <v>257000</v>
      </c>
      <c r="M3405" s="8">
        <v>721000</v>
      </c>
      <c r="N3405" s="8"/>
      <c r="O3405" s="8"/>
      <c r="P3405" s="9">
        <f t="shared" si="824"/>
        <v>1</v>
      </c>
      <c r="Q3405" s="9">
        <f t="shared" si="825"/>
        <v>-0.93196202531645567</v>
      </c>
      <c r="R3405" s="9">
        <f t="shared" si="826"/>
        <v>0.73417721518987344</v>
      </c>
      <c r="S3405" s="9">
        <f t="shared" si="827"/>
        <v>0.40664556962025317</v>
      </c>
      <c r="T3405" s="9">
        <f t="shared" si="828"/>
        <v>1.1408227848101267</v>
      </c>
      <c r="U3405" s="9">
        <f t="shared" si="829"/>
        <v>0</v>
      </c>
      <c r="V3405" s="9">
        <f t="shared" si="815"/>
        <v>0</v>
      </c>
      <c r="W3405" s="9">
        <f t="shared" si="816"/>
        <v>0</v>
      </c>
      <c r="X3405" s="9">
        <f t="shared" si="817"/>
        <v>1</v>
      </c>
      <c r="Y3405" s="9">
        <f t="shared" si="818"/>
        <v>0</v>
      </c>
      <c r="Z3405" s="9">
        <f t="shared" si="819"/>
        <v>0</v>
      </c>
      <c r="AA3405" s="9">
        <f t="shared" si="820"/>
        <v>0</v>
      </c>
      <c r="AB3405" s="9">
        <f t="shared" si="821"/>
        <v>0</v>
      </c>
      <c r="AC3405" s="9">
        <f t="shared" si="822"/>
        <v>0</v>
      </c>
      <c r="AD3405" s="9">
        <f t="shared" si="823"/>
        <v>1</v>
      </c>
    </row>
    <row r="3406" spans="1:30" x14ac:dyDescent="0.35">
      <c r="A3406" s="5">
        <v>3405</v>
      </c>
      <c r="B3406" s="3" t="s">
        <v>1090</v>
      </c>
      <c r="C3406" s="11">
        <v>19</v>
      </c>
      <c r="D3406" s="8">
        <v>1</v>
      </c>
      <c r="E3406" s="11">
        <v>0</v>
      </c>
      <c r="F3406" s="11">
        <v>5</v>
      </c>
      <c r="G3406" s="11">
        <v>0</v>
      </c>
      <c r="H3406" s="8">
        <v>10000</v>
      </c>
      <c r="I3406" s="8">
        <v>10000</v>
      </c>
      <c r="J3406" s="8"/>
      <c r="K3406" s="8"/>
      <c r="L3406" s="8"/>
      <c r="M3406" s="8"/>
      <c r="N3406" s="8"/>
      <c r="O3406" s="8"/>
      <c r="P3406" s="9">
        <f t="shared" si="824"/>
        <v>1</v>
      </c>
      <c r="Q3406" s="9">
        <f t="shared" si="825"/>
        <v>0</v>
      </c>
      <c r="R3406" s="9">
        <f t="shared" si="826"/>
        <v>0</v>
      </c>
      <c r="S3406" s="9">
        <f t="shared" si="827"/>
        <v>0</v>
      </c>
      <c r="T3406" s="9">
        <f t="shared" si="828"/>
        <v>0</v>
      </c>
      <c r="U3406" s="9">
        <f t="shared" si="829"/>
        <v>0</v>
      </c>
      <c r="V3406" s="9">
        <f t="shared" si="815"/>
        <v>0</v>
      </c>
      <c r="W3406" s="9">
        <f t="shared" si="816"/>
        <v>0</v>
      </c>
      <c r="X3406" s="9">
        <f t="shared" si="817"/>
        <v>1</v>
      </c>
      <c r="Y3406" s="9">
        <f t="shared" si="818"/>
        <v>0</v>
      </c>
      <c r="Z3406" s="9">
        <f t="shared" si="819"/>
        <v>0</v>
      </c>
      <c r="AA3406" s="9">
        <f t="shared" si="820"/>
        <v>0</v>
      </c>
      <c r="AB3406" s="9">
        <f t="shared" si="821"/>
        <v>0</v>
      </c>
      <c r="AC3406" s="9">
        <f t="shared" si="822"/>
        <v>0</v>
      </c>
      <c r="AD3406" s="9">
        <f t="shared" si="823"/>
        <v>1</v>
      </c>
    </row>
    <row r="3407" spans="1:30" x14ac:dyDescent="0.35">
      <c r="A3407" s="5">
        <v>3406</v>
      </c>
      <c r="B3407" s="3" t="s">
        <v>1090</v>
      </c>
      <c r="C3407" s="11">
        <v>19</v>
      </c>
      <c r="D3407" s="8">
        <v>8.5</v>
      </c>
      <c r="E3407" s="11">
        <v>0</v>
      </c>
      <c r="F3407" s="11">
        <v>5</v>
      </c>
      <c r="G3407" s="11">
        <v>0</v>
      </c>
      <c r="H3407" s="8">
        <v>12809000</v>
      </c>
      <c r="I3407" s="8">
        <v>12809000</v>
      </c>
      <c r="J3407" s="8">
        <v>7259000</v>
      </c>
      <c r="K3407" s="8">
        <v>3833000</v>
      </c>
      <c r="L3407" s="8">
        <v>717000</v>
      </c>
      <c r="M3407" s="8">
        <v>4550000</v>
      </c>
      <c r="N3407" s="8">
        <v>67762000</v>
      </c>
      <c r="O3407" s="8">
        <v>5.5206</v>
      </c>
      <c r="P3407" s="9">
        <f t="shared" si="824"/>
        <v>1</v>
      </c>
      <c r="Q3407" s="9">
        <f t="shared" si="825"/>
        <v>0.56671090639394173</v>
      </c>
      <c r="R3407" s="9">
        <f t="shared" si="826"/>
        <v>0.29924271996252633</v>
      </c>
      <c r="S3407" s="9">
        <f t="shared" si="827"/>
        <v>5.5976266687485364E-2</v>
      </c>
      <c r="T3407" s="9">
        <f t="shared" si="828"/>
        <v>0.35521898665001173</v>
      </c>
      <c r="U3407" s="9">
        <f t="shared" si="829"/>
        <v>5.2901865875556249</v>
      </c>
      <c r="V3407" s="9">
        <f t="shared" si="815"/>
        <v>0</v>
      </c>
      <c r="W3407" s="9">
        <f t="shared" si="816"/>
        <v>0</v>
      </c>
      <c r="X3407" s="9">
        <f t="shared" si="817"/>
        <v>1</v>
      </c>
      <c r="Y3407" s="9">
        <f t="shared" si="818"/>
        <v>0</v>
      </c>
      <c r="Z3407" s="9">
        <f t="shared" si="819"/>
        <v>0</v>
      </c>
      <c r="AA3407" s="9">
        <f t="shared" si="820"/>
        <v>0</v>
      </c>
      <c r="AB3407" s="9">
        <f t="shared" si="821"/>
        <v>0</v>
      </c>
      <c r="AC3407" s="9">
        <f t="shared" si="822"/>
        <v>0</v>
      </c>
      <c r="AD3407" s="9">
        <f t="shared" si="823"/>
        <v>1</v>
      </c>
    </row>
    <row r="3408" spans="1:30" x14ac:dyDescent="0.35">
      <c r="A3408" s="5">
        <v>3407</v>
      </c>
      <c r="B3408" s="3" t="s">
        <v>1091</v>
      </c>
      <c r="C3408" s="11">
        <v>19</v>
      </c>
      <c r="D3408" s="8">
        <v>10</v>
      </c>
      <c r="E3408" s="11">
        <v>0</v>
      </c>
      <c r="F3408" s="11">
        <v>5</v>
      </c>
      <c r="G3408" s="11">
        <v>0</v>
      </c>
      <c r="H3408" s="8">
        <v>33675000</v>
      </c>
      <c r="I3408" s="8">
        <v>48881000</v>
      </c>
      <c r="J3408" s="8">
        <v>21554000</v>
      </c>
      <c r="K3408" s="8">
        <v>14500000</v>
      </c>
      <c r="L3408" s="8">
        <v>12817000</v>
      </c>
      <c r="M3408" s="8">
        <v>27317000</v>
      </c>
      <c r="N3408" s="8">
        <v>508288000</v>
      </c>
      <c r="O3408" s="8">
        <v>11.1523</v>
      </c>
      <c r="P3408" s="9">
        <f t="shared" si="824"/>
        <v>0.68891798449295227</v>
      </c>
      <c r="Q3408" s="9">
        <f t="shared" si="825"/>
        <v>0.44094842576870358</v>
      </c>
      <c r="R3408" s="9">
        <f t="shared" si="826"/>
        <v>0.29663877580245901</v>
      </c>
      <c r="S3408" s="9">
        <f t="shared" si="827"/>
        <v>0.26220821996276672</v>
      </c>
      <c r="T3408" s="9">
        <f t="shared" si="828"/>
        <v>0.55884699576522578</v>
      </c>
      <c r="U3408" s="9">
        <f t="shared" si="829"/>
        <v>10.398477936212434</v>
      </c>
      <c r="V3408" s="9">
        <f t="shared" si="815"/>
        <v>0</v>
      </c>
      <c r="W3408" s="9">
        <f t="shared" si="816"/>
        <v>0</v>
      </c>
      <c r="X3408" s="9">
        <f t="shared" si="817"/>
        <v>1</v>
      </c>
      <c r="Y3408" s="9">
        <f t="shared" si="818"/>
        <v>0</v>
      </c>
      <c r="Z3408" s="9">
        <f t="shared" si="819"/>
        <v>0</v>
      </c>
      <c r="AA3408" s="9">
        <f t="shared" si="820"/>
        <v>0</v>
      </c>
      <c r="AB3408" s="9">
        <f t="shared" si="821"/>
        <v>0</v>
      </c>
      <c r="AC3408" s="9">
        <f t="shared" si="822"/>
        <v>0</v>
      </c>
      <c r="AD3408" s="9">
        <f t="shared" si="823"/>
        <v>1</v>
      </c>
    </row>
    <row r="3409" spans="1:30" ht="29" x14ac:dyDescent="0.35">
      <c r="A3409" s="5">
        <v>3408</v>
      </c>
      <c r="B3409" s="3" t="s">
        <v>1092</v>
      </c>
      <c r="C3409" s="11">
        <v>19</v>
      </c>
      <c r="D3409" s="8">
        <v>4.5</v>
      </c>
      <c r="E3409" s="11">
        <v>0</v>
      </c>
      <c r="F3409" s="11">
        <v>5</v>
      </c>
      <c r="G3409" s="11">
        <v>0</v>
      </c>
      <c r="H3409" s="8">
        <v>1230600000</v>
      </c>
      <c r="I3409" s="8">
        <v>1232504000</v>
      </c>
      <c r="J3409" s="8">
        <v>104730000</v>
      </c>
      <c r="K3409" s="8">
        <v>670335000</v>
      </c>
      <c r="L3409" s="8">
        <v>457339000</v>
      </c>
      <c r="M3409" s="8">
        <v>1127674000</v>
      </c>
      <c r="N3409" s="8">
        <v>1382621000</v>
      </c>
      <c r="O3409" s="8">
        <v>1.1089</v>
      </c>
      <c r="P3409" s="9">
        <f t="shared" si="824"/>
        <v>0.99845517742741607</v>
      </c>
      <c r="Q3409" s="9">
        <f t="shared" si="825"/>
        <v>8.49733550560485E-2</v>
      </c>
      <c r="R3409" s="9">
        <f t="shared" si="826"/>
        <v>0.54388058781147974</v>
      </c>
      <c r="S3409" s="9">
        <f t="shared" si="827"/>
        <v>0.3710649214931554</v>
      </c>
      <c r="T3409" s="9">
        <f t="shared" si="828"/>
        <v>0.91494550930463514</v>
      </c>
      <c r="U3409" s="9">
        <f t="shared" si="829"/>
        <v>1.1217983876725754</v>
      </c>
      <c r="V3409" s="9">
        <f t="shared" si="815"/>
        <v>0</v>
      </c>
      <c r="W3409" s="9">
        <f t="shared" si="816"/>
        <v>0</v>
      </c>
      <c r="X3409" s="9">
        <f t="shared" si="817"/>
        <v>1</v>
      </c>
      <c r="Y3409" s="9">
        <f t="shared" si="818"/>
        <v>0</v>
      </c>
      <c r="Z3409" s="9">
        <f t="shared" si="819"/>
        <v>0</v>
      </c>
      <c r="AA3409" s="9">
        <f t="shared" si="820"/>
        <v>0</v>
      </c>
      <c r="AB3409" s="9">
        <f t="shared" si="821"/>
        <v>0</v>
      </c>
      <c r="AC3409" s="9">
        <f t="shared" si="822"/>
        <v>0</v>
      </c>
      <c r="AD3409" s="9">
        <f t="shared" si="823"/>
        <v>1</v>
      </c>
    </row>
    <row r="3410" spans="1:30" x14ac:dyDescent="0.35">
      <c r="A3410" s="5">
        <v>3409</v>
      </c>
      <c r="B3410" s="3" t="s">
        <v>1759</v>
      </c>
      <c r="C3410" s="11">
        <v>19</v>
      </c>
      <c r="D3410" s="8">
        <v>3</v>
      </c>
      <c r="E3410" s="11">
        <v>0</v>
      </c>
      <c r="F3410" s="11">
        <v>5</v>
      </c>
      <c r="G3410" s="11">
        <v>0</v>
      </c>
      <c r="H3410" s="8">
        <v>5912000</v>
      </c>
      <c r="I3410" s="8">
        <v>5912000</v>
      </c>
      <c r="J3410" s="8">
        <v>-4958000</v>
      </c>
      <c r="K3410" s="8">
        <v>200000</v>
      </c>
      <c r="L3410" s="8">
        <v>10660000</v>
      </c>
      <c r="M3410" s="8">
        <v>10860000</v>
      </c>
      <c r="N3410" s="8">
        <v>6615000</v>
      </c>
      <c r="O3410" s="8">
        <v>1.5269999999999999</v>
      </c>
      <c r="P3410" s="9">
        <f t="shared" si="824"/>
        <v>1</v>
      </c>
      <c r="Q3410" s="9">
        <f t="shared" si="825"/>
        <v>-0.83863328822733418</v>
      </c>
      <c r="R3410" s="9">
        <f t="shared" si="826"/>
        <v>3.3829499323410013E-2</v>
      </c>
      <c r="S3410" s="9">
        <f t="shared" si="827"/>
        <v>1.8031123139377536</v>
      </c>
      <c r="T3410" s="9">
        <f t="shared" si="828"/>
        <v>1.8369418132611637</v>
      </c>
      <c r="U3410" s="9">
        <f t="shared" si="829"/>
        <v>1.1189106901217862</v>
      </c>
      <c r="V3410" s="9">
        <f t="shared" si="815"/>
        <v>0</v>
      </c>
      <c r="W3410" s="9">
        <f t="shared" si="816"/>
        <v>0</v>
      </c>
      <c r="X3410" s="9">
        <f t="shared" si="817"/>
        <v>1</v>
      </c>
      <c r="Y3410" s="9">
        <f t="shared" si="818"/>
        <v>0</v>
      </c>
      <c r="Z3410" s="9">
        <f t="shared" si="819"/>
        <v>0</v>
      </c>
      <c r="AA3410" s="9">
        <f t="shared" si="820"/>
        <v>0</v>
      </c>
      <c r="AB3410" s="9">
        <f t="shared" si="821"/>
        <v>0</v>
      </c>
      <c r="AC3410" s="9">
        <f t="shared" si="822"/>
        <v>0</v>
      </c>
      <c r="AD3410" s="9">
        <f t="shared" si="823"/>
        <v>1</v>
      </c>
    </row>
    <row r="3411" spans="1:30" x14ac:dyDescent="0.35">
      <c r="A3411" s="5">
        <v>3410</v>
      </c>
      <c r="B3411" s="3" t="s">
        <v>1760</v>
      </c>
      <c r="C3411" s="11">
        <v>19</v>
      </c>
      <c r="D3411" s="8">
        <v>8.5</v>
      </c>
      <c r="E3411" s="11">
        <v>0</v>
      </c>
      <c r="F3411" s="11">
        <v>5</v>
      </c>
      <c r="G3411" s="11">
        <v>0</v>
      </c>
      <c r="H3411" s="8">
        <v>11542000</v>
      </c>
      <c r="I3411" s="8">
        <v>11542000</v>
      </c>
      <c r="J3411" s="8">
        <v>1987000</v>
      </c>
      <c r="K3411" s="8"/>
      <c r="L3411" s="8">
        <v>9000</v>
      </c>
      <c r="M3411" s="8">
        <v>9000</v>
      </c>
      <c r="N3411" s="8"/>
      <c r="O3411" s="8"/>
      <c r="P3411" s="9">
        <f t="shared" si="824"/>
        <v>1</v>
      </c>
      <c r="Q3411" s="9">
        <f t="shared" si="825"/>
        <v>0.17215387281233754</v>
      </c>
      <c r="R3411" s="9">
        <f t="shared" si="826"/>
        <v>0</v>
      </c>
      <c r="S3411" s="9">
        <f t="shared" si="827"/>
        <v>7.7976087333217817E-4</v>
      </c>
      <c r="T3411" s="9">
        <f t="shared" si="828"/>
        <v>7.7976087333217817E-4</v>
      </c>
      <c r="U3411" s="9">
        <f t="shared" si="829"/>
        <v>0</v>
      </c>
      <c r="V3411" s="9">
        <f t="shared" si="815"/>
        <v>0</v>
      </c>
      <c r="W3411" s="9">
        <f t="shared" si="816"/>
        <v>0</v>
      </c>
      <c r="X3411" s="9">
        <f t="shared" si="817"/>
        <v>1</v>
      </c>
      <c r="Y3411" s="9">
        <f t="shared" si="818"/>
        <v>0</v>
      </c>
      <c r="Z3411" s="9">
        <f t="shared" si="819"/>
        <v>0</v>
      </c>
      <c r="AA3411" s="9">
        <f t="shared" si="820"/>
        <v>0</v>
      </c>
      <c r="AB3411" s="9">
        <f t="shared" si="821"/>
        <v>0</v>
      </c>
      <c r="AC3411" s="9">
        <f t="shared" si="822"/>
        <v>0</v>
      </c>
      <c r="AD3411" s="9">
        <f t="shared" si="823"/>
        <v>1</v>
      </c>
    </row>
    <row r="3412" spans="1:30" x14ac:dyDescent="0.35">
      <c r="A3412" s="5">
        <v>3411</v>
      </c>
      <c r="B3412" s="3" t="s">
        <v>1093</v>
      </c>
      <c r="C3412" s="11">
        <v>19</v>
      </c>
      <c r="D3412" s="8">
        <v>1.5</v>
      </c>
      <c r="E3412" s="11">
        <v>0</v>
      </c>
      <c r="F3412" s="11">
        <v>5</v>
      </c>
      <c r="G3412" s="11">
        <v>0</v>
      </c>
      <c r="H3412" s="8">
        <v>2804000</v>
      </c>
      <c r="I3412" s="8">
        <v>2804000</v>
      </c>
      <c r="J3412" s="8">
        <v>68000</v>
      </c>
      <c r="K3412" s="8"/>
      <c r="L3412" s="8">
        <v>2686000</v>
      </c>
      <c r="M3412" s="8">
        <v>2686000</v>
      </c>
      <c r="N3412" s="8">
        <v>10849000</v>
      </c>
      <c r="O3412" s="8">
        <v>7.7382</v>
      </c>
      <c r="P3412" s="9">
        <f t="shared" si="824"/>
        <v>1</v>
      </c>
      <c r="Q3412" s="9">
        <f t="shared" si="825"/>
        <v>2.4251069900142655E-2</v>
      </c>
      <c r="R3412" s="9">
        <f t="shared" si="826"/>
        <v>0</v>
      </c>
      <c r="S3412" s="9">
        <f t="shared" si="827"/>
        <v>0.95791726105563479</v>
      </c>
      <c r="T3412" s="9">
        <f t="shared" si="828"/>
        <v>0.95791726105563479</v>
      </c>
      <c r="U3412" s="9">
        <f t="shared" si="829"/>
        <v>3.8691155492154063</v>
      </c>
      <c r="V3412" s="9">
        <f t="shared" si="815"/>
        <v>0</v>
      </c>
      <c r="W3412" s="9">
        <f t="shared" si="816"/>
        <v>0</v>
      </c>
      <c r="X3412" s="9">
        <f t="shared" si="817"/>
        <v>1</v>
      </c>
      <c r="Y3412" s="9">
        <f t="shared" si="818"/>
        <v>0</v>
      </c>
      <c r="Z3412" s="9">
        <f t="shared" si="819"/>
        <v>0</v>
      </c>
      <c r="AA3412" s="9">
        <f t="shared" si="820"/>
        <v>0</v>
      </c>
      <c r="AB3412" s="9">
        <f t="shared" si="821"/>
        <v>0</v>
      </c>
      <c r="AC3412" s="9">
        <f t="shared" si="822"/>
        <v>0</v>
      </c>
      <c r="AD3412" s="9">
        <f t="shared" si="823"/>
        <v>1</v>
      </c>
    </row>
    <row r="3413" spans="1:30" x14ac:dyDescent="0.35">
      <c r="A3413" s="5">
        <v>3412</v>
      </c>
      <c r="B3413" s="3" t="s">
        <v>1094</v>
      </c>
      <c r="C3413" s="11">
        <v>19</v>
      </c>
      <c r="D3413" s="8">
        <v>7</v>
      </c>
      <c r="E3413" s="11">
        <v>0</v>
      </c>
      <c r="F3413" s="11">
        <v>5</v>
      </c>
      <c r="G3413" s="11">
        <v>0</v>
      </c>
      <c r="H3413" s="8">
        <v>5445000</v>
      </c>
      <c r="I3413" s="8">
        <v>6119000</v>
      </c>
      <c r="J3413" s="8">
        <v>4320000</v>
      </c>
      <c r="K3413" s="8"/>
      <c r="L3413" s="8">
        <v>1789000</v>
      </c>
      <c r="M3413" s="8">
        <v>1789000</v>
      </c>
      <c r="N3413" s="8">
        <v>16371000</v>
      </c>
      <c r="O3413" s="8">
        <v>2.9399000000000002</v>
      </c>
      <c r="P3413" s="9">
        <f t="shared" si="824"/>
        <v>0.88985128288936099</v>
      </c>
      <c r="Q3413" s="9">
        <f t="shared" si="825"/>
        <v>0.70599771204445172</v>
      </c>
      <c r="R3413" s="9">
        <f t="shared" si="826"/>
        <v>0</v>
      </c>
      <c r="S3413" s="9">
        <f t="shared" si="827"/>
        <v>0.29236803399248246</v>
      </c>
      <c r="T3413" s="9">
        <f t="shared" si="828"/>
        <v>0.29236803399248246</v>
      </c>
      <c r="U3413" s="9">
        <f t="shared" si="829"/>
        <v>2.6754371629351201</v>
      </c>
      <c r="V3413" s="9">
        <f t="shared" si="815"/>
        <v>0</v>
      </c>
      <c r="W3413" s="9">
        <f t="shared" si="816"/>
        <v>0</v>
      </c>
      <c r="X3413" s="9">
        <f t="shared" si="817"/>
        <v>1</v>
      </c>
      <c r="Y3413" s="9">
        <f t="shared" si="818"/>
        <v>0</v>
      </c>
      <c r="Z3413" s="9">
        <f t="shared" si="819"/>
        <v>0</v>
      </c>
      <c r="AA3413" s="9">
        <f t="shared" si="820"/>
        <v>0</v>
      </c>
      <c r="AB3413" s="9">
        <f t="shared" si="821"/>
        <v>0</v>
      </c>
      <c r="AC3413" s="9">
        <f t="shared" si="822"/>
        <v>0</v>
      </c>
      <c r="AD3413" s="9">
        <f t="shared" si="823"/>
        <v>1</v>
      </c>
    </row>
    <row r="3414" spans="1:30" x14ac:dyDescent="0.35">
      <c r="A3414" s="5">
        <v>3413</v>
      </c>
      <c r="B3414" s="3" t="s">
        <v>1095</v>
      </c>
      <c r="C3414" s="11">
        <v>19</v>
      </c>
      <c r="D3414" s="8">
        <v>2.5</v>
      </c>
      <c r="E3414" s="11">
        <v>0</v>
      </c>
      <c r="F3414" s="11">
        <v>5</v>
      </c>
      <c r="G3414" s="11">
        <v>0</v>
      </c>
      <c r="H3414" s="8">
        <v>372000</v>
      </c>
      <c r="I3414" s="8">
        <v>372000</v>
      </c>
      <c r="J3414" s="8">
        <v>-610000</v>
      </c>
      <c r="K3414" s="8">
        <v>642000</v>
      </c>
      <c r="L3414" s="8">
        <v>240000</v>
      </c>
      <c r="M3414" s="8">
        <v>882000</v>
      </c>
      <c r="N3414" s="8">
        <v>3296000</v>
      </c>
      <c r="O3414" s="8">
        <v>14.0855</v>
      </c>
      <c r="P3414" s="9">
        <f t="shared" si="824"/>
        <v>1</v>
      </c>
      <c r="Q3414" s="9">
        <f t="shared" si="825"/>
        <v>-1.6397849462365592</v>
      </c>
      <c r="R3414" s="9">
        <f t="shared" si="826"/>
        <v>1.7258064516129032</v>
      </c>
      <c r="S3414" s="9">
        <f t="shared" si="827"/>
        <v>0.64516129032258063</v>
      </c>
      <c r="T3414" s="9">
        <f t="shared" si="828"/>
        <v>2.370967741935484</v>
      </c>
      <c r="U3414" s="9">
        <f t="shared" si="829"/>
        <v>8.8602150537634401</v>
      </c>
      <c r="V3414" s="9">
        <f t="shared" si="815"/>
        <v>0</v>
      </c>
      <c r="W3414" s="9">
        <f t="shared" si="816"/>
        <v>0</v>
      </c>
      <c r="X3414" s="9">
        <f t="shared" si="817"/>
        <v>1</v>
      </c>
      <c r="Y3414" s="9">
        <f t="shared" si="818"/>
        <v>0</v>
      </c>
      <c r="Z3414" s="9">
        <f t="shared" si="819"/>
        <v>0</v>
      </c>
      <c r="AA3414" s="9">
        <f t="shared" si="820"/>
        <v>0</v>
      </c>
      <c r="AB3414" s="9">
        <f t="shared" si="821"/>
        <v>0</v>
      </c>
      <c r="AC3414" s="9">
        <f t="shared" si="822"/>
        <v>0</v>
      </c>
      <c r="AD3414" s="9">
        <f t="shared" si="823"/>
        <v>1</v>
      </c>
    </row>
    <row r="3415" spans="1:30" x14ac:dyDescent="0.35">
      <c r="A3415" s="5">
        <v>3414</v>
      </c>
      <c r="B3415" s="3" t="s">
        <v>1096</v>
      </c>
      <c r="C3415" s="11">
        <v>19</v>
      </c>
      <c r="D3415" s="8">
        <v>14.5</v>
      </c>
      <c r="E3415" s="11">
        <v>0</v>
      </c>
      <c r="F3415" s="11">
        <v>5</v>
      </c>
      <c r="G3415" s="11">
        <v>0</v>
      </c>
      <c r="H3415" s="8">
        <v>3107000</v>
      </c>
      <c r="I3415" s="8">
        <v>3107000</v>
      </c>
      <c r="J3415" s="8">
        <v>3097000</v>
      </c>
      <c r="K3415" s="8"/>
      <c r="L3415" s="8"/>
      <c r="M3415" s="8"/>
      <c r="N3415" s="8">
        <v>4129000</v>
      </c>
      <c r="O3415" s="8">
        <v>1.3693</v>
      </c>
      <c r="P3415" s="9">
        <f t="shared" si="824"/>
        <v>1</v>
      </c>
      <c r="Q3415" s="9">
        <f t="shared" si="825"/>
        <v>0.99678146121660771</v>
      </c>
      <c r="R3415" s="9">
        <f t="shared" si="826"/>
        <v>0</v>
      </c>
      <c r="S3415" s="9">
        <f t="shared" si="827"/>
        <v>0</v>
      </c>
      <c r="T3415" s="9">
        <f t="shared" si="828"/>
        <v>0</v>
      </c>
      <c r="U3415" s="9">
        <f t="shared" si="829"/>
        <v>1.3289346636626971</v>
      </c>
      <c r="V3415" s="9">
        <f t="shared" si="815"/>
        <v>0</v>
      </c>
      <c r="W3415" s="9">
        <f t="shared" si="816"/>
        <v>0</v>
      </c>
      <c r="X3415" s="9">
        <f t="shared" si="817"/>
        <v>1</v>
      </c>
      <c r="Y3415" s="9">
        <f t="shared" si="818"/>
        <v>0</v>
      </c>
      <c r="Z3415" s="9">
        <f t="shared" si="819"/>
        <v>0</v>
      </c>
      <c r="AA3415" s="9">
        <f t="shared" si="820"/>
        <v>0</v>
      </c>
      <c r="AB3415" s="9">
        <f t="shared" si="821"/>
        <v>0</v>
      </c>
      <c r="AC3415" s="9">
        <f t="shared" si="822"/>
        <v>0</v>
      </c>
      <c r="AD3415" s="9">
        <f t="shared" si="823"/>
        <v>1</v>
      </c>
    </row>
    <row r="3416" spans="1:30" x14ac:dyDescent="0.35">
      <c r="A3416" s="5">
        <v>3415</v>
      </c>
      <c r="B3416" s="3" t="s">
        <v>1097</v>
      </c>
      <c r="C3416" s="11">
        <v>19</v>
      </c>
      <c r="D3416" s="8">
        <v>28</v>
      </c>
      <c r="E3416" s="11">
        <v>0</v>
      </c>
      <c r="F3416" s="11">
        <v>5</v>
      </c>
      <c r="G3416" s="11">
        <v>0</v>
      </c>
      <c r="H3416" s="8">
        <v>674000</v>
      </c>
      <c r="I3416" s="8">
        <v>674000</v>
      </c>
      <c r="J3416" s="8">
        <v>282000</v>
      </c>
      <c r="K3416" s="8">
        <v>288000</v>
      </c>
      <c r="L3416" s="8">
        <v>87000</v>
      </c>
      <c r="M3416" s="8">
        <v>375000</v>
      </c>
      <c r="N3416" s="8">
        <v>3925000</v>
      </c>
      <c r="O3416" s="8">
        <v>4.7983000000000002</v>
      </c>
      <c r="P3416" s="9">
        <f t="shared" si="824"/>
        <v>1</v>
      </c>
      <c r="Q3416" s="9">
        <f t="shared" si="825"/>
        <v>0.41839762611275966</v>
      </c>
      <c r="R3416" s="9">
        <f t="shared" si="826"/>
        <v>0.42729970326409494</v>
      </c>
      <c r="S3416" s="9">
        <f t="shared" si="827"/>
        <v>0.12908011869436201</v>
      </c>
      <c r="T3416" s="9">
        <f t="shared" si="828"/>
        <v>0.55637982195845692</v>
      </c>
      <c r="U3416" s="9">
        <f t="shared" si="829"/>
        <v>5.8234421364985165</v>
      </c>
      <c r="V3416" s="9">
        <f t="shared" si="815"/>
        <v>0</v>
      </c>
      <c r="W3416" s="9">
        <f t="shared" si="816"/>
        <v>0</v>
      </c>
      <c r="X3416" s="9">
        <f t="shared" si="817"/>
        <v>1</v>
      </c>
      <c r="Y3416" s="9">
        <f t="shared" si="818"/>
        <v>0</v>
      </c>
      <c r="Z3416" s="9">
        <f t="shared" si="819"/>
        <v>0</v>
      </c>
      <c r="AA3416" s="9">
        <f t="shared" si="820"/>
        <v>0</v>
      </c>
      <c r="AB3416" s="9">
        <f t="shared" si="821"/>
        <v>0</v>
      </c>
      <c r="AC3416" s="9">
        <f t="shared" si="822"/>
        <v>0</v>
      </c>
      <c r="AD3416" s="9">
        <f t="shared" si="823"/>
        <v>1</v>
      </c>
    </row>
    <row r="3417" spans="1:30" x14ac:dyDescent="0.35">
      <c r="A3417" s="5">
        <v>3416</v>
      </c>
      <c r="B3417" s="3" t="s">
        <v>1098</v>
      </c>
      <c r="C3417" s="11">
        <v>19</v>
      </c>
      <c r="D3417" s="8">
        <v>25.5</v>
      </c>
      <c r="E3417" s="11">
        <v>0</v>
      </c>
      <c r="F3417" s="11">
        <v>5</v>
      </c>
      <c r="G3417" s="11">
        <v>0</v>
      </c>
      <c r="H3417" s="8">
        <v>1247000</v>
      </c>
      <c r="I3417" s="8">
        <v>1316000</v>
      </c>
      <c r="J3417" s="8">
        <v>234000</v>
      </c>
      <c r="K3417" s="8"/>
      <c r="L3417" s="8">
        <v>71000</v>
      </c>
      <c r="M3417" s="8">
        <v>71000</v>
      </c>
      <c r="N3417" s="8">
        <v>14242000</v>
      </c>
      <c r="O3417" s="8">
        <v>21.644400000000001</v>
      </c>
      <c r="P3417" s="9">
        <f t="shared" si="824"/>
        <v>0.94756838905775076</v>
      </c>
      <c r="Q3417" s="9">
        <f t="shared" si="825"/>
        <v>0.17781155015197569</v>
      </c>
      <c r="R3417" s="9">
        <f t="shared" si="826"/>
        <v>0</v>
      </c>
      <c r="S3417" s="9">
        <f t="shared" si="827"/>
        <v>5.3951367781155016E-2</v>
      </c>
      <c r="T3417" s="9">
        <f t="shared" si="828"/>
        <v>5.3951367781155016E-2</v>
      </c>
      <c r="U3417" s="9">
        <f t="shared" si="829"/>
        <v>10.822188449848024</v>
      </c>
      <c r="V3417" s="9">
        <f t="shared" si="815"/>
        <v>0</v>
      </c>
      <c r="W3417" s="9">
        <f t="shared" si="816"/>
        <v>0</v>
      </c>
      <c r="X3417" s="9">
        <f t="shared" si="817"/>
        <v>1</v>
      </c>
      <c r="Y3417" s="9">
        <f t="shared" si="818"/>
        <v>0</v>
      </c>
      <c r="Z3417" s="9">
        <f t="shared" si="819"/>
        <v>0</v>
      </c>
      <c r="AA3417" s="9">
        <f t="shared" si="820"/>
        <v>0</v>
      </c>
      <c r="AB3417" s="9">
        <f t="shared" si="821"/>
        <v>0</v>
      </c>
      <c r="AC3417" s="9">
        <f t="shared" si="822"/>
        <v>0</v>
      </c>
      <c r="AD3417" s="9">
        <f t="shared" si="823"/>
        <v>1</v>
      </c>
    </row>
    <row r="3418" spans="1:30" x14ac:dyDescent="0.35">
      <c r="A3418" s="5">
        <v>3417</v>
      </c>
      <c r="B3418" s="3" t="s">
        <v>1761</v>
      </c>
      <c r="C3418" s="11">
        <v>19</v>
      </c>
      <c r="D3418" s="8">
        <v>19.5</v>
      </c>
      <c r="E3418" s="11">
        <v>0</v>
      </c>
      <c r="F3418" s="11">
        <v>5</v>
      </c>
      <c r="G3418" s="11">
        <v>0</v>
      </c>
      <c r="H3418" s="8">
        <v>10534000</v>
      </c>
      <c r="I3418" s="8">
        <v>16730000</v>
      </c>
      <c r="J3418" s="8">
        <v>-33548000</v>
      </c>
      <c r="K3418" s="8">
        <v>48985000</v>
      </c>
      <c r="L3418" s="8">
        <v>1283000</v>
      </c>
      <c r="M3418" s="8">
        <v>50268000</v>
      </c>
      <c r="N3418" s="8">
        <v>780000</v>
      </c>
      <c r="O3418" s="8">
        <v>4.5699999999999998E-2</v>
      </c>
      <c r="P3418" s="9">
        <f t="shared" si="824"/>
        <v>0.62964734010759116</v>
      </c>
      <c r="Q3418" s="9">
        <f t="shared" si="825"/>
        <v>-2.0052600119545727</v>
      </c>
      <c r="R3418" s="9">
        <f t="shared" si="826"/>
        <v>2.9279736999402273</v>
      </c>
      <c r="S3418" s="9">
        <f t="shared" si="827"/>
        <v>7.6688583383144049E-2</v>
      </c>
      <c r="T3418" s="9">
        <f t="shared" si="828"/>
        <v>3.0046622833233712</v>
      </c>
      <c r="U3418" s="9">
        <f t="shared" si="829"/>
        <v>4.6622833233711893E-2</v>
      </c>
      <c r="V3418" s="9">
        <f t="shared" si="815"/>
        <v>0</v>
      </c>
      <c r="W3418" s="9">
        <f t="shared" si="816"/>
        <v>0</v>
      </c>
      <c r="X3418" s="9">
        <f t="shared" si="817"/>
        <v>1</v>
      </c>
      <c r="Y3418" s="9">
        <f t="shared" si="818"/>
        <v>0</v>
      </c>
      <c r="Z3418" s="9">
        <f t="shared" si="819"/>
        <v>0</v>
      </c>
      <c r="AA3418" s="9">
        <f t="shared" si="820"/>
        <v>0</v>
      </c>
      <c r="AB3418" s="9">
        <f t="shared" si="821"/>
        <v>0</v>
      </c>
      <c r="AC3418" s="9">
        <f t="shared" si="822"/>
        <v>0</v>
      </c>
      <c r="AD3418" s="9">
        <f t="shared" si="823"/>
        <v>1</v>
      </c>
    </row>
    <row r="3419" spans="1:30" x14ac:dyDescent="0.35">
      <c r="A3419" s="5">
        <v>3418</v>
      </c>
      <c r="B3419" s="3" t="s">
        <v>1099</v>
      </c>
      <c r="C3419" s="11">
        <v>19</v>
      </c>
      <c r="D3419" s="8">
        <v>13</v>
      </c>
      <c r="E3419" s="11">
        <v>0</v>
      </c>
      <c r="F3419" s="11">
        <v>5</v>
      </c>
      <c r="G3419" s="11">
        <v>0</v>
      </c>
      <c r="H3419" s="8">
        <v>8100000</v>
      </c>
      <c r="I3419" s="8">
        <v>8138000</v>
      </c>
      <c r="J3419" s="8">
        <v>5509000</v>
      </c>
      <c r="K3419" s="8">
        <v>500000</v>
      </c>
      <c r="L3419" s="8">
        <v>2119000</v>
      </c>
      <c r="M3419" s="8">
        <v>2619000</v>
      </c>
      <c r="N3419" s="8">
        <v>42308000</v>
      </c>
      <c r="O3419" s="8">
        <v>4.9233000000000002</v>
      </c>
      <c r="P3419" s="9">
        <f t="shared" si="824"/>
        <v>0.99533054804620302</v>
      </c>
      <c r="Q3419" s="9">
        <f t="shared" si="825"/>
        <v>0.67694765298599169</v>
      </c>
      <c r="R3419" s="9">
        <f t="shared" si="826"/>
        <v>6.1440157286802653E-2</v>
      </c>
      <c r="S3419" s="9">
        <f t="shared" si="827"/>
        <v>0.26038338658146964</v>
      </c>
      <c r="T3419" s="9">
        <f t="shared" si="828"/>
        <v>0.32182354386827228</v>
      </c>
      <c r="U3419" s="9">
        <f t="shared" si="829"/>
        <v>5.1988203489800933</v>
      </c>
      <c r="V3419" s="9">
        <f t="shared" si="815"/>
        <v>0</v>
      </c>
      <c r="W3419" s="9">
        <f t="shared" si="816"/>
        <v>0</v>
      </c>
      <c r="X3419" s="9">
        <f t="shared" si="817"/>
        <v>1</v>
      </c>
      <c r="Y3419" s="9">
        <f t="shared" si="818"/>
        <v>0</v>
      </c>
      <c r="Z3419" s="9">
        <f t="shared" si="819"/>
        <v>0</v>
      </c>
      <c r="AA3419" s="9">
        <f t="shared" si="820"/>
        <v>0</v>
      </c>
      <c r="AB3419" s="9">
        <f t="shared" si="821"/>
        <v>0</v>
      </c>
      <c r="AC3419" s="9">
        <f t="shared" si="822"/>
        <v>0</v>
      </c>
      <c r="AD3419" s="9">
        <f t="shared" si="823"/>
        <v>1</v>
      </c>
    </row>
    <row r="3420" spans="1:30" x14ac:dyDescent="0.35">
      <c r="A3420" s="5">
        <v>3419</v>
      </c>
      <c r="B3420" s="3" t="s">
        <v>1100</v>
      </c>
      <c r="C3420" s="11">
        <v>19</v>
      </c>
      <c r="D3420" s="8">
        <v>26</v>
      </c>
      <c r="E3420" s="11">
        <v>0</v>
      </c>
      <c r="F3420" s="11">
        <v>5</v>
      </c>
      <c r="G3420" s="11">
        <v>0</v>
      </c>
      <c r="H3420" s="8">
        <v>7380000</v>
      </c>
      <c r="I3420" s="8">
        <v>7380000</v>
      </c>
      <c r="J3420" s="8">
        <v>7256000</v>
      </c>
      <c r="K3420" s="8"/>
      <c r="L3420" s="8">
        <v>115000</v>
      </c>
      <c r="M3420" s="8">
        <v>115000</v>
      </c>
      <c r="N3420" s="8">
        <v>4603000</v>
      </c>
      <c r="O3420" s="8">
        <v>0.62619999999999998</v>
      </c>
      <c r="P3420" s="9">
        <f t="shared" si="824"/>
        <v>1</v>
      </c>
      <c r="Q3420" s="9">
        <f t="shared" si="825"/>
        <v>0.98319783197831978</v>
      </c>
      <c r="R3420" s="9">
        <f t="shared" si="826"/>
        <v>0</v>
      </c>
      <c r="S3420" s="9">
        <f t="shared" si="827"/>
        <v>1.5582655826558265E-2</v>
      </c>
      <c r="T3420" s="9">
        <f t="shared" si="828"/>
        <v>1.5582655826558265E-2</v>
      </c>
      <c r="U3420" s="9">
        <f t="shared" si="829"/>
        <v>0.6237127371273713</v>
      </c>
      <c r="V3420" s="9">
        <f t="shared" si="815"/>
        <v>0</v>
      </c>
      <c r="W3420" s="9">
        <f t="shared" si="816"/>
        <v>0</v>
      </c>
      <c r="X3420" s="9">
        <f t="shared" si="817"/>
        <v>1</v>
      </c>
      <c r="Y3420" s="9">
        <f t="shared" si="818"/>
        <v>0</v>
      </c>
      <c r="Z3420" s="9">
        <f t="shared" si="819"/>
        <v>0</v>
      </c>
      <c r="AA3420" s="9">
        <f t="shared" si="820"/>
        <v>0</v>
      </c>
      <c r="AB3420" s="9">
        <f t="shared" si="821"/>
        <v>0</v>
      </c>
      <c r="AC3420" s="9">
        <f t="shared" si="822"/>
        <v>0</v>
      </c>
      <c r="AD3420" s="9">
        <f t="shared" si="823"/>
        <v>1</v>
      </c>
    </row>
    <row r="3421" spans="1:30" x14ac:dyDescent="0.35">
      <c r="A3421" s="5">
        <v>3420</v>
      </c>
      <c r="B3421" s="3" t="s">
        <v>1762</v>
      </c>
      <c r="C3421" s="11">
        <v>19</v>
      </c>
      <c r="D3421" s="8">
        <v>14.5</v>
      </c>
      <c r="E3421" s="11">
        <v>0</v>
      </c>
      <c r="F3421" s="11">
        <v>5</v>
      </c>
      <c r="G3421" s="11">
        <v>0</v>
      </c>
      <c r="H3421" s="8">
        <v>250000</v>
      </c>
      <c r="I3421" s="8">
        <v>250000</v>
      </c>
      <c r="J3421" s="8">
        <v>-3607000</v>
      </c>
      <c r="K3421" s="8">
        <v>3384000</v>
      </c>
      <c r="L3421" s="8">
        <v>373000</v>
      </c>
      <c r="M3421" s="8">
        <v>3757000</v>
      </c>
      <c r="N3421" s="8">
        <v>2264000</v>
      </c>
      <c r="O3421" s="8"/>
      <c r="P3421" s="9">
        <f t="shared" si="824"/>
        <v>1</v>
      </c>
      <c r="Q3421" s="9">
        <f t="shared" si="825"/>
        <v>-14.428000000000001</v>
      </c>
      <c r="R3421" s="9">
        <f t="shared" si="826"/>
        <v>13.536</v>
      </c>
      <c r="S3421" s="9">
        <f t="shared" si="827"/>
        <v>1.492</v>
      </c>
      <c r="T3421" s="9">
        <f t="shared" si="828"/>
        <v>15.028</v>
      </c>
      <c r="U3421" s="9">
        <f t="shared" si="829"/>
        <v>9.0559999999999992</v>
      </c>
      <c r="V3421" s="9">
        <f t="shared" si="815"/>
        <v>0</v>
      </c>
      <c r="W3421" s="9">
        <f t="shared" si="816"/>
        <v>0</v>
      </c>
      <c r="X3421" s="9">
        <f t="shared" si="817"/>
        <v>1</v>
      </c>
      <c r="Y3421" s="9">
        <f t="shared" si="818"/>
        <v>0</v>
      </c>
      <c r="Z3421" s="9">
        <f t="shared" si="819"/>
        <v>0</v>
      </c>
      <c r="AA3421" s="9">
        <f t="shared" si="820"/>
        <v>0</v>
      </c>
      <c r="AB3421" s="9">
        <f t="shared" si="821"/>
        <v>0</v>
      </c>
      <c r="AC3421" s="9">
        <f t="shared" si="822"/>
        <v>0</v>
      </c>
      <c r="AD3421" s="9">
        <f t="shared" si="823"/>
        <v>1</v>
      </c>
    </row>
    <row r="3422" spans="1:30" x14ac:dyDescent="0.35">
      <c r="A3422" s="5">
        <v>3421</v>
      </c>
      <c r="B3422" s="3" t="s">
        <v>1763</v>
      </c>
      <c r="C3422" s="11">
        <v>19</v>
      </c>
      <c r="D3422" s="8">
        <v>4.5</v>
      </c>
      <c r="E3422" s="11">
        <v>0</v>
      </c>
      <c r="F3422" s="11">
        <v>5</v>
      </c>
      <c r="G3422" s="11">
        <v>0</v>
      </c>
      <c r="H3422" s="8">
        <v>5864000</v>
      </c>
      <c r="I3422" s="8">
        <v>6167000</v>
      </c>
      <c r="J3422" s="8">
        <v>6100000</v>
      </c>
      <c r="K3422" s="8">
        <v>9000</v>
      </c>
      <c r="L3422" s="8">
        <v>49000</v>
      </c>
      <c r="M3422" s="8">
        <v>58000</v>
      </c>
      <c r="N3422" s="8">
        <v>790000</v>
      </c>
      <c r="O3422" s="8">
        <v>0.12809999999999999</v>
      </c>
      <c r="P3422" s="9">
        <f t="shared" si="824"/>
        <v>0.95086752067455815</v>
      </c>
      <c r="Q3422" s="9">
        <f t="shared" si="825"/>
        <v>0.9891357223933841</v>
      </c>
      <c r="R3422" s="9">
        <f t="shared" si="826"/>
        <v>1.4593805740230259E-3</v>
      </c>
      <c r="S3422" s="9">
        <f t="shared" si="827"/>
        <v>7.9455164585698068E-3</v>
      </c>
      <c r="T3422" s="9">
        <f t="shared" si="828"/>
        <v>9.4048970325928336E-3</v>
      </c>
      <c r="U3422" s="9">
        <f t="shared" si="829"/>
        <v>0.12810118371979892</v>
      </c>
      <c r="V3422" s="9">
        <f t="shared" si="815"/>
        <v>0</v>
      </c>
      <c r="W3422" s="9">
        <f t="shared" si="816"/>
        <v>0</v>
      </c>
      <c r="X3422" s="9">
        <f t="shared" si="817"/>
        <v>1</v>
      </c>
      <c r="Y3422" s="9">
        <f t="shared" si="818"/>
        <v>0</v>
      </c>
      <c r="Z3422" s="9">
        <f t="shared" si="819"/>
        <v>0</v>
      </c>
      <c r="AA3422" s="9">
        <f t="shared" si="820"/>
        <v>0</v>
      </c>
      <c r="AB3422" s="9">
        <f t="shared" si="821"/>
        <v>0</v>
      </c>
      <c r="AC3422" s="9">
        <f t="shared" si="822"/>
        <v>0</v>
      </c>
      <c r="AD3422" s="9">
        <f t="shared" si="823"/>
        <v>1</v>
      </c>
    </row>
    <row r="3423" spans="1:30" x14ac:dyDescent="0.35">
      <c r="A3423" s="5">
        <v>3422</v>
      </c>
      <c r="B3423" s="3" t="s">
        <v>1101</v>
      </c>
      <c r="C3423" s="11">
        <v>19</v>
      </c>
      <c r="D3423" s="8">
        <v>7</v>
      </c>
      <c r="E3423" s="11">
        <v>0</v>
      </c>
      <c r="F3423" s="11">
        <v>5</v>
      </c>
      <c r="G3423" s="11">
        <v>0</v>
      </c>
      <c r="H3423" s="8">
        <v>10637000</v>
      </c>
      <c r="I3423" s="8">
        <v>10676000</v>
      </c>
      <c r="J3423" s="8">
        <v>1899000</v>
      </c>
      <c r="K3423" s="8">
        <v>6845000</v>
      </c>
      <c r="L3423" s="8">
        <v>1892000</v>
      </c>
      <c r="M3423" s="8">
        <v>8737000</v>
      </c>
      <c r="N3423" s="8">
        <v>7378000</v>
      </c>
      <c r="O3423" s="8">
        <v>0.69489999999999996</v>
      </c>
      <c r="P3423" s="9">
        <f t="shared" si="824"/>
        <v>0.99634694642188082</v>
      </c>
      <c r="Q3423" s="9">
        <f t="shared" si="825"/>
        <v>0.17787560884226303</v>
      </c>
      <c r="R3423" s="9">
        <f t="shared" si="826"/>
        <v>0.64115773698014233</v>
      </c>
      <c r="S3423" s="9">
        <f t="shared" si="827"/>
        <v>0.17721993255901086</v>
      </c>
      <c r="T3423" s="9">
        <f t="shared" si="828"/>
        <v>0.81837766953915325</v>
      </c>
      <c r="U3423" s="9">
        <f t="shared" si="829"/>
        <v>0.69108280254777066</v>
      </c>
      <c r="V3423" s="9">
        <f t="shared" si="815"/>
        <v>0</v>
      </c>
      <c r="W3423" s="9">
        <f t="shared" si="816"/>
        <v>0</v>
      </c>
      <c r="X3423" s="9">
        <f t="shared" si="817"/>
        <v>1</v>
      </c>
      <c r="Y3423" s="9">
        <f t="shared" si="818"/>
        <v>0</v>
      </c>
      <c r="Z3423" s="9">
        <f t="shared" si="819"/>
        <v>0</v>
      </c>
      <c r="AA3423" s="9">
        <f t="shared" si="820"/>
        <v>0</v>
      </c>
      <c r="AB3423" s="9">
        <f t="shared" si="821"/>
        <v>0</v>
      </c>
      <c r="AC3423" s="9">
        <f t="shared" si="822"/>
        <v>0</v>
      </c>
      <c r="AD3423" s="9">
        <f t="shared" si="823"/>
        <v>1</v>
      </c>
    </row>
    <row r="3424" spans="1:30" x14ac:dyDescent="0.35">
      <c r="A3424" s="5">
        <v>3423</v>
      </c>
      <c r="B3424" s="3" t="s">
        <v>1764</v>
      </c>
      <c r="C3424" s="11">
        <v>19</v>
      </c>
      <c r="D3424" s="8">
        <v>2</v>
      </c>
      <c r="E3424" s="11">
        <v>0</v>
      </c>
      <c r="F3424" s="11">
        <v>5</v>
      </c>
      <c r="G3424" s="11">
        <v>0</v>
      </c>
      <c r="H3424" s="8">
        <v>10000</v>
      </c>
      <c r="I3424" s="8">
        <v>10000</v>
      </c>
      <c r="J3424" s="8"/>
      <c r="K3424" s="8"/>
      <c r="L3424" s="8"/>
      <c r="M3424" s="8"/>
      <c r="N3424" s="8"/>
      <c r="O3424" s="8"/>
      <c r="P3424" s="9">
        <f t="shared" si="824"/>
        <v>1</v>
      </c>
      <c r="Q3424" s="9">
        <f t="shared" si="825"/>
        <v>0</v>
      </c>
      <c r="R3424" s="9">
        <f t="shared" si="826"/>
        <v>0</v>
      </c>
      <c r="S3424" s="9">
        <f t="shared" si="827"/>
        <v>0</v>
      </c>
      <c r="T3424" s="9">
        <f t="shared" si="828"/>
        <v>0</v>
      </c>
      <c r="U3424" s="9">
        <f t="shared" si="829"/>
        <v>0</v>
      </c>
      <c r="V3424" s="9">
        <f t="shared" si="815"/>
        <v>0</v>
      </c>
      <c r="W3424" s="9">
        <f t="shared" si="816"/>
        <v>0</v>
      </c>
      <c r="X3424" s="9">
        <f t="shared" si="817"/>
        <v>1</v>
      </c>
      <c r="Y3424" s="9">
        <f t="shared" si="818"/>
        <v>0</v>
      </c>
      <c r="Z3424" s="9">
        <f t="shared" si="819"/>
        <v>0</v>
      </c>
      <c r="AA3424" s="9">
        <f t="shared" si="820"/>
        <v>0</v>
      </c>
      <c r="AB3424" s="9">
        <f t="shared" si="821"/>
        <v>0</v>
      </c>
      <c r="AC3424" s="9">
        <f t="shared" si="822"/>
        <v>0</v>
      </c>
      <c r="AD3424" s="9">
        <f t="shared" si="823"/>
        <v>1</v>
      </c>
    </row>
    <row r="3425" spans="1:30" x14ac:dyDescent="0.35">
      <c r="A3425" s="5">
        <v>3424</v>
      </c>
      <c r="B3425" s="3" t="s">
        <v>1102</v>
      </c>
      <c r="C3425" s="11">
        <v>19</v>
      </c>
      <c r="D3425" s="8">
        <v>3.5</v>
      </c>
      <c r="E3425" s="11">
        <v>0</v>
      </c>
      <c r="F3425" s="11">
        <v>5</v>
      </c>
      <c r="G3425" s="11">
        <v>0</v>
      </c>
      <c r="H3425" s="8">
        <v>1594000</v>
      </c>
      <c r="I3425" s="8">
        <v>1594000</v>
      </c>
      <c r="J3425" s="8">
        <v>358000</v>
      </c>
      <c r="K3425" s="8">
        <v>15000</v>
      </c>
      <c r="L3425" s="8">
        <v>1212000</v>
      </c>
      <c r="M3425" s="8">
        <v>1227000</v>
      </c>
      <c r="N3425" s="8">
        <v>12886000</v>
      </c>
      <c r="O3425" s="8">
        <v>13.2029</v>
      </c>
      <c r="P3425" s="9">
        <f t="shared" si="824"/>
        <v>1</v>
      </c>
      <c r="Q3425" s="9">
        <f t="shared" si="825"/>
        <v>0.2245922208281054</v>
      </c>
      <c r="R3425" s="9">
        <f t="shared" si="826"/>
        <v>9.4102885821831864E-3</v>
      </c>
      <c r="S3425" s="9">
        <f t="shared" si="827"/>
        <v>0.76035131744040152</v>
      </c>
      <c r="T3425" s="9">
        <f t="shared" si="828"/>
        <v>0.7697616060225847</v>
      </c>
      <c r="U3425" s="9">
        <f t="shared" si="829"/>
        <v>8.084065244667503</v>
      </c>
      <c r="V3425" s="9">
        <f t="shared" ref="V3425:V3460" si="830">IF(G3425=1,1,0)</f>
        <v>0</v>
      </c>
      <c r="W3425" s="9">
        <f t="shared" ref="W3425:W3460" si="831">IF(G3425=1,2,0)</f>
        <v>0</v>
      </c>
      <c r="X3425" s="9">
        <f t="shared" ref="X3425:X3460" si="832">IF(G3425=0,1,0)</f>
        <v>1</v>
      </c>
      <c r="Y3425" s="9">
        <f t="shared" ref="Y3425:Y3460" si="833">IF($F3425=0,1,0)</f>
        <v>0</v>
      </c>
      <c r="Z3425" s="9">
        <f t="shared" ref="Z3425:Z3460" si="834">IF($F3425=1,1,0)</f>
        <v>0</v>
      </c>
      <c r="AA3425" s="9">
        <f t="shared" ref="AA3425:AA3460" si="835">IF($F3425=2,1,0)</f>
        <v>0</v>
      </c>
      <c r="AB3425" s="9">
        <f t="shared" ref="AB3425:AB3460" si="836">IF($F3425=3,1,0)</f>
        <v>0</v>
      </c>
      <c r="AC3425" s="9">
        <f t="shared" ref="AC3425:AC3460" si="837">IF($F3425=4,1,0)</f>
        <v>0</v>
      </c>
      <c r="AD3425" s="9">
        <f t="shared" ref="AD3425:AD3460" si="838">IF($F3425=5,1,0)</f>
        <v>1</v>
      </c>
    </row>
    <row r="3426" spans="1:30" x14ac:dyDescent="0.35">
      <c r="A3426" s="5">
        <v>3425</v>
      </c>
      <c r="B3426" s="3" t="s">
        <v>1765</v>
      </c>
      <c r="C3426" s="11">
        <v>19</v>
      </c>
      <c r="D3426" s="8">
        <v>2.5</v>
      </c>
      <c r="E3426" s="11">
        <v>0</v>
      </c>
      <c r="F3426" s="11">
        <v>5</v>
      </c>
      <c r="G3426" s="11">
        <v>0</v>
      </c>
      <c r="H3426" s="8">
        <v>103000</v>
      </c>
      <c r="I3426" s="8">
        <v>103000</v>
      </c>
      <c r="J3426" s="8">
        <v>-666000</v>
      </c>
      <c r="K3426" s="8">
        <v>89000</v>
      </c>
      <c r="L3426" s="8">
        <v>670000</v>
      </c>
      <c r="M3426" s="8">
        <v>759000</v>
      </c>
      <c r="N3426" s="8"/>
      <c r="O3426" s="8"/>
      <c r="P3426" s="9">
        <f t="shared" si="824"/>
        <v>1</v>
      </c>
      <c r="Q3426" s="9">
        <f t="shared" si="825"/>
        <v>-6.4660194174757279</v>
      </c>
      <c r="R3426" s="9">
        <f t="shared" si="826"/>
        <v>0.86407766990291257</v>
      </c>
      <c r="S3426" s="9">
        <f t="shared" si="827"/>
        <v>6.5048543689320386</v>
      </c>
      <c r="T3426" s="9">
        <f t="shared" si="828"/>
        <v>7.3689320388349513</v>
      </c>
      <c r="U3426" s="9">
        <f t="shared" si="829"/>
        <v>0</v>
      </c>
      <c r="V3426" s="9">
        <f t="shared" si="830"/>
        <v>0</v>
      </c>
      <c r="W3426" s="9">
        <f t="shared" si="831"/>
        <v>0</v>
      </c>
      <c r="X3426" s="9">
        <f t="shared" si="832"/>
        <v>1</v>
      </c>
      <c r="Y3426" s="9">
        <f t="shared" si="833"/>
        <v>0</v>
      </c>
      <c r="Z3426" s="9">
        <f t="shared" si="834"/>
        <v>0</v>
      </c>
      <c r="AA3426" s="9">
        <f t="shared" si="835"/>
        <v>0</v>
      </c>
      <c r="AB3426" s="9">
        <f t="shared" si="836"/>
        <v>0</v>
      </c>
      <c r="AC3426" s="9">
        <f t="shared" si="837"/>
        <v>0</v>
      </c>
      <c r="AD3426" s="9">
        <f t="shared" si="838"/>
        <v>1</v>
      </c>
    </row>
    <row r="3427" spans="1:30" x14ac:dyDescent="0.35">
      <c r="A3427" s="5">
        <v>3426</v>
      </c>
      <c r="B3427" s="3" t="s">
        <v>1103</v>
      </c>
      <c r="C3427" s="11">
        <v>19</v>
      </c>
      <c r="D3427" s="8">
        <v>6.5</v>
      </c>
      <c r="E3427" s="11">
        <v>0</v>
      </c>
      <c r="F3427" s="11">
        <v>5</v>
      </c>
      <c r="G3427" s="11">
        <v>0</v>
      </c>
      <c r="H3427" s="8">
        <v>1243000</v>
      </c>
      <c r="I3427" s="8">
        <v>1245000</v>
      </c>
      <c r="J3427" s="8">
        <v>508000</v>
      </c>
      <c r="K3427" s="8">
        <v>415000</v>
      </c>
      <c r="L3427" s="8">
        <v>312000</v>
      </c>
      <c r="M3427" s="8">
        <v>727000</v>
      </c>
      <c r="N3427" s="8">
        <v>1638000</v>
      </c>
      <c r="O3427" s="8">
        <v>0.96409999999999996</v>
      </c>
      <c r="P3427" s="9">
        <f t="shared" si="824"/>
        <v>0.99839357429718878</v>
      </c>
      <c r="Q3427" s="9">
        <f t="shared" si="825"/>
        <v>0.40803212851405624</v>
      </c>
      <c r="R3427" s="9">
        <f t="shared" si="826"/>
        <v>0.33333333333333331</v>
      </c>
      <c r="S3427" s="9">
        <f t="shared" si="827"/>
        <v>0.25060240963855424</v>
      </c>
      <c r="T3427" s="9">
        <f t="shared" si="828"/>
        <v>0.58393574297188755</v>
      </c>
      <c r="U3427" s="9">
        <f t="shared" si="829"/>
        <v>1.3156626506024096</v>
      </c>
      <c r="V3427" s="9">
        <f t="shared" si="830"/>
        <v>0</v>
      </c>
      <c r="W3427" s="9">
        <f t="shared" si="831"/>
        <v>0</v>
      </c>
      <c r="X3427" s="9">
        <f t="shared" si="832"/>
        <v>1</v>
      </c>
      <c r="Y3427" s="9">
        <f t="shared" si="833"/>
        <v>0</v>
      </c>
      <c r="Z3427" s="9">
        <f t="shared" si="834"/>
        <v>0</v>
      </c>
      <c r="AA3427" s="9">
        <f t="shared" si="835"/>
        <v>0</v>
      </c>
      <c r="AB3427" s="9">
        <f t="shared" si="836"/>
        <v>0</v>
      </c>
      <c r="AC3427" s="9">
        <f t="shared" si="837"/>
        <v>0</v>
      </c>
      <c r="AD3427" s="9">
        <f t="shared" si="838"/>
        <v>1</v>
      </c>
    </row>
    <row r="3428" spans="1:30" x14ac:dyDescent="0.35">
      <c r="A3428" s="5">
        <v>3427</v>
      </c>
      <c r="B3428" s="3" t="s">
        <v>1766</v>
      </c>
      <c r="C3428" s="11">
        <v>19</v>
      </c>
      <c r="D3428" s="8">
        <v>14</v>
      </c>
      <c r="E3428" s="11">
        <v>0</v>
      </c>
      <c r="F3428" s="11">
        <v>5</v>
      </c>
      <c r="G3428" s="11">
        <v>0</v>
      </c>
      <c r="H3428" s="8">
        <v>44654000</v>
      </c>
      <c r="I3428" s="8">
        <v>67887000</v>
      </c>
      <c r="J3428" s="8">
        <v>32102000</v>
      </c>
      <c r="K3428" s="8">
        <v>2844000</v>
      </c>
      <c r="L3428" s="8">
        <v>21941000</v>
      </c>
      <c r="M3428" s="8">
        <v>24785000</v>
      </c>
      <c r="N3428" s="8">
        <v>276130000</v>
      </c>
      <c r="O3428" s="8">
        <v>4.3287000000000004</v>
      </c>
      <c r="P3428" s="9">
        <f t="shared" si="824"/>
        <v>0.65776952877575967</v>
      </c>
      <c r="Q3428" s="9">
        <f t="shared" si="825"/>
        <v>0.4728740406852564</v>
      </c>
      <c r="R3428" s="9">
        <f t="shared" si="826"/>
        <v>4.189314596314464E-2</v>
      </c>
      <c r="S3428" s="9">
        <f t="shared" si="827"/>
        <v>0.32319884513971747</v>
      </c>
      <c r="T3428" s="9">
        <f t="shared" si="828"/>
        <v>0.36509199110286211</v>
      </c>
      <c r="U3428" s="9">
        <f t="shared" si="829"/>
        <v>4.0674945129406215</v>
      </c>
      <c r="V3428" s="9">
        <f t="shared" si="830"/>
        <v>0</v>
      </c>
      <c r="W3428" s="9">
        <f t="shared" si="831"/>
        <v>0</v>
      </c>
      <c r="X3428" s="9">
        <f t="shared" si="832"/>
        <v>1</v>
      </c>
      <c r="Y3428" s="9">
        <f t="shared" si="833"/>
        <v>0</v>
      </c>
      <c r="Z3428" s="9">
        <f t="shared" si="834"/>
        <v>0</v>
      </c>
      <c r="AA3428" s="9">
        <f t="shared" si="835"/>
        <v>0</v>
      </c>
      <c r="AB3428" s="9">
        <f t="shared" si="836"/>
        <v>0</v>
      </c>
      <c r="AC3428" s="9">
        <f t="shared" si="837"/>
        <v>0</v>
      </c>
      <c r="AD3428" s="9">
        <f t="shared" si="838"/>
        <v>1</v>
      </c>
    </row>
    <row r="3429" spans="1:30" x14ac:dyDescent="0.35">
      <c r="A3429" s="5">
        <v>3428</v>
      </c>
      <c r="B3429" s="3" t="s">
        <v>1767</v>
      </c>
      <c r="C3429" s="11">
        <v>19</v>
      </c>
      <c r="D3429" s="8">
        <v>10</v>
      </c>
      <c r="E3429" s="11">
        <v>0</v>
      </c>
      <c r="F3429" s="11">
        <v>5</v>
      </c>
      <c r="G3429" s="11">
        <v>0</v>
      </c>
      <c r="H3429" s="8">
        <v>65000</v>
      </c>
      <c r="I3429" s="8">
        <v>65000</v>
      </c>
      <c r="J3429" s="8">
        <v>-333000</v>
      </c>
      <c r="K3429" s="8">
        <v>66000</v>
      </c>
      <c r="L3429" s="8">
        <v>322000</v>
      </c>
      <c r="M3429" s="8">
        <v>388000</v>
      </c>
      <c r="N3429" s="8">
        <v>250000</v>
      </c>
      <c r="O3429" s="8">
        <v>3.9062999999999999</v>
      </c>
      <c r="P3429" s="9">
        <f t="shared" si="824"/>
        <v>1</v>
      </c>
      <c r="Q3429" s="9">
        <f t="shared" si="825"/>
        <v>-5.1230769230769226</v>
      </c>
      <c r="R3429" s="9">
        <f t="shared" si="826"/>
        <v>1.0153846153846153</v>
      </c>
      <c r="S3429" s="9">
        <f t="shared" si="827"/>
        <v>4.953846153846154</v>
      </c>
      <c r="T3429" s="9">
        <f t="shared" si="828"/>
        <v>5.9692307692307693</v>
      </c>
      <c r="U3429" s="9">
        <f t="shared" si="829"/>
        <v>3.8461538461538463</v>
      </c>
      <c r="V3429" s="9">
        <f t="shared" si="830"/>
        <v>0</v>
      </c>
      <c r="W3429" s="9">
        <f t="shared" si="831"/>
        <v>0</v>
      </c>
      <c r="X3429" s="9">
        <f t="shared" si="832"/>
        <v>1</v>
      </c>
      <c r="Y3429" s="9">
        <f t="shared" si="833"/>
        <v>0</v>
      </c>
      <c r="Z3429" s="9">
        <f t="shared" si="834"/>
        <v>0</v>
      </c>
      <c r="AA3429" s="9">
        <f t="shared" si="835"/>
        <v>0</v>
      </c>
      <c r="AB3429" s="9">
        <f t="shared" si="836"/>
        <v>0</v>
      </c>
      <c r="AC3429" s="9">
        <f t="shared" si="837"/>
        <v>0</v>
      </c>
      <c r="AD3429" s="9">
        <f t="shared" si="838"/>
        <v>1</v>
      </c>
    </row>
    <row r="3430" spans="1:30" x14ac:dyDescent="0.35">
      <c r="A3430" s="5">
        <v>3429</v>
      </c>
      <c r="B3430" s="3" t="s">
        <v>1104</v>
      </c>
      <c r="C3430" s="11">
        <v>19</v>
      </c>
      <c r="D3430" s="8">
        <v>9.5</v>
      </c>
      <c r="E3430" s="11">
        <v>0</v>
      </c>
      <c r="F3430" s="11">
        <v>5</v>
      </c>
      <c r="G3430" s="11">
        <v>0</v>
      </c>
      <c r="H3430" s="8">
        <v>56472000</v>
      </c>
      <c r="I3430" s="8">
        <v>118717000</v>
      </c>
      <c r="J3430" s="8">
        <v>76983000</v>
      </c>
      <c r="K3430" s="8">
        <v>30661000</v>
      </c>
      <c r="L3430" s="8">
        <v>11063000</v>
      </c>
      <c r="M3430" s="8">
        <v>41724000</v>
      </c>
      <c r="N3430" s="8">
        <v>44702000</v>
      </c>
      <c r="O3430" s="8">
        <v>0.41010000000000002</v>
      </c>
      <c r="P3430" s="9">
        <f t="shared" si="824"/>
        <v>0.47568587481152658</v>
      </c>
      <c r="Q3430" s="9">
        <f t="shared" si="825"/>
        <v>0.64845809782929154</v>
      </c>
      <c r="R3430" s="9">
        <f t="shared" si="826"/>
        <v>0.25826966651785338</v>
      </c>
      <c r="S3430" s="9">
        <f t="shared" si="827"/>
        <v>9.3188001718372257E-2</v>
      </c>
      <c r="T3430" s="9">
        <f t="shared" si="828"/>
        <v>0.35145766823622565</v>
      </c>
      <c r="U3430" s="9">
        <f t="shared" si="829"/>
        <v>0.37654253392521714</v>
      </c>
      <c r="V3430" s="9">
        <f t="shared" si="830"/>
        <v>0</v>
      </c>
      <c r="W3430" s="9">
        <f t="shared" si="831"/>
        <v>0</v>
      </c>
      <c r="X3430" s="9">
        <f t="shared" si="832"/>
        <v>1</v>
      </c>
      <c r="Y3430" s="9">
        <f t="shared" si="833"/>
        <v>0</v>
      </c>
      <c r="Z3430" s="9">
        <f t="shared" si="834"/>
        <v>0</v>
      </c>
      <c r="AA3430" s="9">
        <f t="shared" si="835"/>
        <v>0</v>
      </c>
      <c r="AB3430" s="9">
        <f t="shared" si="836"/>
        <v>0</v>
      </c>
      <c r="AC3430" s="9">
        <f t="shared" si="837"/>
        <v>0</v>
      </c>
      <c r="AD3430" s="9">
        <f t="shared" si="838"/>
        <v>1</v>
      </c>
    </row>
    <row r="3431" spans="1:30" x14ac:dyDescent="0.35">
      <c r="A3431" s="5">
        <v>3430</v>
      </c>
      <c r="B3431" s="3" t="s">
        <v>1105</v>
      </c>
      <c r="C3431" s="11">
        <v>19</v>
      </c>
      <c r="D3431" s="8">
        <v>10.5</v>
      </c>
      <c r="E3431" s="11">
        <v>0</v>
      </c>
      <c r="F3431" s="11">
        <v>5</v>
      </c>
      <c r="G3431" s="11">
        <v>0</v>
      </c>
      <c r="H3431" s="8">
        <v>690000</v>
      </c>
      <c r="I3431" s="8">
        <v>2940000</v>
      </c>
      <c r="J3431" s="8">
        <v>628000</v>
      </c>
      <c r="K3431" s="8">
        <v>619000</v>
      </c>
      <c r="L3431" s="8">
        <v>18000</v>
      </c>
      <c r="M3431" s="8">
        <v>637000</v>
      </c>
      <c r="N3431" s="8"/>
      <c r="O3431" s="8"/>
      <c r="P3431" s="9">
        <f t="shared" si="824"/>
        <v>0.23469387755102042</v>
      </c>
      <c r="Q3431" s="9">
        <f t="shared" si="825"/>
        <v>0.21360544217687075</v>
      </c>
      <c r="R3431" s="9">
        <f t="shared" si="826"/>
        <v>0.21054421768707482</v>
      </c>
      <c r="S3431" s="9">
        <f t="shared" si="827"/>
        <v>6.1224489795918364E-3</v>
      </c>
      <c r="T3431" s="9">
        <f t="shared" si="828"/>
        <v>0.21666666666666667</v>
      </c>
      <c r="U3431" s="9">
        <f t="shared" si="829"/>
        <v>0</v>
      </c>
      <c r="V3431" s="9">
        <f t="shared" si="830"/>
        <v>0</v>
      </c>
      <c r="W3431" s="9">
        <f t="shared" si="831"/>
        <v>0</v>
      </c>
      <c r="X3431" s="9">
        <f t="shared" si="832"/>
        <v>1</v>
      </c>
      <c r="Y3431" s="9">
        <f t="shared" si="833"/>
        <v>0</v>
      </c>
      <c r="Z3431" s="9">
        <f t="shared" si="834"/>
        <v>0</v>
      </c>
      <c r="AA3431" s="9">
        <f t="shared" si="835"/>
        <v>0</v>
      </c>
      <c r="AB3431" s="9">
        <f t="shared" si="836"/>
        <v>0</v>
      </c>
      <c r="AC3431" s="9">
        <f t="shared" si="837"/>
        <v>0</v>
      </c>
      <c r="AD3431" s="9">
        <f t="shared" si="838"/>
        <v>1</v>
      </c>
    </row>
    <row r="3432" spans="1:30" x14ac:dyDescent="0.35">
      <c r="A3432" s="5">
        <v>3431</v>
      </c>
      <c r="B3432" s="3" t="s">
        <v>1106</v>
      </c>
      <c r="C3432" s="11">
        <v>19</v>
      </c>
      <c r="D3432" s="8">
        <v>8</v>
      </c>
      <c r="E3432" s="11">
        <v>0</v>
      </c>
      <c r="F3432" s="11">
        <v>5</v>
      </c>
      <c r="G3432" s="11">
        <v>0</v>
      </c>
      <c r="H3432" s="8">
        <v>9169000</v>
      </c>
      <c r="I3432" s="8">
        <v>9198000</v>
      </c>
      <c r="J3432" s="8">
        <v>4083000</v>
      </c>
      <c r="K3432" s="8"/>
      <c r="L3432" s="8">
        <v>5100000</v>
      </c>
      <c r="M3432" s="8">
        <v>5100000</v>
      </c>
      <c r="N3432" s="8">
        <v>61171000</v>
      </c>
      <c r="O3432" s="8">
        <v>10.898099999999999</v>
      </c>
      <c r="P3432" s="9">
        <f t="shared" si="824"/>
        <v>0.99684714068275715</v>
      </c>
      <c r="Q3432" s="9">
        <f t="shared" si="825"/>
        <v>0.44390084801043705</v>
      </c>
      <c r="R3432" s="9">
        <f t="shared" si="826"/>
        <v>0</v>
      </c>
      <c r="S3432" s="9">
        <f t="shared" si="827"/>
        <v>0.55446836268754074</v>
      </c>
      <c r="T3432" s="9">
        <f t="shared" si="828"/>
        <v>0.55446836268754074</v>
      </c>
      <c r="U3432" s="9">
        <f t="shared" si="829"/>
        <v>6.6504674929332461</v>
      </c>
      <c r="V3432" s="9">
        <f t="shared" si="830"/>
        <v>0</v>
      </c>
      <c r="W3432" s="9">
        <f t="shared" si="831"/>
        <v>0</v>
      </c>
      <c r="X3432" s="9">
        <f t="shared" si="832"/>
        <v>1</v>
      </c>
      <c r="Y3432" s="9">
        <f t="shared" si="833"/>
        <v>0</v>
      </c>
      <c r="Z3432" s="9">
        <f t="shared" si="834"/>
        <v>0</v>
      </c>
      <c r="AA3432" s="9">
        <f t="shared" si="835"/>
        <v>0</v>
      </c>
      <c r="AB3432" s="9">
        <f t="shared" si="836"/>
        <v>0</v>
      </c>
      <c r="AC3432" s="9">
        <f t="shared" si="837"/>
        <v>0</v>
      </c>
      <c r="AD3432" s="9">
        <f t="shared" si="838"/>
        <v>1</v>
      </c>
    </row>
    <row r="3433" spans="1:30" x14ac:dyDescent="0.35">
      <c r="A3433" s="5">
        <v>3432</v>
      </c>
      <c r="B3433" s="3" t="s">
        <v>1768</v>
      </c>
      <c r="C3433" s="11">
        <v>19</v>
      </c>
      <c r="D3433" s="8">
        <v>7.5</v>
      </c>
      <c r="E3433" s="11">
        <v>0</v>
      </c>
      <c r="F3433" s="11">
        <v>5</v>
      </c>
      <c r="G3433" s="11">
        <v>0</v>
      </c>
      <c r="H3433" s="8">
        <v>518000</v>
      </c>
      <c r="I3433" s="8">
        <v>1191000</v>
      </c>
      <c r="J3433" s="8">
        <v>-1000000</v>
      </c>
      <c r="K3433" s="8">
        <v>6000</v>
      </c>
      <c r="L3433" s="8">
        <v>2175000</v>
      </c>
      <c r="M3433" s="8">
        <v>2181000</v>
      </c>
      <c r="N3433" s="8">
        <v>391000</v>
      </c>
      <c r="O3433" s="8">
        <v>0.32800000000000001</v>
      </c>
      <c r="P3433" s="9">
        <f t="shared" si="824"/>
        <v>0.43492863140218302</v>
      </c>
      <c r="Q3433" s="9">
        <f t="shared" si="825"/>
        <v>-0.83963056255247692</v>
      </c>
      <c r="R3433" s="9">
        <f t="shared" si="826"/>
        <v>5.0377833753148613E-3</v>
      </c>
      <c r="S3433" s="9">
        <f t="shared" si="827"/>
        <v>1.8261964735516374</v>
      </c>
      <c r="T3433" s="9">
        <f t="shared" si="828"/>
        <v>1.8312342569269522</v>
      </c>
      <c r="U3433" s="9">
        <f t="shared" si="829"/>
        <v>0.32829554995801846</v>
      </c>
      <c r="V3433" s="9">
        <f t="shared" si="830"/>
        <v>0</v>
      </c>
      <c r="W3433" s="9">
        <f t="shared" si="831"/>
        <v>0</v>
      </c>
      <c r="X3433" s="9">
        <f t="shared" si="832"/>
        <v>1</v>
      </c>
      <c r="Y3433" s="9">
        <f t="shared" si="833"/>
        <v>0</v>
      </c>
      <c r="Z3433" s="9">
        <f t="shared" si="834"/>
        <v>0</v>
      </c>
      <c r="AA3433" s="9">
        <f t="shared" si="835"/>
        <v>0</v>
      </c>
      <c r="AB3433" s="9">
        <f t="shared" si="836"/>
        <v>0</v>
      </c>
      <c r="AC3433" s="9">
        <f t="shared" si="837"/>
        <v>0</v>
      </c>
      <c r="AD3433" s="9">
        <f t="shared" si="838"/>
        <v>1</v>
      </c>
    </row>
    <row r="3434" spans="1:30" ht="29" x14ac:dyDescent="0.35">
      <c r="A3434" s="5">
        <v>3433</v>
      </c>
      <c r="B3434" s="3" t="s">
        <v>1769</v>
      </c>
      <c r="C3434" s="11">
        <v>19</v>
      </c>
      <c r="D3434" s="8">
        <v>3</v>
      </c>
      <c r="E3434" s="11">
        <v>0</v>
      </c>
      <c r="F3434" s="11">
        <v>5</v>
      </c>
      <c r="G3434" s="11">
        <v>0</v>
      </c>
      <c r="H3434" s="8">
        <v>4889000</v>
      </c>
      <c r="I3434" s="8">
        <v>15134000</v>
      </c>
      <c r="J3434" s="8">
        <v>-1499000</v>
      </c>
      <c r="K3434" s="8">
        <v>14714000</v>
      </c>
      <c r="L3434" s="8">
        <v>1909000</v>
      </c>
      <c r="M3434" s="8">
        <v>16623000</v>
      </c>
      <c r="N3434" s="8"/>
      <c r="O3434" s="8"/>
      <c r="P3434" s="9">
        <f t="shared" si="824"/>
        <v>0.32304744284392756</v>
      </c>
      <c r="Q3434" s="9">
        <f t="shared" si="825"/>
        <v>-9.9048500066076378E-2</v>
      </c>
      <c r="R3434" s="9">
        <f t="shared" si="826"/>
        <v>0.97224791859389459</v>
      </c>
      <c r="S3434" s="9">
        <f t="shared" si="827"/>
        <v>0.12613981762917933</v>
      </c>
      <c r="T3434" s="9">
        <f t="shared" si="828"/>
        <v>1.0983877362230738</v>
      </c>
      <c r="U3434" s="9">
        <f t="shared" si="829"/>
        <v>0</v>
      </c>
      <c r="V3434" s="9">
        <f t="shared" si="830"/>
        <v>0</v>
      </c>
      <c r="W3434" s="9">
        <f t="shared" si="831"/>
        <v>0</v>
      </c>
      <c r="X3434" s="9">
        <f t="shared" si="832"/>
        <v>1</v>
      </c>
      <c r="Y3434" s="9">
        <f t="shared" si="833"/>
        <v>0</v>
      </c>
      <c r="Z3434" s="9">
        <f t="shared" si="834"/>
        <v>0</v>
      </c>
      <c r="AA3434" s="9">
        <f t="shared" si="835"/>
        <v>0</v>
      </c>
      <c r="AB3434" s="9">
        <f t="shared" si="836"/>
        <v>0</v>
      </c>
      <c r="AC3434" s="9">
        <f t="shared" si="837"/>
        <v>0</v>
      </c>
      <c r="AD3434" s="9">
        <f t="shared" si="838"/>
        <v>1</v>
      </c>
    </row>
    <row r="3435" spans="1:30" x14ac:dyDescent="0.35">
      <c r="A3435" s="5">
        <v>3434</v>
      </c>
      <c r="B3435" s="3" t="s">
        <v>1770</v>
      </c>
      <c r="C3435" s="11">
        <v>19</v>
      </c>
      <c r="D3435" s="8">
        <v>25</v>
      </c>
      <c r="E3435" s="11">
        <v>0</v>
      </c>
      <c r="F3435" s="11">
        <v>5</v>
      </c>
      <c r="G3435" s="11">
        <v>0</v>
      </c>
      <c r="H3435" s="8">
        <v>33277000</v>
      </c>
      <c r="I3435" s="8">
        <v>33465000</v>
      </c>
      <c r="J3435" s="8">
        <v>-2303000</v>
      </c>
      <c r="K3435" s="8">
        <v>87000</v>
      </c>
      <c r="L3435" s="8">
        <v>35347000</v>
      </c>
      <c r="M3435" s="8">
        <v>35434000</v>
      </c>
      <c r="N3435" s="8">
        <v>1822000</v>
      </c>
      <c r="O3435" s="8">
        <v>5.6800000000000003E-2</v>
      </c>
      <c r="P3435" s="9">
        <f t="shared" si="824"/>
        <v>0.99438219034812492</v>
      </c>
      <c r="Q3435" s="9">
        <f t="shared" si="825"/>
        <v>-6.8818168235469893E-2</v>
      </c>
      <c r="R3435" s="9">
        <f t="shared" si="826"/>
        <v>2.5997310623038995E-3</v>
      </c>
      <c r="S3435" s="9">
        <f t="shared" si="827"/>
        <v>1.0562378604512177</v>
      </c>
      <c r="T3435" s="9">
        <f t="shared" si="828"/>
        <v>1.0588375915135215</v>
      </c>
      <c r="U3435" s="9">
        <f t="shared" si="829"/>
        <v>5.4444942477215E-2</v>
      </c>
      <c r="V3435" s="9">
        <f t="shared" si="830"/>
        <v>0</v>
      </c>
      <c r="W3435" s="9">
        <f t="shared" si="831"/>
        <v>0</v>
      </c>
      <c r="X3435" s="9">
        <f t="shared" si="832"/>
        <v>1</v>
      </c>
      <c r="Y3435" s="9">
        <f t="shared" si="833"/>
        <v>0</v>
      </c>
      <c r="Z3435" s="9">
        <f t="shared" si="834"/>
        <v>0</v>
      </c>
      <c r="AA3435" s="9">
        <f t="shared" si="835"/>
        <v>0</v>
      </c>
      <c r="AB3435" s="9">
        <f t="shared" si="836"/>
        <v>0</v>
      </c>
      <c r="AC3435" s="9">
        <f t="shared" si="837"/>
        <v>0</v>
      </c>
      <c r="AD3435" s="9">
        <f t="shared" si="838"/>
        <v>1</v>
      </c>
    </row>
    <row r="3436" spans="1:30" x14ac:dyDescent="0.35">
      <c r="A3436" s="5">
        <v>3435</v>
      </c>
      <c r="B3436" s="3" t="s">
        <v>1771</v>
      </c>
      <c r="C3436" s="11">
        <v>19</v>
      </c>
      <c r="D3436" s="8">
        <v>3</v>
      </c>
      <c r="E3436" s="11">
        <v>0</v>
      </c>
      <c r="F3436" s="11">
        <v>5</v>
      </c>
      <c r="G3436" s="11">
        <v>0</v>
      </c>
      <c r="H3436" s="8">
        <v>1194000</v>
      </c>
      <c r="I3436" s="8">
        <v>4717000</v>
      </c>
      <c r="J3436" s="8">
        <v>-921000</v>
      </c>
      <c r="K3436" s="8">
        <v>5459000</v>
      </c>
      <c r="L3436" s="8">
        <v>169000</v>
      </c>
      <c r="M3436" s="8">
        <v>5628000</v>
      </c>
      <c r="N3436" s="8">
        <v>46000</v>
      </c>
      <c r="O3436" s="8">
        <v>9.5999999999999992E-3</v>
      </c>
      <c r="P3436" s="9">
        <f t="shared" si="824"/>
        <v>0.25312698749205004</v>
      </c>
      <c r="Q3436" s="9">
        <f t="shared" si="825"/>
        <v>-0.19525121899512402</v>
      </c>
      <c r="R3436" s="9">
        <f t="shared" si="826"/>
        <v>1.1573033707865168</v>
      </c>
      <c r="S3436" s="9">
        <f t="shared" si="827"/>
        <v>3.5827856688573245E-2</v>
      </c>
      <c r="T3436" s="9">
        <f t="shared" si="828"/>
        <v>1.19313122747509</v>
      </c>
      <c r="U3436" s="9">
        <f t="shared" si="829"/>
        <v>9.7519609921560314E-3</v>
      </c>
      <c r="V3436" s="9">
        <f t="shared" si="830"/>
        <v>0</v>
      </c>
      <c r="W3436" s="9">
        <f t="shared" si="831"/>
        <v>0</v>
      </c>
      <c r="X3436" s="9">
        <f t="shared" si="832"/>
        <v>1</v>
      </c>
      <c r="Y3436" s="9">
        <f t="shared" si="833"/>
        <v>0</v>
      </c>
      <c r="Z3436" s="9">
        <f t="shared" si="834"/>
        <v>0</v>
      </c>
      <c r="AA3436" s="9">
        <f t="shared" si="835"/>
        <v>0</v>
      </c>
      <c r="AB3436" s="9">
        <f t="shared" si="836"/>
        <v>0</v>
      </c>
      <c r="AC3436" s="9">
        <f t="shared" si="837"/>
        <v>0</v>
      </c>
      <c r="AD3436" s="9">
        <f t="shared" si="838"/>
        <v>1</v>
      </c>
    </row>
    <row r="3437" spans="1:30" x14ac:dyDescent="0.35">
      <c r="A3437" s="5">
        <v>3436</v>
      </c>
      <c r="B3437" s="3" t="s">
        <v>1107</v>
      </c>
      <c r="C3437" s="11">
        <v>19</v>
      </c>
      <c r="D3437" s="8">
        <v>19</v>
      </c>
      <c r="E3437" s="11">
        <v>0</v>
      </c>
      <c r="F3437" s="11">
        <v>5</v>
      </c>
      <c r="G3437" s="11">
        <v>0</v>
      </c>
      <c r="H3437" s="8">
        <v>69765000</v>
      </c>
      <c r="I3437" s="8">
        <v>69894000</v>
      </c>
      <c r="J3437" s="8">
        <v>64607000</v>
      </c>
      <c r="K3437" s="8"/>
      <c r="L3437" s="8">
        <v>4957000</v>
      </c>
      <c r="M3437" s="8">
        <v>4957000</v>
      </c>
      <c r="N3437" s="8">
        <v>105515000</v>
      </c>
      <c r="O3437" s="8">
        <v>1.5009999999999999</v>
      </c>
      <c r="P3437" s="9">
        <f t="shared" si="824"/>
        <v>0.99815434801270497</v>
      </c>
      <c r="Q3437" s="9">
        <f t="shared" si="825"/>
        <v>0.924356883280396</v>
      </c>
      <c r="R3437" s="9">
        <f t="shared" si="826"/>
        <v>0</v>
      </c>
      <c r="S3437" s="9">
        <f t="shared" si="827"/>
        <v>7.0921681403267808E-2</v>
      </c>
      <c r="T3437" s="9">
        <f t="shared" si="828"/>
        <v>7.0921681403267808E-2</v>
      </c>
      <c r="U3437" s="9">
        <f t="shared" si="829"/>
        <v>1.509643173949123</v>
      </c>
      <c r="V3437" s="9">
        <f t="shared" si="830"/>
        <v>0</v>
      </c>
      <c r="W3437" s="9">
        <f t="shared" si="831"/>
        <v>0</v>
      </c>
      <c r="X3437" s="9">
        <f t="shared" si="832"/>
        <v>1</v>
      </c>
      <c r="Y3437" s="9">
        <f t="shared" si="833"/>
        <v>0</v>
      </c>
      <c r="Z3437" s="9">
        <f t="shared" si="834"/>
        <v>0</v>
      </c>
      <c r="AA3437" s="9">
        <f t="shared" si="835"/>
        <v>0</v>
      </c>
      <c r="AB3437" s="9">
        <f t="shared" si="836"/>
        <v>0</v>
      </c>
      <c r="AC3437" s="9">
        <f t="shared" si="837"/>
        <v>0</v>
      </c>
      <c r="AD3437" s="9">
        <f t="shared" si="838"/>
        <v>1</v>
      </c>
    </row>
    <row r="3438" spans="1:30" x14ac:dyDescent="0.35">
      <c r="A3438" s="5">
        <v>3437</v>
      </c>
      <c r="B3438" s="3" t="s">
        <v>1772</v>
      </c>
      <c r="C3438" s="11">
        <v>19</v>
      </c>
      <c r="D3438" s="8">
        <v>3</v>
      </c>
      <c r="E3438" s="11">
        <v>0</v>
      </c>
      <c r="F3438" s="11">
        <v>5</v>
      </c>
      <c r="G3438" s="11">
        <v>0</v>
      </c>
      <c r="H3438" s="8">
        <v>2857000</v>
      </c>
      <c r="I3438" s="8">
        <v>3495000</v>
      </c>
      <c r="J3438" s="8">
        <v>-852000</v>
      </c>
      <c r="K3438" s="8">
        <v>2773000</v>
      </c>
      <c r="L3438" s="8">
        <v>1564000</v>
      </c>
      <c r="M3438" s="8">
        <v>4337000</v>
      </c>
      <c r="N3438" s="8">
        <v>6616000</v>
      </c>
      <c r="O3438" s="8">
        <v>3.7751999999999999</v>
      </c>
      <c r="P3438" s="9">
        <f t="shared" si="824"/>
        <v>0.81745350500715308</v>
      </c>
      <c r="Q3438" s="9">
        <f t="shared" si="825"/>
        <v>-0.24377682403433476</v>
      </c>
      <c r="R3438" s="9">
        <f t="shared" si="826"/>
        <v>0.79341917024320463</v>
      </c>
      <c r="S3438" s="9">
        <f t="shared" si="827"/>
        <v>0.44749642346208868</v>
      </c>
      <c r="T3438" s="9">
        <f t="shared" si="828"/>
        <v>1.2409155937052934</v>
      </c>
      <c r="U3438" s="9">
        <f t="shared" si="829"/>
        <v>1.8929899856938484</v>
      </c>
      <c r="V3438" s="9">
        <f t="shared" si="830"/>
        <v>0</v>
      </c>
      <c r="W3438" s="9">
        <f t="shared" si="831"/>
        <v>0</v>
      </c>
      <c r="X3438" s="9">
        <f t="shared" si="832"/>
        <v>1</v>
      </c>
      <c r="Y3438" s="9">
        <f t="shared" si="833"/>
        <v>0</v>
      </c>
      <c r="Z3438" s="9">
        <f t="shared" si="834"/>
        <v>0</v>
      </c>
      <c r="AA3438" s="9">
        <f t="shared" si="835"/>
        <v>0</v>
      </c>
      <c r="AB3438" s="9">
        <f t="shared" si="836"/>
        <v>0</v>
      </c>
      <c r="AC3438" s="9">
        <f t="shared" si="837"/>
        <v>0</v>
      </c>
      <c r="AD3438" s="9">
        <f t="shared" si="838"/>
        <v>1</v>
      </c>
    </row>
    <row r="3439" spans="1:30" x14ac:dyDescent="0.35">
      <c r="A3439" s="5">
        <v>3438</v>
      </c>
      <c r="B3439" s="3" t="s">
        <v>1773</v>
      </c>
      <c r="C3439" s="11">
        <v>19</v>
      </c>
      <c r="D3439" s="8">
        <v>28</v>
      </c>
      <c r="E3439" s="11">
        <v>0</v>
      </c>
      <c r="F3439" s="11">
        <v>5</v>
      </c>
      <c r="G3439" s="11">
        <v>0</v>
      </c>
      <c r="H3439" s="8">
        <v>116000</v>
      </c>
      <c r="I3439" s="8">
        <v>5601000</v>
      </c>
      <c r="J3439" s="8">
        <v>-500000</v>
      </c>
      <c r="K3439" s="8">
        <v>6076000</v>
      </c>
      <c r="L3439" s="8">
        <v>15000</v>
      </c>
      <c r="M3439" s="8">
        <v>6091000</v>
      </c>
      <c r="N3439" s="8">
        <v>180000</v>
      </c>
      <c r="O3439" s="8">
        <v>3.1699999999999999E-2</v>
      </c>
      <c r="P3439" s="9">
        <f t="shared" si="824"/>
        <v>2.0710587395108015E-2</v>
      </c>
      <c r="Q3439" s="9">
        <f t="shared" si="825"/>
        <v>-8.9269773254775933E-2</v>
      </c>
      <c r="R3439" s="9">
        <f t="shared" si="826"/>
        <v>1.0848062845920372</v>
      </c>
      <c r="S3439" s="9">
        <f t="shared" si="827"/>
        <v>2.6780931976432779E-3</v>
      </c>
      <c r="T3439" s="9">
        <f t="shared" si="828"/>
        <v>1.0874843777896803</v>
      </c>
      <c r="U3439" s="9">
        <f t="shared" si="829"/>
        <v>3.2137118371719335E-2</v>
      </c>
      <c r="V3439" s="9">
        <f t="shared" si="830"/>
        <v>0</v>
      </c>
      <c r="W3439" s="9">
        <f t="shared" si="831"/>
        <v>0</v>
      </c>
      <c r="X3439" s="9">
        <f t="shared" si="832"/>
        <v>1</v>
      </c>
      <c r="Y3439" s="9">
        <f t="shared" si="833"/>
        <v>0</v>
      </c>
      <c r="Z3439" s="9">
        <f t="shared" si="834"/>
        <v>0</v>
      </c>
      <c r="AA3439" s="9">
        <f t="shared" si="835"/>
        <v>0</v>
      </c>
      <c r="AB3439" s="9">
        <f t="shared" si="836"/>
        <v>0</v>
      </c>
      <c r="AC3439" s="9">
        <f t="shared" si="837"/>
        <v>0</v>
      </c>
      <c r="AD3439" s="9">
        <f t="shared" si="838"/>
        <v>1</v>
      </c>
    </row>
    <row r="3440" spans="1:30" x14ac:dyDescent="0.35">
      <c r="A3440" s="5">
        <v>3439</v>
      </c>
      <c r="B3440" s="3" t="s">
        <v>1108</v>
      </c>
      <c r="C3440" s="11">
        <v>19</v>
      </c>
      <c r="D3440" s="8">
        <v>13.5</v>
      </c>
      <c r="E3440" s="11">
        <v>0</v>
      </c>
      <c r="F3440" s="11">
        <v>5</v>
      </c>
      <c r="G3440" s="11">
        <v>0</v>
      </c>
      <c r="H3440" s="8">
        <v>151744000</v>
      </c>
      <c r="I3440" s="8">
        <v>201291000</v>
      </c>
      <c r="J3440" s="8">
        <v>157256000</v>
      </c>
      <c r="K3440" s="8">
        <v>30252000</v>
      </c>
      <c r="L3440" s="8">
        <v>13683000</v>
      </c>
      <c r="M3440" s="8">
        <v>43935000</v>
      </c>
      <c r="N3440" s="8">
        <v>142226000</v>
      </c>
      <c r="O3440" s="8">
        <v>0.67859999999999998</v>
      </c>
      <c r="P3440" s="9">
        <f t="shared" si="824"/>
        <v>0.75385387324818298</v>
      </c>
      <c r="Q3440" s="9">
        <f t="shared" si="825"/>
        <v>0.78123711442637778</v>
      </c>
      <c r="R3440" s="9">
        <f t="shared" si="826"/>
        <v>0.15028987883213854</v>
      </c>
      <c r="S3440" s="9">
        <f t="shared" si="827"/>
        <v>6.7976213541589045E-2</v>
      </c>
      <c r="T3440" s="9">
        <f t="shared" si="828"/>
        <v>0.2182660923737276</v>
      </c>
      <c r="U3440" s="9">
        <f t="shared" si="829"/>
        <v>0.70656909648220734</v>
      </c>
      <c r="V3440" s="9">
        <f t="shared" si="830"/>
        <v>0</v>
      </c>
      <c r="W3440" s="9">
        <f t="shared" si="831"/>
        <v>0</v>
      </c>
      <c r="X3440" s="9">
        <f t="shared" si="832"/>
        <v>1</v>
      </c>
      <c r="Y3440" s="9">
        <f t="shared" si="833"/>
        <v>0</v>
      </c>
      <c r="Z3440" s="9">
        <f t="shared" si="834"/>
        <v>0</v>
      </c>
      <c r="AA3440" s="9">
        <f t="shared" si="835"/>
        <v>0</v>
      </c>
      <c r="AB3440" s="9">
        <f t="shared" si="836"/>
        <v>0</v>
      </c>
      <c r="AC3440" s="9">
        <f t="shared" si="837"/>
        <v>0</v>
      </c>
      <c r="AD3440" s="9">
        <f t="shared" si="838"/>
        <v>1</v>
      </c>
    </row>
    <row r="3441" spans="1:30" x14ac:dyDescent="0.35">
      <c r="A3441" s="5">
        <v>3440</v>
      </c>
      <c r="B3441" s="3" t="s">
        <v>1109</v>
      </c>
      <c r="C3441" s="11">
        <v>19</v>
      </c>
      <c r="D3441" s="8">
        <v>1.5</v>
      </c>
      <c r="E3441" s="11">
        <v>0</v>
      </c>
      <c r="F3441" s="11">
        <v>5</v>
      </c>
      <c r="G3441" s="11">
        <v>0</v>
      </c>
      <c r="H3441" s="8">
        <v>1140000</v>
      </c>
      <c r="I3441" s="8">
        <v>5465000</v>
      </c>
      <c r="J3441" s="8"/>
      <c r="K3441" s="8">
        <v>5455000</v>
      </c>
      <c r="L3441" s="8"/>
      <c r="M3441" s="8">
        <v>5455000</v>
      </c>
      <c r="N3441" s="8"/>
      <c r="O3441" s="8"/>
      <c r="P3441" s="9">
        <f t="shared" si="824"/>
        <v>0.20860018298261665</v>
      </c>
      <c r="Q3441" s="9">
        <f t="shared" si="825"/>
        <v>0</v>
      </c>
      <c r="R3441" s="9">
        <f t="shared" si="826"/>
        <v>0.99817017383348583</v>
      </c>
      <c r="S3441" s="9">
        <f t="shared" si="827"/>
        <v>0</v>
      </c>
      <c r="T3441" s="9">
        <f t="shared" si="828"/>
        <v>0.99817017383348583</v>
      </c>
      <c r="U3441" s="9">
        <f t="shared" si="829"/>
        <v>0</v>
      </c>
      <c r="V3441" s="9">
        <f t="shared" si="830"/>
        <v>0</v>
      </c>
      <c r="W3441" s="9">
        <f t="shared" si="831"/>
        <v>0</v>
      </c>
      <c r="X3441" s="9">
        <f t="shared" si="832"/>
        <v>1</v>
      </c>
      <c r="Y3441" s="9">
        <f t="shared" si="833"/>
        <v>0</v>
      </c>
      <c r="Z3441" s="9">
        <f t="shared" si="834"/>
        <v>0</v>
      </c>
      <c r="AA3441" s="9">
        <f t="shared" si="835"/>
        <v>0</v>
      </c>
      <c r="AB3441" s="9">
        <f t="shared" si="836"/>
        <v>0</v>
      </c>
      <c r="AC3441" s="9">
        <f t="shared" si="837"/>
        <v>0</v>
      </c>
      <c r="AD3441" s="9">
        <f t="shared" si="838"/>
        <v>1</v>
      </c>
    </row>
    <row r="3442" spans="1:30" x14ac:dyDescent="0.35">
      <c r="A3442" s="5">
        <v>3441</v>
      </c>
      <c r="B3442" s="3" t="s">
        <v>1110</v>
      </c>
      <c r="C3442" s="11">
        <v>19</v>
      </c>
      <c r="D3442" s="8">
        <v>26</v>
      </c>
      <c r="E3442" s="11">
        <v>0</v>
      </c>
      <c r="F3442" s="11">
        <v>5</v>
      </c>
      <c r="G3442" s="11">
        <v>0</v>
      </c>
      <c r="H3442" s="8">
        <v>1071000</v>
      </c>
      <c r="I3442" s="8">
        <v>1173000</v>
      </c>
      <c r="J3442" s="8"/>
      <c r="K3442" s="8"/>
      <c r="L3442" s="8">
        <v>1066000</v>
      </c>
      <c r="M3442" s="8">
        <v>1066000</v>
      </c>
      <c r="N3442" s="8">
        <v>1181000</v>
      </c>
      <c r="O3442" s="8">
        <v>1.1173</v>
      </c>
      <c r="P3442" s="9">
        <f t="shared" si="824"/>
        <v>0.91304347826086951</v>
      </c>
      <c r="Q3442" s="9">
        <f t="shared" si="825"/>
        <v>0</v>
      </c>
      <c r="R3442" s="9">
        <f t="shared" si="826"/>
        <v>0</v>
      </c>
      <c r="S3442" s="9">
        <f t="shared" si="827"/>
        <v>0.9087809036658141</v>
      </c>
      <c r="T3442" s="9">
        <f t="shared" si="828"/>
        <v>0.9087809036658141</v>
      </c>
      <c r="U3442" s="9">
        <f t="shared" si="829"/>
        <v>1.0068201193520887</v>
      </c>
      <c r="V3442" s="9">
        <f t="shared" si="830"/>
        <v>0</v>
      </c>
      <c r="W3442" s="9">
        <f t="shared" si="831"/>
        <v>0</v>
      </c>
      <c r="X3442" s="9">
        <f t="shared" si="832"/>
        <v>1</v>
      </c>
      <c r="Y3442" s="9">
        <f t="shared" si="833"/>
        <v>0</v>
      </c>
      <c r="Z3442" s="9">
        <f t="shared" si="834"/>
        <v>0</v>
      </c>
      <c r="AA3442" s="9">
        <f t="shared" si="835"/>
        <v>0</v>
      </c>
      <c r="AB3442" s="9">
        <f t="shared" si="836"/>
        <v>0</v>
      </c>
      <c r="AC3442" s="9">
        <f t="shared" si="837"/>
        <v>0</v>
      </c>
      <c r="AD3442" s="9">
        <f t="shared" si="838"/>
        <v>1</v>
      </c>
    </row>
    <row r="3443" spans="1:30" x14ac:dyDescent="0.35">
      <c r="A3443" s="5">
        <v>3442</v>
      </c>
      <c r="B3443" s="3" t="s">
        <v>1111</v>
      </c>
      <c r="C3443" s="11">
        <v>19</v>
      </c>
      <c r="D3443" s="8">
        <v>7.5</v>
      </c>
      <c r="E3443" s="11">
        <v>0</v>
      </c>
      <c r="F3443" s="11">
        <v>5</v>
      </c>
      <c r="G3443" s="11">
        <v>0</v>
      </c>
      <c r="H3443" s="8">
        <v>8373000</v>
      </c>
      <c r="I3443" s="8">
        <v>9070000</v>
      </c>
      <c r="J3443" s="8">
        <v>7627000</v>
      </c>
      <c r="K3443" s="8">
        <v>717000</v>
      </c>
      <c r="L3443" s="8">
        <v>717000</v>
      </c>
      <c r="M3443" s="8">
        <v>1434000</v>
      </c>
      <c r="N3443" s="8">
        <v>48994000</v>
      </c>
      <c r="O3443" s="8">
        <v>4.8337000000000003</v>
      </c>
      <c r="P3443" s="9">
        <f t="shared" si="824"/>
        <v>0.92315325248070568</v>
      </c>
      <c r="Q3443" s="9">
        <f t="shared" si="825"/>
        <v>0.84090407938257994</v>
      </c>
      <c r="R3443" s="9">
        <f t="shared" si="826"/>
        <v>7.905181918412349E-2</v>
      </c>
      <c r="S3443" s="9">
        <f t="shared" si="827"/>
        <v>7.905181918412349E-2</v>
      </c>
      <c r="T3443" s="9">
        <f t="shared" si="828"/>
        <v>0.15810363836824698</v>
      </c>
      <c r="U3443" s="9">
        <f t="shared" si="829"/>
        <v>5.4017640573318637</v>
      </c>
      <c r="V3443" s="9">
        <f t="shared" si="830"/>
        <v>0</v>
      </c>
      <c r="W3443" s="9">
        <f t="shared" si="831"/>
        <v>0</v>
      </c>
      <c r="X3443" s="9">
        <f t="shared" si="832"/>
        <v>1</v>
      </c>
      <c r="Y3443" s="9">
        <f t="shared" si="833"/>
        <v>0</v>
      </c>
      <c r="Z3443" s="9">
        <f t="shared" si="834"/>
        <v>0</v>
      </c>
      <c r="AA3443" s="9">
        <f t="shared" si="835"/>
        <v>0</v>
      </c>
      <c r="AB3443" s="9">
        <f t="shared" si="836"/>
        <v>0</v>
      </c>
      <c r="AC3443" s="9">
        <f t="shared" si="837"/>
        <v>0</v>
      </c>
      <c r="AD3443" s="9">
        <f t="shared" si="838"/>
        <v>1</v>
      </c>
    </row>
    <row r="3444" spans="1:30" x14ac:dyDescent="0.35">
      <c r="A3444" s="5">
        <v>3443</v>
      </c>
      <c r="B3444" s="3" t="s">
        <v>1774</v>
      </c>
      <c r="C3444" s="11">
        <v>19</v>
      </c>
      <c r="D3444" s="8">
        <v>16.5</v>
      </c>
      <c r="E3444" s="11">
        <v>0</v>
      </c>
      <c r="F3444" s="11">
        <v>5</v>
      </c>
      <c r="G3444" s="11">
        <v>0</v>
      </c>
      <c r="H3444" s="8">
        <v>591000</v>
      </c>
      <c r="I3444" s="8">
        <v>591000</v>
      </c>
      <c r="J3444" s="8">
        <v>17000</v>
      </c>
      <c r="K3444" s="8">
        <v>480000</v>
      </c>
      <c r="L3444" s="8">
        <v>81000</v>
      </c>
      <c r="M3444" s="8">
        <v>561000</v>
      </c>
      <c r="N3444" s="8">
        <v>537000</v>
      </c>
      <c r="O3444" s="8">
        <v>0.98899999999999999</v>
      </c>
      <c r="P3444" s="9">
        <f t="shared" si="824"/>
        <v>1</v>
      </c>
      <c r="Q3444" s="9">
        <f t="shared" si="825"/>
        <v>2.8764805414551606E-2</v>
      </c>
      <c r="R3444" s="9">
        <f t="shared" si="826"/>
        <v>0.81218274111675126</v>
      </c>
      <c r="S3444" s="9">
        <f t="shared" si="827"/>
        <v>0.13705583756345177</v>
      </c>
      <c r="T3444" s="9">
        <f t="shared" si="828"/>
        <v>0.949238578680203</v>
      </c>
      <c r="U3444" s="9">
        <f t="shared" si="829"/>
        <v>0.90862944162436543</v>
      </c>
      <c r="V3444" s="9">
        <f t="shared" si="830"/>
        <v>0</v>
      </c>
      <c r="W3444" s="9">
        <f t="shared" si="831"/>
        <v>0</v>
      </c>
      <c r="X3444" s="9">
        <f t="shared" si="832"/>
        <v>1</v>
      </c>
      <c r="Y3444" s="9">
        <f t="shared" si="833"/>
        <v>0</v>
      </c>
      <c r="Z3444" s="9">
        <f t="shared" si="834"/>
        <v>0</v>
      </c>
      <c r="AA3444" s="9">
        <f t="shared" si="835"/>
        <v>0</v>
      </c>
      <c r="AB3444" s="9">
        <f t="shared" si="836"/>
        <v>0</v>
      </c>
      <c r="AC3444" s="9">
        <f t="shared" si="837"/>
        <v>0</v>
      </c>
      <c r="AD3444" s="9">
        <f t="shared" si="838"/>
        <v>1</v>
      </c>
    </row>
    <row r="3445" spans="1:30" x14ac:dyDescent="0.35">
      <c r="A3445" s="5">
        <v>3444</v>
      </c>
      <c r="B3445" s="3" t="s">
        <v>1775</v>
      </c>
      <c r="C3445" s="11">
        <v>19</v>
      </c>
      <c r="D3445" s="8">
        <v>2</v>
      </c>
      <c r="E3445" s="11">
        <v>0</v>
      </c>
      <c r="F3445" s="11">
        <v>5</v>
      </c>
      <c r="G3445" s="11">
        <v>0</v>
      </c>
      <c r="H3445" s="8">
        <v>1625000</v>
      </c>
      <c r="I3445" s="8">
        <v>1625000</v>
      </c>
      <c r="J3445" s="8"/>
      <c r="K3445" s="8"/>
      <c r="L3445" s="8">
        <v>1614000</v>
      </c>
      <c r="M3445" s="8">
        <v>1614000</v>
      </c>
      <c r="N3445" s="8">
        <v>276000</v>
      </c>
      <c r="O3445" s="8">
        <v>0.3397</v>
      </c>
      <c r="P3445" s="9">
        <f t="shared" si="824"/>
        <v>1</v>
      </c>
      <c r="Q3445" s="9">
        <f t="shared" si="825"/>
        <v>0</v>
      </c>
      <c r="R3445" s="9">
        <f t="shared" si="826"/>
        <v>0</v>
      </c>
      <c r="S3445" s="9">
        <f t="shared" si="827"/>
        <v>0.99323076923076925</v>
      </c>
      <c r="T3445" s="9">
        <f t="shared" si="828"/>
        <v>0.99323076923076925</v>
      </c>
      <c r="U3445" s="9">
        <f t="shared" si="829"/>
        <v>0.16984615384615384</v>
      </c>
      <c r="V3445" s="9">
        <f t="shared" si="830"/>
        <v>0</v>
      </c>
      <c r="W3445" s="9">
        <f t="shared" si="831"/>
        <v>0</v>
      </c>
      <c r="X3445" s="9">
        <f t="shared" si="832"/>
        <v>1</v>
      </c>
      <c r="Y3445" s="9">
        <f t="shared" si="833"/>
        <v>0</v>
      </c>
      <c r="Z3445" s="9">
        <f t="shared" si="834"/>
        <v>0</v>
      </c>
      <c r="AA3445" s="9">
        <f t="shared" si="835"/>
        <v>0</v>
      </c>
      <c r="AB3445" s="9">
        <f t="shared" si="836"/>
        <v>0</v>
      </c>
      <c r="AC3445" s="9">
        <f t="shared" si="837"/>
        <v>0</v>
      </c>
      <c r="AD3445" s="9">
        <f t="shared" si="838"/>
        <v>1</v>
      </c>
    </row>
    <row r="3446" spans="1:30" x14ac:dyDescent="0.35">
      <c r="A3446" s="5">
        <v>3445</v>
      </c>
      <c r="B3446" s="3" t="s">
        <v>1112</v>
      </c>
      <c r="C3446" s="11">
        <v>19</v>
      </c>
      <c r="D3446" s="8">
        <v>29</v>
      </c>
      <c r="E3446" s="11">
        <v>0</v>
      </c>
      <c r="F3446" s="11">
        <v>2</v>
      </c>
      <c r="G3446" s="11">
        <v>0</v>
      </c>
      <c r="H3446" s="8">
        <v>30828000</v>
      </c>
      <c r="I3446" s="8">
        <v>52604000</v>
      </c>
      <c r="J3446" s="8">
        <v>36741000</v>
      </c>
      <c r="K3446" s="8">
        <v>11231000</v>
      </c>
      <c r="L3446" s="8">
        <v>3054000</v>
      </c>
      <c r="M3446" s="8">
        <v>14285000</v>
      </c>
      <c r="N3446" s="8">
        <v>23197000</v>
      </c>
      <c r="O3446" s="8">
        <v>0.46529999999999999</v>
      </c>
      <c r="P3446" s="9">
        <f t="shared" si="824"/>
        <v>0.58603908448026765</v>
      </c>
      <c r="Q3446" s="9">
        <f t="shared" si="825"/>
        <v>0.6984449851722303</v>
      </c>
      <c r="R3446" s="9">
        <f t="shared" si="826"/>
        <v>0.21350087445821611</v>
      </c>
      <c r="S3446" s="9">
        <f t="shared" si="827"/>
        <v>5.8056421564900006E-2</v>
      </c>
      <c r="T3446" s="9">
        <f t="shared" si="828"/>
        <v>0.27155729602311612</v>
      </c>
      <c r="U3446" s="9">
        <f t="shared" si="829"/>
        <v>0.44097407041289638</v>
      </c>
      <c r="V3446" s="9">
        <f t="shared" si="830"/>
        <v>0</v>
      </c>
      <c r="W3446" s="9">
        <f t="shared" si="831"/>
        <v>0</v>
      </c>
      <c r="X3446" s="9">
        <f t="shared" si="832"/>
        <v>1</v>
      </c>
      <c r="Y3446" s="9">
        <f t="shared" si="833"/>
        <v>0</v>
      </c>
      <c r="Z3446" s="9">
        <f t="shared" si="834"/>
        <v>0</v>
      </c>
      <c r="AA3446" s="9">
        <f t="shared" si="835"/>
        <v>1</v>
      </c>
      <c r="AB3446" s="9">
        <f t="shared" si="836"/>
        <v>0</v>
      </c>
      <c r="AC3446" s="9">
        <f t="shared" si="837"/>
        <v>0</v>
      </c>
      <c r="AD3446" s="9">
        <f t="shared" si="838"/>
        <v>0</v>
      </c>
    </row>
    <row r="3447" spans="1:30" x14ac:dyDescent="0.35">
      <c r="A3447" s="5">
        <v>3446</v>
      </c>
      <c r="B3447" s="3" t="s">
        <v>1776</v>
      </c>
      <c r="C3447" s="11">
        <v>19</v>
      </c>
      <c r="D3447" s="8">
        <v>14</v>
      </c>
      <c r="E3447" s="11">
        <v>0</v>
      </c>
      <c r="F3447" s="11">
        <v>3</v>
      </c>
      <c r="G3447" s="11">
        <v>0</v>
      </c>
      <c r="H3447" s="8">
        <v>857000</v>
      </c>
      <c r="I3447" s="8">
        <v>3791000</v>
      </c>
      <c r="J3447" s="8">
        <v>-4042000</v>
      </c>
      <c r="K3447" s="8">
        <v>3949000</v>
      </c>
      <c r="L3447" s="8">
        <v>1969000</v>
      </c>
      <c r="M3447" s="8">
        <v>5918000</v>
      </c>
      <c r="N3447" s="8">
        <v>5219000</v>
      </c>
      <c r="O3447" s="8">
        <v>1.2191000000000001</v>
      </c>
      <c r="P3447" s="9">
        <f t="shared" si="824"/>
        <v>0.22606172513848588</v>
      </c>
      <c r="Q3447" s="9">
        <f t="shared" si="825"/>
        <v>-1.0662094434186231</v>
      </c>
      <c r="R3447" s="9">
        <f t="shared" si="826"/>
        <v>1.0416776576101292</v>
      </c>
      <c r="S3447" s="9">
        <f t="shared" si="827"/>
        <v>0.51938802426800312</v>
      </c>
      <c r="T3447" s="9">
        <f t="shared" si="828"/>
        <v>1.5610656818781323</v>
      </c>
      <c r="U3447" s="9">
        <f t="shared" si="829"/>
        <v>1.3766816143497758</v>
      </c>
      <c r="V3447" s="9">
        <f t="shared" si="830"/>
        <v>0</v>
      </c>
      <c r="W3447" s="9">
        <f t="shared" si="831"/>
        <v>0</v>
      </c>
      <c r="X3447" s="9">
        <f t="shared" si="832"/>
        <v>1</v>
      </c>
      <c r="Y3447" s="9">
        <f t="shared" si="833"/>
        <v>0</v>
      </c>
      <c r="Z3447" s="9">
        <f t="shared" si="834"/>
        <v>0</v>
      </c>
      <c r="AA3447" s="9">
        <f t="shared" si="835"/>
        <v>0</v>
      </c>
      <c r="AB3447" s="9">
        <f t="shared" si="836"/>
        <v>1</v>
      </c>
      <c r="AC3447" s="9">
        <f t="shared" si="837"/>
        <v>0</v>
      </c>
      <c r="AD3447" s="9">
        <f t="shared" si="838"/>
        <v>0</v>
      </c>
    </row>
    <row r="3448" spans="1:30" x14ac:dyDescent="0.35">
      <c r="A3448" s="5">
        <v>3447</v>
      </c>
      <c r="B3448" s="3" t="s">
        <v>1113</v>
      </c>
      <c r="C3448" s="11">
        <v>19</v>
      </c>
      <c r="D3448" s="8">
        <v>4</v>
      </c>
      <c r="E3448" s="11">
        <v>0</v>
      </c>
      <c r="F3448" s="11">
        <v>5</v>
      </c>
      <c r="G3448" s="11">
        <v>0</v>
      </c>
      <c r="H3448" s="8">
        <v>29616000</v>
      </c>
      <c r="I3448" s="8">
        <v>42710000</v>
      </c>
      <c r="J3448" s="8">
        <v>3354000</v>
      </c>
      <c r="K3448" s="8">
        <v>19584000</v>
      </c>
      <c r="L3448" s="8">
        <v>19762000</v>
      </c>
      <c r="M3448" s="8">
        <v>39346000</v>
      </c>
      <c r="N3448" s="8">
        <v>132824000</v>
      </c>
      <c r="O3448" s="8">
        <v>3.5270000000000001</v>
      </c>
      <c r="P3448" s="9">
        <f t="shared" si="824"/>
        <v>0.69342074455630998</v>
      </c>
      <c r="Q3448" s="9">
        <f t="shared" si="825"/>
        <v>7.8529618356356828E-2</v>
      </c>
      <c r="R3448" s="9">
        <f t="shared" si="826"/>
        <v>0.45853430110044485</v>
      </c>
      <c r="S3448" s="9">
        <f t="shared" si="827"/>
        <v>0.46270194333879655</v>
      </c>
      <c r="T3448" s="9">
        <f t="shared" si="828"/>
        <v>0.92123624443924135</v>
      </c>
      <c r="U3448" s="9">
        <f t="shared" si="829"/>
        <v>3.1099040037461951</v>
      </c>
      <c r="V3448" s="9">
        <f t="shared" si="830"/>
        <v>0</v>
      </c>
      <c r="W3448" s="9">
        <f t="shared" si="831"/>
        <v>0</v>
      </c>
      <c r="X3448" s="9">
        <f t="shared" si="832"/>
        <v>1</v>
      </c>
      <c r="Y3448" s="9">
        <f t="shared" si="833"/>
        <v>0</v>
      </c>
      <c r="Z3448" s="9">
        <f t="shared" si="834"/>
        <v>0</v>
      </c>
      <c r="AA3448" s="9">
        <f t="shared" si="835"/>
        <v>0</v>
      </c>
      <c r="AB3448" s="9">
        <f t="shared" si="836"/>
        <v>0</v>
      </c>
      <c r="AC3448" s="9">
        <f t="shared" si="837"/>
        <v>0</v>
      </c>
      <c r="AD3448" s="9">
        <f t="shared" si="838"/>
        <v>1</v>
      </c>
    </row>
    <row r="3449" spans="1:30" x14ac:dyDescent="0.35">
      <c r="A3449" s="5">
        <v>3448</v>
      </c>
      <c r="B3449" s="3" t="s">
        <v>1777</v>
      </c>
      <c r="C3449" s="11">
        <v>19</v>
      </c>
      <c r="D3449" s="8">
        <v>10.5</v>
      </c>
      <c r="E3449" s="11">
        <v>0</v>
      </c>
      <c r="F3449" s="11">
        <v>5</v>
      </c>
      <c r="G3449" s="11">
        <v>0</v>
      </c>
      <c r="H3449" s="8">
        <v>808000</v>
      </c>
      <c r="I3449" s="8">
        <v>9087000</v>
      </c>
      <c r="J3449" s="8">
        <v>3084000</v>
      </c>
      <c r="K3449" s="8">
        <v>5966000</v>
      </c>
      <c r="L3449" s="8">
        <v>9000</v>
      </c>
      <c r="M3449" s="8">
        <v>5975000</v>
      </c>
      <c r="N3449" s="8">
        <v>2000</v>
      </c>
      <c r="O3449" s="8">
        <v>2.9999999999999997E-4</v>
      </c>
      <c r="P3449" s="9">
        <f t="shared" si="824"/>
        <v>8.8918234840981616E-2</v>
      </c>
      <c r="Q3449" s="9">
        <f t="shared" si="825"/>
        <v>0.33938593595245958</v>
      </c>
      <c r="R3449" s="9">
        <f t="shared" si="826"/>
        <v>0.65654231319467371</v>
      </c>
      <c r="S3449" s="9">
        <f t="shared" si="827"/>
        <v>9.9042588312974584E-4</v>
      </c>
      <c r="T3449" s="9">
        <f t="shared" si="828"/>
        <v>0.65753273907780341</v>
      </c>
      <c r="U3449" s="9">
        <f t="shared" si="829"/>
        <v>2.2009464069549907E-4</v>
      </c>
      <c r="V3449" s="9">
        <f t="shared" si="830"/>
        <v>0</v>
      </c>
      <c r="W3449" s="9">
        <f t="shared" si="831"/>
        <v>0</v>
      </c>
      <c r="X3449" s="9">
        <f t="shared" si="832"/>
        <v>1</v>
      </c>
      <c r="Y3449" s="9">
        <f t="shared" si="833"/>
        <v>0</v>
      </c>
      <c r="Z3449" s="9">
        <f t="shared" si="834"/>
        <v>0</v>
      </c>
      <c r="AA3449" s="9">
        <f t="shared" si="835"/>
        <v>0</v>
      </c>
      <c r="AB3449" s="9">
        <f t="shared" si="836"/>
        <v>0</v>
      </c>
      <c r="AC3449" s="9">
        <f t="shared" si="837"/>
        <v>0</v>
      </c>
      <c r="AD3449" s="9">
        <f t="shared" si="838"/>
        <v>1</v>
      </c>
    </row>
    <row r="3450" spans="1:30" x14ac:dyDescent="0.35">
      <c r="A3450" s="5">
        <v>3449</v>
      </c>
      <c r="B3450" s="3" t="s">
        <v>1114</v>
      </c>
      <c r="C3450" s="11">
        <v>19</v>
      </c>
      <c r="D3450" s="8">
        <v>13</v>
      </c>
      <c r="E3450" s="11">
        <v>0</v>
      </c>
      <c r="F3450" s="11">
        <v>5</v>
      </c>
      <c r="G3450" s="11">
        <v>0</v>
      </c>
      <c r="H3450" s="8">
        <v>50000</v>
      </c>
      <c r="I3450" s="8">
        <v>801000</v>
      </c>
      <c r="J3450" s="8">
        <v>103000</v>
      </c>
      <c r="K3450" s="8">
        <v>369000</v>
      </c>
      <c r="L3450" s="8">
        <v>279000</v>
      </c>
      <c r="M3450" s="8">
        <v>648000</v>
      </c>
      <c r="N3450" s="8">
        <v>759000</v>
      </c>
      <c r="O3450" s="8">
        <v>1.2598</v>
      </c>
      <c r="P3450" s="9">
        <f t="shared" si="824"/>
        <v>6.2421972534332085E-2</v>
      </c>
      <c r="Q3450" s="9">
        <f t="shared" si="825"/>
        <v>0.1285892634207241</v>
      </c>
      <c r="R3450" s="9">
        <f t="shared" si="826"/>
        <v>0.4606741573033708</v>
      </c>
      <c r="S3450" s="9">
        <f t="shared" si="827"/>
        <v>0.34831460674157305</v>
      </c>
      <c r="T3450" s="9">
        <f t="shared" si="828"/>
        <v>0.8089887640449438</v>
      </c>
      <c r="U3450" s="9">
        <f t="shared" si="829"/>
        <v>0.94756554307116103</v>
      </c>
      <c r="V3450" s="9">
        <f t="shared" si="830"/>
        <v>0</v>
      </c>
      <c r="W3450" s="9">
        <f t="shared" si="831"/>
        <v>0</v>
      </c>
      <c r="X3450" s="9">
        <f t="shared" si="832"/>
        <v>1</v>
      </c>
      <c r="Y3450" s="9">
        <f t="shared" si="833"/>
        <v>0</v>
      </c>
      <c r="Z3450" s="9">
        <f t="shared" si="834"/>
        <v>0</v>
      </c>
      <c r="AA3450" s="9">
        <f t="shared" si="835"/>
        <v>0</v>
      </c>
      <c r="AB3450" s="9">
        <f t="shared" si="836"/>
        <v>0</v>
      </c>
      <c r="AC3450" s="9">
        <f t="shared" si="837"/>
        <v>0</v>
      </c>
      <c r="AD3450" s="9">
        <f t="shared" si="838"/>
        <v>1</v>
      </c>
    </row>
    <row r="3451" spans="1:30" x14ac:dyDescent="0.35">
      <c r="A3451" s="5">
        <v>3450</v>
      </c>
      <c r="B3451" s="3" t="s">
        <v>1115</v>
      </c>
      <c r="C3451" s="11">
        <v>19</v>
      </c>
      <c r="D3451" s="8">
        <v>9</v>
      </c>
      <c r="E3451" s="11">
        <v>0</v>
      </c>
      <c r="F3451" s="11">
        <v>5</v>
      </c>
      <c r="G3451" s="11">
        <v>0</v>
      </c>
      <c r="H3451" s="8">
        <v>2738000</v>
      </c>
      <c r="I3451" s="8">
        <v>3117000</v>
      </c>
      <c r="J3451" s="8"/>
      <c r="K3451" s="8">
        <v>2265000</v>
      </c>
      <c r="L3451" s="8">
        <v>602000</v>
      </c>
      <c r="M3451" s="8">
        <v>2867000</v>
      </c>
      <c r="N3451" s="8">
        <v>18808000</v>
      </c>
      <c r="O3451" s="8">
        <v>8.3110999999999997</v>
      </c>
      <c r="P3451" s="9">
        <f t="shared" si="824"/>
        <v>0.8784087263394289</v>
      </c>
      <c r="Q3451" s="9">
        <f t="shared" si="825"/>
        <v>0</v>
      </c>
      <c r="R3451" s="9">
        <f t="shared" si="826"/>
        <v>0.72666025024061598</v>
      </c>
      <c r="S3451" s="9">
        <f t="shared" si="827"/>
        <v>0.19313442412576196</v>
      </c>
      <c r="T3451" s="9">
        <f t="shared" si="828"/>
        <v>0.91979467436637796</v>
      </c>
      <c r="U3451" s="9">
        <f t="shared" si="829"/>
        <v>6.0340070580686556</v>
      </c>
      <c r="V3451" s="9">
        <f t="shared" si="830"/>
        <v>0</v>
      </c>
      <c r="W3451" s="9">
        <f t="shared" si="831"/>
        <v>0</v>
      </c>
      <c r="X3451" s="9">
        <f t="shared" si="832"/>
        <v>1</v>
      </c>
      <c r="Y3451" s="9">
        <f t="shared" si="833"/>
        <v>0</v>
      </c>
      <c r="Z3451" s="9">
        <f t="shared" si="834"/>
        <v>0</v>
      </c>
      <c r="AA3451" s="9">
        <f t="shared" si="835"/>
        <v>0</v>
      </c>
      <c r="AB3451" s="9">
        <f t="shared" si="836"/>
        <v>0</v>
      </c>
      <c r="AC3451" s="9">
        <f t="shared" si="837"/>
        <v>0</v>
      </c>
      <c r="AD3451" s="9">
        <f t="shared" si="838"/>
        <v>1</v>
      </c>
    </row>
    <row r="3452" spans="1:30" x14ac:dyDescent="0.35">
      <c r="A3452" s="5">
        <v>3451</v>
      </c>
      <c r="B3452" s="3" t="s">
        <v>1116</v>
      </c>
      <c r="C3452" s="11">
        <v>19</v>
      </c>
      <c r="D3452" s="8">
        <v>24.5</v>
      </c>
      <c r="E3452" s="11">
        <v>0</v>
      </c>
      <c r="F3452" s="11">
        <v>5</v>
      </c>
      <c r="G3452" s="11">
        <v>0</v>
      </c>
      <c r="H3452" s="8">
        <v>98009000</v>
      </c>
      <c r="I3452" s="8">
        <v>122056000</v>
      </c>
      <c r="J3452" s="8">
        <v>102894000</v>
      </c>
      <c r="K3452" s="8">
        <v>136000</v>
      </c>
      <c r="L3452" s="8">
        <v>3233000</v>
      </c>
      <c r="M3452" s="8">
        <v>3369000</v>
      </c>
      <c r="N3452" s="8">
        <v>185650000</v>
      </c>
      <c r="O3452" s="8">
        <v>1.5152000000000001</v>
      </c>
      <c r="P3452" s="9">
        <f t="shared" si="824"/>
        <v>0.80298387625352297</v>
      </c>
      <c r="Q3452" s="9">
        <f t="shared" si="825"/>
        <v>0.84300648882480178</v>
      </c>
      <c r="R3452" s="9">
        <f t="shared" si="826"/>
        <v>1.1142426427213738E-3</v>
      </c>
      <c r="S3452" s="9">
        <f t="shared" si="827"/>
        <v>2.6487841646457365E-2</v>
      </c>
      <c r="T3452" s="9">
        <f t="shared" si="828"/>
        <v>2.7602084289178739E-2</v>
      </c>
      <c r="U3452" s="9">
        <f t="shared" si="829"/>
        <v>1.5210231369207576</v>
      </c>
      <c r="V3452" s="9">
        <f t="shared" si="830"/>
        <v>0</v>
      </c>
      <c r="W3452" s="9">
        <f t="shared" si="831"/>
        <v>0</v>
      </c>
      <c r="X3452" s="9">
        <f t="shared" si="832"/>
        <v>1</v>
      </c>
      <c r="Y3452" s="9">
        <f t="shared" si="833"/>
        <v>0</v>
      </c>
      <c r="Z3452" s="9">
        <f t="shared" si="834"/>
        <v>0</v>
      </c>
      <c r="AA3452" s="9">
        <f t="shared" si="835"/>
        <v>0</v>
      </c>
      <c r="AB3452" s="9">
        <f t="shared" si="836"/>
        <v>0</v>
      </c>
      <c r="AC3452" s="9">
        <f t="shared" si="837"/>
        <v>0</v>
      </c>
      <c r="AD3452" s="9">
        <f t="shared" si="838"/>
        <v>1</v>
      </c>
    </row>
    <row r="3453" spans="1:30" x14ac:dyDescent="0.35">
      <c r="A3453" s="5">
        <v>3452</v>
      </c>
      <c r="B3453" s="3" t="s">
        <v>1117</v>
      </c>
      <c r="C3453" s="11">
        <v>19</v>
      </c>
      <c r="D3453" s="8">
        <v>2.5</v>
      </c>
      <c r="E3453" s="11">
        <v>0</v>
      </c>
      <c r="F3453" s="11">
        <v>5</v>
      </c>
      <c r="G3453" s="11">
        <v>0</v>
      </c>
      <c r="H3453" s="8">
        <v>19160000</v>
      </c>
      <c r="I3453" s="8">
        <v>34206000</v>
      </c>
      <c r="J3453" s="8">
        <v>6165000</v>
      </c>
      <c r="K3453" s="8">
        <v>16522000</v>
      </c>
      <c r="L3453" s="8">
        <v>7534000</v>
      </c>
      <c r="M3453" s="8">
        <v>24056000</v>
      </c>
      <c r="N3453" s="8">
        <v>6506000</v>
      </c>
      <c r="O3453" s="8">
        <v>0.28270000000000001</v>
      </c>
      <c r="P3453" s="9">
        <f t="shared" si="824"/>
        <v>0.56013564871659938</v>
      </c>
      <c r="Q3453" s="9">
        <f t="shared" si="825"/>
        <v>0.18023153832660938</v>
      </c>
      <c r="R3453" s="9">
        <f t="shared" si="826"/>
        <v>0.48301467578787349</v>
      </c>
      <c r="S3453" s="9">
        <f t="shared" si="827"/>
        <v>0.22025375665087996</v>
      </c>
      <c r="T3453" s="9">
        <f t="shared" si="828"/>
        <v>0.70326843243875348</v>
      </c>
      <c r="U3453" s="9">
        <f t="shared" si="829"/>
        <v>0.19020054961117933</v>
      </c>
      <c r="V3453" s="9">
        <f t="shared" si="830"/>
        <v>0</v>
      </c>
      <c r="W3453" s="9">
        <f t="shared" si="831"/>
        <v>0</v>
      </c>
      <c r="X3453" s="9">
        <f t="shared" si="832"/>
        <v>1</v>
      </c>
      <c r="Y3453" s="9">
        <f t="shared" si="833"/>
        <v>0</v>
      </c>
      <c r="Z3453" s="9">
        <f t="shared" si="834"/>
        <v>0</v>
      </c>
      <c r="AA3453" s="9">
        <f t="shared" si="835"/>
        <v>0</v>
      </c>
      <c r="AB3453" s="9">
        <f t="shared" si="836"/>
        <v>0</v>
      </c>
      <c r="AC3453" s="9">
        <f t="shared" si="837"/>
        <v>0</v>
      </c>
      <c r="AD3453" s="9">
        <f t="shared" si="838"/>
        <v>1</v>
      </c>
    </row>
    <row r="3454" spans="1:30" x14ac:dyDescent="0.35">
      <c r="A3454" s="5">
        <v>3453</v>
      </c>
      <c r="B3454" s="3" t="s">
        <v>1118</v>
      </c>
      <c r="C3454" s="11">
        <v>19</v>
      </c>
      <c r="D3454" s="8">
        <v>5.5</v>
      </c>
      <c r="E3454" s="11">
        <v>0</v>
      </c>
      <c r="F3454" s="11">
        <v>5</v>
      </c>
      <c r="G3454" s="11">
        <v>0</v>
      </c>
      <c r="H3454" s="8">
        <v>9020000</v>
      </c>
      <c r="I3454" s="8">
        <v>9020000</v>
      </c>
      <c r="J3454" s="8"/>
      <c r="K3454" s="8">
        <v>1500000</v>
      </c>
      <c r="L3454" s="8">
        <v>268000</v>
      </c>
      <c r="M3454" s="8">
        <v>1768000</v>
      </c>
      <c r="N3454" s="8">
        <v>20600000</v>
      </c>
      <c r="O3454" s="8">
        <v>2.6677</v>
      </c>
      <c r="P3454" s="9">
        <f t="shared" si="824"/>
        <v>1</v>
      </c>
      <c r="Q3454" s="9">
        <f t="shared" si="825"/>
        <v>0</v>
      </c>
      <c r="R3454" s="9">
        <f t="shared" si="826"/>
        <v>0.16629711751662971</v>
      </c>
      <c r="S3454" s="9">
        <f t="shared" si="827"/>
        <v>2.9711751662971176E-2</v>
      </c>
      <c r="T3454" s="9">
        <f t="shared" si="828"/>
        <v>0.19600886917960089</v>
      </c>
      <c r="U3454" s="9">
        <f t="shared" si="829"/>
        <v>2.2838137472283813</v>
      </c>
      <c r="V3454" s="9">
        <f t="shared" si="830"/>
        <v>0</v>
      </c>
      <c r="W3454" s="9">
        <f t="shared" si="831"/>
        <v>0</v>
      </c>
      <c r="X3454" s="9">
        <f t="shared" si="832"/>
        <v>1</v>
      </c>
      <c r="Y3454" s="9">
        <f t="shared" si="833"/>
        <v>0</v>
      </c>
      <c r="Z3454" s="9">
        <f t="shared" si="834"/>
        <v>0</v>
      </c>
      <c r="AA3454" s="9">
        <f t="shared" si="835"/>
        <v>0</v>
      </c>
      <c r="AB3454" s="9">
        <f t="shared" si="836"/>
        <v>0</v>
      </c>
      <c r="AC3454" s="9">
        <f t="shared" si="837"/>
        <v>0</v>
      </c>
      <c r="AD3454" s="9">
        <f t="shared" si="838"/>
        <v>1</v>
      </c>
    </row>
    <row r="3455" spans="1:30" x14ac:dyDescent="0.35">
      <c r="A3455" s="5">
        <v>3454</v>
      </c>
      <c r="B3455" s="3" t="s">
        <v>1119</v>
      </c>
      <c r="C3455" s="11">
        <v>19</v>
      </c>
      <c r="D3455" s="8">
        <v>29</v>
      </c>
      <c r="E3455" s="11">
        <v>0</v>
      </c>
      <c r="F3455" s="11">
        <v>5</v>
      </c>
      <c r="G3455" s="11">
        <v>0</v>
      </c>
      <c r="H3455" s="8">
        <v>836000</v>
      </c>
      <c r="I3455" s="8">
        <v>28126000</v>
      </c>
      <c r="J3455" s="8">
        <v>3571000</v>
      </c>
      <c r="K3455" s="8">
        <v>14858000</v>
      </c>
      <c r="L3455" s="8">
        <v>8697000</v>
      </c>
      <c r="M3455" s="8">
        <v>23555000</v>
      </c>
      <c r="N3455" s="8">
        <v>12842000</v>
      </c>
      <c r="O3455" s="8">
        <v>0.45689999999999997</v>
      </c>
      <c r="P3455" s="9">
        <f t="shared" ref="P3455:P3460" si="839">H3455/$I3455</f>
        <v>2.9723387612884875E-2</v>
      </c>
      <c r="Q3455" s="9">
        <f t="shared" ref="Q3455:Q3460" si="840">J3455/$I3455</f>
        <v>0.12696437460001422</v>
      </c>
      <c r="R3455" s="9">
        <f t="shared" ref="R3455:R3460" si="841">K3455/$I3455</f>
        <v>0.52826566166536304</v>
      </c>
      <c r="S3455" s="9">
        <f t="shared" ref="S3455:S3460" si="842">L3455/$I3455</f>
        <v>0.30921567233165043</v>
      </c>
      <c r="T3455" s="9">
        <f t="shared" ref="T3455:T3460" si="843">M3455/$I3455</f>
        <v>0.83748133399701341</v>
      </c>
      <c r="U3455" s="9">
        <f t="shared" ref="U3455:U3460" si="844">N3455/$I3455</f>
        <v>0.45658821019697077</v>
      </c>
      <c r="V3455" s="9">
        <f t="shared" si="830"/>
        <v>0</v>
      </c>
      <c r="W3455" s="9">
        <f t="shared" si="831"/>
        <v>0</v>
      </c>
      <c r="X3455" s="9">
        <f t="shared" si="832"/>
        <v>1</v>
      </c>
      <c r="Y3455" s="9">
        <f t="shared" si="833"/>
        <v>0</v>
      </c>
      <c r="Z3455" s="9">
        <f t="shared" si="834"/>
        <v>0</v>
      </c>
      <c r="AA3455" s="9">
        <f t="shared" si="835"/>
        <v>0</v>
      </c>
      <c r="AB3455" s="9">
        <f t="shared" si="836"/>
        <v>0</v>
      </c>
      <c r="AC3455" s="9">
        <f t="shared" si="837"/>
        <v>0</v>
      </c>
      <c r="AD3455" s="9">
        <f t="shared" si="838"/>
        <v>1</v>
      </c>
    </row>
    <row r="3456" spans="1:30" x14ac:dyDescent="0.35">
      <c r="A3456" s="5">
        <v>3455</v>
      </c>
      <c r="B3456" s="3" t="s">
        <v>1120</v>
      </c>
      <c r="C3456" s="11">
        <v>19</v>
      </c>
      <c r="D3456" s="8">
        <v>28</v>
      </c>
      <c r="E3456" s="11">
        <v>0</v>
      </c>
      <c r="F3456" s="11">
        <v>2</v>
      </c>
      <c r="G3456" s="11">
        <v>0</v>
      </c>
      <c r="H3456" s="8">
        <v>70630000</v>
      </c>
      <c r="I3456" s="8">
        <v>153836000</v>
      </c>
      <c r="J3456" s="8">
        <v>63959000</v>
      </c>
      <c r="K3456" s="8">
        <v>20741000</v>
      </c>
      <c r="L3456" s="8">
        <v>21222000</v>
      </c>
      <c r="M3456" s="8">
        <v>41963000</v>
      </c>
      <c r="N3456" s="8">
        <v>86652000</v>
      </c>
      <c r="O3456" s="8">
        <v>0.59340000000000004</v>
      </c>
      <c r="P3456" s="9">
        <f t="shared" si="839"/>
        <v>0.4591253022699498</v>
      </c>
      <c r="Q3456" s="9">
        <f t="shared" si="840"/>
        <v>0.41576094022205468</v>
      </c>
      <c r="R3456" s="9">
        <f t="shared" si="841"/>
        <v>0.13482539847629943</v>
      </c>
      <c r="S3456" s="9">
        <f t="shared" si="842"/>
        <v>0.13795210483891937</v>
      </c>
      <c r="T3456" s="9">
        <f t="shared" si="843"/>
        <v>0.27277750331521883</v>
      </c>
      <c r="U3456" s="9">
        <f t="shared" si="844"/>
        <v>0.5632751761616267</v>
      </c>
      <c r="V3456" s="9">
        <f t="shared" si="830"/>
        <v>0</v>
      </c>
      <c r="W3456" s="9">
        <f t="shared" si="831"/>
        <v>0</v>
      </c>
      <c r="X3456" s="9">
        <f t="shared" si="832"/>
        <v>1</v>
      </c>
      <c r="Y3456" s="9">
        <f t="shared" si="833"/>
        <v>0</v>
      </c>
      <c r="Z3456" s="9">
        <f t="shared" si="834"/>
        <v>0</v>
      </c>
      <c r="AA3456" s="9">
        <f t="shared" si="835"/>
        <v>1</v>
      </c>
      <c r="AB3456" s="9">
        <f t="shared" si="836"/>
        <v>0</v>
      </c>
      <c r="AC3456" s="9">
        <f t="shared" si="837"/>
        <v>0</v>
      </c>
      <c r="AD3456" s="9">
        <f t="shared" si="838"/>
        <v>0</v>
      </c>
    </row>
    <row r="3457" spans="1:30" x14ac:dyDescent="0.35">
      <c r="A3457" s="5">
        <v>3456</v>
      </c>
      <c r="B3457" s="3" t="s">
        <v>1121</v>
      </c>
      <c r="C3457" s="11">
        <v>19</v>
      </c>
      <c r="D3457" s="8">
        <v>28</v>
      </c>
      <c r="E3457" s="11">
        <v>0</v>
      </c>
      <c r="F3457" s="11">
        <v>0</v>
      </c>
      <c r="G3457" s="11">
        <v>0</v>
      </c>
      <c r="H3457" s="8">
        <v>168457000</v>
      </c>
      <c r="I3457" s="8">
        <v>454656000</v>
      </c>
      <c r="J3457" s="8">
        <v>342323000</v>
      </c>
      <c r="K3457" s="8">
        <v>13318000</v>
      </c>
      <c r="L3457" s="8">
        <v>98863000</v>
      </c>
      <c r="M3457" s="8">
        <v>112181000</v>
      </c>
      <c r="N3457" s="8">
        <v>150780000</v>
      </c>
      <c r="O3457" s="8">
        <v>0.3372</v>
      </c>
      <c r="P3457" s="9">
        <f t="shared" si="839"/>
        <v>0.37051529068130629</v>
      </c>
      <c r="Q3457" s="9">
        <f t="shared" si="840"/>
        <v>0.75292748803490994</v>
      </c>
      <c r="R3457" s="9">
        <f t="shared" si="841"/>
        <v>2.9292476069819821E-2</v>
      </c>
      <c r="S3457" s="9">
        <f t="shared" si="842"/>
        <v>0.21744571720157657</v>
      </c>
      <c r="T3457" s="9">
        <f t="shared" si="843"/>
        <v>0.2467381932713964</v>
      </c>
      <c r="U3457" s="9">
        <f t="shared" si="844"/>
        <v>0.33163534628378377</v>
      </c>
      <c r="V3457" s="9">
        <f t="shared" si="830"/>
        <v>0</v>
      </c>
      <c r="W3457" s="9">
        <f t="shared" si="831"/>
        <v>0</v>
      </c>
      <c r="X3457" s="9">
        <f t="shared" si="832"/>
        <v>1</v>
      </c>
      <c r="Y3457" s="9">
        <f t="shared" si="833"/>
        <v>1</v>
      </c>
      <c r="Z3457" s="9">
        <f t="shared" si="834"/>
        <v>0</v>
      </c>
      <c r="AA3457" s="9">
        <f t="shared" si="835"/>
        <v>0</v>
      </c>
      <c r="AB3457" s="9">
        <f t="shared" si="836"/>
        <v>0</v>
      </c>
      <c r="AC3457" s="9">
        <f t="shared" si="837"/>
        <v>0</v>
      </c>
      <c r="AD3457" s="9">
        <f t="shared" si="838"/>
        <v>0</v>
      </c>
    </row>
    <row r="3458" spans="1:30" x14ac:dyDescent="0.35">
      <c r="A3458" s="5">
        <v>3457</v>
      </c>
      <c r="B3458" s="3" t="s">
        <v>1122</v>
      </c>
      <c r="C3458" s="11">
        <v>19</v>
      </c>
      <c r="D3458" s="8">
        <v>8.5</v>
      </c>
      <c r="E3458" s="11">
        <v>0</v>
      </c>
      <c r="F3458" s="11">
        <v>5</v>
      </c>
      <c r="G3458" s="11">
        <v>0</v>
      </c>
      <c r="H3458" s="8">
        <v>128667000</v>
      </c>
      <c r="I3458" s="8">
        <v>305088000</v>
      </c>
      <c r="J3458" s="8">
        <v>144677000</v>
      </c>
      <c r="K3458" s="8">
        <v>9801000</v>
      </c>
      <c r="L3458" s="8">
        <v>18074000</v>
      </c>
      <c r="M3458" s="8">
        <v>27875000</v>
      </c>
      <c r="N3458" s="8">
        <v>117500000</v>
      </c>
      <c r="O3458" s="8">
        <v>0.2777</v>
      </c>
      <c r="P3458" s="9">
        <f t="shared" si="839"/>
        <v>0.42173733480176212</v>
      </c>
      <c r="Q3458" s="9">
        <f t="shared" si="840"/>
        <v>0.47421399727291796</v>
      </c>
      <c r="R3458" s="9">
        <f t="shared" si="841"/>
        <v>3.2125157331655128E-2</v>
      </c>
      <c r="S3458" s="9">
        <f t="shared" si="842"/>
        <v>5.924192364170338E-2</v>
      </c>
      <c r="T3458" s="9">
        <f t="shared" si="843"/>
        <v>9.1367080973358508E-2</v>
      </c>
      <c r="U3458" s="9">
        <f t="shared" si="844"/>
        <v>0.38513478078456054</v>
      </c>
      <c r="V3458" s="9">
        <f t="shared" si="830"/>
        <v>0</v>
      </c>
      <c r="W3458" s="9">
        <f t="shared" si="831"/>
        <v>0</v>
      </c>
      <c r="X3458" s="9">
        <f t="shared" si="832"/>
        <v>1</v>
      </c>
      <c r="Y3458" s="9">
        <f t="shared" si="833"/>
        <v>0</v>
      </c>
      <c r="Z3458" s="9">
        <f t="shared" si="834"/>
        <v>0</v>
      </c>
      <c r="AA3458" s="9">
        <f t="shared" si="835"/>
        <v>0</v>
      </c>
      <c r="AB3458" s="9">
        <f t="shared" si="836"/>
        <v>0</v>
      </c>
      <c r="AC3458" s="9">
        <f t="shared" si="837"/>
        <v>0</v>
      </c>
      <c r="AD3458" s="9">
        <f t="shared" si="838"/>
        <v>1</v>
      </c>
    </row>
    <row r="3459" spans="1:30" x14ac:dyDescent="0.35">
      <c r="A3459" s="5">
        <v>3458</v>
      </c>
      <c r="B3459" s="3" t="s">
        <v>1123</v>
      </c>
      <c r="C3459" s="11">
        <v>19</v>
      </c>
      <c r="D3459" s="8">
        <v>14</v>
      </c>
      <c r="E3459" s="11">
        <v>0</v>
      </c>
      <c r="F3459" s="11">
        <v>5</v>
      </c>
      <c r="G3459" s="11">
        <v>0</v>
      </c>
      <c r="H3459" s="8">
        <v>44081000</v>
      </c>
      <c r="I3459" s="8">
        <v>52944000</v>
      </c>
      <c r="J3459" s="8">
        <v>46840000</v>
      </c>
      <c r="K3459" s="8">
        <v>62000</v>
      </c>
      <c r="L3459" s="8">
        <v>6032000</v>
      </c>
      <c r="M3459" s="8">
        <v>6094000</v>
      </c>
      <c r="N3459" s="8">
        <v>94691000</v>
      </c>
      <c r="O3459" s="8">
        <v>1.8192999999999999</v>
      </c>
      <c r="P3459" s="9">
        <f t="shared" si="839"/>
        <v>0.83259670595346025</v>
      </c>
      <c r="Q3459" s="9">
        <f t="shared" si="840"/>
        <v>0.88470837110909639</v>
      </c>
      <c r="R3459" s="9">
        <f t="shared" si="841"/>
        <v>1.1710486551828347E-3</v>
      </c>
      <c r="S3459" s="9">
        <f t="shared" si="842"/>
        <v>0.11393170142036869</v>
      </c>
      <c r="T3459" s="9">
        <f t="shared" si="843"/>
        <v>0.11510275007555153</v>
      </c>
      <c r="U3459" s="9">
        <f t="shared" si="844"/>
        <v>1.7885123904502871</v>
      </c>
      <c r="V3459" s="9">
        <f t="shared" si="830"/>
        <v>0</v>
      </c>
      <c r="W3459" s="9">
        <f t="shared" si="831"/>
        <v>0</v>
      </c>
      <c r="X3459" s="9">
        <f t="shared" si="832"/>
        <v>1</v>
      </c>
      <c r="Y3459" s="9">
        <f t="shared" si="833"/>
        <v>0</v>
      </c>
      <c r="Z3459" s="9">
        <f t="shared" si="834"/>
        <v>0</v>
      </c>
      <c r="AA3459" s="9">
        <f t="shared" si="835"/>
        <v>0</v>
      </c>
      <c r="AB3459" s="9">
        <f t="shared" si="836"/>
        <v>0</v>
      </c>
      <c r="AC3459" s="9">
        <f t="shared" si="837"/>
        <v>0</v>
      </c>
      <c r="AD3459" s="9">
        <f t="shared" si="838"/>
        <v>1</v>
      </c>
    </row>
    <row r="3460" spans="1:30" x14ac:dyDescent="0.35">
      <c r="A3460" s="5">
        <v>3459</v>
      </c>
      <c r="B3460" s="3" t="s">
        <v>1124</v>
      </c>
      <c r="C3460" s="11">
        <v>19</v>
      </c>
      <c r="D3460" s="8">
        <v>1</v>
      </c>
      <c r="E3460" s="11">
        <v>0</v>
      </c>
      <c r="F3460" s="11">
        <v>5</v>
      </c>
      <c r="G3460" s="11">
        <v>0</v>
      </c>
      <c r="H3460" s="8">
        <v>75153000</v>
      </c>
      <c r="I3460" s="8">
        <v>266233000</v>
      </c>
      <c r="J3460" s="8">
        <v>3655000</v>
      </c>
      <c r="K3460" s="8"/>
      <c r="L3460" s="8">
        <v>262568000</v>
      </c>
      <c r="M3460" s="8">
        <v>262568000</v>
      </c>
      <c r="N3460" s="8">
        <v>23028000</v>
      </c>
      <c r="O3460" s="8">
        <v>0.17299999999999999</v>
      </c>
      <c r="P3460" s="9">
        <f t="shared" si="839"/>
        <v>0.28228281242370407</v>
      </c>
      <c r="Q3460" s="9">
        <f t="shared" si="840"/>
        <v>1.3728576096877547E-2</v>
      </c>
      <c r="R3460" s="9">
        <f t="shared" si="841"/>
        <v>0</v>
      </c>
      <c r="S3460" s="9">
        <f t="shared" si="842"/>
        <v>0.98623386281941006</v>
      </c>
      <c r="T3460" s="9">
        <f t="shared" si="843"/>
        <v>0.98623386281941006</v>
      </c>
      <c r="U3460" s="9">
        <f t="shared" si="844"/>
        <v>8.6495663572885406E-2</v>
      </c>
      <c r="V3460" s="9">
        <f t="shared" si="830"/>
        <v>0</v>
      </c>
      <c r="W3460" s="9">
        <f t="shared" si="831"/>
        <v>0</v>
      </c>
      <c r="X3460" s="9">
        <f t="shared" si="832"/>
        <v>1</v>
      </c>
      <c r="Y3460" s="9">
        <f t="shared" si="833"/>
        <v>0</v>
      </c>
      <c r="Z3460" s="9">
        <f t="shared" si="834"/>
        <v>0</v>
      </c>
      <c r="AA3460" s="9">
        <f t="shared" si="835"/>
        <v>0</v>
      </c>
      <c r="AB3460" s="9">
        <f t="shared" si="836"/>
        <v>0</v>
      </c>
      <c r="AC3460" s="9">
        <f t="shared" si="837"/>
        <v>0</v>
      </c>
      <c r="AD3460" s="9">
        <f t="shared" si="838"/>
        <v>1</v>
      </c>
    </row>
  </sheetData>
  <autoFilter ref="A1:O3460"/>
  <hyperlinks>
    <hyperlink ref="B44" r:id="rId1" location="/company/448B8023AA9C46D78DF46F8D642B7E6E/101"/>
    <hyperlink ref="B45" r:id="rId2" location="/company/63969BAA13F54A27AA3BF23FCF9A2B28/101"/>
    <hyperlink ref="B46" r:id="rId3" location="/company/16324C64D0664F2EA9C55D32114A675B/101"/>
    <hyperlink ref="B47" r:id="rId4" location="/company/5B12269B68E24DE88F5420FBEB1A86B7/101"/>
    <hyperlink ref="B48" r:id="rId5" location="/company/117D58B6F4ED425CA81A40070E9CA366/101"/>
    <hyperlink ref="B49" r:id="rId6" location="/company/47022712C4F244189751CEBB10356B3D/101"/>
    <hyperlink ref="B50" r:id="rId7" location="/company/07D17B2A05E647C6BC02BDCE687DB3EC/101"/>
    <hyperlink ref="B51" r:id="rId8" location="/company/ECED667910874256B70195313A662CB0/101"/>
    <hyperlink ref="B52" r:id="rId9" location="/company/82D03977743647D58584A78D48636416/101"/>
    <hyperlink ref="B53" r:id="rId10" location="/company/748E8CA0917047A3A8A669629290044D/101"/>
    <hyperlink ref="B54" r:id="rId11" location="/company/4F34B2E397AF49E98487FFBC72BF83B2/101"/>
    <hyperlink ref="B55" r:id="rId12" location="/company/B8E42DDDB8AF4F27A2EC67ADD26FE979/101"/>
    <hyperlink ref="B56" r:id="rId13" location="/company/FF1C5A73596C47AB931621DE6F07591A/101"/>
    <hyperlink ref="B57" r:id="rId14" location="/company/293848CBBB8E4E7AAF356C854932EBD0/101"/>
    <hyperlink ref="B58" r:id="rId15" location="/company/6F4482B6EA134215820DC6B567ADA9A4/101"/>
    <hyperlink ref="B59" r:id="rId16" location="/company/E4D1AA7DAA26429A99A776E3BF84E5AA/101"/>
    <hyperlink ref="B60" r:id="rId17" location="/company/775C972F67F64582BBBA86625F375AC2/101"/>
    <hyperlink ref="B61" r:id="rId18" location="/company/9E0E01B6EAA1445FACD5F17DFBD7DBE5/101"/>
    <hyperlink ref="B62" r:id="rId19" location="/company/1011125DFDE54842BA89EE3AE58B2EF7/101"/>
    <hyperlink ref="B63" r:id="rId20" location="/company/B9CF8607FD834DF5B2C210334748516D/101"/>
    <hyperlink ref="B66" r:id="rId21" location="/company/FBE7B432459B461FB7C6D3BB34C31446/101"/>
    <hyperlink ref="B67" r:id="rId22" location="/company/B25F6245D91945F1B0F2D0E64850B0DF/101"/>
    <hyperlink ref="B68" r:id="rId23" location="/company/844FFC72EC884178B0C91A71E2F7654F/101"/>
    <hyperlink ref="B69" r:id="rId24" location="/company/48993788CE964E0CB33832FD9CA77AA1/101"/>
    <hyperlink ref="B70" r:id="rId25" location="/company/F0BB9DFE1E8747ECBFCBB39C4E17F225/101"/>
    <hyperlink ref="B71" r:id="rId26" location="/company/60691765658B401D83C1ED723639C3C0/101"/>
    <hyperlink ref="B72" r:id="rId27" location="/company/0FE54B318BC5493492121EC57F55397E/101"/>
    <hyperlink ref="B73" r:id="rId28" location="/company/D58507BDF6FE41FA87055FCBD4BB3DBD/101"/>
    <hyperlink ref="B74" r:id="rId29" location="/company/D62AD5F9E68C4CA0A9833ECA168C9567/101"/>
    <hyperlink ref="B75" r:id="rId30" location="/company/338CCB6F37A14845B8A26C53E7CF11DC/101"/>
    <hyperlink ref="B76" r:id="rId31" location="/company/64182143723D46B8B3422353634EBC0C/101"/>
    <hyperlink ref="B77" r:id="rId32" location="/company/98C6FFAB7FF9405B8A28ABCCC4719C37/101"/>
    <hyperlink ref="B78" r:id="rId33" location="/company/5E23733122C6446FACD1DB0B4D966439/101"/>
    <hyperlink ref="B79" r:id="rId34" location="/company/208AD2FE39524C9CA2495DB31D8006C1/101"/>
    <hyperlink ref="B80" r:id="rId35" location="/company/20E128E84C4046B2913A6FC67981FCB4/101"/>
    <hyperlink ref="B81" r:id="rId36" location="/company/09D76995F580486EA86D0E0CFF7226AC/101"/>
    <hyperlink ref="B82" r:id="rId37" location="/company/E7F6CABD823943F0B9EEC8958348AB1E/101"/>
    <hyperlink ref="B83" r:id="rId38" location="/company/92B3E947866D41DCAE0575E372C29189/101"/>
    <hyperlink ref="B84" r:id="rId39" location="/company/BF4A645231DD4F6D880695645FAEE225/101"/>
    <hyperlink ref="B85" r:id="rId40" location="/company/939D4C72A83A414EAB73EDCBD30F473A/101"/>
    <hyperlink ref="B86" r:id="rId41" location="/company/5E6F1B742AC94EE59C5CABEF7CE1CBD7/101"/>
    <hyperlink ref="B87" r:id="rId42" location="/company/89C9D7EEEC7F403EB5A115A793EFAA38/101"/>
    <hyperlink ref="B88" r:id="rId43" location="/company/C93D84E1136748B2B97EF052DDDC5D21/101"/>
    <hyperlink ref="B89" r:id="rId44" location="/company/DEA90CC8A91D46D8B04881EC67BE6C87/101"/>
    <hyperlink ref="B90" r:id="rId45" location="/company/E181A9E7D22D43B09817EF3F4297EA56/101"/>
    <hyperlink ref="B91" r:id="rId46" location="/company/585F1975CF7040D9825768A2BC94D579/101"/>
    <hyperlink ref="B92" r:id="rId47" location="/company/238F6E0D17BE4DCFB5FA1861417D9E6B/101"/>
    <hyperlink ref="B93" r:id="rId48" location="/company/47E0F67D871543049C01B96927463BDF/101"/>
    <hyperlink ref="B94" r:id="rId49" location="/company/9587AFEC2C9D412E843593C4B5F239BE/101"/>
    <hyperlink ref="B95" r:id="rId50" location="/company/6AFDCA4575F74C5A84F91390B764E755/101"/>
    <hyperlink ref="B96" r:id="rId51" location="/company/A914553061F942F592C7E10963915E33/101"/>
    <hyperlink ref="B97" r:id="rId52" location="/company/0F890E6C30AD4862873CCE30DB4DE9E8/101"/>
    <hyperlink ref="B98" r:id="rId53" location="/company/96C0A60A774D4FC08CC5C59129D92CC9/101"/>
    <hyperlink ref="B99" r:id="rId54" location="/company/7CF82ADB5AB94567A5CDF08FD3A22D27/101"/>
    <hyperlink ref="B100" r:id="rId55" location="/company/02CF6E0984F74F41910B4F472A9CB1B4/101"/>
    <hyperlink ref="B101" r:id="rId56" location="/company/2E5C8FE91B7247FEB8E01489E8022BB8/101"/>
    <hyperlink ref="B102" r:id="rId57" location="/company/36A061BE23D049288322DD684F0BE364/101"/>
    <hyperlink ref="B103" r:id="rId58" location="/company/B6F2AC641BDE4D2DA34FEF52ACA0EBD6/101"/>
    <hyperlink ref="B104" r:id="rId59" location="/company/3EB1004A942B490A8174C2AB304ED432/101"/>
    <hyperlink ref="B105" r:id="rId60" location="/company/E2C6D8F411374D19ACD1E62E24CFC520/101"/>
    <hyperlink ref="B106" r:id="rId61" location="/company/386FD56133B1432FA6E2DF1B2F14E954/101"/>
    <hyperlink ref="B107" r:id="rId62" location="/company/D4890F2CD06D41FBA36A9F64200C53C4/101"/>
    <hyperlink ref="B108" r:id="rId63" location="/company/FDD9A739FB5440E58BE15E80DCCF80FB/101"/>
    <hyperlink ref="B109" r:id="rId64" location="/company/16942FAFB5044076B47A6D110060FD66/101"/>
    <hyperlink ref="B110" r:id="rId65" location="/company/0A43A94E42B3491D828C18CC8F15DF66/101"/>
    <hyperlink ref="B111" r:id="rId66" location="/company/45FBDEEFBAA14E5993A77796E6EF66CA/101"/>
    <hyperlink ref="B112" r:id="rId67" location="/company/9634A7591AA145DC97EFE0AA0668D5D4/101"/>
    <hyperlink ref="B113" r:id="rId68" location="/company/D7ADE9D8B9154665AF26A6543FAF0B22/101"/>
    <hyperlink ref="B114" r:id="rId69" location="/company/99654DC4F7AC4BFABE4B9479C089D788/101"/>
    <hyperlink ref="B115" r:id="rId70" location="/company/D8C13DF56C544BCD987B25FFE5613819/101"/>
    <hyperlink ref="B116" r:id="rId71" location="/company/02F5A6D00CEF4EBC9D93A40C0C162610/101"/>
    <hyperlink ref="B117" r:id="rId72" location="/company/FEECA0D4E64644DF80E58A247458FC21/101"/>
    <hyperlink ref="B118" r:id="rId73" location="/company/653F2D98A61B49E1A5D66C14B89B85AC/101"/>
    <hyperlink ref="B119" r:id="rId74" location="/company/0267A11894A54D20A27E90042D70F1F5/101"/>
    <hyperlink ref="B120" r:id="rId75" location="/company/843608AE6B4D4E3583E0BA0FEC825DB8/101"/>
    <hyperlink ref="B121" r:id="rId76" location="/company/26D63DD45EFE48B9B4CD10BF797F6322/101"/>
    <hyperlink ref="B122" r:id="rId77" location="/company/3F11A33BB9964AF58FB231BC6F1E2BF3/101"/>
    <hyperlink ref="B123" r:id="rId78" location="/company/B2E3773D5BAE41AC9A0759A9DD6D034F/101"/>
    <hyperlink ref="B124" r:id="rId79" location="/company/4F0B56A6B1A945FE87AC80B2360355FF/101"/>
    <hyperlink ref="B125" r:id="rId80" location="/company/B46C20EFC1A94A5FA4EDC3D656C9C879/101"/>
    <hyperlink ref="B126" r:id="rId81" location="/company/C97602DFECAE484AAA3411689EEC6CBC/101"/>
    <hyperlink ref="B127" r:id="rId82" location="/company/B23F42454D0F452981785746FD55688C/101"/>
    <hyperlink ref="B128" r:id="rId83" location="/company/15ABEA5C70114AC3838F69403F4E91C1/101"/>
    <hyperlink ref="B129" r:id="rId84" location="/company/BE76D69A8AE343DAB25A81D6169938FD/101"/>
    <hyperlink ref="B130" r:id="rId85" location="/company/A70C63C38E904457BDC6152F316835B1/101"/>
    <hyperlink ref="B131" r:id="rId86" location="/company/99202EA4B9714FBF8CDF58D55D7F520D/101"/>
    <hyperlink ref="B132" r:id="rId87" location="/company/4AD9D7DAD2724CEB910CC514A7DC9E87/101"/>
    <hyperlink ref="B133" r:id="rId88" location="/company/78862836326B42CCA67AC768DDF5FE96/101"/>
    <hyperlink ref="B134" r:id="rId89" location="/company/723152FB0BD946D9B770B51534B47D99/101"/>
    <hyperlink ref="B135" r:id="rId90" location="/company/82A15BDD71F54CA195E20B718C63CD96/101"/>
    <hyperlink ref="B136" r:id="rId91" location="/company/6CB034DC191F430E80F8960896C9D36D/101"/>
    <hyperlink ref="B137" r:id="rId92" location="/company/0C719A5665E0438381BE6452DEB510C1/101"/>
    <hyperlink ref="B138" r:id="rId93" location="/company/55C3592E42034F05BBB57A507ED5B741/101"/>
    <hyperlink ref="B139" r:id="rId94" location="/company/009553EEC0B241C99AD9666C505C9ED7/101"/>
    <hyperlink ref="B140" r:id="rId95" location="/company/7059C7BBDE5F2394E0531B9AA8C0CFEB/101"/>
    <hyperlink ref="B141" r:id="rId96" location="/company/87FF698E110E4DE6A3F8D1D939074C09/101"/>
    <hyperlink ref="B142" r:id="rId97" location="/company/DE25907BB9434D08AFF9C18734A967D6/101"/>
    <hyperlink ref="B143" r:id="rId98" location="/company/B8CB11342321429FB6C4F3F9A877101B/101"/>
    <hyperlink ref="B144" r:id="rId99" location="/company/7A2A32242F5C4E85AC468E12B88ACF75/101"/>
    <hyperlink ref="B145" r:id="rId100" location="/company/469B704F88A8401BAA3D61D4D06CD16F/101"/>
    <hyperlink ref="B146" r:id="rId101" location="/company/8F78E5A4DDF442A49BA68D39C7049C99/101"/>
    <hyperlink ref="B147" r:id="rId102" location="/company/9AFBF1B018CD4DF19E94867570FF569A/101"/>
    <hyperlink ref="B148" r:id="rId103" location="/company/282AFDC08AF14FD68B6B35AA20E1788E/101"/>
    <hyperlink ref="B149" r:id="rId104" location="/company/CED8DA7569EE4B9E901754B7F7C5F382/101"/>
    <hyperlink ref="B150" r:id="rId105" location="/company/6A320AA444104D98809EBC318D97BEF9/101"/>
    <hyperlink ref="B151" r:id="rId106" location="/company/482D9D2C52EC45AAADE4367263838DB4/101"/>
    <hyperlink ref="B152" r:id="rId107" location="/company/F74C47437C8548A29109C908FC9362E5/101"/>
    <hyperlink ref="B153" r:id="rId108" location="/company/0BB87281EEB64C8D8864A86CABB0CBFF/101"/>
    <hyperlink ref="B154" r:id="rId109" location="/company/4CBFF6548FE144CAB6A4E18234CE449D/101"/>
    <hyperlink ref="B155" r:id="rId110" location="/company/72643CFAA80C4AE0A09A4059BDBBDAAE/101"/>
    <hyperlink ref="B156" r:id="rId111" location="/company/1C857D6ECCBE4288BBDB2B3B7818D6A5/101"/>
    <hyperlink ref="B157" r:id="rId112" location="/company/A1C601A2C49741EFB6FD144F2C819266/101"/>
    <hyperlink ref="B158" r:id="rId113" location="/company/ED7983067B6C4B949D788524BC1F923C/101"/>
    <hyperlink ref="B159" r:id="rId114" location="/company/EAF57B346EA440DBACCD68925B406281/101"/>
    <hyperlink ref="B160" r:id="rId115" location="/company/C59FF36B33F0469791C4710866B6CEB1/101"/>
    <hyperlink ref="B161" r:id="rId116" location="/company/F8FF880826314F26B893ED56C75D0749/101"/>
    <hyperlink ref="B162" r:id="rId117" location="/company/472A16ADA22249119C764C841EC093E6/101"/>
    <hyperlink ref="B163" r:id="rId118" location="/company/039926C9D10947B9A9005F7A18113664/101"/>
    <hyperlink ref="B164" r:id="rId119" location="/company/79C4FB95956741BBB16271D2137F0863/101"/>
    <hyperlink ref="B165" r:id="rId120" location="/company/46FF3BB06E354D439B91906F2232FE4A/101"/>
    <hyperlink ref="B166" r:id="rId121" location="/company/1C94A8C9606D4599A3E352C348B3555D/101"/>
    <hyperlink ref="B167" r:id="rId122" location="/company/0B91A9380B8C4B9BA90898CBC624FCB6/101"/>
    <hyperlink ref="B168" r:id="rId123" location="/company/557C502772D544DA94C6057233CA2E29/101"/>
    <hyperlink ref="B169" r:id="rId124" location="/company/9A7005FBD0F6456DBBE43CA779538D05/101"/>
    <hyperlink ref="B170" r:id="rId125" location="/company/0C1BDFE4F3FA47A4847FC0C830EE6219/101"/>
    <hyperlink ref="B171" r:id="rId126" location="/company/07A7F27E2B2E4A8D9BF0EA4FC64421AD/101"/>
    <hyperlink ref="B172" r:id="rId127" location="/company/EAC27B18250C43ED97005260E40105BE/101"/>
    <hyperlink ref="B173" r:id="rId128" location="/company/4B1BA37E36DE48A4B5C9A252A942946F/101"/>
    <hyperlink ref="B174" r:id="rId129" location="/company/CE48462258694BEC9F5FDE0D2AB2EBBA/101"/>
    <hyperlink ref="B175" r:id="rId130" location="/company/5EDA8BB32B5643CF9BED0B525D3AD1D4/101"/>
    <hyperlink ref="B176" r:id="rId131" location="/company/484867119084440AA70EC0AD1AE63845/101"/>
    <hyperlink ref="B177" r:id="rId132" location="/company/AEC47585FB4F477180213EB92E182C5C/101"/>
    <hyperlink ref="B178" r:id="rId133" location="/company/71C45B1D85877C72E0531B9AA8C0354E/101"/>
    <hyperlink ref="B179" r:id="rId134" location="/company/69A93E73A8DD484FB894D246BD269438/101"/>
    <hyperlink ref="B180" r:id="rId135" location="/company/42144BE128E4408ABC89C1A890E87B8B/101"/>
    <hyperlink ref="B181" r:id="rId136" location="/company/56C7C889E6EE4D898D313117684100E5/101"/>
    <hyperlink ref="B182" r:id="rId137" location="/company/D2758E878FB944AF8D0986014A52AA52/101"/>
    <hyperlink ref="B183" r:id="rId138" location="/company/4D5BB9653C7C4107AB109E2997C748DF/101"/>
    <hyperlink ref="B184" r:id="rId139" location="/company/AE5EA637B8034E568FDAFD3CFCB3482D/101"/>
    <hyperlink ref="B185" r:id="rId140" location="/company/4E20C5412E1A4E468E5CFCAA33CCE481/101"/>
    <hyperlink ref="B186" r:id="rId141" location="/company/55915C3C22D14CEAB410A5C4E14FADB4/101"/>
    <hyperlink ref="B187" r:id="rId142" location="/company/E33150DAE3F14E4FA3FEB8E8D0104960/101"/>
    <hyperlink ref="B188" r:id="rId143" location="/company/E8115CA3F8E8493891073B3E401A4F89/101"/>
    <hyperlink ref="B189" r:id="rId144" location="/company/2566263D4E734D038B3A8232EF5070CC/101"/>
    <hyperlink ref="B190" r:id="rId145" location="/company/3A98DBD18F6B4F71AF7DA656E6213C98/101"/>
    <hyperlink ref="B191" r:id="rId146" location="/company/5E47AB0B3D3A1F73E0531B9AA8C0882E/101"/>
    <hyperlink ref="B192" r:id="rId147" location="/company/4A14A648EFA440D5849A18847798FF3F/101"/>
    <hyperlink ref="B193" r:id="rId148" location="/company/727E4CBCE0D147779A8931BD22950A93/101"/>
    <hyperlink ref="B194" r:id="rId149" location="/company/1AC0FE2E0C3E40B1A883A7EA360D9E98/101"/>
    <hyperlink ref="B195" r:id="rId150" location="/company/3E0697EA06FA4529A272AF87D9EB3C8A/101"/>
    <hyperlink ref="B196" r:id="rId151" location="/company/1E99D6453E25496D809F533BFF51A825/101"/>
    <hyperlink ref="B197" r:id="rId152" location="/company/B8F10D8820B7461490AAF75B1D42FE86/101"/>
    <hyperlink ref="B198" r:id="rId153" location="/company/76C02E1507B14B61888EB77F236C03E4/101"/>
    <hyperlink ref="B199" r:id="rId154" location="/company/132E2D9CEEA64464BE9FF01F12CBECFD/101"/>
    <hyperlink ref="B200" r:id="rId155" location="/company/C49142DA63F24C8B82B5DF36614681CA/101"/>
    <hyperlink ref="B201" r:id="rId156" location="/company/106D4E89F7594626B00B3F767162871F/101"/>
    <hyperlink ref="B202" r:id="rId157" location="/company/EA496A9F33524B7AA73126AC41F2F162/101"/>
    <hyperlink ref="B203" r:id="rId158" location="/company/EBB73E4557D642ACB5F2B02E027116CB/101"/>
    <hyperlink ref="B204" r:id="rId159" location="/company/185A5D16F49443DEB72BD9DD4FBF8D81/101"/>
    <hyperlink ref="B205" r:id="rId160" location="/company/316BAF467B9343659E1B43D8656148B7/101"/>
    <hyperlink ref="B206" r:id="rId161" location="/company/8BB32E4522066770E0531C9AA8C037B1/101"/>
    <hyperlink ref="B207" r:id="rId162" location="/company/E31C0C3E18074793A37118E65EE6DBD9/101"/>
    <hyperlink ref="B208" r:id="rId163" location="/company/2EA214707CBC4D6CAEFA04FD40ADB95E/101"/>
    <hyperlink ref="B209" r:id="rId164" location="/company/FBB091EE03404D5F85FE4B11C5BB6E7F/101"/>
    <hyperlink ref="B210" r:id="rId165" location="/company/269656FD7D514980A0A24580A9A85A5F/101"/>
    <hyperlink ref="B211" r:id="rId166" location="/company/AE072E5926A34F5DBC25A79B85C63E7E/101"/>
    <hyperlink ref="B212" r:id="rId167" location="/company/C3147F5779FE4143BB0C7BCD4AAB2B4E/101"/>
    <hyperlink ref="B213" r:id="rId168" location="/company/A987AD47633642D88A9D78EF8A8A14B4/101"/>
    <hyperlink ref="B214" r:id="rId169" location="/company/F7D755D7C70C40BF9B87DC0A67A4AC7A/101"/>
    <hyperlink ref="B215" r:id="rId170" location="/company/B6EBD0B8FD8E4BA6B91C6363C32A27C3/101"/>
    <hyperlink ref="B216" r:id="rId171" location="/company/0762BA97AAAE4C779104F65857E7707E/101"/>
    <hyperlink ref="B217" r:id="rId172" location="/company/CCEF4CEAF3174C93BEB91A697D3F8D99/101"/>
    <hyperlink ref="B218" r:id="rId173" location="/company/7871FE48CCED8D11E0531F9AA8C00B6B/101"/>
    <hyperlink ref="B219" r:id="rId174" location="/company/98F6120DE2D24B9381FBEC69B6CB6DAE/101"/>
    <hyperlink ref="B220" r:id="rId175" location="/company/0F931566FEA344559DDDFF728046970C/101"/>
    <hyperlink ref="B221" r:id="rId176" location="/company/907D07C009B442688C7E80CA50424C02/101"/>
    <hyperlink ref="B222" r:id="rId177" location="/company/AD53FA5647640574E053189AA8C0FC42/101"/>
    <hyperlink ref="B223" r:id="rId178" location="/company/99CB746A6E064A1F94A305EEBBF36745/101"/>
    <hyperlink ref="B224" r:id="rId179" location="/company/B06D0CD81A934ECE8748AACB44CBBE5A/101"/>
    <hyperlink ref="B225" r:id="rId180" location="/company/22E7283D777B4D60BA69B8C370F2B43F/101"/>
    <hyperlink ref="B226" r:id="rId181" location="/company/7A9C49552EBB45E8840DB4791B1D8120/101"/>
    <hyperlink ref="B227" r:id="rId182" location="/company/4B7C4AFC52774340846357F6DF0A044D/101"/>
    <hyperlink ref="B228" r:id="rId183" location="/company/FC548C0F90DD4667A998F73C448C7ECD/101"/>
    <hyperlink ref="B229" r:id="rId184" location="/company/510D2C9C3A4144DCB48B4E2A523FC911/101"/>
    <hyperlink ref="B230" r:id="rId185" location="/company/CEF054C84A4E4D899445713991762168/101"/>
    <hyperlink ref="B231" r:id="rId186" location="/company/A097F6F104B24B00922C9689589C0A85/101"/>
    <hyperlink ref="B232" r:id="rId187" location="/company/B08B2733B87E4F5FA5810ABF7C7792FF/101"/>
    <hyperlink ref="B233" r:id="rId188" location="/company/7FCAB226734A497C8B570C9A0420CBC0/101"/>
    <hyperlink ref="B234" r:id="rId189" location="/company/1D8A5847381A45E68045F1D00AFBDEBC/101"/>
    <hyperlink ref="B235" r:id="rId190" location="/company/C8D15719702D4A95BF26CC3ACD0C55A4/101"/>
    <hyperlink ref="B236" r:id="rId191" location="/company/75836AC316404A19965C1EFD5B8204F5/101"/>
    <hyperlink ref="B237" r:id="rId192" location="/company/866C176342A8489C80EB8C17EC10818F/101"/>
    <hyperlink ref="B238" r:id="rId193" location="/company/2E6C90940D3044FFA63EA8522FBF29E5/101"/>
    <hyperlink ref="B239" r:id="rId194" location="/company/9192472DDE664B1E967BF21F7B558179/101"/>
    <hyperlink ref="B240" r:id="rId195" location="/company/EF23ED2571274E079949ADABCAD36BD2/101"/>
    <hyperlink ref="B241" r:id="rId196" location="/company/9D2C0F2A5E4A4B45B248CAD56BEB7825/101"/>
    <hyperlink ref="B242" r:id="rId197" location="/company/79DB385D438B440085A072415AFC22F3/101"/>
    <hyperlink ref="B243" r:id="rId198" location="/company/0B2EB04F2AD7444A9D87A13D1D1E1DD3/101"/>
    <hyperlink ref="B244" r:id="rId199" location="/company/5FABA549C11E414988EE2E519B84CD00/101"/>
    <hyperlink ref="B245" r:id="rId200" location="/company/2D8C7DBA327F4C3993E7BAFE8C4C0936/101"/>
    <hyperlink ref="B246" r:id="rId201" location="/company/6136735D8FDB43E092A566DE6DF3B544/101"/>
    <hyperlink ref="B247" r:id="rId202" location="/company/6652C0B2256B497892FA2A8A06AFCA76/101"/>
    <hyperlink ref="B248" r:id="rId203" location="/company/911D9926B62B43B083A8E3C212C257FB/101"/>
    <hyperlink ref="B249" r:id="rId204" location="/company/D6009E5F4CE44F3CA0C9907A73FFF6A6/101"/>
    <hyperlink ref="B250" r:id="rId205" location="/company/EB5DBA4429564C49B76C18F4D07F811A/101"/>
    <hyperlink ref="B251" r:id="rId206" location="/company/BC506F9175394DED98D03D50FC91BB8D/101"/>
    <hyperlink ref="B252" r:id="rId207" location="/company/D382ADD076EA45C9882AB1E7EC934C52/101"/>
    <hyperlink ref="B253" r:id="rId208" location="/company/B3758739A3984382970DD2715CDE3272/101"/>
    <hyperlink ref="B254" r:id="rId209" location="/company/C5B5FACBAF6A4F39A77DBF089345A83B/101"/>
    <hyperlink ref="B255" r:id="rId210" location="/company/95665550643B444CBC2745A048A5CCCB/101"/>
    <hyperlink ref="B256" r:id="rId211" location="/company/BDA8234BF3EA465CB315B6FC04CA47B9/101"/>
    <hyperlink ref="B257" r:id="rId212" location="/company/D7802EFE24184BA2A5A8BB63FD0A1C1E/101"/>
    <hyperlink ref="B258" r:id="rId213" location="/company/DBCB79D0494C48838BBE90306DF8CC76/101"/>
    <hyperlink ref="B259" r:id="rId214" location="/company/F7EA3C112DE04DA2AA143AD2F2959E78/101"/>
    <hyperlink ref="B260" r:id="rId215" location="/company/19378227FDA44129BC00EE3D6D3509CF/101"/>
    <hyperlink ref="B261" r:id="rId216" location="/company/80E7C99BFC014A18BFEF2F28B5EFBFC8/101"/>
    <hyperlink ref="B262" r:id="rId217" location="/company/4B3BE2A92F834E3FA20053C4ACC8B94E/101"/>
    <hyperlink ref="B263" r:id="rId218" location="/company/6E99DF82F44E4BD9B13751600C808E0A/101"/>
    <hyperlink ref="B264" r:id="rId219" location="/company/D9C5B2E22DF54778BF0ADF10278D6A38/101"/>
    <hyperlink ref="B265" r:id="rId220" location="/company/3059533057484CD99C146192AEFCCFF6/101"/>
    <hyperlink ref="B266" r:id="rId221" location="/company/213A6D105B454A8BAB82B3B99374403E/101"/>
    <hyperlink ref="B267" r:id="rId222" location="/company/9CC1EE8BA52F4CFD855650C3F843D10A/101"/>
    <hyperlink ref="B268" r:id="rId223" location="/company/8789CDFBE6181F6EE0531B9AA8C07965/101"/>
    <hyperlink ref="B269" r:id="rId224" location="/company/86577E67C8A54FE588ADFD723A43ECD4/101"/>
    <hyperlink ref="B270" r:id="rId225" location="/company/1AA2AABEA64C41A9BCED380EBF08712B/101"/>
    <hyperlink ref="B271" r:id="rId226" location="/company/2176789F6A9545B1B121BCD8610D385A/101"/>
    <hyperlink ref="B272" r:id="rId227" location="/company/93E96DED237F4BC3993F7D5AC9933861/101"/>
    <hyperlink ref="B273" r:id="rId228" location="/company/83C9F7E6193B42AAA1DBC780BBCE8F26/101"/>
    <hyperlink ref="B274" r:id="rId229" location="/company/5C94AE3926C64DE68993279024F42A3F/101"/>
    <hyperlink ref="B275" r:id="rId230" location="/company/EF8BD78DC56E4D36B8342008C6B39D25/101"/>
    <hyperlink ref="B276" r:id="rId231" location="/company/EF753575EB4F49E29CE2ABB0D978D72E/101"/>
    <hyperlink ref="B277" r:id="rId232" location="/company/85E0B484C5214C91B28FD65BFE6F8CC7/101"/>
    <hyperlink ref="B278" r:id="rId233" location="/company/126CB78621BD477FBAA7504F157393F3/101"/>
    <hyperlink ref="B279" r:id="rId234" location="/company/CD153E56955D4848A21767F3A701E9F8/101"/>
    <hyperlink ref="B280" r:id="rId235" location="/company/E8D58C5233924F298948FF88054BF1FF/101"/>
    <hyperlink ref="B281" r:id="rId236" location="/company/72ECEFC03E184800A4EC1485B25796AB/101"/>
    <hyperlink ref="B282" r:id="rId237" location="/company/53E9205717DE48AC8D0E2DBD2C077B4F/101"/>
    <hyperlink ref="B283" r:id="rId238" location="/company/58B4FF34BA00882BE0531C9AA8C09F13/101"/>
    <hyperlink ref="B284" r:id="rId239" location="/company/46E7E7A78D54441F94329812D9BFF80E/101"/>
    <hyperlink ref="B285" r:id="rId240" location="/company/93B9CABC112B4241AE6F970336AE5F79/101"/>
    <hyperlink ref="B286" r:id="rId241" location="/company/870FB21DD6AD4B38B2660CEDC231A332/101"/>
    <hyperlink ref="B287" r:id="rId242" location="/company/E5CF299B1E384D9AA7D03321856B0732/101"/>
    <hyperlink ref="B288" r:id="rId243" location="/company/874081E8D45E4620BEE90C3ABCE3A0D2/101"/>
    <hyperlink ref="B289" r:id="rId244" location="/company/4E2B5A84F27D4A18B50145009713E3D0/101"/>
    <hyperlink ref="B290" r:id="rId245" location="/company/BD0A3DC8196B4A9796D833466EA4AEB2/101"/>
    <hyperlink ref="B291" r:id="rId246" location="/company/814541479B9E4F2F8525A2FCF09830A9/101"/>
    <hyperlink ref="B292" r:id="rId247" location="/company/4088B86023764D71889766D3D3F373DB/101"/>
    <hyperlink ref="B293" r:id="rId248" location="/company/C269C33B7C1C4B3A9D0ED29A1B9E00FD/101"/>
    <hyperlink ref="B294" r:id="rId249" location="/company/940C700E21717020E0531B9AA8C0360B/101"/>
    <hyperlink ref="B295" r:id="rId250" location="/company/877E562D1E8F452F93E42580C66C8234/101"/>
    <hyperlink ref="B296" r:id="rId251" location="/company/F7C95A483181455BBED0A861A19AC26E/101"/>
    <hyperlink ref="B297" r:id="rId252" location="/company/F3C662A16E30421190DD5D5FC8AFC7DF/101"/>
    <hyperlink ref="B298" r:id="rId253" location="/company/FBB319713AB5405A915E04E75A0E16D0/101"/>
    <hyperlink ref="B299" r:id="rId254" location="/company/1F473D46972D4F98B281FB16D59343C8/101"/>
    <hyperlink ref="B300" r:id="rId255" location="/company/17D440B3DA124477912E1AE071949DB7/101"/>
    <hyperlink ref="B301" r:id="rId256" location="/company/43ECC2EDC77D4D8EBD3C729C68CB70B7/101"/>
    <hyperlink ref="B302" r:id="rId257" location="/company/CD2293178C1D40B6AEBD253F0C1BABA4/101"/>
    <hyperlink ref="B303" r:id="rId258" location="/company/288A88C9C63F4175A23A6A20C28EC292/101"/>
    <hyperlink ref="B304" r:id="rId259" location="/company/7136A7080942855AE0531B9AA8C07A88/101"/>
    <hyperlink ref="B305" r:id="rId260" location="/company/032FF122732441598AA528B73BC25FCF/101"/>
    <hyperlink ref="B306" r:id="rId261" location="/company/398B0863608E48FAA912CA2DD3D71385/101"/>
    <hyperlink ref="B307" r:id="rId262" location="/company/35622476B14F442B9DAA181E779A8F92/101"/>
    <hyperlink ref="B308" r:id="rId263" location="/company/6EE34F019009449EBAAECF0F4A23071E/101"/>
    <hyperlink ref="B309" r:id="rId264" location="/company/2A633F9CE26242EC8A5A68E0A31BCF66/101"/>
    <hyperlink ref="B310" r:id="rId265" location="/company/0C8722CB09C14298857567B33F8C4C31/101"/>
    <hyperlink ref="B311" r:id="rId266" location="/company/F813AB907B004D188E3C7D879577B31E/101"/>
    <hyperlink ref="B312" r:id="rId267" location="/company/46B005A0B5D4489495E765689EAA07F6/101"/>
    <hyperlink ref="B313" r:id="rId268" location="/company/B2BFE944DBDD4479A055C72F3EC5FCB4/101"/>
    <hyperlink ref="B314" r:id="rId269" location="/company/005D9AD9ADBE4A1B88760CE2545F3A85/101"/>
    <hyperlink ref="B315" r:id="rId270" location="/company/49183471C6C8413499D3A00CDB25EE60/101"/>
    <hyperlink ref="B316" r:id="rId271" location="/company/551F06BDDA2A4B998142FA958708AA70/101"/>
    <hyperlink ref="B317" r:id="rId272" location="/company/C73898881F84456484EE9B0420AB44D7/101"/>
    <hyperlink ref="B318" r:id="rId273" location="/company/6312C17962B96750E0531B9AA8C0C4E4/101"/>
    <hyperlink ref="B319" r:id="rId274" location="/company/43070304B9F34E75B6809FB182023116/101"/>
    <hyperlink ref="B320" r:id="rId275" location="/company/4F32C21957FE4A4599D9DD0C63689368/101"/>
    <hyperlink ref="B321" r:id="rId276" location="/company/8D5F630B8C6F42DD8E4D0082C8C080B9/101"/>
    <hyperlink ref="B322" r:id="rId277" location="/company/B394AC55D0EF437C9E966283D3CC0D52/101"/>
    <hyperlink ref="B323" r:id="rId278" location="/company/54EA496EC7E249B89A9CA6C940B7F013/101"/>
    <hyperlink ref="B324" r:id="rId279" location="/company/46D89F29B172424C834768965301AC2A/101"/>
    <hyperlink ref="B325" r:id="rId280" location="/company/C7AC8BD9ACE84CE5862091967B49D322/101"/>
    <hyperlink ref="B326" r:id="rId281" location="/company/D3AC2AF4B8D34CDA8998D6D78AFA904B/101"/>
    <hyperlink ref="B327" r:id="rId282" location="/company/04B7AA6E59DE485B94776A7DD185101C/101"/>
    <hyperlink ref="B328" r:id="rId283" location="/company/ABC11E3AB8AD2875E053189AA8C03838/101"/>
    <hyperlink ref="B329" r:id="rId284" location="/company/8207A707D1DD6BC2E0531B9AA8C0AC07/101"/>
    <hyperlink ref="B330" r:id="rId285" location="/company/A099CC48DB376523E053189AA8C06739/101"/>
    <hyperlink ref="B331" r:id="rId286" location="/company/AC969FEF32334EF095EA86F9E7A4003A/101"/>
    <hyperlink ref="B332" r:id="rId287" location="/company/04E77FF761DE46C787B53F466D5B3C6C/101"/>
    <hyperlink ref="B333" r:id="rId288" location="/company/CFC61475242245DF859CAA896407FC09/101"/>
    <hyperlink ref="B334" r:id="rId289" location="/company/6D727EC0D9B14D23E0531B9AA8C05D59/101"/>
    <hyperlink ref="B335" r:id="rId290" location="/company/C7CB117DA7744EEB9164B193D74C43F9/101"/>
    <hyperlink ref="B336" r:id="rId291" location="/company/C29981F9AC5F4C6C84DC4618BEAAB8C6/101"/>
    <hyperlink ref="B337" r:id="rId292" location="/company/8A1C768E6FFA4D6AA73A82E18A814722/101"/>
    <hyperlink ref="B338" r:id="rId293" location="/company/D9FEE2D27BCA42D2910259CA2B62F693/101"/>
    <hyperlink ref="B339" r:id="rId294" location="/company/A6CE8F92D71A421589541BA18E9E9832/101"/>
    <hyperlink ref="B340" r:id="rId295" location="/company/083CB8DF9F064E2495F7427545D7F20B/101"/>
    <hyperlink ref="B341" r:id="rId296" location="/company/3F97D8EFDD7949BF8519888374F81BCE/101"/>
    <hyperlink ref="B342" r:id="rId297" location="/company/6EC213AC8BF2455EB2366E928A99AECD/101"/>
    <hyperlink ref="B343" r:id="rId298" location="/company/54D1FEB5C42E453DA09AE96BA9AE5DC9/101"/>
    <hyperlink ref="B344" r:id="rId299" location="/company/7059D77E288D3D5FE0531B9AA8C00C30/101"/>
    <hyperlink ref="B345" r:id="rId300" location="/company/C3DF16AF46EE4C0B99D02332CC13F390/101"/>
    <hyperlink ref="B346" r:id="rId301" location="/company/6673762B384834D9E0531B9AA8C00436/101"/>
    <hyperlink ref="B347" r:id="rId302" location="/company/890B7CAAC8D52699E0531B9AA8C09478/101"/>
    <hyperlink ref="B348" r:id="rId303" location="/company/EF9F1D0DE2C44F6881BB1DA98A23A730/101"/>
    <hyperlink ref="B349" r:id="rId304" location="/company/9B1DA7C4B90B4471B22362F0C51BC6C4/101"/>
    <hyperlink ref="B350" r:id="rId305" location="/company/813F8A76059468F5E0531B9AA8C09218/101"/>
    <hyperlink ref="B351" r:id="rId306" location="/company/1504BE56D53845DBAB9E6ADB0FB902BF/101"/>
    <hyperlink ref="B352" r:id="rId307" location="/company/1313547BD30144C2AED6D3B3FBAC8A6C/101"/>
    <hyperlink ref="B353" r:id="rId308" location="/company/EE7BF7BF5E604998B439E4B20F0E5A34/101"/>
    <hyperlink ref="B354" r:id="rId309" location="/company/AD67643832AD43F7B829A4D9FA49BAC9/101"/>
    <hyperlink ref="B355" r:id="rId310" location="/company/EE3738814901473F8FCC8D80E94BB3A5/101"/>
    <hyperlink ref="B356" r:id="rId311" location="/company/226D3CCBF00F41B7A9C6A87EA10D9058/101"/>
    <hyperlink ref="B357" r:id="rId312" location="/company/E9F0D9554269431D94FD022B8E417BC3/101"/>
    <hyperlink ref="B358" r:id="rId313" location="/company/676E49080054425F975042C6CDA9F6E8/101"/>
    <hyperlink ref="B359" r:id="rId314" location="/company/5263B81F406C49C1A668C51812751151/101"/>
    <hyperlink ref="B360" r:id="rId315" location="/company/9CFE2EC1C90A4B3AB49C09C1567D7930/101"/>
    <hyperlink ref="B361" r:id="rId316" location="/company/789F08E996154810857F1974B5BC6CA8/101"/>
    <hyperlink ref="B362" r:id="rId317" location="/company/D57FDE97FD6E496E8BCD27644EC501D2/101"/>
    <hyperlink ref="B363" r:id="rId318" location="/company/ABACFD4CFF3A4210E053189AA8C074DA/101"/>
    <hyperlink ref="B364" r:id="rId319" location="/company/54C505DA88734AF994FDF8A03348C396/101"/>
    <hyperlink ref="B365" r:id="rId320" location="/company/900434188D6E8116E0531B9AA8C0502D/101"/>
    <hyperlink ref="B366" r:id="rId321" location="/company/D58331962FBD49C39D2A2ECAE33D7B82/101"/>
    <hyperlink ref="B367" r:id="rId322" location="/company/A14E4DD0C83425A5E053189AA8C0DD89/101"/>
    <hyperlink ref="B368" r:id="rId323" location="/company/C59A9FED18674BF284CDADA265ED8092/101"/>
    <hyperlink ref="B369" r:id="rId324" location="/company/D5B6225D014245F28E4829782FF35118/101"/>
    <hyperlink ref="B370" r:id="rId325" location="/company/479B5A8760614952B91B8829FF62A506/101"/>
    <hyperlink ref="B371" r:id="rId326" location="/company/EB12C44503E94928A753B4CFE82FBAC9/101"/>
    <hyperlink ref="B372" r:id="rId327" location="/company/97D06C5509F94E0C9FEACE8243B50F96/101"/>
    <hyperlink ref="B373" r:id="rId328" location="/company/59871069E3D245D29C5FA5BD7D1C6E15/101"/>
    <hyperlink ref="B374" r:id="rId329" location="/company/865B4666C4046ADCE0531B9AA8C042E2/101"/>
    <hyperlink ref="B375" r:id="rId330" location="/company/9735BA82671A4D39872D160EA583092D/101"/>
    <hyperlink ref="B376" r:id="rId331" location="/company/B23C62CAE3B64F2B94F6B2C1267FD672/101"/>
    <hyperlink ref="B377" r:id="rId332" location="/company/B9FDBA4ECC7C40CC89A21F0A845467B4/101"/>
    <hyperlink ref="B378" r:id="rId333" location="/company/D0C4CD99760043BDA8D9D4EE8F0FF994/101"/>
    <hyperlink ref="B379" r:id="rId334" location="/company/26C56026FC284BAE8D7FABCC11A4B0B8/101"/>
    <hyperlink ref="B380" r:id="rId335" location="/company/2629B1FD82114A9FB4ED37539FA9F204/101"/>
    <hyperlink ref="B381" r:id="rId336" location="/company/860A9FF32050316FE0531B9AA8C0D3CD/101"/>
    <hyperlink ref="B382" r:id="rId337" location="/company/9443255480D4422F8F4F6ED4583B2109/101"/>
    <hyperlink ref="B383" r:id="rId338" location="/company/29B66C2D586C496191B6A5A02FDF6E39/101"/>
    <hyperlink ref="B384" r:id="rId339" location="/company/A0CBA692B0C948978FF0C184E7379E62/101"/>
    <hyperlink ref="B385" r:id="rId340" location="/company/7335F9007C5240309FEEF997774D9515/101"/>
    <hyperlink ref="B386" r:id="rId341" location="/company/4F349A8A2A59432C936824B590DAB526/101"/>
    <hyperlink ref="B387" r:id="rId342" location="/company/D2F1B41A961844DF95907C6160ED38E4/101"/>
    <hyperlink ref="B388" r:id="rId343" location="/company/64297A53D5D147C79A07D3E897C269F1/101"/>
    <hyperlink ref="B389" r:id="rId344" location="/company/288B6F382B53451D9561F67E17B0A3C2/101"/>
    <hyperlink ref="B390" r:id="rId345" location="/company/4188C72948264C32B1D53853A0B7E9B0/101"/>
    <hyperlink ref="B391" r:id="rId346" location="/company/6623E9D4D14B0C69E0531B9AA8C05743/101"/>
    <hyperlink ref="B392" r:id="rId347" location="/company/DC492809855E40ADB52A204EB026E2B7/101"/>
    <hyperlink ref="B393" r:id="rId348" location="/company/6599F205F69C409AA624FCFD596DF78D/101"/>
    <hyperlink ref="B394" r:id="rId349" location="/company/6344A371DDBB41E88EB0C63FF9451FA3/101"/>
    <hyperlink ref="B395" r:id="rId350" location="/company/7788115BBA074E1895D1DB4D00F8F4DB/101"/>
    <hyperlink ref="B396" r:id="rId351" location="/company/9672A2E4BE6E44CB8F202992EA8793B5/101"/>
    <hyperlink ref="B397" r:id="rId352" location="/company/AEAFAF5F21B7468B8F05884E0C4C4290/101"/>
    <hyperlink ref="B398" r:id="rId353" location="/company/647553FEA00A408D8F5E22A00ECBBD48/101"/>
    <hyperlink ref="B399" r:id="rId354" location="/company/3CBB16635A534F9EB0543F08937E04D6/101"/>
    <hyperlink ref="B400" r:id="rId355" location="/company/CA8DA7453E24432FBFD47751DB2F56CB/101"/>
    <hyperlink ref="B401" r:id="rId356" location="/company/682DF07C21EC4F99888031C862B49426/101"/>
    <hyperlink ref="B402" r:id="rId357" location="/company/9C00E475B3D84E159AA599E9F24212EB/101"/>
    <hyperlink ref="B403" r:id="rId358" location="/company/B3D05F09A2CF4C8D8F3B54F930DA937E/101"/>
    <hyperlink ref="B404" r:id="rId359" location="/company/4CFD995306264729A33395C730D8E115/101"/>
    <hyperlink ref="B405" r:id="rId360" location="/company/E2B937CEF79C43D4B59BF070405E2F42/101"/>
    <hyperlink ref="B406" r:id="rId361" location="/company/ACBE49037EFF4E74827A125F433CA7DD/101"/>
    <hyperlink ref="B407" r:id="rId362" location="/company/843B3850722D4051E0531B9AA8C0DAC8/101"/>
    <hyperlink ref="B408" r:id="rId363" location="/company/8321CA230E695C39E0531B9AA8C038ED/101"/>
    <hyperlink ref="B409" r:id="rId364" location="/company/7D33B90AD7D645A68B57CA126399140C/101"/>
    <hyperlink ref="B410" r:id="rId365" location="/company/8582ED0FA4D83FB8E0531B9AA8C0BB9A/101"/>
    <hyperlink ref="B411" r:id="rId366" location="/company/78EB67C27507081AE0531F9AA8C02862/101"/>
    <hyperlink ref="B412" r:id="rId367" location="/company/57779DEF1C7A4088B8F1EBD3DA20CF6A/101"/>
    <hyperlink ref="B413" r:id="rId368" location="/company/8E1D70DF4A6640FD8CEA26A2F1548A6B/101"/>
    <hyperlink ref="B414" r:id="rId369" location="/company/CFDD772DE76549C78FC15AEF57FFE7B2/101"/>
    <hyperlink ref="B415" r:id="rId370" location="/company/24C3B049B159405BA8851B480307CDC0/101"/>
    <hyperlink ref="B416" r:id="rId371" location="/company/BF8043D426EE428389605CCBBCA0A881/101"/>
    <hyperlink ref="B417" r:id="rId372" location="/company/6D211A1D526D449DB190B9A0771B713F/101"/>
    <hyperlink ref="B418" r:id="rId373" location="/company/12B8C51F21DA43FBA6245078E6E5DE5B/101"/>
    <hyperlink ref="B419" r:id="rId374" location="/company/7629EFF93FED7B02E0531B9AA8C0E2B1/101"/>
    <hyperlink ref="B420" r:id="rId375" location="/company/74C5C1A62EA84EEFA42BBAFC33A2992D/101"/>
    <hyperlink ref="B421" r:id="rId376" location="/company/946C7DF3A62A0B11E0531B9AA8C0761B/101"/>
    <hyperlink ref="B422" r:id="rId377" location="/company/AF5EAA7DD81351C3E053189AA8C0DC61/101"/>
    <hyperlink ref="B423" r:id="rId378" location="/company/1A466DF9E7C74083816C384C55DE58A9/101"/>
    <hyperlink ref="B424" r:id="rId379" location="/company/8FBA66FD956D4ABBB07228D2B7B15835/101"/>
    <hyperlink ref="B425" r:id="rId380" location="/company/2768D04FE38446839912F4C2EECBC2AA/101"/>
    <hyperlink ref="B426" r:id="rId381" location="/company/AB5D199381FD40F391626545FA9F53C9/101"/>
    <hyperlink ref="B427" r:id="rId382" location="/company/917EB7D44655458CABA043ADBDB76886/101"/>
    <hyperlink ref="B428" r:id="rId383" location="/company/EAE05D709A4246DD99666C7ABA745B51/101"/>
    <hyperlink ref="B429" r:id="rId384" location="/company/76ADE040F6694FCF910026DE5E7F9D74/101"/>
    <hyperlink ref="B430" r:id="rId385" location="/company/2D5792E1D0304AABB33A1CEFBC41EB61/101"/>
    <hyperlink ref="B431" r:id="rId386" location="/company/71C44B63B8D6689EE0531B9AA8C0A87C/101"/>
    <hyperlink ref="B432" r:id="rId387" location="/company/71739F3115488454E0531B9AA8C0C379/101"/>
    <hyperlink ref="B433" r:id="rId388" location="/company/70BEC68D6D133BD1E0531B9AA8C05276/101"/>
    <hyperlink ref="B434" r:id="rId389" location="/company/71F4A7F9BF4D4946B5DD4F2A64173864/101"/>
    <hyperlink ref="B435" r:id="rId390" location="/company/565E1FF7C5F34444B21BC8AE2C2F8337/101"/>
    <hyperlink ref="B436" r:id="rId391" location="/company/81B7E7DB68F144D6E0531B9AA8C0B491/101"/>
    <hyperlink ref="B437" r:id="rId392" location="/company/B7D3211E9B0348CA8B5A7445369DDE5F/101"/>
    <hyperlink ref="B438" r:id="rId393" location="/company/99726001C72D23CAE053179AA8C03AC8/101"/>
    <hyperlink ref="B439" r:id="rId394" location="/company/ACA260D626234AC1B5384552E6AEC81B/101"/>
    <hyperlink ref="B440" r:id="rId395" location="/company/3902E4BB4F5D4B6BB483CF73B92C283E/101"/>
    <hyperlink ref="B441" r:id="rId396" location="/company/C73645ADF7EB41198727C44353A1576D/101"/>
    <hyperlink ref="B442" r:id="rId397" location="/company/D2B0F463712B41CCA8FED77B54DBDFDD/101"/>
    <hyperlink ref="B443" r:id="rId398" location="/company/3C491C14ED954D4699E6D9328AF830A6/101"/>
    <hyperlink ref="B444" r:id="rId399" location="/company/890EA42DD9064547B766EECC5233083E/101"/>
    <hyperlink ref="B445" r:id="rId400" location="/company/31C412A035254043A410D16CFA1FC091/101"/>
    <hyperlink ref="B446" r:id="rId401" location="/company/657890E495674FBA960A26C2D1269377/101"/>
    <hyperlink ref="B447" r:id="rId402" location="/company/676105EFFE0C4BCD8261988AEECCFC1B/101"/>
    <hyperlink ref="B448" r:id="rId403" location="/company/9AA012374E132CF3E053179AA8C0DD77/101"/>
    <hyperlink ref="B449" r:id="rId404" location="/company/586E88C4EB6F407CA827F52274DCC680/101"/>
    <hyperlink ref="B450" r:id="rId405" location="/company/EC019AC8F4924EACA3891BA40DABA3DC/101"/>
    <hyperlink ref="B451" r:id="rId406" location="/company/04398CC3C8E04B4D8FD19B1FE855ACA6/101"/>
    <hyperlink ref="B452" r:id="rId407" location="/company/A5E0EC47647341CAA85D286358BF58F8/101"/>
    <hyperlink ref="B453" r:id="rId408" location="/company/93AF44EC10994F9AB21B26E010BC36FF/101"/>
    <hyperlink ref="B454" r:id="rId409" location="/company/C21F093631E84551835E397A74DAEDBB/101"/>
    <hyperlink ref="B455" r:id="rId410" location="/company/0D9300E1AC204F10A3D611AC804B7091/101"/>
    <hyperlink ref="B456" r:id="rId411" location="/company/D15345DD414A4DD78E7907BD68C18E8B/101"/>
    <hyperlink ref="B457" r:id="rId412" location="/company/6320B1CD1081490F9343A794448DDD3A/101"/>
    <hyperlink ref="B458" r:id="rId413" location="/company/937B378F0EED59F4E0531B9AA8C05773/101"/>
    <hyperlink ref="B459" r:id="rId414" location="/company/71C247D0E3EF4D479C64B19BAD4618CF/101"/>
    <hyperlink ref="B460" r:id="rId415" location="/company/39A7982B095743038A8FA2453E76FA61/101"/>
    <hyperlink ref="B461" r:id="rId416" location="/company/D8978E739B3D4AE2819E8C16EE170280/101"/>
    <hyperlink ref="B462" r:id="rId417" location="/company/D56EA5B3FFB84BB6A1DF7FACAE4B9397/101"/>
    <hyperlink ref="B463" r:id="rId418" location="/company/E08D751553654466B89AAE9A4FDD1B9E/101"/>
    <hyperlink ref="B464" r:id="rId419" location="/company/6B0DB8711C9E4E37B0C3B0C8CF228977/101"/>
    <hyperlink ref="B465" r:id="rId420" location="/company/97EEA47E886C45C2B3649CB4464A5B79/101"/>
    <hyperlink ref="B466" r:id="rId421" location="/company/649D4F89D2B64B9DB964C5E87787E53A/101"/>
    <hyperlink ref="B467" r:id="rId422" location="/company/75693D395FEA44FA8BDEC91A7BAF8C9A/101"/>
    <hyperlink ref="B468" r:id="rId423" location="/company/979DA4696B904ABDA8B47D696EE7CE5E/101"/>
    <hyperlink ref="B469" r:id="rId424" location="/company/69D5BE3E55164AAFA7512037EDDB1128/101"/>
    <hyperlink ref="B470" r:id="rId425" location="/company/589BACB036754758A0632C5EEB1137AC/101"/>
    <hyperlink ref="B471" r:id="rId426" location="/company/4D2568D3B4F6463A8F8651D9DBF8905B/101"/>
    <hyperlink ref="B472" r:id="rId427" location="/company/68EF1DAB6C4949E0ABBC6306A56A5BCC/101"/>
    <hyperlink ref="B473" r:id="rId428" location="/company/23A2B411146C44029A8E3EB9293D1668/101"/>
    <hyperlink ref="B474" r:id="rId429" location="/company/5F4C9E40015A4A96AD953863352AC186/101"/>
    <hyperlink ref="B475" r:id="rId430" location="/company/99866CD3A1BA6D53E053179AA8C02E58/101"/>
    <hyperlink ref="B476" r:id="rId431" location="/company/685654D7F27D8071E0531B9AA8C08833/101"/>
    <hyperlink ref="B477" r:id="rId432" location="/company/89EE976B1CAD4730B06227545C84E731/101"/>
    <hyperlink ref="B478" r:id="rId433" location="/company/6C6BFB450BE65A2BE0531B9AA8C0FFEB/101"/>
    <hyperlink ref="B479" r:id="rId434" location="/company/246A4034B5224E069C329BCF36E579C6/101"/>
    <hyperlink ref="B480" r:id="rId435" location="/company/8B69D6CBF8FE460792FB71E212170D0F/101"/>
    <hyperlink ref="B481" r:id="rId436" location="/company/A7FF2D4F91084599A87923A5522CCB4F/101"/>
    <hyperlink ref="B482" r:id="rId437" location="/company/BD5C539337F8465BA1C5C42A1AAA9799/101"/>
    <hyperlink ref="B483" r:id="rId438" location="/company/72A1AFF3B0644EBE8F1C5827E1D9268B/101"/>
    <hyperlink ref="B484" r:id="rId439" location="/company/60ECD032F70C44BAB7EE77E5C4E626E1/101"/>
    <hyperlink ref="B485" r:id="rId440" location="/company/19E842C9081546E89645F09515092C21/101"/>
    <hyperlink ref="B486" r:id="rId441" location="/company/4F63BE37B37348E282CF2F9EEA4DB6FA/101"/>
    <hyperlink ref="B487" r:id="rId442" location="/company/C8BBF998C94840F3998D63E21A4113B0/101"/>
    <hyperlink ref="B488" r:id="rId443" location="/company/6AB4C7B9FA444770B4C18E3873C69DCD/101"/>
    <hyperlink ref="B489" r:id="rId444" location="/company/80C74B38DC7D469F89F1B8FBFD5C7A96/101"/>
    <hyperlink ref="B490" r:id="rId445" location="/company/8E46FC7FBD8A476DAF48CAEE52F826E2/101"/>
    <hyperlink ref="B491" r:id="rId446" location="/company/9F4D583AC0B14DD5850D0C8EDA5392D3/101"/>
    <hyperlink ref="B492" r:id="rId447" location="/company/98C1DFED6715447A8E2EEAD1EE4905E0/101"/>
    <hyperlink ref="B493" r:id="rId448" location="/company/52349CD961804F87A2C6184313C00C7F/101"/>
    <hyperlink ref="B494" r:id="rId449" location="/company/0F060A1D3A1B4E449ACBD642B4DC8517/101"/>
    <hyperlink ref="B495" r:id="rId450" location="/company/5834BA71405820D9E0531C9AA8C0EF0B/101"/>
    <hyperlink ref="B496" r:id="rId451" location="/company/907D84D2482B1F00E0531B9AA8C09733/101"/>
    <hyperlink ref="B497" r:id="rId452" location="/company/E7480C434C6847CBB9BA39553A4DB36C/101"/>
    <hyperlink ref="B498" r:id="rId453" location="/company/F96E031BC20D45F48A350F5C22102214/101"/>
    <hyperlink ref="B499" r:id="rId454" location="/company/37DE801358554ED4BB8D01E100D61B14/101"/>
    <hyperlink ref="B500" r:id="rId455" location="/company/9162290710A74BB7BC3D4CB719EF3793/101"/>
    <hyperlink ref="B501" r:id="rId456" location="/company/97B6B914E4D44FE682DBE890D97A2EC7/101"/>
    <hyperlink ref="B502" r:id="rId457" location="/company/3A9FDE7CE6C94A3F8F1788D947A0D3FB/101"/>
    <hyperlink ref="B503" r:id="rId458" location="/company/7A1E592960D541C38F6F1BF70BBAD006/101"/>
    <hyperlink ref="B504" r:id="rId459" location="/company/BE4CDE0B133940C89BD560F7BAED51C6/101"/>
    <hyperlink ref="B505" r:id="rId460" location="/company/633B01B456C77FD3E0531B9AA8C02035/101"/>
    <hyperlink ref="B506" r:id="rId461" location="/company/D8B314CE21FB450D8D2E6E683856311F/101"/>
    <hyperlink ref="B507" r:id="rId462" location="/company/8412D728AA9B0282E0531B9AA8C0FC8E/101"/>
    <hyperlink ref="B508" r:id="rId463" location="/company/F4BB4601FBFE42019456AFEAA19077C2/101"/>
    <hyperlink ref="B509" r:id="rId464" location="/company/A254D8EC55FD4F8FB686DF44D905D8CF/101"/>
    <hyperlink ref="B510" r:id="rId465" location="/company/C8D81B2A4D144EA7A9D0EC96C519659E/101"/>
    <hyperlink ref="B511" r:id="rId466" location="/company/43B8835DE61944988E81F22463BE40A6/101"/>
    <hyperlink ref="B512" r:id="rId467" location="/company/22DC349BF53547BBAA3E406BC3037468/101"/>
    <hyperlink ref="B513" r:id="rId468" location="/company/08DF51A414014BB99432526862C37E1D/101"/>
    <hyperlink ref="B514" r:id="rId469" location="/company/7FDBA7B2B45F4A94A20F4F99A8E7C27A/101"/>
    <hyperlink ref="B515" r:id="rId470" location="/company/E2D19EEAAE4A4440AC0C30ED995760AD/101"/>
    <hyperlink ref="B516" r:id="rId471" location="/company/17389A3E4DCC4C09A9404749CA868E53/101"/>
    <hyperlink ref="B517" r:id="rId472" location="/company/64C86699B3834C33A30237A8EC5C3092/101"/>
    <hyperlink ref="B518" r:id="rId473" location="/company/BBDABC24EE274990965BC26FA2C175AA/101"/>
    <hyperlink ref="B519" r:id="rId474" location="/company/2962784DAC8F4D7B8C253FE5DAAB9841/101"/>
    <hyperlink ref="B520" r:id="rId475" location="/company/66CD2C3148B145B7BA3207CCCF579AB5/101"/>
    <hyperlink ref="B521" r:id="rId476" location="/company/E5D885823B9247BCBAD507B37111432E/101"/>
    <hyperlink ref="B522" r:id="rId477" location="/company/DFB6B417D99D40DA87C23A4C76929754/101"/>
    <hyperlink ref="B523" r:id="rId478" location="/company/C39E40B6B4A04009A3A054A1C02B9CDA/101"/>
    <hyperlink ref="B524" r:id="rId479" location="/company/AD5E9094A84D4E5D9B345BC8811E9E2D/101"/>
    <hyperlink ref="B525" r:id="rId480" location="/company/A0F1757E0DD74129AE809DBD0B98E23C/101"/>
    <hyperlink ref="B526" r:id="rId481" location="/company/865A5D33D58543D796285BD14C2D937C/101"/>
    <hyperlink ref="B527" r:id="rId482" location="/company/E6FBD5B06DC24CD3B9966A17BA81190E/101"/>
    <hyperlink ref="B528" r:id="rId483" location="/company/BD7352236F2A4C32AF14972FF8133DCB/101"/>
    <hyperlink ref="B529" r:id="rId484" location="/company/EBB6BEDFDD4642AE9B40394DD02120BE/101"/>
    <hyperlink ref="B530" r:id="rId485" location="/company/A3063013614C4AEBB05C32201CF3C493/101"/>
    <hyperlink ref="B531" r:id="rId486" location="/company/F61F6474F7EC4F49BE51859FC93041BB/101"/>
    <hyperlink ref="B532" r:id="rId487" location="/company/5D8E948054B243FE920F4F3F16D66402/101"/>
    <hyperlink ref="B533" r:id="rId488" location="/company/2863927A542C4CDF999EF83062A4035A/101"/>
    <hyperlink ref="B534" r:id="rId489" location="/company/21F51714A06D4982871070A2BA62DD25/101"/>
    <hyperlink ref="B535" r:id="rId490" location="/company/A3783A5C72E949748378EF351636EED0/101"/>
    <hyperlink ref="B536" r:id="rId491" location="/company/0E276AF9ADF74D0782D3841D4FCCD036/101"/>
    <hyperlink ref="B537" r:id="rId492" location="/company/D0971871F201462F94879A4ABDDBB4C7/101"/>
    <hyperlink ref="B538" r:id="rId493" location="/company/8CEBA836873B400EA3456CA5F49486E1/101"/>
    <hyperlink ref="B539" r:id="rId494" location="/company/970F03EFBF304896BD6993CA8EE6ECAC/101"/>
    <hyperlink ref="B540" r:id="rId495" location="/company/D5DDFA6981E94410A8B39B2A8337DB81/101"/>
    <hyperlink ref="B541" r:id="rId496" location="/company/63173F3FDD8C4B4099AD9A74A675010A/101"/>
    <hyperlink ref="B542" r:id="rId497" location="/company/E954BCAAA0DE4E739D0383C457D555C1/101"/>
    <hyperlink ref="B543" r:id="rId498" location="/company/D39CC46F12AE49B3BED6A5173E38A2AF/101"/>
    <hyperlink ref="B544" r:id="rId499" location="/company/0B3AD647204E4286ADBD3775D5CBA10A/101"/>
    <hyperlink ref="B545" r:id="rId500" location="/company/0FB23410DFA8487ABAC2E3D187CB6ED7/101"/>
    <hyperlink ref="B546" r:id="rId501" location="/company/79B47FBDCE78C3C9E0531F9AA8C085DE/101"/>
    <hyperlink ref="B547" r:id="rId502" location="/company/7134CC0B6A0D4377ABFB37F65F9C8BF7/101"/>
    <hyperlink ref="B548" r:id="rId503" location="/company/95C27D553EA605B2E0531B9AA8C04B1F/101"/>
    <hyperlink ref="B549" r:id="rId504" location="/company/3DBE2525A594420BAC94A158FB324866/101"/>
    <hyperlink ref="B550" r:id="rId505" location="/company/65F1757F51B54A9795A68FCC7C2561DA/101"/>
    <hyperlink ref="B551" r:id="rId506" location="/company/98D21F2AEB7B56B2E0531B9AA8C0D7D2/101"/>
    <hyperlink ref="B552" r:id="rId507" location="/company/972B569B821D5676E0531B9AA8C0F5EB/101"/>
    <hyperlink ref="B553" r:id="rId508" location="/company/33D03E7806DB4C12B4A48EB0EF86EF17/101"/>
    <hyperlink ref="B554" r:id="rId509" location="/company/74684B5FF3654AB28ACFD181B4B0444D/101"/>
    <hyperlink ref="B555" r:id="rId510" location="/company/3E4F67523F0B443D877C30C1F7FF4E2D/101"/>
    <hyperlink ref="B556" r:id="rId511" location="/company/1101CF45DF7C4B35AAFB9A7F25D95908/101"/>
    <hyperlink ref="B557" r:id="rId512" location="/company/A5CC55230C9845A3ADB6319B7E80C167/101"/>
    <hyperlink ref="B558" r:id="rId513" location="/company/533F6314503E466F9AC9295555EC4DF4/101"/>
    <hyperlink ref="B559" r:id="rId514" location="/company/F6C7927AFFB14DABA17828766763B7A2/101"/>
    <hyperlink ref="B560" r:id="rId515" location="/company/2E8A4A8DD36146CA9E5C10B30D70A2A1/101"/>
    <hyperlink ref="B561" r:id="rId516" location="/company/06C7952FF85845D1B2B4337BFDACB6A8/101"/>
    <hyperlink ref="B562" r:id="rId517" location="/company/839A658B68AC60B6E0531B9AA8C004AD/101"/>
    <hyperlink ref="B563" r:id="rId518" location="/company/9705B1418DB441009ED932D3A583C20B/101"/>
    <hyperlink ref="B564" r:id="rId519" location="/company/602A994CCDC713D8E0531B9AA8C0544D/101"/>
    <hyperlink ref="B565" r:id="rId520" location="/company/263FAE7C8A5A4C42836A1E75183BB010/101"/>
    <hyperlink ref="B566" r:id="rId521" location="/company/39F2018A1C08429886F2485E8636CB69/101"/>
    <hyperlink ref="B567" r:id="rId522" location="/company/D2F50A1B4F7743AFAC733910A0351FEF/101"/>
    <hyperlink ref="B568" r:id="rId523" location="/company/07CB9D4A2EE14BB7BD47E34D2C995428/101"/>
    <hyperlink ref="B569" r:id="rId524" location="/company/AC57FBFE41AD498DA4B60FC83FE6679A/101"/>
    <hyperlink ref="B570" r:id="rId525" location="/company/98EE4B0AB42E4CF8976003701E66EEEE/101"/>
    <hyperlink ref="B571" r:id="rId526" location="/company/69C3CDE348AF4A9997096B88349921AB/101"/>
    <hyperlink ref="B572" r:id="rId527" location="/company/54D6D3CC5058447BAE529C3C6B58F2BE/101"/>
    <hyperlink ref="B573" r:id="rId528" location="/company/8B1202E9A8488723E0531C9AA8C0F6F6/101"/>
    <hyperlink ref="B574" r:id="rId529" location="/company/9AF0AF222B572979E053179AA8C0CDED/101"/>
    <hyperlink ref="B575" r:id="rId530" location="/company/44919091BB784C3295D139C7BBFF2804/101"/>
    <hyperlink ref="B576" r:id="rId531" location="/company/C16A189724B444E5BA75CED913F9CB3C/101"/>
    <hyperlink ref="B577" r:id="rId532" location="/company/B198D2ACA6F645A8B94424B806F5F466/101"/>
    <hyperlink ref="B578" r:id="rId533" location="/company/3220688263204FEEB8B94DCB6DF5F80D/101"/>
    <hyperlink ref="B579" r:id="rId534" location="/company/65431A69A3B04CC4975851B9041957DA/101"/>
    <hyperlink ref="B580" r:id="rId535" location="/company/5AF129EC6F464907BFFC550EB770332B/101"/>
    <hyperlink ref="B581" r:id="rId536" location="/company/2C50916796834198A7B5084F56F1F2C6/101"/>
    <hyperlink ref="B582" r:id="rId537" location="/company/A0D5C91743B6463D9CAB439D97946CA1/101"/>
    <hyperlink ref="B583" r:id="rId538" location="/company/12FCE80D038146348880EE55C151A5E5/101"/>
    <hyperlink ref="B584" r:id="rId539" location="/company/D1BC35B292E44066A73FEA5E1EE7AF7F/101"/>
    <hyperlink ref="B585" r:id="rId540" location="/company/0C22237685A046BEB41D764B4CFBCA8F/101"/>
    <hyperlink ref="B586" r:id="rId541" location="/company/CF5A4D1EF4FD4F4DA668628984167AE6/101"/>
    <hyperlink ref="B587" r:id="rId542" location="/company/44A1889D2E844EB1B81D8A5F2AAE4763/101"/>
    <hyperlink ref="B588" r:id="rId543" location="/company/247A33CB339046BAA2ADCC3D98D3F44D/101"/>
    <hyperlink ref="B589" r:id="rId544" location="/company/A25380942D765095E053189AA8C0DACD/101"/>
    <hyperlink ref="B590" r:id="rId545" location="/company/93D9FD18C6B14B50892A3663472FB3E0/101"/>
    <hyperlink ref="B591" r:id="rId546" location="/company/894AD6752A5046F4B68CFFAC8D2E255A/101"/>
    <hyperlink ref="B592" r:id="rId547" location="/company/9EF34E073FAC0ECFE053179AA8C03A82/101"/>
    <hyperlink ref="B593" r:id="rId548" location="/company/9D38800F99F57843E053179AA8C0EBE2/101"/>
    <hyperlink ref="B594" r:id="rId549" location="/company/843B1CCC32B11FB7E0531B9AA8C0FE98/101"/>
    <hyperlink ref="B595" r:id="rId550" location="/company/9767AA9023B10A7AE0531B9AA8C0FC0C/101"/>
    <hyperlink ref="B596" r:id="rId551" location="/company/9598A97C6FB9295CE0531B9AA8C0B293/101"/>
    <hyperlink ref="B597" r:id="rId552" location="/company/F07A9E3BFC55480FBB56C7194A4BE247/101"/>
    <hyperlink ref="B598" r:id="rId553" location="/company/078B685186444BE6B83F9D7BC88A6D86/101"/>
    <hyperlink ref="B599" r:id="rId554" location="/company/957ECBE6D33B41F7A4BDFAF9C57FEAA5/101"/>
    <hyperlink ref="B600" r:id="rId555" location="/company/DFF53CC6C7464192BA63B625D7A45B3D/101"/>
    <hyperlink ref="B601" r:id="rId556" location="/company/74CD9976E08C469D8818D07338667D9C/101"/>
    <hyperlink ref="B602" r:id="rId557" location="/company/EF5087E6DBB0436388E9BB80980801ED/101"/>
    <hyperlink ref="B603" r:id="rId558" location="/company/A47012899C034841BBA1C92D13696CCB/101"/>
    <hyperlink ref="B604" r:id="rId559" location="/company/ADA474E418170EB1E053189AA8C0A6D8/101"/>
    <hyperlink ref="B605" r:id="rId560" location="/company/9841FDF779604165A8BEA41134A102B5/101"/>
    <hyperlink ref="B606" r:id="rId561" location="/company/898BDC5B98264C91AC8FBA3B1D7A445C/101"/>
    <hyperlink ref="B607" r:id="rId562" location="/company/9B4960577A894DA9B5193BE86CEC1A46/101"/>
    <hyperlink ref="B608" r:id="rId563" location="/company/4BF573512926438CBC71A5D280A630E5/101"/>
    <hyperlink ref="B609" r:id="rId564" location="/company/549353E94CC642AB9632248487749B31/101"/>
    <hyperlink ref="B610" r:id="rId565" location="/company/11C6C11B2995437E9FACDB7EC820EF7A/101"/>
    <hyperlink ref="B611" r:id="rId566" location="/company/1AFB8CF6DCE54B50AC74D81221BCBC6D/101"/>
    <hyperlink ref="B612" r:id="rId567" location="/company/0BB2187A5A3B49E3A167F85C427563D7/101"/>
    <hyperlink ref="B613" r:id="rId568" location="/company/4B11608A0C7E4D0C8AAA53998A2377E9/101"/>
    <hyperlink ref="B614" r:id="rId569" location="/company/A71D5606C3F5481E84C820AFE58167CE/101"/>
    <hyperlink ref="B615" r:id="rId570" location="/company/37159795E05F4DA4AC24D35263A9FCFE/101"/>
    <hyperlink ref="B616" r:id="rId571" location="/company/68E45AC89EE36924E0531B9AA8C0CC02/101"/>
    <hyperlink ref="B617" r:id="rId572" location="/company/D666E764FEAB4A8EBD87E31CC5715002/101"/>
    <hyperlink ref="B618" r:id="rId573" location="/company/6920C628B6912EC1E0531B9AA8C07364/101"/>
    <hyperlink ref="B619" r:id="rId574" location="/company/3BFF4755FD634134BC0CFF287939B811/101"/>
    <hyperlink ref="B620" r:id="rId575" location="/company/0A3875DA2306438D90B9BBE3403964EC/101"/>
    <hyperlink ref="B621" r:id="rId576" location="/company/0E0C940D742B46669A2DCD176AA91670/101"/>
    <hyperlink ref="B622" r:id="rId577" location="/company/E780619FC0F24978BD87109EFA310674/101"/>
    <hyperlink ref="B623" r:id="rId578" location="/company/5643987E99464085BEF43B2E4AFC58C6/101"/>
    <hyperlink ref="B624" r:id="rId579" location="/company/F295DEF62CDC4C319EA238ECC67CB575/101"/>
    <hyperlink ref="B625" r:id="rId580" location="/company/0EDF07525D0042F19649C08DCEE2E792/101"/>
    <hyperlink ref="B626" r:id="rId581" location="/company/61B8CDEA2DF74697BBBA656645A1EEB0/101"/>
    <hyperlink ref="B627" r:id="rId582" location="/company/A2BAC4E906AC4447BB9A270607E11721/101"/>
    <hyperlink ref="B628" r:id="rId583" location="/company/7C6B5A18E84E442F9B0FD5B9857DCE15/101"/>
    <hyperlink ref="B629" r:id="rId584" location="/company/6C8025258AB65511E0531B9AA8C0FA7D/101"/>
    <hyperlink ref="B630" r:id="rId585" location="/company/BB4352B34A3444A28A09C1FA512461FE/101"/>
    <hyperlink ref="B631" r:id="rId586" location="/company/9598B2F1F08C2BE0E0531B9AA8C0EB05/101"/>
    <hyperlink ref="B632" r:id="rId587" location="/company/F36F3CA2EC3D445F82BED52842E48C4B/101"/>
    <hyperlink ref="B633" r:id="rId588" location="/company/072C8DB2450C487A89D2CCBDFE4CF11C/101"/>
    <hyperlink ref="B634" r:id="rId589" location="/company/81489E72EBCC4F5785BA061CB37BCFEA/101"/>
    <hyperlink ref="B635" r:id="rId590" location="/company/547666C5770946A78B0B80696FAF6FDB/101"/>
    <hyperlink ref="B636" r:id="rId591" location="/company/081C31660E274158AC8F90B7854636EA/101"/>
    <hyperlink ref="B637" r:id="rId592" location="/company/A88E8361B4854EF781D130EB39B55C27/101"/>
    <hyperlink ref="B638" r:id="rId593" location="/company/CDF0D2B9A1A640468102B151AF0544F3/101"/>
    <hyperlink ref="B639" r:id="rId594" location="/company/885322E8115D78D2E0531B9AA8C05CFC/101"/>
    <hyperlink ref="B640" r:id="rId595" location="/company/8CBFBDDB19BD457E9B800936E4CBC2BB/101"/>
    <hyperlink ref="B641" r:id="rId596" location="/company/961311C64B028118E0531B9AA8C07026/101"/>
    <hyperlink ref="B642" r:id="rId597" location="/company/D9816E2D9101493BA74641C570D6D29E/101"/>
    <hyperlink ref="B643" r:id="rId598" location="/company/A0F6765FEB3B482F9AAAE1E2FE652452/101"/>
    <hyperlink ref="B644" r:id="rId599" location="/company/9138EB5553B84D3E9D4F5C203C2BCE14/101"/>
    <hyperlink ref="B645" r:id="rId600" location="/company/2A85D8E729CD4592B28932BC7527DFE1/101"/>
    <hyperlink ref="B646" r:id="rId601" location="/company/3A9D3B154F7D4F4A9083571013714A2B/101"/>
    <hyperlink ref="B647" r:id="rId602" location="/company/478E5D62A6A540BF80CAA467984484FA/101"/>
    <hyperlink ref="B648" r:id="rId603" location="/company/C4D6A04A0FEF494185E175EB438EEBB6/101"/>
    <hyperlink ref="B649" r:id="rId604" location="/company/C101EDFEB3AF45F6B540D15F0B2C5EF1/101"/>
    <hyperlink ref="B650" r:id="rId605" location="/company/79268851B59BDAF4E0531F9AA8C01205/101"/>
    <hyperlink ref="B651" r:id="rId606" location="/company/FC79C74B35BE41ABA03A9D0A2BF755C6/101"/>
    <hyperlink ref="B652" r:id="rId607" location="/company/D094D915BB0145B2B7242D1B2DE1F718/101"/>
    <hyperlink ref="B653" r:id="rId608" location="/company/4DE95B8DF12B42E8B15AD41E9A14954B/101"/>
    <hyperlink ref="B654" r:id="rId609" location="/company/00EC9F97F35A40C68278C5FECFB1BD52/101"/>
    <hyperlink ref="B655" r:id="rId610" location="/company/9EE7B25E731D43249A74204FF8134DE0/101"/>
    <hyperlink ref="B656" r:id="rId611" location="/company/B609A14F43854A6D9A5B66E589A0D895/101"/>
    <hyperlink ref="B657" r:id="rId612" location="/company/F485342ACA564799ABBC2EF958BEC8E9/101"/>
    <hyperlink ref="B658" r:id="rId613" location="/company/776E4DF6FC685BC4E0531B9AA8C0DA96/101"/>
    <hyperlink ref="B659" r:id="rId614" location="/company/75C291AE24204758820160E5E972C58C/101"/>
    <hyperlink ref="B660" r:id="rId615" location="/company/0CBE8629755E4E149B374086BE6955A7/101"/>
    <hyperlink ref="B661" r:id="rId616" location="/company/191B97E657DD48DC98057F8A80BC6EED/101"/>
    <hyperlink ref="B662" r:id="rId617" location="/company/69C465FAA9B31ABFE0531B9AA8C08578/101"/>
    <hyperlink ref="B663" r:id="rId618" location="/company/B2287D6FF4DE493A9FFC554958ED7CE7/101"/>
    <hyperlink ref="B664" r:id="rId619" location="/company/4CE64F4628284C5991FCC3388A891A22/101"/>
    <hyperlink ref="B665" r:id="rId620" location="/company/7977DA9B302C1555E0531F9AA8C014FF/101"/>
    <hyperlink ref="B666" r:id="rId621" location="/company/973FE72C6487439FA678D135E337FA24/101"/>
    <hyperlink ref="B667" r:id="rId622" location="/company/5C1861009D3E487F99BC27CEB2FDAD4D/101"/>
    <hyperlink ref="B668" r:id="rId623" location="/company/4432287247CB4CCE9A58101A33C35589/101"/>
    <hyperlink ref="B669" r:id="rId624" location="/company/65CBC749611A44EB9D25A678B15AB061/101"/>
    <hyperlink ref="B670" r:id="rId625" location="/company/0075D2A4FECB4CF3AB19B8B8F6273DAC/101"/>
    <hyperlink ref="B671" r:id="rId626" location="/company/8C1CDA06500E461885C60BB618D9E4AE/101"/>
    <hyperlink ref="B672" r:id="rId627" location="/company/AD996311D4154B2BAC7DA7DE0004258F/101"/>
    <hyperlink ref="B673" r:id="rId628" location="/company/E45C5D511A7443F5959A3F28C9F315EA/101"/>
    <hyperlink ref="B674" r:id="rId629" location="/company/EA8A4C9B82EE4595A4FF979804C27A98/101"/>
    <hyperlink ref="B675" r:id="rId630" location="/company/2BB9D84B33034C0082F54608DD778CE8/101"/>
    <hyperlink ref="B676" r:id="rId631" location="/company/EAE669BD60924572B46AB28912D2E4AA/101"/>
    <hyperlink ref="B677" r:id="rId632" location="/company/D55B06C609184A72A4DEC69875DBCCC9/101"/>
    <hyperlink ref="B678" r:id="rId633" location="/company/07C7C5A513CD4AB7992B4812E436735C/101"/>
    <hyperlink ref="B679" r:id="rId634" location="/company/35E0FD285E18478A9C2635FED9F5D671/101"/>
    <hyperlink ref="B680" r:id="rId635" location="/company/5BD34679654F4DE5B2CB057DDA5556D7/101"/>
    <hyperlink ref="B681" r:id="rId636" location="/company/B644C195FD244CB8801EB256A81DFE4D/101"/>
    <hyperlink ref="B682" r:id="rId637" location="/company/83F70EFADC6442B9B2EE21BF90D09737/101"/>
    <hyperlink ref="B683" r:id="rId638" location="/company/847C215E567B4B23B89CF5E8D6B6FD17/101"/>
    <hyperlink ref="B684" r:id="rId639" location="/company/70A346B25E82458595DBF26956A133A8/101"/>
    <hyperlink ref="B685" r:id="rId640" location="/company/3AF5F434A6E9436387D4385E3842465F/101"/>
    <hyperlink ref="B686" r:id="rId641" location="/company/44A8B45CB7D04A989C5A3718B8F13B18/101"/>
    <hyperlink ref="B687" r:id="rId642" location="/company/7CBC6E10A23F4B9EA18E143FE0FBF258/101"/>
    <hyperlink ref="B688" r:id="rId643" location="/company/9432D0879A444F218A7A646BA9FE87CA/101"/>
    <hyperlink ref="B689" r:id="rId644" location="/company/FF698BD5F3B64567BD527F8D93EC0DF5/101"/>
    <hyperlink ref="B690" r:id="rId645" location="/company/28797CE20EF445098650194FCC17C280/101"/>
    <hyperlink ref="B691" r:id="rId646" location="/company/1400AC385E424DB5B2C64EA6FACDE474/101"/>
    <hyperlink ref="B692" r:id="rId647" location="/company/E20778318739411B8A6BA60F94AF27B4/101"/>
    <hyperlink ref="B693" r:id="rId648" location="/company/A59A1A1FA0894E8BB422CAB1F7D16172/101"/>
    <hyperlink ref="B694" r:id="rId649" location="/company/96DA4C3FF85B45509CC879F83B55A825/101"/>
    <hyperlink ref="B695" r:id="rId650" location="/company/9A5B34BB18A34D26BD9D7D876818C8A6/101"/>
    <hyperlink ref="B696" r:id="rId651" location="/company/4709EAE8F0814D6686426AC19E8909A0/101"/>
    <hyperlink ref="B697" r:id="rId652" location="/company/81B8216E48DF0AB2E0531B9AA8C0502F/101"/>
    <hyperlink ref="B698" r:id="rId653" location="/company/9525CD024B8B451484E2BF4AFD49D2BC/101"/>
    <hyperlink ref="B699" r:id="rId654" location="/company/A5A6CCE44B064079BD009CD430AB42CD/101"/>
    <hyperlink ref="B700" r:id="rId655" location="/company/81DFC1C2AC32670CE0531B9AA8C0040A/101"/>
    <hyperlink ref="B701" r:id="rId656" location="/company/780865D77B544A7A95CCF30824A77547/101"/>
    <hyperlink ref="B702" r:id="rId657" location="/company/00D0BC8458054315868E67C9D5437D0B/101"/>
    <hyperlink ref="B703" r:id="rId658" location="/company/B30EA9C7BA0748BD8E75CB12C7FFA592/101"/>
    <hyperlink ref="B704" r:id="rId659" location="/company/A9D22ABF00214004BB67CB62116960AD/101"/>
    <hyperlink ref="B705" r:id="rId660" location="/company/0C86E93418EA40FC9E077EDF28A7596D/101"/>
    <hyperlink ref="B706" r:id="rId661" location="/company/68AF10FDF6FD477D8162A1751FA16DC9/101"/>
    <hyperlink ref="B707" r:id="rId662" location="/company/85F309A636684D47B082EC4BB0FD5103/101"/>
    <hyperlink ref="B708" r:id="rId663" location="/company/F5020DF934C647FBA886272ED48CB02B/101"/>
    <hyperlink ref="B709" r:id="rId664" location="/company/CCB4CEF6F31D46159982393A0F174759/101"/>
    <hyperlink ref="B710" r:id="rId665" location="/company/08EF74E53958483C819556C52FE2BA77/101"/>
    <hyperlink ref="B711" r:id="rId666" location="/company/6B65EBB5C4DD613DE0531B9AA8C027CE/101"/>
    <hyperlink ref="B712" r:id="rId667" location="/company/7A90C2A64803D023E0531F9AA8C01B47/101"/>
    <hyperlink ref="B713" r:id="rId668" location="/company/CB057E64ED9643D186D08665AC7909AA/101"/>
    <hyperlink ref="B714" r:id="rId669" location="/company/2234EADBFBA44686B8B5C7299A009471/101"/>
    <hyperlink ref="B715" r:id="rId670" location="/company/DD4DC17D6A0D419AA217754C9835B740/101"/>
    <hyperlink ref="B716" r:id="rId671" location="/company/3FBB61ACE321437BA00E0C9019011B63/101"/>
    <hyperlink ref="B717" r:id="rId672" location="/company/194BCDC252D7426F8C713FEC2E59714A/101"/>
    <hyperlink ref="B718" r:id="rId673" location="/company/CB652556BE6D4F18A93808D42E0AB99D/101"/>
    <hyperlink ref="B719" r:id="rId674" location="/company/D77597B4D180475C905E96DB0CF5CD19/101"/>
    <hyperlink ref="B720" r:id="rId675" location="/company/AFE62E1C00D14ACD8A31B5DD74BE1B64/101"/>
    <hyperlink ref="B721" r:id="rId676" location="/company/BB1F45CDBB134FC6A5930C0936D1D7B9/101"/>
    <hyperlink ref="B722" r:id="rId677" location="/company/6E506A6544FE4826A1108D2003903EDC/101"/>
    <hyperlink ref="B723" r:id="rId678" location="/company/5D35A28431F944F994352F75A35A6D4D/101"/>
    <hyperlink ref="B724" r:id="rId679" location="/company/2A21D6E83AFE4149B92FCEE151A199FC/101"/>
    <hyperlink ref="B725" r:id="rId680" location="/company/D3C15220752D43ABB34B4D73754D9D5F/101"/>
    <hyperlink ref="B726" r:id="rId681" location="/company/7EDBD26F50A14C91949D19E8683F2777/101"/>
    <hyperlink ref="B727" r:id="rId682" location="/company/902F9F5F51A94580B6D1F89C81F0AAA7/101"/>
    <hyperlink ref="B728" r:id="rId683" location="/company/163E456B568E471F9611BB8A59682690/101"/>
    <hyperlink ref="B729" r:id="rId684" location="/company/62D84B77083B4E70B921B323EC37F375/101"/>
    <hyperlink ref="B730" r:id="rId685" location="/company/85F784AC0E528617E0531B9AA8C07C39/101"/>
    <hyperlink ref="B731" r:id="rId686" location="/company/6CC17E6D3EEC4D24BF1A807B248126FF/101"/>
    <hyperlink ref="B732" r:id="rId687" location="/company/9E6631D4630D5E2AE053179AA8C002CC/101"/>
    <hyperlink ref="B733" r:id="rId688" location="/company/917D2239CAF34EDFBB0272FAB875AD6C/101"/>
    <hyperlink ref="B734" r:id="rId689" location="/company/AD19DE4401E8443C9552E0C1A26DAD59/101"/>
    <hyperlink ref="B735" r:id="rId690" location="/company/6AD2B6486FE34A7B895D6FDFBEEEAFBB/101"/>
    <hyperlink ref="B736" r:id="rId691" location="/company/8C3C40DD86C64D13A2DA4201E870B680/101"/>
    <hyperlink ref="B737" r:id="rId692" location="/company/C53B296CD08C46759EFFC0D1E65037D4/101"/>
    <hyperlink ref="B738" r:id="rId693" location="/company/6459F72113AD4ED5AE54AB7834713A04/101"/>
    <hyperlink ref="B739" r:id="rId694" location="/company/D86DE7A158D345DCBCB799279634F9FB/101"/>
    <hyperlink ref="B740" r:id="rId695" location="/company/9844CF1FB21046CDA96117B12550F76E/101"/>
    <hyperlink ref="B741" r:id="rId696" location="/company/01558CC4706D409DBB2681D5D68752A4/101"/>
    <hyperlink ref="B742" r:id="rId697" location="/company/1958433CDF52454BB311C5B039E6D7AB/101"/>
    <hyperlink ref="B743" r:id="rId698" location="/company/9FD936287C6E4818AC2FCDA5B412E1AD/101"/>
    <hyperlink ref="B744" r:id="rId699" location="/company/864BDA3441416F04E0531B9AA8C0B00E/101"/>
    <hyperlink ref="B745" r:id="rId700" location="/company/8B6DF40CD3AE4987B57121D6090D5BF8/101"/>
    <hyperlink ref="B746" r:id="rId701" location="/company/A522562858F74F69BCD7577359565C09/101"/>
    <hyperlink ref="B747" r:id="rId702" location="/company/395319AE9DA147F88D84C3C9372D3FDA/101"/>
    <hyperlink ref="B748" r:id="rId703" location="/company/700A25DC3FEC670FE0531B9AA8C0690C/101"/>
    <hyperlink ref="B749" r:id="rId704" location="/company/9B6034341E7146B6B52236D98FE7B111/101"/>
    <hyperlink ref="B750" r:id="rId705" location="/company/05BF10053ACD4F5784464CAE412439B3/101"/>
    <hyperlink ref="B751" r:id="rId706" location="/company/D0784C009D0E495B87DEE3C70C8CDC75/101"/>
    <hyperlink ref="B752" r:id="rId707" location="/company/6F274E4579724889BD4BF9D5C3424E4A/101"/>
    <hyperlink ref="B753" r:id="rId708" location="/company/B52A0D1B6188489DB51F66DE6F1C7926/101"/>
    <hyperlink ref="B754" r:id="rId709" location="/company/301F95E5BC974122B1D02F00ED747E62/101"/>
    <hyperlink ref="B755" r:id="rId710" location="/company/CEBDF6C783B84C61A1184E3D423BAD41/101"/>
    <hyperlink ref="B756" r:id="rId711" location="/company/3A802E0F79BD4BCCB356BF44E74E6E02/101"/>
    <hyperlink ref="B757" r:id="rId712" location="/company/B656C92C13244CA8914D36104CDBAB90/101"/>
    <hyperlink ref="B758" r:id="rId713" location="/company/D628119CBC3746D2930D7621F14FE81B/101"/>
    <hyperlink ref="B759" r:id="rId714" location="/company/95705E6BEAC475F2E0531B9AA8C0126D/101"/>
    <hyperlink ref="B760" r:id="rId715" location="/company/D96F28B0195B40CDB02CE938C211EA42/101"/>
    <hyperlink ref="B761" r:id="rId716" location="/company/D55E2B4324AF46BEB754451E34F81E01/101"/>
    <hyperlink ref="B762" r:id="rId717" location="/company/4088265551E14F9C9CDAB17240E690B8/101"/>
    <hyperlink ref="B763" r:id="rId718" location="/company/D6CE6372F0C54CC59DEDF351920475DD/101"/>
    <hyperlink ref="B764" r:id="rId719" location="/company/EEDDA8CA4BAE4360BEA8C4AE719A0CCA/101"/>
    <hyperlink ref="B765" r:id="rId720" location="/company/CC011CDBC4474D888234881ECB7B05A1/101"/>
    <hyperlink ref="B766" r:id="rId721" location="/company/1C59D3A910DA475D9039AC93C3C60F04/101"/>
    <hyperlink ref="B767" r:id="rId722" location="/company/77924A87450C41C193954324F942C81B/101"/>
    <hyperlink ref="B768" r:id="rId723" location="/company/DE0994EEE2684C6CBD6CA4472BAB35DF/101"/>
    <hyperlink ref="B769" r:id="rId724" location="/company/DECA0D8FD556490091678972B56C5894/101"/>
    <hyperlink ref="B770" r:id="rId725" location="/company/3F3128BC78514C0FA25B7204F3F81E22/101"/>
    <hyperlink ref="B771" r:id="rId726" location="/company/1E0D0EA2ED554286AC5616612432AB72/101"/>
    <hyperlink ref="B772" r:id="rId727" location="/company/F5BA307F0AB04F82A4CEBF09DBD50427/101"/>
    <hyperlink ref="B773" r:id="rId728" location="/company/754D0CB4816C094EE0531B9AA8C068EA/101"/>
    <hyperlink ref="B774" r:id="rId729" location="/company/D88C80CAC95E4868BA294A7E357C429D/101"/>
    <hyperlink ref="B775" r:id="rId730" location="/company/2B0F279B7F0048AE9B5A59BE9ED812DA/101"/>
    <hyperlink ref="B776" r:id="rId731" location="/company/3F67646D32274A8D8D6275B1279C69C8/101"/>
    <hyperlink ref="B777" r:id="rId732" location="/company/740C8523767454EDE0531B9AA8C0D03A/101"/>
    <hyperlink ref="B778" r:id="rId733" location="/company/20AE97BD68BA4A1893160838A3215095/101"/>
    <hyperlink ref="B779" r:id="rId734" location="/company/F0DFC6B9AB084EF6A230987B1791D681/101"/>
    <hyperlink ref="B780" r:id="rId735" location="/company/2C039F2D116E43EBBAC453346FF81807/101"/>
    <hyperlink ref="B781" r:id="rId736" location="/company/25CA2DA5D9694D24B5EE5E32B7FAFECF/101"/>
    <hyperlink ref="B782" r:id="rId737" location="/company/86B67ABFA65B4B97AE2C693D78DAB1A5/101"/>
    <hyperlink ref="B783" r:id="rId738" location="/company/0A8EED26D3914C988E53C09A476CF96A/101"/>
    <hyperlink ref="B784" r:id="rId739" location="/company/82F0F15528B142EBB16206D54094909E/101"/>
    <hyperlink ref="B785" r:id="rId740" location="/company/AC81FDCC163F4ED58343693A23E604D7/101"/>
    <hyperlink ref="B786" r:id="rId741" location="/company/5E84402710097D27E0531B9AA8C00BAE/101"/>
    <hyperlink ref="B787" r:id="rId742" location="/company/33B46D37FBBC4203A8071039B83B59EB/101"/>
    <hyperlink ref="B788" r:id="rId743" location="/company/9757F3F5F47848B797698D215909682C/101"/>
    <hyperlink ref="B789" r:id="rId744" location="/company/2D46F6587BDB4C688428DD30508209A8/101"/>
    <hyperlink ref="B790" r:id="rId745" location="/company/C8FE8FAB63F04F34ADDD019419AE4642/101"/>
    <hyperlink ref="B791" r:id="rId746" location="/company/ECC12F0D6EB94808BA68506878833888/101"/>
    <hyperlink ref="B792" r:id="rId747" location="/company/B225B7B8DF6F4C8DB8705CB98FD40E7A/101"/>
    <hyperlink ref="B793" r:id="rId748" location="/company/54DA4CE0D83B4E8B80A151A3F3F9B643/101"/>
    <hyperlink ref="B794" r:id="rId749" location="/company/A0F60AC4A3CA412EA281D4755195919D/101"/>
    <hyperlink ref="B795" r:id="rId750" location="/company/893556717B504A6E8D4040C1E12D75CD/101"/>
    <hyperlink ref="B796" r:id="rId751" location="/company/52F9FAD811AB41D594FF580B8D7996F2/101"/>
    <hyperlink ref="B797" r:id="rId752" location="/company/ADC007240C7C4B4D9EA8B07F70FD6630/101"/>
    <hyperlink ref="B798" r:id="rId753" location="/company/E2D7C7D139494F9094F0A72B542FBADF/101"/>
    <hyperlink ref="B799" r:id="rId754" location="/company/80EA4671405246B7A81D7CDF4C6FFBB9/101"/>
    <hyperlink ref="B800" r:id="rId755" location="/company/BEBCA89B61774120ABF94DA098068A1A/101"/>
    <hyperlink ref="B801" r:id="rId756" location="/company/AD53F0B239DB7F95E053189AA8C00352/101"/>
    <hyperlink ref="B802" r:id="rId757" location="/company/AEFB1A1AB1374A718714446CC307308D/101"/>
    <hyperlink ref="B803" r:id="rId758" location="/company/8A2FF87749FB41A9BCA550F56AE59FCF/101"/>
    <hyperlink ref="B804" r:id="rId759" location="/company/4915C48EC9A64DEB9E6080E6FE8D9C4B/101"/>
    <hyperlink ref="B805" r:id="rId760" location="/company/EEB6DACFF8894B85A9C304EC279F64E9/101"/>
    <hyperlink ref="B806" r:id="rId761" location="/company/139B393A69084064A24521C789E82115/101"/>
    <hyperlink ref="B807" r:id="rId762" location="/company/6C2A1EF62F094E028B749371046FB36E/101"/>
    <hyperlink ref="B808" r:id="rId763" location="/company/FD65CD9A82C14AF6B6ED0A8303E123BB/101"/>
    <hyperlink ref="B809" r:id="rId764" location="/company/BEBA6368A6B342E29EF9F1700957B5A9/101"/>
    <hyperlink ref="B810" r:id="rId765" location="/company/A5D2671060D2485795B939AE98BDABFC/101"/>
    <hyperlink ref="B811" r:id="rId766" location="/company/2487462261E04625B913CE2DC6494635/101"/>
    <hyperlink ref="B812" r:id="rId767" location="/company/06A4F7A4F8154607B51642C5458E2E6D/101"/>
    <hyperlink ref="B813" r:id="rId768" location="/company/AA58015A3C5945C4823856F4CE519CAB/101"/>
    <hyperlink ref="B814" r:id="rId769" location="/company/5D0608212C024FB99CB422305F40866D/101"/>
    <hyperlink ref="B815" r:id="rId770" location="/company/78D718F13E3743AC9D9F05376317C028/101"/>
    <hyperlink ref="B816" r:id="rId771" location="/company/7A2C720916369A98E0531F9AA8C0EBB6/101"/>
    <hyperlink ref="B817" r:id="rId772" location="/company/BD262B39F647461284424FAF732E3830/101"/>
    <hyperlink ref="B818" r:id="rId773" location="/company/13D26E79758A4E8C8FA2E09BC2BB4991/101"/>
    <hyperlink ref="B819" r:id="rId774" location="/company/0E4F98EFC90A4EDEA9EC44B599428804/101"/>
    <hyperlink ref="B820" r:id="rId775" location="/company/549882D0C94A421BA3D24821BEAFFC4F/101"/>
    <hyperlink ref="B821" r:id="rId776" location="/company/F7807F1431CC4B61BFCA4A767924CCC5/101"/>
    <hyperlink ref="B822" r:id="rId777" location="/company/4BAC2FF0445A4E4DB9C5544829309541/101"/>
    <hyperlink ref="B823" r:id="rId778" location="/company/A37AA4FD7A5D466C8317C5751D59FCE9/101"/>
    <hyperlink ref="B824" r:id="rId779" location="/company/689F8A840F6749388C6A67A5CFEEF089/101"/>
    <hyperlink ref="B825" r:id="rId780" location="/company/31451148FA4E4196BB7D29611976920A/101"/>
    <hyperlink ref="B826" r:id="rId781" location="/company/20B93969563F44C1BAE4CFF5C2A5EF01/101"/>
    <hyperlink ref="B827" r:id="rId782" location="/company/4B9B1F99433543CA83F84391E7590C7D/101"/>
    <hyperlink ref="B828" r:id="rId783" location="/company/79618E2DFACA46A19606317D862B9B3D/101"/>
    <hyperlink ref="B829" r:id="rId784" location="/company/D8026265BA7041F2A337A20F8B45C35A/101"/>
    <hyperlink ref="B830" r:id="rId785" location="/company/3A7E3EDFED5645C9939CF4ECA3F68751/101"/>
    <hyperlink ref="B831" r:id="rId786" location="/company/DE5365F9135D49198A6B4677B0CEFD8F/101"/>
    <hyperlink ref="B832" r:id="rId787" location="/company/B25C6149139C4A01A7D1684E71A72A8C/101"/>
    <hyperlink ref="B833" r:id="rId788" location="/company/8400B7BD160140F582C3C57D64478B86/101"/>
    <hyperlink ref="B834" r:id="rId789" location="/company/71ED718E8E05598FE0531B9AA8C0C6EA/101"/>
    <hyperlink ref="B835" r:id="rId790" location="/company/7709FC0D4F2A400992AF362C322065B3/101"/>
    <hyperlink ref="B836" r:id="rId791" location="/company/6CF845497CB4765EE0531B9AA8C09CB8/101"/>
    <hyperlink ref="B837" r:id="rId792" location="/company/D7355A26357B4B31B463AB3035A3435D/101"/>
    <hyperlink ref="B838" r:id="rId793" location="/company/FA8B37F5E1574B008AB5FD298A34853B/101"/>
    <hyperlink ref="B839" r:id="rId794" location="/company/62D349A3E34343869500D8A8435CFA81/101"/>
    <hyperlink ref="B840" r:id="rId795" location="/company/81B3CA1FAE9F4065A2201843A16AE843/101"/>
    <hyperlink ref="B841" r:id="rId796" location="/company/9B47334166534985BC62A34CCBCF15D9/101"/>
    <hyperlink ref="B842" r:id="rId797" location="/company/41D9D7C321184F9BBE502075EA79E550/101"/>
    <hyperlink ref="B843" r:id="rId798" location="/company/CF4CD08614AE4775AE2EF7CCAF5CBF25/101"/>
    <hyperlink ref="B844" r:id="rId799" location="/company/91E82AFB3E30436C9962B6E49FEACD7E/101"/>
    <hyperlink ref="B845" r:id="rId800" location="/company/EB306DE6C64A4286892D02F3AA2DAE60/101"/>
    <hyperlink ref="B846" r:id="rId801" location="/company/826E49A976A742E190404C3BCE848C04/101"/>
    <hyperlink ref="B847" r:id="rId802" location="/company/DBB5CD8DEB584F6192BD1DF02652A6C6/101"/>
    <hyperlink ref="B848" r:id="rId803" location="/company/75F56FFC8AFD45A49BDD98C8D6EAFC6A/101"/>
    <hyperlink ref="B849" r:id="rId804" location="/company/BCFB43BDA49E48F58925757312DC93E0/101"/>
    <hyperlink ref="B850" r:id="rId805" location="/company/2AE17671E4DC47BA984B406D3B477CF9/101"/>
    <hyperlink ref="B851" r:id="rId806" location="/company/AF7F4DD6383047128F8C8DEBBADFE38A/101"/>
    <hyperlink ref="B852" r:id="rId807" location="/company/FFE157FA8A644D56B2E602A57D19E91D/101"/>
    <hyperlink ref="B853" r:id="rId808" location="/company/30C2506BCB00468CAE173FFA660197D9/101"/>
    <hyperlink ref="B854" r:id="rId809" location="/company/1DEFBFDA95124727B03DD659E511E12F/101"/>
    <hyperlink ref="B855" r:id="rId810" location="/company/46CF403865474D30BE613B450F8CF60E/101"/>
    <hyperlink ref="B856" r:id="rId811" location="/company/B81FE5D6C02A4ED0B5A08BA4B9918A50/101"/>
    <hyperlink ref="B857" r:id="rId812" location="/company/83BCCD210A8D404AAF14CD0AC1AB878E/101"/>
    <hyperlink ref="B858" r:id="rId813" location="/company/DB87C223B6B34E8E88518A2FCE9C08EE/101"/>
    <hyperlink ref="B859" r:id="rId814" location="/company/26443FCA17824AD2A667FA699D78999E/101"/>
    <hyperlink ref="B860" r:id="rId815" location="/company/71D9101176821AB9E0531B9AA8C03E2C/101"/>
    <hyperlink ref="B861" r:id="rId816" location="/company/3D25178991C943F683EDD520008F8356/101"/>
    <hyperlink ref="B862" r:id="rId817" location="/company/2A922DDED0134E668C7DB71109EB1106/101"/>
    <hyperlink ref="B863" r:id="rId818" location="/company/224E53B3ABA74D72B12CE0985F4B9AAF/101"/>
    <hyperlink ref="B864" r:id="rId819" location="/company/02562791F08C419CB6DFAA19AFA7AAF2/101"/>
    <hyperlink ref="B865" r:id="rId820" location="/company/D9164D6D39EE465CA82342BE03F42B20/101"/>
    <hyperlink ref="B866" r:id="rId821" location="/company/D766FF984A3A42CBA2A7C63B3E2E52CB/101"/>
    <hyperlink ref="B867" r:id="rId822" location="/company/0C68185C6E2E46A0BB9E3E0859716144/101"/>
    <hyperlink ref="B868" r:id="rId823" location="/company/F40B8105B2484A12ADC0515E093B964C/101"/>
    <hyperlink ref="B869" r:id="rId824" location="/company/2E6BDD3C02884AC09EFDE186099A6B5A/101"/>
    <hyperlink ref="B870" r:id="rId825" location="/company/FC65AF7CB44342DE9D0228927CAC56FC/101"/>
    <hyperlink ref="B871" r:id="rId826" location="/company/197CCB9537A74C17B6E671F71A7EF1E7/101"/>
    <hyperlink ref="B872" r:id="rId827" location="/company/66DA786BFB714ABF98D21148BF614469/101"/>
    <hyperlink ref="B873" r:id="rId828" location="/company/9F8A851B45B246CEBDDB009E07D07A22/101"/>
    <hyperlink ref="B874" r:id="rId829" location="/company/3F55AA1507744BA6A06217DA5208DC8A/101"/>
    <hyperlink ref="B875" r:id="rId830" location="/company/BE1A52650C7D44A0896C1677258816F6/101"/>
    <hyperlink ref="B876" r:id="rId831" location="/company/D2FA347F00A8414AAC8CE85732222E0B/101"/>
    <hyperlink ref="B877" r:id="rId832" location="/company/1DC707FBBF6F42B1AD0735EBC215F49A/101"/>
    <hyperlink ref="B878" r:id="rId833" location="/company/2ED8215BFEF4446D8B0AA31E5F2C35E0/101"/>
    <hyperlink ref="B879" r:id="rId834" location="/company/44ACFD6C00E34C0199D1BDC5DCDA55B3/101"/>
    <hyperlink ref="B880" r:id="rId835" location="/company/26F740927C704854BA2F7E39D0FD284A/101"/>
    <hyperlink ref="B881" r:id="rId836" location="/company/4364B442140847A7B633A5E380718C6E/101"/>
    <hyperlink ref="B882" r:id="rId837" location="/company/EB520DC75508432FBAA92FE2FDF732AA/101"/>
    <hyperlink ref="B883" r:id="rId838" location="/company/8FEF01917FB84813A92227B7444BC021/101"/>
    <hyperlink ref="B884" r:id="rId839" location="/company/9DC04DB3991B437FB4A70F4FB5184BD8/101"/>
    <hyperlink ref="B885" r:id="rId840" location="/company/E9AC3509DF8C4552B11BE697E9FD0632/101"/>
    <hyperlink ref="B886" r:id="rId841" location="/company/1723EB437FA54B149DA74B26FF088BA0/101"/>
    <hyperlink ref="B887" r:id="rId842" location="/company/ED5444E78BC643BB8BCED42861275D55/101"/>
    <hyperlink ref="B888" r:id="rId843" location="/company/F1316057A326440999420F638D665236/101"/>
    <hyperlink ref="B889" r:id="rId844" location="/company/F3899B78AD75455EAE663AADC1BB3722/101"/>
    <hyperlink ref="B890" r:id="rId845" location="/company/24FAF28933974533B4739403A936FF63/101"/>
    <hyperlink ref="B891" r:id="rId846" location="/company/2107DACB3B7D4C8B984BAE11E417146E/101"/>
    <hyperlink ref="B892" r:id="rId847" location="/company/7308038CB03445D6AFB5DE218EC13271/101"/>
    <hyperlink ref="B893" r:id="rId848" location="/company/A618EA06EB3C40A49F3AA22AD38028C4/101"/>
    <hyperlink ref="B894" r:id="rId849" location="/company/17A279470256499F83C0A96BCA2EEB54/101"/>
    <hyperlink ref="B895" r:id="rId850" location="/company/9E7A47BB995D23F5E053179AA8C0DB0A/101"/>
    <hyperlink ref="B896" r:id="rId851" location="/company/962951A825FE4038A3F809CA875303D8/101"/>
    <hyperlink ref="B897" r:id="rId852" location="/company/2F5ACAA51ADC40C49B10F1D533EB4CF1/101"/>
    <hyperlink ref="B898" r:id="rId853" location="/company/7BCDC5F6FE434171929D541070C48EF7/101"/>
    <hyperlink ref="B899" r:id="rId854" location="/company/7793CF85D2C24084B227FDD71EEA75C8/101"/>
    <hyperlink ref="B900" r:id="rId855" location="/company/1DC9FE6984E84330B3743D78872BA058/101"/>
    <hyperlink ref="B901" r:id="rId856" location="/company/852F7E773F414F1086B7F23D57C4C428/101"/>
    <hyperlink ref="B902" r:id="rId857" location="/company/9EDF27F150644877E053179AA8C0E9EA/101"/>
    <hyperlink ref="B903" r:id="rId858" location="/company/53800034731D4BD081F10B928D4A7C03/101"/>
    <hyperlink ref="B904" r:id="rId859" location="/company/DCB46E27278A42E09597DAF4DD600635/101"/>
    <hyperlink ref="B905" r:id="rId860" location="/company/527E8F2B75E14818A6D69BC2BCB68E8E/101"/>
    <hyperlink ref="B906" r:id="rId861" location="/company/1C71B003A1044BB9BC11214A7F59346A/101"/>
    <hyperlink ref="B907" r:id="rId862" location="/company/05C9B44E31E64920B2C964CDFEEE3742/101"/>
    <hyperlink ref="B908" r:id="rId863" location="/company/66619316ABB82FFEE0531B9AA8C07B9D/101"/>
    <hyperlink ref="B909" r:id="rId864" location="/company/D2FB216C8E914C7E80AE6AEFFD5260E7/101"/>
    <hyperlink ref="B910" r:id="rId865" location="/company/475A7FBD9AD74295A516E5941E830326/101"/>
    <hyperlink ref="B911" r:id="rId866" location="/company/AB35411B79E01F28E053189AA8C0FE6E/101"/>
    <hyperlink ref="B912" r:id="rId867" location="/company/BF3983BEA8514E74B2B6E76BC0CC9888/101"/>
    <hyperlink ref="B913" r:id="rId868" location="/company/6D9956E3FBD621A1E0531B9AA8C054FA/101"/>
    <hyperlink ref="B914" r:id="rId869" location="/company/60055370570B45D0A6BE67842A33EF53/101"/>
    <hyperlink ref="B915" r:id="rId870" location="/company/3AFAB228047147728A30C0E794E4519C/101"/>
    <hyperlink ref="B916" r:id="rId871" location="/company/BCBA337EC6E24BF7A5FC633676453772/101"/>
    <hyperlink ref="B917" r:id="rId872" location="/company/70A9F907164F7D23E0531B9AA8C0C64A/101"/>
    <hyperlink ref="B918" r:id="rId873" location="/company/18592D552BE342088F60E3F931A150B1/101"/>
    <hyperlink ref="B919" r:id="rId874" location="/company/5C7042113E054DDC8591EDE1E7D16C74/101"/>
    <hyperlink ref="B920" r:id="rId875" location="/company/BCC091C573F54E88AD4EA179DFAC2B6E/101"/>
    <hyperlink ref="B921" r:id="rId876" location="/company/A5EAA2486349435298090083DDE06B5E/101"/>
    <hyperlink ref="B922" r:id="rId877" location="/company/3DC453104DF14527982F7F08EC7DD885/101"/>
    <hyperlink ref="B923" r:id="rId878" location="/company/529849FBEFF54B09B95B0EDE94F883AA/101"/>
    <hyperlink ref="B924" r:id="rId879" location="/company/F3675205F717407E9CEF284B01031F0F/101"/>
    <hyperlink ref="B925" r:id="rId880" location="/company/7552F3B4131F4D348920F1666E5758EF/101"/>
    <hyperlink ref="B926" r:id="rId881" location="/company/AAEF482A9C32456584799540CAE0F8C9/101"/>
    <hyperlink ref="B927" r:id="rId882" location="/company/9B049F34D87D3DB4E053179AA8C0EEDC/101"/>
    <hyperlink ref="B928" r:id="rId883" location="/company/9CD4E90171C9618EE053179AA8C031BB/101"/>
    <hyperlink ref="B929" r:id="rId884" location="/company/FEBF8AC43BE04B35BC1A1B11FF781F5D/101"/>
    <hyperlink ref="B930" r:id="rId885" location="/company/9AA0355FA404400CE053179AA8C0831C/101"/>
    <hyperlink ref="B931" r:id="rId886" location="/company/8321F6005D3B1A95E0531B9AA8C064CE/101"/>
    <hyperlink ref="B932" r:id="rId887" location="/company/5F50646A31714E5AA211FB5B9AC58B7F/101"/>
    <hyperlink ref="B933" r:id="rId888" location="/company/241897A6326A45D9B531881C647FE05D/101"/>
    <hyperlink ref="B934" r:id="rId889" location="/company/C88EBB8E8A1B4FEF9E9CB3C9A45F0CDA/101"/>
    <hyperlink ref="B935" r:id="rId890" location="/company/E0206FBBF8BC45F78667FA282B3F52FA/101"/>
    <hyperlink ref="B936" r:id="rId891" location="/company/7977D930792513E9E0531F9AA8C02D70/101"/>
    <hyperlink ref="B937" r:id="rId892" location="/company/990DCA3B32AF390EE053179AA8C035CC/101"/>
    <hyperlink ref="B938" r:id="rId893" location="/company/7F3F6995FEDA43169496A25AC7C40AE8/101"/>
    <hyperlink ref="B939" r:id="rId894" location="/company/9D1870D406B0481B976D560EBE01184A/101"/>
    <hyperlink ref="B940" r:id="rId895" location="/company/515AB835CBB74A37A873B0753A5F996E/101"/>
    <hyperlink ref="B941" r:id="rId896" location="/company/B08D0B5FB58A78C6E053189AA8C03F1E/101"/>
    <hyperlink ref="B942" r:id="rId897" location="/company/45AE0E5676FD48CC8818ED471339CBBC/101"/>
    <hyperlink ref="B943" r:id="rId898" location="/company/B80EB7404DB64FFE9895414889655A9F/101"/>
    <hyperlink ref="B944" r:id="rId899" location="/company/F4D3FB9107D343748EED50FD0B981A33/101"/>
    <hyperlink ref="B945" r:id="rId900" location="/company/1394DDEC91454208AD71C843A6077B4E/101"/>
    <hyperlink ref="B946" r:id="rId901" location="/company/A256DC74A5624AEABF7935437D246C12/101"/>
    <hyperlink ref="B947" r:id="rId902" location="/company/79B5A48B79064DD38B76F8616D22BB2C/101"/>
    <hyperlink ref="B948" r:id="rId903" location="/company/E70BE858497F4817B0BB741CEA6F5017/101"/>
    <hyperlink ref="B949" r:id="rId904" location="/company/E611190AE4CE4BB4A528E67B460F65B3/101"/>
    <hyperlink ref="B950" r:id="rId905" location="/company/04FF4249C73E4D529E3F6FC2CE30A069/101"/>
    <hyperlink ref="B951" r:id="rId906" location="/company/3CA60250971A45BDA13A48202C211A15/101"/>
    <hyperlink ref="B952" r:id="rId907" location="/company/81B2160D8F8C4649927B716BCF8BC49C/101"/>
    <hyperlink ref="B953" r:id="rId908" location="/company/858D46A004A24378B45EDEB7F5FD3DCF/101"/>
    <hyperlink ref="B954" r:id="rId909" location="/company/20E61A9AF33E4442AF4444139F539D5F/101"/>
    <hyperlink ref="B955" r:id="rId910" location="/company/AF5EAA7DA35D5372E053189AA8C0FCC4/101"/>
    <hyperlink ref="B956" r:id="rId911" location="/company/9639BA4EAB9C1DA0E0531B9AA8C09977/101"/>
    <hyperlink ref="B957" r:id="rId912" location="/company/55C3DCE2147F4952B11D796FAA16AB02/101"/>
    <hyperlink ref="B958" r:id="rId913" location="/company/792CB88CCBE0413D9097B66329E821E3/101"/>
    <hyperlink ref="B959" r:id="rId914" location="/company/9A47E0AA043748AE9F043BD8A62675B2/101"/>
    <hyperlink ref="B960" r:id="rId915" location="/company/914131ED8FB941128699EE771B9959CC/101"/>
    <hyperlink ref="B961" r:id="rId916" location="/company/A111EE65E6D23047E053189AA8C022CC/101"/>
    <hyperlink ref="B962" r:id="rId917" location="/company/481D845335DE443296D0298E0238F7DE/101"/>
    <hyperlink ref="B963" r:id="rId918" location="/company/795666B400A44B78A1A9775E13E368A7/101"/>
    <hyperlink ref="B964" r:id="rId919" location="/company/7803A54B3D1940B69940CF9F3D3CD8EA/101"/>
    <hyperlink ref="B965" r:id="rId920" location="/company/119237E3A94C44FEB3690004E18763FD/101"/>
    <hyperlink ref="B966" r:id="rId921" location="/company/774B6E6F918843B78B8E68AA17C03E6E/101"/>
    <hyperlink ref="B967" r:id="rId922" location="/company/3FB748F3C23F46618F5B848E6669E545/101"/>
    <hyperlink ref="B968" r:id="rId923" location="/company/153F64AF9DEA453488E23998656AB7CC/101"/>
    <hyperlink ref="B969" r:id="rId924" location="/company/DF5FA6B17E9F4548934ADEA5CABAF0CD/101"/>
    <hyperlink ref="B970" r:id="rId925" location="/company/4609EAFBB0F74D74B465D63F32B403F0/101"/>
    <hyperlink ref="B971" r:id="rId926" location="/company/4A2B369F68FE45C78530B5E31F842703/101"/>
    <hyperlink ref="B972" r:id="rId927" location="/company/4E69909D3505475F871D5D47986BB21E/101"/>
    <hyperlink ref="B973" r:id="rId928" location="/company/1F3DAF25E50D4602BCEE56EE858F280A/101"/>
    <hyperlink ref="B974" r:id="rId929" location="/company/E21F9BF3600C4B54823176EC85A1F0C4/101"/>
    <hyperlink ref="B975" r:id="rId930" location="/company/A72C8E437D0B435F805CBC5039728660/101"/>
    <hyperlink ref="B976" r:id="rId931" location="/company/CFE3A32098F34EDB8EFEE14FD72E57A0/101"/>
    <hyperlink ref="B977" r:id="rId932" location="/company/A951A34FD9C82C36E053189AA8C0B957/101"/>
    <hyperlink ref="B978" r:id="rId933" location="/company/A7D202ECCC264BA7819DD4847D0639EA/101"/>
    <hyperlink ref="B979" r:id="rId934" location="/company/61717EF0417C446DE0531B9AA8C035BA/101"/>
    <hyperlink ref="B980" r:id="rId935" location="/company/2B253ACF0DED41898FE2D8A6F46E6DB9/101"/>
    <hyperlink ref="B981" r:id="rId936" location="/company/E3F1C1443AE54746A3895E1237C575F6/101"/>
    <hyperlink ref="B982" r:id="rId937" location="/company/F7BAFC38837B41CAB97F5D6298B450F9/101"/>
    <hyperlink ref="B983" r:id="rId938" location="/company/F187D98BB78E4C498F8DC2EE6E94A278/101"/>
    <hyperlink ref="B984" r:id="rId939" location="/company/5C7B0A2767DE40CBB4FBD159C271791D/101"/>
    <hyperlink ref="B985" r:id="rId940" location="/company/D6F140B13E63437E87970A7CABB06F9E/101"/>
    <hyperlink ref="B986" r:id="rId941" location="/company/96131CA94B7903A2E0531B9AA8C06BD0/101"/>
    <hyperlink ref="B987" r:id="rId942" location="/company/C8564EED577C48928F65A8A474E31849/101"/>
    <hyperlink ref="B988" r:id="rId943" location="/company/5FB24C5CD4036AF7E0531B9AA8C0B0CE/101"/>
    <hyperlink ref="B989" r:id="rId944" location="/company/A2AAF04136A144FE8D86FF0124A2C7DC/101"/>
    <hyperlink ref="B990" r:id="rId945" location="/company/140141BDC9314A8CB8CAC805DE5E7B70/101"/>
    <hyperlink ref="B991" r:id="rId946" location="/company/A824EBF91195749CE053189AA8C03D7A/101"/>
    <hyperlink ref="B992" r:id="rId947" location="/company/705D3E19B13C4A69ADDC0D1A98AC43C3/101"/>
    <hyperlink ref="B993" r:id="rId948" location="/company/088F3EF4C04E4DA789DEF0F879132379/101"/>
    <hyperlink ref="B994" r:id="rId949" location="/company/D8340ACE609B4068933E4A630D688F28/101"/>
    <hyperlink ref="B995" r:id="rId950" location="/company/F24BDE62944E4E21A62B0C360AF69206/101"/>
    <hyperlink ref="B996" r:id="rId951" location="/company/1FB29EB7E1FD4AAC92A99C4072A6A8EF/101"/>
    <hyperlink ref="B997" r:id="rId952" location="/company/1963D983ACE84CB18C11256C199D016B/101"/>
    <hyperlink ref="B998" r:id="rId953" location="/company/C4B14DC93E0442ADAAD664D8944915AF/101"/>
    <hyperlink ref="B999" r:id="rId954" location="/company/9BEE9123A158445CBB6190BD027CDD36/101"/>
    <hyperlink ref="B1000" r:id="rId955" location="/company/3C7F362081874EF1B713B2DEC9937EB9/101"/>
    <hyperlink ref="B1001" r:id="rId956" location="/company/F4DAE4F2D35D4EF5982C949D893FC687/101"/>
    <hyperlink ref="B1002" r:id="rId957" location="/company/9279699111B14A2ABF631FE4EB7B01DA/101"/>
    <hyperlink ref="B1003" r:id="rId958" location="/company/9866636CBDFC419F815D336555A5BAA7/101"/>
    <hyperlink ref="B1004" r:id="rId959" location="/company/7357372980836814E0531B9AA8C07C58/101"/>
    <hyperlink ref="B1005" r:id="rId960" location="/company/55D24017E0394B91BE9D846A302C9B39/101"/>
    <hyperlink ref="B1006" r:id="rId961" location="/company/4B71C409179D45AEAAF06BD89E9A7355/101"/>
    <hyperlink ref="B1007" r:id="rId962" location="/company/735883541519407B889BC356B66A41ED/101"/>
    <hyperlink ref="B1008" r:id="rId963" location="/company/90826E751B3048B1AA132B9EB43AF146/101"/>
    <hyperlink ref="B1009" r:id="rId964" location="/company/EB1CFF78158946A79F1ADE44601F1797/101"/>
    <hyperlink ref="B1010" r:id="rId965" location="/company/5F7DDA13C45E43EAA76776700E1AA9AA/101"/>
    <hyperlink ref="B1011" r:id="rId966" location="/company/8788F66841C64CCA8A313FF942257CB8/101"/>
    <hyperlink ref="B1012" r:id="rId967" location="/company/82851F02F56246BC8E96046152E861CB/101"/>
    <hyperlink ref="B1013" r:id="rId968" location="/company/6E2770C84CE24BED8D1DB46A1190FB77/101"/>
    <hyperlink ref="B1014" r:id="rId969" location="/company/730644F0489D45CA95D412503FC7B9F9/101"/>
    <hyperlink ref="B1015" r:id="rId970" location="/company/740CFD1C1DE965DBE0531B9AA8C0C345/101"/>
    <hyperlink ref="B1016" r:id="rId971" location="/company/D92E95DE2E764804986FD14EE43CBECE/101"/>
    <hyperlink ref="B1017" r:id="rId972" location="/company/2607DF0CA8424933B365295918E5FD73/101"/>
    <hyperlink ref="B1018" r:id="rId973" location="/company/C6BDAD7B444940EB9163D1B899DC3AEC/101"/>
    <hyperlink ref="B1019" r:id="rId974" location="/company/82D904D279C34BF09AC7181B806570B2/101"/>
    <hyperlink ref="B1020" r:id="rId975" location="/company/6FCC1BF050FB750DE0531B9AA8C0E62A/101"/>
    <hyperlink ref="B1021" r:id="rId976" location="/company/94B7E81E48F14AD98E5756A0C7913232/101"/>
    <hyperlink ref="B1022" r:id="rId977" location="/company/4864796738BB495B9DACB208575EFD03/101"/>
    <hyperlink ref="B1023" r:id="rId978" location="/company/EFEF92F1766D44D68E9C86AC2D6615EB/101"/>
    <hyperlink ref="B1024" r:id="rId979" location="/company/BCA21E7E218A42C9BCAEC4877F98582E/101"/>
    <hyperlink ref="B1025" r:id="rId980" location="/company/6E13148F2BB61BCCE0531B9AA8C004FC/101"/>
    <hyperlink ref="B1026" r:id="rId981" location="/company/AEE6ABEBFCF7278CE053189AA8C06175/101"/>
    <hyperlink ref="B1027" r:id="rId982" location="/company/C987E65608D545C4A21DEDC8A1D57B6A/101"/>
    <hyperlink ref="B1028" r:id="rId983" location="/company/315FD193025A4B9294478AACF7A1CB69/101"/>
    <hyperlink ref="B1029" r:id="rId984" location="/company/CE467DA37CCC43FAAD12F262398AE18B/101"/>
    <hyperlink ref="B1030" r:id="rId985" location="/company/AD40BD33E7BE4F1C86BAD9EC8B0DB754/101"/>
    <hyperlink ref="B1031" r:id="rId986" location="/company/86D52B610AB735B0E0531B9AA8C0CEFF/101"/>
    <hyperlink ref="B1032" r:id="rId987" location="/company/1B3721292E734BC19DCABF285C9E3C8A/101"/>
    <hyperlink ref="B1033" r:id="rId988" location="/company/F7784AAD1E6F449EAB691BFFF64402D8/101"/>
    <hyperlink ref="B1034" r:id="rId989" location="/company/8ED7A78D965A60C7E0531B9AA8C0ACCA/101"/>
    <hyperlink ref="B1035" r:id="rId990" location="/company/B70ED1397AEC48088AE371E74C3C95C8/101"/>
    <hyperlink ref="B1036" r:id="rId991" location="/company/224C2181D76844768240732BA2DD72CD/101"/>
    <hyperlink ref="B1037" r:id="rId992" location="/company/3A1F8FD6C589446CAAEA2F09132433B7/101"/>
    <hyperlink ref="B1038" r:id="rId993" location="/company/BAFCD31316954698BE999E421DE874DF/101"/>
    <hyperlink ref="B1039" r:id="rId994" location="/company/624D1EDDFD434133B044AF57346E8AA9/101"/>
    <hyperlink ref="B1040" r:id="rId995" location="/company/C915A9A62E014FE3B2FE656E03102526/101"/>
    <hyperlink ref="B1041" r:id="rId996" location="/company/7420D74B466A6660E0531B9AA8C096D6/101"/>
    <hyperlink ref="B1042" r:id="rId997" location="/company/B19153C419854DE0AD274ABE473CD897/101"/>
    <hyperlink ref="B1043" r:id="rId998" location="/company/AE59AB5FA237110BE053189AA8C0D9F5/101"/>
    <hyperlink ref="B1044" r:id="rId999" location="/company/96E2F11221264F1F9060599B2BE9A517/101"/>
    <hyperlink ref="B1045" r:id="rId1000" location="/company/33A76E417AA14AFCA3F6DF6F1DC96C8E/101"/>
    <hyperlink ref="B1046" r:id="rId1001" location="/company/B1C4B9A52130454381ABD6A5DDF85430/101"/>
    <hyperlink ref="B1047" r:id="rId1002" location="/company/8024A250A05820F4E0531B9AA8C02C0C/101"/>
    <hyperlink ref="B1048" r:id="rId1003" location="/company/861EF833E9FD31E3E0531B9AA8C09DF2/101"/>
    <hyperlink ref="B1049" r:id="rId1004" location="/company/7C43E17F6FA34869A66F15C6D2F7B9A6/101"/>
    <hyperlink ref="B1050" r:id="rId1005" location="/company/5E1FE7951D494D32E0531B9AA8C0D1AD/101"/>
    <hyperlink ref="B1051" r:id="rId1006" location="/company/5AA9A619A4150BF2E0531C9AA8C0DC6B/101"/>
    <hyperlink ref="B1052" r:id="rId1007" location="/company/A3BDACB2357810A0E053189AA8C05249/101"/>
    <hyperlink ref="B1053" r:id="rId1008" location="/company/62ED2B4748094D7BBA9AB5856CC9AE53/101"/>
    <hyperlink ref="B1054" r:id="rId1009" location="/company/1D75B6449A7D426397274916F3DF86FF/101"/>
    <hyperlink ref="B1055" r:id="rId1010" location="/company/46F09AE0D55D4E86A6BD2C6945553031/101"/>
    <hyperlink ref="B1056" r:id="rId1011" location="/company/E5B8FBF35C614294BAAC26AD14D0B941/101"/>
    <hyperlink ref="B1057" r:id="rId1012" location="/company/AAF984CAC8766906E053189AA8C0C914/101"/>
    <hyperlink ref="B1058" r:id="rId1013" location="/company/16AE84908F29470AB2DC51EBB49DA7F7/101"/>
    <hyperlink ref="B1059" r:id="rId1014" location="/company/7A184AA9E9F44230E0531F9AA8C0D61D/101"/>
    <hyperlink ref="B1060" r:id="rId1015" location="/company/7868D4DBAFD945AD8EAC913E689E5AFE/101"/>
    <hyperlink ref="B1061" r:id="rId1016" location="/company/C85FFF9F61FC418981AF5ED9F88714EA/101"/>
    <hyperlink ref="B1062" r:id="rId1017" location="/company/954D428AE22046A6B5F9622019191D9E/101"/>
    <hyperlink ref="B1063" r:id="rId1018" location="/company/885323F8236B7E21E0531B9AA8C09E39/101"/>
    <hyperlink ref="B1064" r:id="rId1019" location="/company/B5561385DB8046659829E39BAC93C021/101"/>
    <hyperlink ref="B1065" r:id="rId1020" location="/company/9F269CA4847548B68C11960FD90C1DDC/101"/>
    <hyperlink ref="B1066" r:id="rId1021" location="/company/A115B15EE1E847DA99E99B4787189D36/101"/>
    <hyperlink ref="B1067" r:id="rId1022" location="/company/B0D8601FE5ED499C8301770042BBAF89/101"/>
    <hyperlink ref="B1068" r:id="rId1023" location="/company/E38CAE97BC504E3F9DEBF7DA65A0D052/101"/>
    <hyperlink ref="B1069" r:id="rId1024" location="/company/EAA23865F64844D0B06C8CDE7D1EE0F5/101"/>
    <hyperlink ref="B1070" r:id="rId1025" location="/company/5AC597ACBDDE4B22ABEDD98B9E3973C4/101"/>
    <hyperlink ref="B1071" r:id="rId1026" location="/company/FA39062F5D994E16B472E6C42F6A2F31/101"/>
    <hyperlink ref="B1072" r:id="rId1027" location="/company/F9E7BA06BE1440A98C9B405689B641CF/101"/>
    <hyperlink ref="B1073" r:id="rId1028" location="/company/91936C0374DA4165B2E8D036475051BD/101"/>
    <hyperlink ref="B1074" r:id="rId1029" location="/company/925174FD470F4633A234F76496266CB1/101"/>
    <hyperlink ref="B1075" r:id="rId1030" location="/company/2DADD46DD31E46D184205927A1B5F920/101"/>
    <hyperlink ref="B1076" r:id="rId1031" location="/company/7FAC9AC01F9224E4E0531B9AA8C00D4F/101"/>
    <hyperlink ref="B1077" r:id="rId1032" location="/company/F70B5A15AC1848E2B25C8A4FE0A73462/101"/>
    <hyperlink ref="B1078" r:id="rId1033" location="/company/76869E969547444DAC20CA780A6403FC/101"/>
    <hyperlink ref="B1079" r:id="rId1034" location="/company/8309FF1787AB4A8C8193CE37CE58B2DD/101"/>
    <hyperlink ref="B1080" r:id="rId1035" location="/company/40FE6DB5EB3C483A8CA17FE50B57BA58/101"/>
    <hyperlink ref="B1081" r:id="rId1036" location="/company/B98DC37083714E3DAD10BDCD01B759E7/101"/>
    <hyperlink ref="B1082" r:id="rId1037" location="/company/D20F480BF5DE4D6E8277B8ADE50383E2/101"/>
    <hyperlink ref="B1083" r:id="rId1038" location="/company/D6FB137C245343CF813F47521C82919F/101"/>
    <hyperlink ref="B1084" r:id="rId1039" location="/company/57633098CA80488DAB615D9369F527EA/101"/>
    <hyperlink ref="B1085" r:id="rId1040" location="/company/FB8FB0C3C3874F2BBF725C1DD006D845/101"/>
    <hyperlink ref="B1086" r:id="rId1041" location="/company/C9A1A2E333CD43B999BDE1760BB611F0/101"/>
    <hyperlink ref="B1087" r:id="rId1042" location="/company/024701338AE64280BCF10FFF497E7D1D/101"/>
    <hyperlink ref="B1088" r:id="rId1043" location="/company/9CCA40F7D5B5444E8CADC14EC16EB9E5/101"/>
    <hyperlink ref="B1089" r:id="rId1044" location="/company/D6689E6E39DF4659BDE7C4C8D8D2A4C9/101"/>
    <hyperlink ref="B1090" r:id="rId1045" location="/company/B844CAEECE9A4C5B8592DAFEB746404D/101"/>
    <hyperlink ref="B1091" r:id="rId1046" location="/company/62274EBBE50B49239FD5A0BB13C19A76/101"/>
    <hyperlink ref="B1092" r:id="rId1047" location="/company/1745E5E303F54A2DA2474CBA4B5D7E24/101"/>
    <hyperlink ref="B1093" r:id="rId1048" location="/company/4A17E8A0433D476590F3BFAC298EB9FD/101"/>
    <hyperlink ref="B1094" r:id="rId1049" location="/company/FA68991B5CC341CBBC850E54AAC8F1FF/101"/>
    <hyperlink ref="B1095" r:id="rId1050" location="/company/C12F944ED34E4FD1BF3C3A8DEFE397D1/101"/>
    <hyperlink ref="B1096" r:id="rId1051" location="/company/7B0B2D29930D4BAE94E93435C9F69186/101"/>
    <hyperlink ref="B1097" r:id="rId1052" location="/company/F99886861E424154BA227A9901B73810/101"/>
    <hyperlink ref="B1098" r:id="rId1053" location="/company/827B138450E44B548F4807D528B7060B/101"/>
    <hyperlink ref="B1099" r:id="rId1054" location="/company/3F12F0FB53AE44D7ADF5B19AD24D05BA/101"/>
    <hyperlink ref="B1100" r:id="rId1055" location="/company/523E097D66EF410C807C0F22D93B9A0D/101"/>
    <hyperlink ref="B1101" r:id="rId1056" location="/company/5BF08173A4D323B1E0531C9AA8C04CD4/101"/>
    <hyperlink ref="B1102" r:id="rId1057" location="/company/A4B72622BF3648B5BC0702F33EDDFC90/101"/>
    <hyperlink ref="B1103" r:id="rId1058" location="/company/2FA11608695E4A8885F6A04B73CF78F9/101"/>
    <hyperlink ref="B1104" r:id="rId1059" location="/company/119DFB5839ED4E799FD410C488541EE5/101"/>
    <hyperlink ref="B1105" r:id="rId1060" location="/company/7871ED45A3208387E0531F9AA8C061C6/101"/>
    <hyperlink ref="B1106" r:id="rId1061" location="/company/3C8BB36ABA2B4492AE6761FFFDED836E/101"/>
    <hyperlink ref="B1107" r:id="rId1062" location="/company/41F2396D91A64F30B39588502261DD37/101"/>
    <hyperlink ref="B1108" r:id="rId1063" location="/company/0E463B778C3040998BB4723AF17642FA/101"/>
    <hyperlink ref="B1109" r:id="rId1064" location="/company/2E5BC739BF75428E85929913DBB8D6B7/101"/>
    <hyperlink ref="B1110" r:id="rId1065" location="/company/349AEB11EFB443A9B092007A6126B520/101"/>
    <hyperlink ref="B1111" r:id="rId1066" location="/company/35C4AF9297D343A29823551A83126B95/101"/>
    <hyperlink ref="B1112" r:id="rId1067" location="/company/D0780D01B28144CDA278CA0D436A5916/101"/>
    <hyperlink ref="B1113" r:id="rId1068" location="/company/923E4C6256284A61B4443D021C0B96D4/101"/>
    <hyperlink ref="B1114" r:id="rId1069" location="/company/C31BE038FA904A78A9EC41B71FC34552/101"/>
    <hyperlink ref="B1115" r:id="rId1070" location="/company/913EB946A2D728B4E0531B9AA8C0D8FF/101"/>
    <hyperlink ref="B1116" r:id="rId1071" location="/company/161034FE96E2450196960409728CA918/101"/>
    <hyperlink ref="B1117" r:id="rId1072" location="/company/E5425F9187EE4CD0BBAB6D648A859E42/101"/>
    <hyperlink ref="B1118" r:id="rId1073" location="/company/C4C7E0E94E4749B69131F58DFEFBE5A1/101"/>
    <hyperlink ref="B1119" r:id="rId1074" location="/company/96C6C47BAC0E1B44E0531B9AA8C047B8/101"/>
    <hyperlink ref="B1120" r:id="rId1075" location="/company/F9622F07784546BEA06A81289C54BEF4/101"/>
    <hyperlink ref="B1121" r:id="rId1076" location="/company/AD681048E2F04857E053189AA8C0B228/101"/>
    <hyperlink ref="B1122" r:id="rId1077" location="/company/AFA07BAD35574E5ABB029B94E7AC05C1/101"/>
    <hyperlink ref="B1123" r:id="rId1078" location="/company/BCBF22856A79481F86EB9BD045D10A37/101"/>
    <hyperlink ref="B1124" r:id="rId1079" location="/company/3BBA38D367F34B07AFDA753CE0030B68/101"/>
    <hyperlink ref="B1125" r:id="rId1080" location="/company/8A22B45D400B4A67B6934104265FFF15/101"/>
    <hyperlink ref="B1126" r:id="rId1081" location="/company/144BEECD477E4C91A81C9E623BA4F5A7/101"/>
    <hyperlink ref="B1127" r:id="rId1082" location="/company/14A63357DB874D2694BA38C9CE2B7659/101"/>
    <hyperlink ref="B1128" r:id="rId1083" location="/company/5888015C448D47D6AF1EB310CBB15D88/101"/>
    <hyperlink ref="B1129" r:id="rId1084" location="/company/A1C7D57F386545B99142360421B8E2DA/101"/>
    <hyperlink ref="B1130" r:id="rId1085" location="/company/7D1607F5AED51FB7E0531B9AA8C0C35B/101"/>
    <hyperlink ref="B1131" r:id="rId1086" location="/company/8DA83F2308A54A33BD44B344F339C157/101"/>
    <hyperlink ref="B1132" r:id="rId1087" location="/company/7D742230362B0DADE0531B9AA8C09C6A/101"/>
    <hyperlink ref="B1133" r:id="rId1088" location="/company/21A4FB5AB0B442EE98ECBB6EEC700078/101"/>
    <hyperlink ref="B1134" r:id="rId1089" location="/company/A692C3C967701B05E053189AA8C076F5/101"/>
    <hyperlink ref="B1135" r:id="rId1090" location="/company/203B86B979174AF39D0195FB8E718BA3/101"/>
    <hyperlink ref="B1136" r:id="rId1091" location="/company/2CF462CF42264152B550485F508FBB61/101"/>
    <hyperlink ref="B1137" r:id="rId1092" location="/company/C43BEBFF53414C6BA63194D1F8F8AD41/101"/>
    <hyperlink ref="B1138" r:id="rId1093" location="/company/55330CF6BA8848388D36982CA4C619E1/101"/>
    <hyperlink ref="B1139" r:id="rId1094" location="/company/221A54D702474BD6A984C4446D57B414/101"/>
    <hyperlink ref="B1140" r:id="rId1095" location="/company/0B81DCC6B51D46D4951A5D70997B84BD/101"/>
    <hyperlink ref="B1141" r:id="rId1096" location="/company/3A1FB0A9E65C445C863761EC7E6BC3D8/101"/>
    <hyperlink ref="B1142" r:id="rId1097" location="/company/0AA4D3C8511F400F93194F9AEB836EAB/101"/>
    <hyperlink ref="B1143" r:id="rId1098" location="/company/34F1A5B10A38479D8E29CCD5B493F530/101"/>
    <hyperlink ref="B1144" r:id="rId1099" location="/company/5B369A5945EA24FDE0531C9AA8C0ADFF/101"/>
    <hyperlink ref="B1145" r:id="rId1100" location="/company/E0359D2E9EBF4FD7AA612272AA3B0475/101"/>
    <hyperlink ref="B1146" r:id="rId1101" location="/company/492061CE1EC742C593B1F946D1CEE713/101"/>
    <hyperlink ref="B1147" r:id="rId1102" location="/company/FA239BF936564165996E432AC9D658DA/101"/>
    <hyperlink ref="B1148" r:id="rId1103" location="/company/D55B0EB5DC744E55BB75CA3F64991CC2/101"/>
    <hyperlink ref="B1149" r:id="rId1104" location="/company/C8C8F896675A4603BD97357EE2C0FA8A/101"/>
    <hyperlink ref="B1150" r:id="rId1105" location="/company/A9036ADC5C8D1564E053189AA8C04DB8/101"/>
    <hyperlink ref="B1151" r:id="rId1106" location="/company/7FFD0DD6447E4C1CE0531B9AA8C0A736/101"/>
    <hyperlink ref="B1152" r:id="rId1107" location="/company/4C9512CAA26B4FBE850D96CAD9AB3F02/101"/>
    <hyperlink ref="B1153" r:id="rId1108" location="/company/6F317925DC164A7593667F3AC054ABD4/101"/>
    <hyperlink ref="B1154" r:id="rId1109" location="/company/6F78515754DA4C14B73440F6737B2995/101"/>
    <hyperlink ref="B1155" r:id="rId1110" location="/company/6D3A4E3442D642ACB4C327CD3969DB00/101"/>
    <hyperlink ref="B1156" r:id="rId1111" location="/company/D2E5DF7DB20543D1A1C492F8FBC2C50A/101"/>
    <hyperlink ref="B1157" r:id="rId1112" location="/company/1F048B6AB79E4310A19029432D78E3B7/101"/>
    <hyperlink ref="B1158" r:id="rId1113" location="/company/71FE65E9ECDF46F9955EF50A763F9B29/101"/>
    <hyperlink ref="B1159" r:id="rId1114" location="/company/5466CF017C6A45D19D38B7949E68B62C/101"/>
    <hyperlink ref="B1160" r:id="rId1115" location="/company/A15246380A14490D929865B2789484CA/101"/>
    <hyperlink ref="B1161" r:id="rId1116" location="/company/6E1F69128D804C149181D8CB855907F4/101"/>
    <hyperlink ref="B1162" r:id="rId1117" location="/company/59E791BDECE74E3188E7B77D24639539/101"/>
    <hyperlink ref="B1163" r:id="rId1118" location="/company/B8A1AED084234C208B836B1C56E4F86A/101"/>
    <hyperlink ref="B1164" r:id="rId1119" location="/company/AF90973547B44F679AAE4BC0F83B3B28/101"/>
    <hyperlink ref="B1165" r:id="rId1120" location="/company/31230BB16CF64173A0A4F1C055BE35C3/101"/>
    <hyperlink ref="B1166" r:id="rId1121" location="/company/D610BA99C2A440758AC37FA4C31FF312/101"/>
    <hyperlink ref="B1167" r:id="rId1122" location="/company/58AEDD21EFDB4EB3883262022B577C56/101"/>
    <hyperlink ref="B1168" r:id="rId1123" location="/company/6A9BCFD8B6624F7D82622BA7A0C65581/101"/>
    <hyperlink ref="B1169" r:id="rId1124" location="/company/848C83885DEE389BE0531B9AA8C00301/101"/>
    <hyperlink ref="B1170" r:id="rId1125" location="/company/C4ACFC7291DD4FF5A2FF5222CE1F363A/101"/>
    <hyperlink ref="B1171" r:id="rId1126" location="/company/59A1F57B48D340299EC808B29D7A693F/101"/>
    <hyperlink ref="B1172" r:id="rId1127" location="/company/25C81086AE09437D9AE428C856E5BC1A/101"/>
    <hyperlink ref="B1173" r:id="rId1128" location="/company/0FEFA7FF7A7C4A09A927656DDE591E04/101"/>
    <hyperlink ref="B1174" r:id="rId1129" location="/company/0D016A9ACF5A47BEB280823783306783/101"/>
    <hyperlink ref="B1175" r:id="rId1130" location="/company/DDD2491ED44749E5A2DB1FD7C33A034D/101"/>
    <hyperlink ref="B1176" r:id="rId1131" location="/company/7D454429D20C43BA851AB10AC12BF822/101"/>
    <hyperlink ref="B1177" r:id="rId1132" location="/company/62629F51DC40499DBADF5C5911ADA8DD/101"/>
    <hyperlink ref="B1178" r:id="rId1133" location="/company/290E67AFA58A4FC1A2319E701A26EEA0/101"/>
    <hyperlink ref="B1179" r:id="rId1134" location="/company/BCC1BF399F524A5DA1C685D2EAD61A13/101"/>
    <hyperlink ref="B1180" r:id="rId1135" location="/company/9598A17D0C0B1D98E0531B9AA8C07E15/101"/>
    <hyperlink ref="B1181" r:id="rId1136" location="/company/6859738463034B239471FDF9A7A512B7/101"/>
    <hyperlink ref="B1182" r:id="rId1137" location="/company/D205AFBFE5E746F08997AE5D4904847D/101"/>
    <hyperlink ref="B1183" r:id="rId1138" location="/company/FEC33924F51E45F580637F381EB4B25F/101"/>
    <hyperlink ref="B1184" r:id="rId1139" location="/company/EC5A6F11EEED46B8AF709481E9823F92/101"/>
    <hyperlink ref="B1185" r:id="rId1140" location="/company/692A2FC7EB7F4EAC9AA63C38D9AF518A/101"/>
    <hyperlink ref="B1186" r:id="rId1141" location="/company/6FB95C76BCCB5A0EE0531B9AA8C030DA/101"/>
    <hyperlink ref="B1187" r:id="rId1142" location="/company/EAE907D6019A4466855504E29A689007/101"/>
    <hyperlink ref="B1188" r:id="rId1143" location="/company/FED8AAD9F5744F28A3DA7C5E02833FBF/101"/>
    <hyperlink ref="B1189" r:id="rId1144" location="/company/7498265E7C9B56E2E0531B9AA8C0F974/101"/>
    <hyperlink ref="B1190" r:id="rId1145" location="/company/150DB718F1F14CC69E9EC8DC6C5D5A94/101"/>
    <hyperlink ref="B1191" r:id="rId1146" location="/company/946C6FBCEDA38AE1E0531B9AA8C0A508/101"/>
    <hyperlink ref="B1192" r:id="rId1147" location="/company/92758213B32688AFE0531B9AA8C0F064/101"/>
    <hyperlink ref="B1193" r:id="rId1148" location="/company/6B3544F8A69F4E38AE742D82ABB85958/101"/>
    <hyperlink ref="B1194" r:id="rId1149" location="/company/1C2CF8BC7794473C93A06D73E8C29BD9/101"/>
    <hyperlink ref="B1195" r:id="rId1150" location="/company/2FD7E0BA97FF4D7FA04519058294CBE4/101"/>
    <hyperlink ref="B1196" r:id="rId1151" location="/company/78D2B1B6FF634AB5831A247B3E3B0B5A/101"/>
    <hyperlink ref="B1197" r:id="rId1152" location="/company/60CCAEB3068E4E268C37B6800199072F/101"/>
    <hyperlink ref="B1198" r:id="rId1153" location="/company/1357F162B5B347F88D898E3AE0144AE4/101"/>
    <hyperlink ref="B1199" r:id="rId1154" location="/company/652D1987832C4F85998F6467D5ABF0F0/101"/>
    <hyperlink ref="B1200" r:id="rId1155" location="/company/D2FCDDEC042047E79C29D43D8A176730/101"/>
    <hyperlink ref="B1201" r:id="rId1156" location="/company/7F88712A8C2E5322E0531B9AA8C0852A/101"/>
    <hyperlink ref="B1202" r:id="rId1157" location="/company/F79706EE748A46738A949AB785308493/101"/>
    <hyperlink ref="B1203" r:id="rId1158" location="/company/9F1CE4B45AB53086E053179AA8C05F35/101"/>
    <hyperlink ref="B1204" r:id="rId1159" location="/company/7C36D07C78502387E0531B9AA8C0C937/101"/>
    <hyperlink ref="B1205" r:id="rId1160" location="/company/FB43103FA0E64133A5D17C9EC3F0833D/101"/>
    <hyperlink ref="B1206" r:id="rId1161" location="/company/A1B3F749FBE21C44E053189AA8C0FA99/101"/>
    <hyperlink ref="B1207" r:id="rId1162" location="/company/4AA36D14F385400FBCA9DF187C7FA914/101"/>
    <hyperlink ref="B1208" r:id="rId1163" location="/company/D7018E9753DF433D845FCE8F4AEB1BAB/101"/>
    <hyperlink ref="B1209" r:id="rId1164" location="/company/9CEEEF4DE9B74C6495EBE1EC2B7CBC51/101"/>
    <hyperlink ref="B1210" r:id="rId1165" location="/company/A5EADA70D3EC414993F120C084891CC3/101"/>
    <hyperlink ref="B1211" r:id="rId1166" location="/company/0EC3D70CB7264D2CB0F3AAA362567B36/101"/>
    <hyperlink ref="B1212" r:id="rId1167" location="/company/E5CB19377E254FA186D91FD8332D391C/101"/>
    <hyperlink ref="B1213" r:id="rId1168" location="/company/19D9CB7C6F6E4DC390A23C2D1D29539F/101"/>
    <hyperlink ref="B1870" r:id="rId1169" location="/company/97E0B3876FA16BACE0531B9AA8C0B626/101"/>
    <hyperlink ref="B1869" r:id="rId1170" location="/company/6889FF7713BA4AFCA1860C7A5DC3CA42/101"/>
    <hyperlink ref="B1868" r:id="rId1171" location="/company/98E0BC96135E4E7C9708D33370E662C0/101"/>
    <hyperlink ref="B1867" r:id="rId1172" location="/company/033058905D9F46D99B8C35A9A9DD1AE6/101"/>
    <hyperlink ref="B1866" r:id="rId1173" location="/company/B4AC0F639ABC43AD96A1104FAED83CF5/101"/>
    <hyperlink ref="B1865" r:id="rId1174" location="/company/DD2245C55C1045B8A825E9D1C4D9E715/101"/>
    <hyperlink ref="B1864" r:id="rId1175" location="/company/1E5C6EF69B01421A9C86ED61C2E9227B/101"/>
    <hyperlink ref="B1863" r:id="rId1176" location="/company/6D0CD3A231FF78E4E0531B9AA8C07580/101"/>
    <hyperlink ref="B1862" r:id="rId1177" location="/company/18E6D3CE0FD448D4A85E8AF8499AB91C/101"/>
    <hyperlink ref="B1861" r:id="rId1178" location="/company/185591A4AA6E4EDB929FE3C1664327D5/101"/>
    <hyperlink ref="B1860" r:id="rId1179" location="/company/A1EA312CAEEC425A8DFA04EF88320CE3/101"/>
    <hyperlink ref="B1859" r:id="rId1180" location="/company/3CE3BA8603DC416CADCBA0FD24BDE370/101"/>
    <hyperlink ref="B1858" r:id="rId1181" location="/company/2AD24553126D4A79926A9F2B46226186/101"/>
    <hyperlink ref="B1857" r:id="rId1182" location="/company/B26E8DA305464271A8B28AB73F905E94/101"/>
    <hyperlink ref="B1856" r:id="rId1183" location="/company/11A02B3FE12742EB88287AF0608E2A0F/101"/>
    <hyperlink ref="B1855" r:id="rId1184" location="/company/8024A290A2743A15E0531B9AA8C0C641/101"/>
    <hyperlink ref="B1854" r:id="rId1185" location="/company/5FA9E65447CC4FAA95CFA1FF59689FC4/101"/>
    <hyperlink ref="B1853" r:id="rId1186" location="/company/25F67CF4D02E461AB5176AD738B39A6A/101"/>
    <hyperlink ref="B1852" r:id="rId1187" location="/company/8FF25E9400DE46E9B6AE969FEDECE557/101"/>
    <hyperlink ref="B1851" r:id="rId1188" location="/company/860A8AAF8C8D0CBBE0531B9AA8C01C6A/101"/>
    <hyperlink ref="B1850" r:id="rId1189" location="/company/65D0C9860D6946DD9010E9F2D98D4B83/101"/>
    <hyperlink ref="B1849" r:id="rId1190" location="/company/42AB18F0881549FC80AE519EBF980A2A/101"/>
    <hyperlink ref="B1848" r:id="rId1191" location="/company/5CCA591F44CC4285E0531C9AA8C0BEE3/101"/>
    <hyperlink ref="B1847" r:id="rId1192" location="/company/E5FD972F146E4F77883F4DB4F6A13CC0/101"/>
    <hyperlink ref="B1846" r:id="rId1193" location="/company/5F4D70E9C2013A73E0531B9AA8C05FE5/101"/>
    <hyperlink ref="B1845" r:id="rId1194" location="/company/B2F98D8654134F73AC8A607D2DEDC807/101"/>
    <hyperlink ref="B1844" r:id="rId1195" location="/company/5DA7E6DE339084B2E0531B9AA8C0CB4C/101"/>
    <hyperlink ref="B1843" r:id="rId1196" location="/company/B7DBD818465241A094A365FAFBEAC050/101"/>
    <hyperlink ref="B1842" r:id="rId1197" location="/company/52EE131F9AE949BE8E1AF6F9AF7674BC/101"/>
    <hyperlink ref="B1841" r:id="rId1198" location="/company/64AFF99793804FD4A2530CC90068607F/101"/>
    <hyperlink ref="B1840" r:id="rId1199" location="/company/BED988F21A10479ABD1835CE2F2E59AA/101"/>
    <hyperlink ref="B1839" r:id="rId1200" location="/company/610394A0C2B6491FBF2E5CB1591F4EB1/101"/>
    <hyperlink ref="B1838" r:id="rId1201" location="/company/03C7B86971DD4B039DEFD7D874711011/101"/>
    <hyperlink ref="B1837" r:id="rId1202" location="/company/B2D2F7596E3D4559948082107934F969/101"/>
    <hyperlink ref="B1836" r:id="rId1203" location="/company/692145A7717F69F7E0531B9AA8C06E21/101"/>
    <hyperlink ref="B1835" r:id="rId1204" location="/company/E13B2F42C15A40099B1042F237EB3C40/101"/>
    <hyperlink ref="B1834" r:id="rId1205" location="/company/77E61166C53647B8E0531B9AA8C00B0D/101"/>
    <hyperlink ref="B1833" r:id="rId1206" location="/company/54EBA07C8AB348C0AFF8E35F3EBDF4F3/101"/>
    <hyperlink ref="B1832" r:id="rId1207" location="/company/5A6695E6D9B04DFEA7A0C30905D1335F/101"/>
    <hyperlink ref="B1831" r:id="rId1208" location="/company/09F09D14128646ACA0E0CC7FE6FB6A88/101"/>
    <hyperlink ref="B1830" r:id="rId1209" location="/company/7E9126AE440D4076BA2407A30294C333/101"/>
    <hyperlink ref="B1829" r:id="rId1210" location="/company/48A72591F9434ADBA067620C802323C4/101"/>
    <hyperlink ref="B1828" r:id="rId1211" location="/company/F1093668B2124643ABDB728AF5FBF895/101"/>
    <hyperlink ref="B1827" r:id="rId1212" location="/company/236AC94BBB96418BAFE1803832C64DD7/101"/>
    <hyperlink ref="B1826" r:id="rId1213" location="/company/9947E17AA93242628A48F54F6D6C2D58/101"/>
    <hyperlink ref="B1825" r:id="rId1214" location="/company/EDD88500268643389D266CF720374BA9/101"/>
    <hyperlink ref="B1824" r:id="rId1215" location="/company/6D8738E8BF452379E0531B9AA8C02F74/101"/>
    <hyperlink ref="B1823" r:id="rId1216" location="/company/264B20069D5D4289B87042687A22270F/101"/>
    <hyperlink ref="B1822" r:id="rId1217" location="/company/84B49AF519F21609E0531B9AA8C0E494/101"/>
    <hyperlink ref="B1821" r:id="rId1218" location="/company/A78D052D5D8D492387A722FDD54D96F0/101"/>
    <hyperlink ref="B1820" r:id="rId1219" location="/company/5C63B8BECB66123DE0531C9AA8C05376/101"/>
    <hyperlink ref="B1819" r:id="rId1220" location="/company/60717804ADAF41A6A3755A808888A001/101"/>
    <hyperlink ref="B1818" r:id="rId1221" location="/company/69E86ADDD71B4A859D5247C505A1DD7F/101"/>
    <hyperlink ref="B1817" r:id="rId1222" location="/company/8A0089CE0944448880FB53746358A168/101"/>
    <hyperlink ref="B1816" r:id="rId1223" location="/company/962666DBFBE54ABFE0531B9AA8C0BE18/101"/>
    <hyperlink ref="B1815" r:id="rId1224" location="/company/91ABF52FB7B75B68E0531B9AA8C0276D/101"/>
    <hyperlink ref="B1814" r:id="rId1225" location="/company/226384E2CCC146D0A557321FB3A17624/101"/>
    <hyperlink ref="B1813" r:id="rId1226" location="/company/26EADF30743D4CC0BB803D4AB81C6580/101"/>
    <hyperlink ref="B1812" r:id="rId1227" location="/company/D23FDB768CBD49BDB6126CD90D5EC088/101"/>
    <hyperlink ref="B1811" r:id="rId1228" location="/company/011373560897443E88FC1F77383D64E9/101"/>
    <hyperlink ref="B1810" r:id="rId1229" location="/company/7F443EF976A24FB6BDCFD2546A0E1F42/101"/>
    <hyperlink ref="B1809" r:id="rId1230" location="/company/99D6E1F008784A65E053179AA8C09F5B/101"/>
    <hyperlink ref="B1808" r:id="rId1231" location="/company/188865B30CCE453799DC6358E0F9CB98/101"/>
    <hyperlink ref="B1807" r:id="rId1232" location="/company/47ABDC4DE0CA457D8BE60E1C501D7EDA/101"/>
    <hyperlink ref="B1806" r:id="rId1233" location="/company/221814F7F21C4AA19CF590499283061B/101"/>
    <hyperlink ref="B1805" r:id="rId1234" location="/company/92FB74679F894A36970C056824E169D8/101"/>
    <hyperlink ref="B1804" r:id="rId1235" location="/company/69A2ACB2EB1B42CC9CEAC8A02172A636/101"/>
    <hyperlink ref="B1803" r:id="rId1236" location="/company/5797AC62F3CA4A0B9F01F33E2247B25A/101"/>
    <hyperlink ref="B1802" r:id="rId1237" location="/company/EF341C5C021C46A3B07C04C951243F65/101"/>
    <hyperlink ref="B1801" r:id="rId1238" location="/company/67F15EBC9EC440AB87400507E2448D94/101"/>
    <hyperlink ref="B1800" r:id="rId1239" location="/company/82B34E4E7B927380E0531B9AA8C0E6E7/101"/>
    <hyperlink ref="B1799" r:id="rId1240" location="/company/5F1A0268DFC247C3AA118873C1EE55B9/101"/>
    <hyperlink ref="B1798" r:id="rId1241" location="/company/CE8ECB6E57CE443C849095325DBED4A8/101"/>
    <hyperlink ref="B1797" r:id="rId1242" location="/company/FFC5040FCD384DEC81571015578838BE/101"/>
    <hyperlink ref="B1796" r:id="rId1243" location="/company/48450D98CF8E4D5E9AFDB33FFA8D35E7/101"/>
    <hyperlink ref="B1795" r:id="rId1244" location="/company/60670F95D5DA6956E0531B9AA8C00EFF/101"/>
    <hyperlink ref="B1794" r:id="rId1245" location="/company/E19A8685127E42CC8455CDD7F7DB0450/101"/>
    <hyperlink ref="B1793" r:id="rId1246" location="/company/6B48B30B69D64D99A211D4E8E6D0252F/101"/>
    <hyperlink ref="B1792" r:id="rId1247" location="/company/486B572F853B4512BB8D9C769CC18D9D/101"/>
    <hyperlink ref="B1791" r:id="rId1248" location="/company/E236906B83E04DE498953DCDB8BAB521/101"/>
    <hyperlink ref="B1790" r:id="rId1249" location="/company/FC28E5C7E6B943FEA9EE02F9294E270E/101"/>
    <hyperlink ref="B1789" r:id="rId1250" location="/company/0AB12936DC984BEBB978A67132A8B915/101"/>
    <hyperlink ref="B1788" r:id="rId1251" location="/company/F2C19B936A0345FBA6E277675D0C012F/101"/>
    <hyperlink ref="B1787" r:id="rId1252" location="/company/5193F9C5C9364D3C80D6E3A0C3EA72A5/101"/>
    <hyperlink ref="B1786" r:id="rId1253" location="/company/A89275149287410C8AE73AEBDEB70E11/101"/>
    <hyperlink ref="B1785" r:id="rId1254" location="/company/77530022BA3C40ED87C3E3BEDDF2622B/101"/>
    <hyperlink ref="B1784" r:id="rId1255" location="/company/70D39765F8580584E0531B9AA8C0D556/101"/>
    <hyperlink ref="B1783" r:id="rId1256" location="/company/DE00A460473A4942AD2B73D58FB26211/101"/>
    <hyperlink ref="B1782" r:id="rId1257" location="/company/72EC50EC6219405EB6D4CAC9AAFB4D86/101"/>
    <hyperlink ref="B1781" r:id="rId1258" location="/company/5FC920E9251E44429F0C34143F976DF0/101"/>
    <hyperlink ref="B1780" r:id="rId1259" location="/company/6EA14A4709C9524EE0531B9AA8C03C2B/101"/>
    <hyperlink ref="B1779" r:id="rId1260" location="/company/7460FF15B3AE4BF8AF66C785B939D9B6/101"/>
    <hyperlink ref="B1778" r:id="rId1261" location="/company/0A6D57F5C8F3402BBD4A6E6E12DCB13F/101"/>
    <hyperlink ref="B1777" r:id="rId1262" location="/company/9420EA7A53660B64E0531B9AA8C029FE/101"/>
    <hyperlink ref="B1776" r:id="rId1263" location="/company/2130815FB42945F8AEDA4135CA0DD14A/101"/>
    <hyperlink ref="B1775" r:id="rId1264" location="/company/358BAE432801439B8D3E0BA571B4BBCC/101"/>
    <hyperlink ref="B1774" r:id="rId1265" location="/company/6754D85C48FD435A8F4B9D1EBED3301C/101"/>
    <hyperlink ref="B1773" r:id="rId1266" location="/company/9E250501C7D24A2FAEA64930CC7BABA6/101"/>
    <hyperlink ref="B1772" r:id="rId1267" location="/company/F8401534046042CBA81C1AE0131215AA/101"/>
    <hyperlink ref="B1771" r:id="rId1268" location="/company/F84E56DBD54A4BA6A4E79B7CF51F0A17/101"/>
    <hyperlink ref="B1770" r:id="rId1269" location="/company/EC2F346AAF1D4DA194FC32D93D83BC37/101"/>
    <hyperlink ref="B1769" r:id="rId1270" location="/company/B09B29515CB343DF99A0290DF7943B38/101"/>
    <hyperlink ref="B1768" r:id="rId1271" location="/company/7FFD63823E024337E0531B9AA8C0FA7C/101"/>
    <hyperlink ref="B1767" r:id="rId1272" location="/company/68662C4DB0084C4DA736626F6502A6D6/101"/>
    <hyperlink ref="B1766" r:id="rId1273" location="/company/7DE575954A15474396117BAA513A93E3/101"/>
    <hyperlink ref="B1765" r:id="rId1274" location="/company/54289E3A207040F180A5F84FCB15CD90/101"/>
    <hyperlink ref="B1764" r:id="rId1275" location="/company/4C60D8921BD4432E8CB3BC09AF1023C6/101"/>
    <hyperlink ref="B1763" r:id="rId1276" location="/company/9D4C4698E3B321EAE053179AA8C021DE/101"/>
    <hyperlink ref="B1762" r:id="rId1277" location="/company/1D50C960CE0443AE80C840A3BAAD03DE/101"/>
    <hyperlink ref="B1761" r:id="rId1278" location="/company/2D80E5A1757042DE9F4D8586454A2051/101"/>
    <hyperlink ref="B1760" r:id="rId1279" location="/company/E33D88C0F6AF41118B67242C620A2D27/101"/>
    <hyperlink ref="B1759" r:id="rId1280" location="/company/97B7EF2D97EC492FBEAEBBDD8965DC35/101"/>
    <hyperlink ref="B1758" r:id="rId1281" location="/company/8582ED0FA5CE3FB8E0531B9AA8C0BB9A/101"/>
    <hyperlink ref="B1757" r:id="rId1282" location="/company/A19B06AAED144C9980178EEEC748808E/101"/>
    <hyperlink ref="B1756" r:id="rId1283" location="/company/BE87570F7F4449FFBDD94344A78EE145/101"/>
    <hyperlink ref="B1755" r:id="rId1284" location="/company/62E04E2EE13E437699E3785905077441/101"/>
    <hyperlink ref="B1754" r:id="rId1285" location="/company/E564493AD53C4EE0B9EB1BE471A8A380/101"/>
    <hyperlink ref="B1753" r:id="rId1286" location="/company/4608CDC348B845C9B41024B42C28F8E6/101"/>
    <hyperlink ref="B1752" r:id="rId1287" location="/company/933EA1B3DBA123D3E0531B9AA8C02AF8/101"/>
    <hyperlink ref="B1751" r:id="rId1288" location="/company/24574EA10D69440F991CB7892F55995C/101"/>
    <hyperlink ref="B1750" r:id="rId1289" location="/company/E52C8FE4BAC5412FA9A0BE221B845D3C/101"/>
    <hyperlink ref="B1749" r:id="rId1290" location="/company/42859FD09C6F4EA2883269E3DEFFBEF8/101"/>
    <hyperlink ref="B1748" r:id="rId1291" location="/company/C48A755664CC40B69E7F36FC8B9A934E/101"/>
    <hyperlink ref="B1747" r:id="rId1292" location="/company/7D16654F8C90490E9AFBF10C60C88B2F/101"/>
    <hyperlink ref="B1746" r:id="rId1293" location="/company/401CCB71B33643F7AA9A1A0BF7641A6C/101"/>
    <hyperlink ref="B1745" r:id="rId1294" location="/company/BDA5AE45953C4FB480D7873B080969B7/101"/>
    <hyperlink ref="B1744" r:id="rId1295" location="/company/DF9FCE4806414A2C845AECF5CDCBF20D/101"/>
    <hyperlink ref="B1743" r:id="rId1296" location="/company/43FC5C1CAC194C1D91C033D3BC340664/101"/>
    <hyperlink ref="B1742" r:id="rId1297" location="/company/7B3206FDC8CA6624E0531B9AA8C078C5/101"/>
    <hyperlink ref="B1741" r:id="rId1298" location="/company/A9224F5FBB92446FBF50866D27E74181/101"/>
    <hyperlink ref="B1740" r:id="rId1299" location="/company/ADFA9C39C7394A718AD4B16B5AF0BA02/101"/>
    <hyperlink ref="B1739" r:id="rId1300" location="/company/89284C1CEB744A83B4C6E0182BB8E35F/101"/>
    <hyperlink ref="B1738" r:id="rId1301" location="/company/235B65CAB4D3416B9EA89B80420F4EA6/101"/>
    <hyperlink ref="B1737" r:id="rId1302" location="/company/1008194A7C8646D3AC46FC5504A1394E/101"/>
    <hyperlink ref="B1736" r:id="rId1303" location="/company/10AB160D0E32465499B111B6C21194A4/101"/>
    <hyperlink ref="B1735" r:id="rId1304" location="/company/5B81E351BAFB4AC4A89A8D8CA1BF0155/101"/>
    <hyperlink ref="B1734" r:id="rId1305" location="/company/049BF686118040E6B20AB699571156D4/101"/>
    <hyperlink ref="B1733" r:id="rId1306" location="/company/C7C26B1F6D0540E5B23BF73244DE5F46/101"/>
    <hyperlink ref="B1732" r:id="rId1307" location="/company/0E267D4A2CDB434B8AF44E4E5D39377B/101"/>
    <hyperlink ref="B1731" r:id="rId1308" location="/company/B3DA0CB2E2480AF2E053219AA8C08052/101"/>
    <hyperlink ref="B1730" r:id="rId1309" location="/company/A3FA7036BF357BDEE053189AA8C096FA/101"/>
    <hyperlink ref="B1729" r:id="rId1310" location="/company/A8D8A5C18AF84E74E053189AA8C01312/101"/>
    <hyperlink ref="B1728" r:id="rId1311" location="/company/91C07752E7276C52E0531B9AA8C05C3F/101"/>
    <hyperlink ref="B1727" r:id="rId1312" location="/company/0D81EF3BDF7B4490A3238712D556E50A/101"/>
    <hyperlink ref="B1726" r:id="rId1313" location="/company/8B120D7FF0DA0AEFE0531C9AA8C0053F/101"/>
    <hyperlink ref="B1725" r:id="rId1314" location="/company/724A2C8EE9CD4CD6A31FB8AF110BC7DE/101"/>
    <hyperlink ref="B1724" r:id="rId1315" location="/company/84C89270FCE270E7E0531B9AA8C0CC2B/101"/>
    <hyperlink ref="B1723" r:id="rId1316" location="/company/76F4800166674D52E0531B9AA8C0D0C0/101"/>
    <hyperlink ref="B1722" r:id="rId1317" location="/company/3978C21C81A54C3A8D40F91397414E41/101"/>
    <hyperlink ref="B1721" r:id="rId1318" location="/company/052C7AC3C28E4A7593F9C9365898A00C/101"/>
    <hyperlink ref="B1720" r:id="rId1319" location="/company/A1D6F3D1EE9943D99845711926CAD138/101"/>
    <hyperlink ref="B1719" r:id="rId1320" location="/company/E49370FC22264627B42CBA347A2D9DC2/101"/>
    <hyperlink ref="B1718" r:id="rId1321" location="/company/DCCD34135FA04424ABA8F29BE51A8840/101"/>
    <hyperlink ref="B1717" r:id="rId1322" location="/company/874F333B8B924595BD8818885E141B4C/101"/>
    <hyperlink ref="B1716" r:id="rId1323" location="/company/F717DE52531B4DF487C49C18F6E531ED/101"/>
    <hyperlink ref="B1715" r:id="rId1324" location="/company/AD177F84B12A66B7E053189AA8C0AECD/101"/>
    <hyperlink ref="B1714" r:id="rId1325" location="/company/3A6D17D279A04808873822A1B8816F15/101"/>
    <hyperlink ref="B1713" r:id="rId1326" location="/company/DD77E60D43804837A4E797CF3600AD2D/101"/>
    <hyperlink ref="B1712" r:id="rId1327" location="/company/DEC59A5698B34521A5DCB83E03802D07/101"/>
    <hyperlink ref="B1711" r:id="rId1328" location="/company/C305F9EF7D8B45ADBEFB1E0033B7EFA2/101"/>
    <hyperlink ref="B1710" r:id="rId1329" location="/company/C431CE52E2784CAC81BAE85249972604/101"/>
    <hyperlink ref="B1709" r:id="rId1330" location="/company/97D70A50FB4F48F9990A24AF8687D32F/101"/>
    <hyperlink ref="B1708" r:id="rId1331" location="/company/F3BF904EAF0C478799473AF93D0F03AB/101"/>
    <hyperlink ref="B1707" r:id="rId1332" location="/company/98C92E17C9ED4C418659B2B1357029B2/101"/>
    <hyperlink ref="B1706" r:id="rId1333" location="/company/667162109E6D4786909E4A2F2A2CA4FE/101"/>
    <hyperlink ref="B1705" r:id="rId1334" location="/company/FD577E3CAC794D498F1A9024771856CF/101"/>
    <hyperlink ref="B1704" r:id="rId1335" location="/company/1BA4DD830F0D477BB221D9B588AC6A4F/101"/>
    <hyperlink ref="B1703" r:id="rId1336" location="/company/7B1E2F975F632A41E0531B9AA8C0B879/101"/>
    <hyperlink ref="B1702" r:id="rId1337" location="/company/B064B8AFB8F834A6E053189AA8C0F3AF/101"/>
    <hyperlink ref="B1701" r:id="rId1338" location="/company/C2716494F03343C4B3D84274C0DB86E7/101"/>
    <hyperlink ref="B1700" r:id="rId1339" location="/company/10D156541908424B9ADC73D7FBCB02F2/101"/>
    <hyperlink ref="B1699" r:id="rId1340" location="/company/4BAD276C577A4C2EAE9FA87ECAC6A443/101"/>
    <hyperlink ref="B1698" r:id="rId1341" location="/company/8478647636E52DD4E0531B9AA8C003D6/101"/>
    <hyperlink ref="B1697" r:id="rId1342" location="/company/957066C8C81E7E17E0531B9AA8C0AEB8/101"/>
    <hyperlink ref="B1696" r:id="rId1343" location="/company/61305FA2B98C447D953B422B0917520D/101"/>
    <hyperlink ref="B1695" r:id="rId1344" location="/company/744461C9AE954A6EB0A7E018A652D8AB/101"/>
    <hyperlink ref="B1694" r:id="rId1345" location="/company/210BFA5C64C64571AE1F310A07AE9828/101"/>
    <hyperlink ref="B1693" r:id="rId1346" location="/company/91D97BB3C0A34585BFF428A564E5E1C8/101"/>
    <hyperlink ref="B1692" r:id="rId1347" location="/company/7CC4F1AC122049379E7433F376413C8F/101"/>
    <hyperlink ref="B1691" r:id="rId1348" location="/company/8AC18FC3F1206E28E0531C9AA8C0CB74/101"/>
    <hyperlink ref="B1690" r:id="rId1349" location="/company/9C33047B58CD4DC5E053179AA8C053A6/101"/>
    <hyperlink ref="B1689" r:id="rId1350" location="/company/B2D44C1FE7112FF0E053219AA8C0E229/101"/>
    <hyperlink ref="B1688" r:id="rId1351" location="/company/82FF00C10F072847E0531B9AA8C0A891/101"/>
    <hyperlink ref="B1687" r:id="rId1352" location="/company/63C43CD6521A4EC0A71471FB0292E3C6/101"/>
    <hyperlink ref="B1686" r:id="rId1353" location="/company/CEB5A992205C4114B9CA260FF6D3A0E0/101"/>
    <hyperlink ref="B1685" r:id="rId1354" location="/company/4599CBBDB8C246D5A5FDA22CE44E5790/101"/>
    <hyperlink ref="B1684" r:id="rId1355" location="/company/C9F6C07081384DC0BA4C97AC906FE60E/101"/>
    <hyperlink ref="B1683" r:id="rId1356" location="/company/0038C0D8966445ABB05FE633B5D70431/101"/>
    <hyperlink ref="B1682" r:id="rId1357" location="/company/20D19B7CA1B84B19AEFD182AE36B0554/101"/>
    <hyperlink ref="B1681" r:id="rId1358" location="/company/73AB0A59949A4CD684A3F13FA32DB265/101"/>
    <hyperlink ref="B1680" r:id="rId1359" location="/company/74BFB98F54FF877EE0531B9AA8C021A8/101"/>
    <hyperlink ref="B1679" r:id="rId1360" location="/company/42827F4AAF6448189F7880BC5FEC497F/101"/>
    <hyperlink ref="B1678" r:id="rId1361" location="/company/E0592F91AFA74DF5B66F3B816D32EF5E/101"/>
    <hyperlink ref="B1677" r:id="rId1362" location="/company/380281BB0AB8445D8241A39993B6E2E9/101"/>
    <hyperlink ref="B1676" r:id="rId1363" location="/company/A54B6278E8EF446F8A43596C3F6A5EEA/101"/>
    <hyperlink ref="B1675" r:id="rId1364" location="/company/8E55F869E94D451CB777D449EF34D2BE/101"/>
    <hyperlink ref="B1674" r:id="rId1365" location="/company/F2981727C9864542BCE6871BE2E426DF/101"/>
    <hyperlink ref="B1673" r:id="rId1366" location="/company/08E51C5F434740C39CE173B41DC95804/101"/>
    <hyperlink ref="B1672" r:id="rId1367" location="/company/9AA01162B70F2C6AE053179AA8C01C93/101"/>
    <hyperlink ref="B1671" r:id="rId1368" location="/company/78807384A3514F5A9E4760709C8D9CA7/101"/>
    <hyperlink ref="B1670" r:id="rId1369" location="/company/2B5C611470FE464ABB2F648F9BD65AC1/101"/>
    <hyperlink ref="B1669" r:id="rId1370" location="/company/1243FBBF94AF422897339DE57A03637D/101"/>
    <hyperlink ref="B1668" r:id="rId1371" location="/company/BC1415B5B70E4168B3B1714FEB7C5738/101"/>
    <hyperlink ref="B1667" r:id="rId1372" location="/company/E3451569217D4AAE80496759B05C9D0D/101"/>
    <hyperlink ref="B1666" r:id="rId1373" location="/company/02088CAEB17D46299732B151FD81587D/101"/>
    <hyperlink ref="B1665" r:id="rId1374" location="/company/E2CB1BA42D3E44EC8209B3CE59E1DA98/101"/>
    <hyperlink ref="B1664" r:id="rId1375" location="/company/10FF250F5118428C8E4F6A9C96F9F160/101"/>
    <hyperlink ref="B1663" r:id="rId1376" location="/company/F91CA30404C5460F9D6D0926A08CF3D9/101"/>
    <hyperlink ref="B1662" r:id="rId1377" location="/company/653C09C389C14ACEE0531B9AA8C05BA6/101"/>
    <hyperlink ref="B1661" r:id="rId1378" location="/company/6EE9F039BB3C40B8AF896803E21AFD49/101"/>
    <hyperlink ref="B1660" r:id="rId1379" location="/company/F7555ACBA9F0419ABC145F606BD3E285/101"/>
    <hyperlink ref="B1659" r:id="rId1380" location="/company/9F360B837AE44C70A64529F730358AA2/101"/>
    <hyperlink ref="B1658" r:id="rId1381" location="/company/61F95CCC591446C78CB1877C1628B8A1/101"/>
    <hyperlink ref="B1657" r:id="rId1382" location="/company/8A1A5C1D0D254EF08BABD4B292F478B9/101"/>
    <hyperlink ref="B1656" r:id="rId1383" location="/company/0D8F085CDF4F41C58EE7E8DB2D7ACED6/101"/>
    <hyperlink ref="B1655" r:id="rId1384" location="/company/001896D56DB442289BF3B5223532C5E6/101"/>
    <hyperlink ref="B1654" r:id="rId1385" location="/company/8F64387843003CDEE0531B9AA8C06295/101"/>
    <hyperlink ref="B1653" r:id="rId1386" location="/company/698150AE607A41AFAB074A452471B892/101"/>
    <hyperlink ref="B1652" r:id="rId1387" location="/company/B3A6923A08834199B749579156B1B1DC/101"/>
    <hyperlink ref="B1651" r:id="rId1388" location="/company/7620F6F311504AC095CB6A5DABE62A7F/101"/>
    <hyperlink ref="B1650" r:id="rId1389" location="/company/E62CC5CB95E64B6EB48F4B913C5FCA4D/101"/>
    <hyperlink ref="B1649" r:id="rId1390" location="/company/2FA2A194254C44A989496875808841EC/101"/>
    <hyperlink ref="B1648" r:id="rId1391" location="/company/E13F6AA37B7441F8A8C4E2B219862C0E/101"/>
    <hyperlink ref="B1647" r:id="rId1392" location="/company/1D56C5DCA6A74E2C9BEA6EB8F7BE77B8/101"/>
    <hyperlink ref="B1646" r:id="rId1393" location="/company/97E5A62423FF4B3189C3447C50998DDA/101"/>
    <hyperlink ref="B1645" r:id="rId1394" location="/company/5607278D7DD64E0B815CC595E8CA0E35/101"/>
    <hyperlink ref="B1644" r:id="rId1395" location="/company/A253808225285097E053189AA8C03A6A/101"/>
    <hyperlink ref="B1643" r:id="rId1396" location="/company/5CEAC4A824EC4F70A890ED21398470C4/101"/>
    <hyperlink ref="B1642" r:id="rId1397" location="/company/5D3FBB48C12745938AAB673C76007277/101"/>
    <hyperlink ref="B1641" r:id="rId1398" location="/company/E35AA116DEE14B3DACF1D9DE7A3BEBE6/101"/>
    <hyperlink ref="B1640" r:id="rId1399" location="/company/740CC65554BA140CE0531B9AA8C0AB87/101"/>
    <hyperlink ref="B1639" r:id="rId1400" location="/company/AFCB4EFB8A444D4BA5530A4C66D66CE8/101"/>
    <hyperlink ref="B1638" r:id="rId1401" location="/company/F2D7DA1A22704907878A2DB3DF6C6BC7/101"/>
    <hyperlink ref="B1637" r:id="rId1402" location="/company/8D30FEDC3E564C8490532A12BCC7B9D7/101"/>
    <hyperlink ref="B1636" r:id="rId1403" location="/company/603E9669F43B5CB1E0531B9AA8C09271/101"/>
    <hyperlink ref="B1635" r:id="rId1404" location="/company/A6CBB3FACB794525ABD69D319EA314EC/101"/>
    <hyperlink ref="B1634" r:id="rId1405" location="/company/08E8056ABB004C1BB721677D69D53341/101"/>
    <hyperlink ref="B1633" r:id="rId1406" location="/company/AE8A52BA925044D2B251F9CAB6C560EE/101"/>
    <hyperlink ref="B1632" r:id="rId1407" location="/company/9DC4EB96EA4C0FFEE053179AA8C0A901/101"/>
    <hyperlink ref="B1631" r:id="rId1408" location="/company/452BF87B0DDA46B19D7EDCCEF6FFA032/101"/>
    <hyperlink ref="B1630" r:id="rId1409" location="/company/89976F502FE541799173341D7722F575/101"/>
    <hyperlink ref="B1629" r:id="rId1410" location="/company/B465DD0876B44AC0B7C8B94F82273723/101"/>
    <hyperlink ref="B1628" r:id="rId1411" location="/company/100C62F672D44795AB8DD5063ED46B1A/101"/>
    <hyperlink ref="B1627" r:id="rId1412" location="/company/0116213043D741A4957B25EEF97212BF/101"/>
    <hyperlink ref="B1626" r:id="rId1413" location="/company/245ED1A75ADF450B8C6215DE9CC6BD2B/101"/>
    <hyperlink ref="B1625" r:id="rId1414" location="/company/617F5264521E5268E0531B9AA8C093D8/101"/>
    <hyperlink ref="B1624" r:id="rId1415" location="/company/CCC67DE3B7EC4446A9426080240AE145/101"/>
    <hyperlink ref="B1623" r:id="rId1416" location="/company/6CE53514E8A14BA6AE2F4F9DDCC56B24/101"/>
    <hyperlink ref="B1622" r:id="rId1417" location="/company/5E75F6F86D1D480EB827997D542D4436/101"/>
    <hyperlink ref="B1621" r:id="rId1418" location="/company/29AC80FE70F34CC9AFC7470170C1F99A/101"/>
    <hyperlink ref="B1620" r:id="rId1419" location="/company/D087F360AB7B4BEF8C98E75201B5D405/101"/>
    <hyperlink ref="B1619" r:id="rId1420" location="/company/F3FAAC725D1D4893AF34C6FCCEAB74F8/101"/>
    <hyperlink ref="B1618" r:id="rId1421" location="/company/92BE14A5709F46C58F3D008E2AFD6E4E/101"/>
    <hyperlink ref="B1617" r:id="rId1422" location="/company/B247411DA9F51C7CE053219AA8C03A87/101"/>
    <hyperlink ref="B1616" r:id="rId1423" location="/company/D3AEFFD5DE204555AC4B6ABE932DCBDE/101"/>
    <hyperlink ref="B1615" r:id="rId1424" location="/company/81EDA3378F154CFCBA309E7584505B4E/101"/>
    <hyperlink ref="B1614" r:id="rId1425" location="/company/BEAA93D2CD5548DAB0244AF1A600BA5D/101"/>
    <hyperlink ref="B1613" r:id="rId1426" location="/company/8A2589DCF38C1F63E0531B9AA8C0374E/101"/>
    <hyperlink ref="B1612" r:id="rId1427" location="/company/4823B8F2EEAD439CB614125FF63709BE/101"/>
    <hyperlink ref="B1611" r:id="rId1428" location="/company/6A2BF5666B344DE18E31A13BCEBF06D5/101"/>
    <hyperlink ref="B1610" r:id="rId1429" location="/company/166F0EAC9F204457BA6B4B19F268B6DA/101"/>
    <hyperlink ref="B1609" r:id="rId1430" location="/company/6CD03B48F1D05D1FE0531B9AA8C0B4B3/101"/>
    <hyperlink ref="B1608" r:id="rId1431" location="/company/4455A5B1829C4E67A41DD5BEFC5708D1/101"/>
    <hyperlink ref="B1607" r:id="rId1432" location="/company/9F7FAF4D65661AADE053189AA8C07019/101"/>
    <hyperlink ref="B1606" r:id="rId1433" location="/company/A415C779D7A3413FB74FC126E7DCB8ED/101"/>
    <hyperlink ref="B1605" r:id="rId1434" location="/company/50731EEC6ABB4E65BCD42BDECAAA4D46/101"/>
    <hyperlink ref="B1604" r:id="rId1435" location="/company/2789952AE18D4262809664F8B8B81F10/101"/>
    <hyperlink ref="B1603" r:id="rId1436" location="/company/9FB0CACB2C7C41568EECD8EDDA6188AB/101"/>
    <hyperlink ref="B1602" r:id="rId1437" location="/company/28D6B357A52B4441B3237745821AB95A/101"/>
    <hyperlink ref="B1601" r:id="rId1438" location="/company/E9D16599AEF9491D8F1EDAB11285F512/101"/>
    <hyperlink ref="B1600" r:id="rId1439" location="/company/FEE0DA690856492FB5199FF8ABA1846D/101"/>
    <hyperlink ref="B1599" r:id="rId1440" location="/company/B2A9BB11D62C47BFA5A5CFC03FC636CD/101"/>
    <hyperlink ref="B1598" r:id="rId1441" location="/company/F92DA834B5114E579342D8DE9EA72DFE/101"/>
    <hyperlink ref="B1597" r:id="rId1442" location="/company/9004189F65E16DC3E0531B9AA8C0A4C9/101"/>
    <hyperlink ref="B1596" r:id="rId1443" location="/company/FC7BF9FF822A48BABD9FB8905BD7F933/101"/>
    <hyperlink ref="B1595" r:id="rId1444" location="/company/788D1C24EAAD406EBEFF45F64C8ED8AE/101"/>
    <hyperlink ref="B1594" r:id="rId1445" location="/company/714F9580223D4805A308E3E75A973A1B/101"/>
    <hyperlink ref="B1593" r:id="rId1446" location="/company/F39812F82DFB4D0F8F34DA0654A8D9B7/101"/>
    <hyperlink ref="B1592" r:id="rId1447" location="/company/9B4640F482F74E9797F2CC5AFC5C7894/101"/>
    <hyperlink ref="B1591" r:id="rId1448" location="/company/ABC6B159183B4B8FADF033F813BF4EFE/101"/>
    <hyperlink ref="B1590" r:id="rId1449" location="/company/5DDB5FB72B444A238EF4A7FA7C31B0DA/101"/>
    <hyperlink ref="B1589" r:id="rId1450" location="/company/B075A86FC92F41E6AE66FA71A51A39C9/101"/>
    <hyperlink ref="B1588" r:id="rId1451" location="/company/02D239DECDBB4BEBA411CEB1D52B3E79/101"/>
    <hyperlink ref="B1587" r:id="rId1452" location="/company/B6BD71A81C224FE483C1197C4F405E0A/101"/>
    <hyperlink ref="B1586" r:id="rId1453" location="/company/1D46AEDEC8A14FAAAFD7AE70180FAB57/101"/>
    <hyperlink ref="B1585" r:id="rId1454" location="/company/53FA43DF17BF4656928BDA0237A8F251/101"/>
    <hyperlink ref="B1584" r:id="rId1455" location="/company/EA85A82DA6104E928BE4E352F0CB3032/101"/>
    <hyperlink ref="B1583" r:id="rId1456" location="/company/91E85D5AD9F834DBE0531B9AA8C0DEA8/101"/>
    <hyperlink ref="B1582" r:id="rId1457" location="/company/6ADABA151575846CE0531B9AA8C07A61/101"/>
    <hyperlink ref="B1581" r:id="rId1458" location="/company/CD92B11E4A6E4C4F83A3D25842467310/101"/>
    <hyperlink ref="B1580" r:id="rId1459" location="/company/40A19B8FB475457EBA6BE477C3390F08/101"/>
    <hyperlink ref="B1579" r:id="rId1460" location="/company/EF73C0FA488F42F8993943702483DB90/101"/>
    <hyperlink ref="B1578" r:id="rId1461" location="/company/9AA2A1E0F0AB429AB0732802F9BF3532/101"/>
    <hyperlink ref="B1577" r:id="rId1462" location="/company/1167106FD0A140129352F602C38095C5/101"/>
    <hyperlink ref="B1576" r:id="rId1463" location="/company/12682C38A60F444CAA0D1584EC9FE5FA/101"/>
    <hyperlink ref="B1575" r:id="rId1464" location="/company/1F64A1E094FE49118FB3847F53F923B9/101"/>
    <hyperlink ref="B1574" r:id="rId1465" location="/company/A98518C138BD40E2ABADBC561B75AF75/101"/>
    <hyperlink ref="B1573" r:id="rId1466" location="/company/233707F8748F4DEAA2F402C6F67B5B40/101"/>
    <hyperlink ref="B1572" r:id="rId1467" location="/company/6F408991818A4115B1E187CE15FA2D73/101"/>
    <hyperlink ref="B1571" r:id="rId1468" location="/company/DF93863749B740138FD1B1B2FDB760A8/101"/>
    <hyperlink ref="B1570" r:id="rId1469" location="/company/6A012F29623248A19567818879FC2173/101"/>
    <hyperlink ref="B1569" r:id="rId1470" location="/company/B7D982BDEB6741DCB013EFDAFFE812DD/101"/>
    <hyperlink ref="B1568" r:id="rId1471" location="/company/F2D1009F9363487395B0342F4E796967/101"/>
    <hyperlink ref="B1567" r:id="rId1472" location="/company/04D8269AF5594559B2E3154C00C4708E/101"/>
    <hyperlink ref="B1566" r:id="rId1473" location="/company/51B0EDB46C60400EACFE1353AE366F0D/101"/>
    <hyperlink ref="B1565" r:id="rId1474" location="/company/D0B0384943BB464F9B9A96228D9A95F1/101"/>
    <hyperlink ref="B1564" r:id="rId1475" location="/company/55C0E4A448D24891A7A465E7BCDB30CB/101"/>
    <hyperlink ref="B1563" r:id="rId1476" location="/company/B40C9D97F0714CA3816AD242FCF5727A/101"/>
    <hyperlink ref="B1562" r:id="rId1477" location="/company/820995D34E1D4E398BE28A037AF7FD8A/101"/>
    <hyperlink ref="B1561" r:id="rId1478" location="/company/1289554790874A89A81A5DECF33A5F32/101"/>
    <hyperlink ref="B1560" r:id="rId1479" location="/company/42EA582EADDE48C89E551F525F9205E4/101"/>
    <hyperlink ref="B1559" r:id="rId1480" location="/company/19E2DFDD8427445F89C271ABB0DE6BCC/101"/>
    <hyperlink ref="B1558" r:id="rId1481" location="/company/F5CA7DFAFEFD496A9D72ED5365CF2FB3/101"/>
    <hyperlink ref="B1557" r:id="rId1482" location="/company/793AE901CB2A4FD8A3357A67E121CC5B/101"/>
    <hyperlink ref="B1556" r:id="rId1483" location="/company/94A199694D5841B887E868476130F386/101"/>
    <hyperlink ref="B1555" r:id="rId1484" location="/company/DEB11C5C260B452DAA9C57DB2F59E732/101"/>
    <hyperlink ref="B1554" r:id="rId1485" location="/company/D0A90204687A40A7805C82A5CB9C38FB/101"/>
    <hyperlink ref="B1553" r:id="rId1486" location="/company/544F2D11F26B4C88827C04D0F6DE035D/101"/>
    <hyperlink ref="B1552" r:id="rId1487" location="/company/1AA1F43EC64C4D229432E8464BAB0CDD/101"/>
    <hyperlink ref="B1551" r:id="rId1488" location="/company/B7BB7A1886C44770B98CE875CA19DA5A/101"/>
    <hyperlink ref="B1550" r:id="rId1489" location="/company/AF40B4AC8AF94F2CB6B82A6F4BFDC171/101"/>
    <hyperlink ref="B1549" r:id="rId1490" location="/company/1386DA20E73543C581DF5FA78174BFBB/101"/>
    <hyperlink ref="B1548" r:id="rId1491" location="/company/B0FE633883C24B06A4703CF6C87CD26D/101"/>
    <hyperlink ref="B1547" r:id="rId1492" location="/company/F35915B758AA411C8406F9E3C62AFF6C/101"/>
    <hyperlink ref="B1546" r:id="rId1493" location="/company/E9D683804FC94C51B31F62E4658F2C54/101"/>
    <hyperlink ref="B1545" r:id="rId1494" location="/company/65EF5914583646288C88CD5CFFBBC1C3/101"/>
    <hyperlink ref="B1544" r:id="rId1495" location="/company/186ABF6C917F48FF9D4263793143E2B5/101"/>
    <hyperlink ref="B1543" r:id="rId1496" location="/company/AFDF601A6D05412B9B3FC06ACF19641A/101"/>
    <hyperlink ref="B1542" r:id="rId1497" location="/company/AD6016B7FEE84A7F99D42E7DB1B91412/101"/>
    <hyperlink ref="B1541" r:id="rId1498" location="/company/6F6BB602CDD24471A9B2C535CF7B22F4/101"/>
    <hyperlink ref="B1540" r:id="rId1499" location="/company/21BFAA13B6A14D11BFC02071E31FEE64/101"/>
    <hyperlink ref="B1539" r:id="rId1500" location="/company/A4AF8F7C1D2A45E6BCF1EC088D14885A/101"/>
    <hyperlink ref="B1538" r:id="rId1501" location="/company/B4E44F09C8B44E9CBD8DDEA2FFA5C65B/101"/>
    <hyperlink ref="B1537" r:id="rId1502" location="/company/1202B67F86C14D5FA32A29990CD7E77E/101"/>
    <hyperlink ref="B1536" r:id="rId1503" location="/company/37B918E0F1FB467EBD989AED5725B0DD/101"/>
    <hyperlink ref="B1535" r:id="rId1504" location="/company/5713825801514D3FB68DDACDF973C3BD/101"/>
    <hyperlink ref="B1534" r:id="rId1505" location="/company/0CDC0D6E73F54366B7A96436C5DDDFB5/101"/>
    <hyperlink ref="B1533" r:id="rId1506" location="/company/579B082813534A64A9ABC6524DD86D57/101"/>
    <hyperlink ref="B1532" r:id="rId1507" location="/company/941F85F8867B42638B43E1F57B874AA8/101"/>
    <hyperlink ref="B1531" r:id="rId1508" location="/company/767673AF00E8445CA87AB9FE4EE2796B/101"/>
    <hyperlink ref="B1530" r:id="rId1509" location="/company/CEB094FC1A274B6883DD25CED44FD2C9/101"/>
    <hyperlink ref="B1529" r:id="rId1510" location="/company/ED7B7EF6C0BF43479A538F433485A265/101"/>
    <hyperlink ref="B1528" r:id="rId1511" location="/company/FD51246FE62E4F2C85EA68C54B16191B/101"/>
    <hyperlink ref="B1527" r:id="rId1512" location="/company/B6BB082B217A4DA0B29785CB3EFB4C5A/101"/>
    <hyperlink ref="B1526" r:id="rId1513" location="/company/444C59D9DAFC496598392489CCB98EDF/101"/>
    <hyperlink ref="B1525" r:id="rId1514" location="/company/872FD7C93E9D4C598431F4C431E04854/101"/>
    <hyperlink ref="B1524" r:id="rId1515" location="/company/83A23559DAB846B4A55EB9DD9F7C48D5/101"/>
    <hyperlink ref="B1523" r:id="rId1516" location="/company/165EC07FEA5340B5A2C8FF8B5BA4C331/101"/>
    <hyperlink ref="B1522" r:id="rId1517" location="/company/DAD94FEE236449ABB23E813549465E51/101"/>
    <hyperlink ref="B1521" r:id="rId1518" location="/company/BD9F7C6C66544FBB987532786FD782E7/101"/>
    <hyperlink ref="B1520" r:id="rId1519" location="/company/B2C3D75E7968473DA79426ED705F784E/101"/>
    <hyperlink ref="B1519" r:id="rId1520" location="/company/2467B092BBD24441BADA44B7B87B458C/101"/>
    <hyperlink ref="B1518" r:id="rId1521" location="/company/18F96AC7952F499FB84046BAD2622AFE/101"/>
    <hyperlink ref="B1517" r:id="rId1522" location="/company/AB2DD08824B64E2389EEC364EE182655/101"/>
    <hyperlink ref="B1516" r:id="rId1523" location="/company/A22BCC094AF3508DE053189AA8C0380E/101"/>
    <hyperlink ref="B1515" r:id="rId1524" location="/company/9C2E0D694BBF4008B706E0456A8F32A0/101"/>
    <hyperlink ref="B1514" r:id="rId1525" location="/company/E7394B8A6B144F3081E464B292214A76/101"/>
    <hyperlink ref="B1513" r:id="rId1526" location="/company/337340B9559E4072A5D5F9D2EFA446AB/101"/>
    <hyperlink ref="B1512" r:id="rId1527" location="/company/5F112B1E61D4577CE0531B9AA8C03C39/101"/>
    <hyperlink ref="B1511" r:id="rId1528" location="/company/167F223B40254F35A2ABC11487006B86/101"/>
    <hyperlink ref="B1510" r:id="rId1529" location="/company/6E278A8F71EF6CEDE0531B9AA8C00789/101"/>
    <hyperlink ref="B1509" r:id="rId1530" location="/company/AA288C2994E04A41A0AE6E5501EB916B/101"/>
    <hyperlink ref="B1508" r:id="rId1531" location="/company/1A807F3F42204F15888D3CA361288278/101"/>
    <hyperlink ref="B1507" r:id="rId1532" location="/company/2461004DAF9547B9943A7DCEC9043D1B/101"/>
    <hyperlink ref="B1506" r:id="rId1533" location="/company/224834C6FED74439B45F1DF29E7609D7/101"/>
    <hyperlink ref="B1505" r:id="rId1534" location="/company/2051333997B24B548A49D2DCC845A417/101"/>
    <hyperlink ref="B1504" r:id="rId1535" location="/company/B73B14016B2649909F7BB87B7258DAFD/101"/>
    <hyperlink ref="B1503" r:id="rId1536" location="/company/EE75F9D7D5E54C76BFFFF6748B5B73BF/101"/>
    <hyperlink ref="B1502" r:id="rId1537" location="/company/727A007C80FA41E8E0531B9AA8C01DD3/101"/>
    <hyperlink ref="B1501" r:id="rId1538" location="/company/E71388E400E9467F98ED9DFFEA7DD24E/101"/>
    <hyperlink ref="B1500" r:id="rId1539" location="/company/577F75B587FF4A5686DAB19AE3D0B807/101"/>
    <hyperlink ref="B1499" r:id="rId1540" location="/company/01E5BD20074740AAA784B9AE588208B7/101"/>
    <hyperlink ref="B1498" r:id="rId1541" location="/company/C0D2934177FC46FD86C240965789E32F/101"/>
    <hyperlink ref="B1497" r:id="rId1542" location="/company/B2D9785C2CA04E4692C281CB55AC1DC9/101"/>
    <hyperlink ref="B1496" r:id="rId1543" location="/company/99598305DD934FA89C4BFE2AC7397DF7/101"/>
    <hyperlink ref="B1495" r:id="rId1544" location="/company/A4F26585184645FCA1B989AA463C487F/101"/>
    <hyperlink ref="B1494" r:id="rId1545" location="/company/67A2270C3DE745C4B3A9AAA6DD2E2E47/101"/>
    <hyperlink ref="B1493" r:id="rId1546" location="/company/5243C8ABDEEB45E9A966B360E357FCDF/101"/>
    <hyperlink ref="B1492" r:id="rId1547" location="/company/C7517A8B706545F6A7D138C8F85992F1/101"/>
    <hyperlink ref="B1491" r:id="rId1548" location="/company/51DABC11037A4B23BDE24BE2539602EB/101"/>
    <hyperlink ref="B1490" r:id="rId1549" location="/company/3688401138DF40CB9346E3A7085C581C/101"/>
    <hyperlink ref="B1489" r:id="rId1550" location="/company/74AB71D3C22840F4E0531B9AA8C06AEE/101"/>
    <hyperlink ref="B1488" r:id="rId1551" location="/company/45BF93E7D01E4412AC915B6BD3F12E8D/101"/>
    <hyperlink ref="B1487" r:id="rId1552" location="/company/60BA516C861844A292E742ACB155677D/101"/>
    <hyperlink ref="B1486" r:id="rId1553" location="/company/81B7D63C736229EFE0531B9AA8C0E51C/101"/>
    <hyperlink ref="B1485" r:id="rId1554" location="/company/9D6F31537AD949EE9ADE76173162B265/101"/>
    <hyperlink ref="B1484" r:id="rId1555" location="/company/7AB949A682D11374E0531F9AA8C0347D/101"/>
    <hyperlink ref="B1483" r:id="rId1556" location="/company/CC3D1F523A124182B1B318A7F09AD743/101"/>
    <hyperlink ref="B1482" r:id="rId1557" location="/company/9AF3D63D11D34C838A17692E23E7A80F/101"/>
    <hyperlink ref="B1481" r:id="rId1558" location="/company/4C334C6F86E4438F82C29CB329863CE6/101"/>
    <hyperlink ref="B1480" r:id="rId1559" location="/company/3D27D202D5454209AB93B31DDE1E3EB6/101"/>
    <hyperlink ref="B1479" r:id="rId1560" location="/company/888CFCF475AE47CEBDBB32006A6EFE22/101"/>
    <hyperlink ref="B1478" r:id="rId1561" location="/company/8669C86AB1264764A3EAB3C89DD7DA2B/101"/>
    <hyperlink ref="B1477" r:id="rId1562" location="/company/09C63A79F6C541F4AAA731B70128B368/101"/>
    <hyperlink ref="B1476" r:id="rId1563" location="/company/3293241355E1492EB70AF4249EDAAB01/101"/>
    <hyperlink ref="B1475" r:id="rId1564" location="/company/86FCDF4FCEB85833E0531B9AA8C012EB/101"/>
    <hyperlink ref="B1474" r:id="rId1565" location="/company/A2BE47A04F8B4382B9C2B5C94C2360FB/101"/>
    <hyperlink ref="B1473" r:id="rId1566" location="/company/7A5606ED4A5341E2B518F3A63CC015CC/101"/>
    <hyperlink ref="B1472" r:id="rId1567" location="/company/A8E58E7950974F2D974A480418900A2F/101"/>
    <hyperlink ref="B1471" r:id="rId1568" location="/company/C7CB7B92EB1D413EA82421803B390DAF/101"/>
    <hyperlink ref="B1470" r:id="rId1569" location="/company/C84B6F55C01A4533AA76C0D6949F7B55/101"/>
    <hyperlink ref="B1469" r:id="rId1570" location="/company/939F1217B2AC4677A1A1E69BB6CB37E0/101"/>
    <hyperlink ref="B1468" r:id="rId1571" location="/company/A09B381FD0CC428EAA9B54BD9D3E8B44/101"/>
    <hyperlink ref="B1467" r:id="rId1572" location="/company/6C8B33E54150422083B180F2A9E88B5C/101"/>
    <hyperlink ref="B1466" r:id="rId1573" location="/company/6D6F3EED578E4721A748D5509F011061/101"/>
    <hyperlink ref="B1465" r:id="rId1574" location="/company/68964021571911C1E0531B9AA8C0217F/101"/>
    <hyperlink ref="B1464" r:id="rId1575" location="/company/3A9B49C50F4C4671B1C41D7710EC8741/101"/>
    <hyperlink ref="B1463" r:id="rId1576" location="/company/CC1AB1EF715841EDBAEC8BCB7CED2C23/101"/>
    <hyperlink ref="B1462" r:id="rId1577" location="/company/907D825AD03D253FE0531B9AA8C0B233/101"/>
    <hyperlink ref="B1461" r:id="rId1578" location="/company/99FF3ACF113F7BFEE053179AA8C033BE/101"/>
    <hyperlink ref="B1460" r:id="rId1579" location="/company/9E2BB3F192804868BE306F0D0A1E9BB7/101"/>
    <hyperlink ref="B1459" r:id="rId1580" location="/company/BFEFC1F729FA468CA9FDFB50CFAAFEEA/101"/>
    <hyperlink ref="B1458" r:id="rId1581" location="/company/EFBFDB1DFF0B4397AF33C4EE2535C356/101"/>
    <hyperlink ref="B1457" r:id="rId1582" location="/company/52D8C23C99054AD3AE08C1E37109C30F/101"/>
    <hyperlink ref="B1456" r:id="rId1583" location="/company/6766B6E0DAF74316BB3794727F497DCF/101"/>
    <hyperlink ref="B1455" r:id="rId1584" location="/company/B2604C432D0241D694A7EFB1E0E0355B/101"/>
    <hyperlink ref="B1454" r:id="rId1585" location="/company/7EEA6698A8CD4F9186987706073B4F4A/101"/>
    <hyperlink ref="B1453" r:id="rId1586" location="/company/1BBB4931ADE249F1AE54B336AF6D9B98/101"/>
    <hyperlink ref="B1452" r:id="rId1587" location="/company/678DE37E00262DD1E0531B9AA8C03CEE/101"/>
    <hyperlink ref="B1451" r:id="rId1588" location="/company/F4B83FE0EA034DFB94660A48CB4DAEAA/101"/>
    <hyperlink ref="B1450" r:id="rId1589" location="/company/C7FE16925C8D48BAA210B9C1CA488890/101"/>
    <hyperlink ref="B1449" r:id="rId1590" location="/company/6DDE6E9F510744BFBAF67CEA774953E0/101"/>
    <hyperlink ref="B1448" r:id="rId1591" location="/company/A25E9CE408D244278CAE60A3533A6BE9/101"/>
    <hyperlink ref="B1447" r:id="rId1592" location="/company/396A1FC83DB54142A711F6D2A3A37BDD/101"/>
    <hyperlink ref="B1446" r:id="rId1593" location="/company/A6292C122DEA44D38483D5E03B273892/101"/>
    <hyperlink ref="B1445" r:id="rId1594" location="/company/9A46B6A35CE1465489715AF22DCC9FBD/101"/>
    <hyperlink ref="B1444" r:id="rId1595" location="/company/B56C247A7C3B44D8A3E4BC202459997D/101"/>
    <hyperlink ref="B1443" r:id="rId1596" location="/company/08F14429FF2E4DE09F421AE99C467C1E/101"/>
    <hyperlink ref="B1442" r:id="rId1597" location="/company/9970E051A12741FDA10385119CD4752C/101"/>
    <hyperlink ref="B1441" r:id="rId1598" location="/company/B5DB72DEBEC64CA0AFABCB345AB43FC3/101"/>
    <hyperlink ref="B1440" r:id="rId1599" location="/company/C0597B0F32EE4C0BA833D06DCA841D54/101"/>
    <hyperlink ref="B1439" r:id="rId1600" location="/company/B41D6844D9D44DD3A67FE5A0C2DDDE7F/101"/>
    <hyperlink ref="B1438" r:id="rId1601" location="/company/38EF72B6868B422FBBA976B7410F862A/101"/>
    <hyperlink ref="B1437" r:id="rId1602" location="/company/A4A5FDE246624E5AB68E6C60E5C4FE3D/101"/>
    <hyperlink ref="B1436" r:id="rId1603" location="/company/8D6F2E10554F6F98E0531C9AA8C00AC5/101"/>
    <hyperlink ref="B1435" r:id="rId1604" location="/company/5F39AA4507881D06E0531B9AA8C0BAF3/101"/>
    <hyperlink ref="B1434" r:id="rId1605" location="/company/F9BD46BFB4294AD8A55FB1B409266C0C/101"/>
    <hyperlink ref="B1433" r:id="rId1606" location="/company/F0F242106F48464E865938C6613752A6/101"/>
    <hyperlink ref="B1432" r:id="rId1607" location="/company/C707734447444EFC84C7A3098EE54057/101"/>
    <hyperlink ref="B1431" r:id="rId1608" location="/company/7D840ABC6011469CAA506DE7348167B9/101"/>
    <hyperlink ref="B1430" r:id="rId1609" location="/company/3F49908870914A78876FC5614CF80BB2/101"/>
    <hyperlink ref="B1429" r:id="rId1610" location="/company/4EED66D237904F3398D6DBE60A075AA7/101"/>
    <hyperlink ref="B1428" r:id="rId1611" location="/company/B8EC93A1DEFE41508954778F4AAEA64B/101"/>
    <hyperlink ref="B1427" r:id="rId1612" location="/company/C92FCDB933514D0C95802B862521D6D2/101"/>
    <hyperlink ref="B1426" r:id="rId1613" location="/company/BC4F475B8D1945109B1378D0E9E35E03/101"/>
    <hyperlink ref="B1425" r:id="rId1614" location="/company/92B6FD820A5A4BCF886D5C74887290CE/101"/>
    <hyperlink ref="B1424" r:id="rId1615" location="/company/17E15AE566E74D88A0DABEA22A8B87AF/101"/>
    <hyperlink ref="B1423" r:id="rId1616" location="/company/4882C2A0938C4175BA4887A31D4E68EF/101"/>
    <hyperlink ref="B1422" r:id="rId1617" location="/company/707D1E9D48DE4B1CA31C7A38E3E9D211/101"/>
    <hyperlink ref="B1421" r:id="rId1618" location="/company/3D698D9FBB9D4E56858D1B9D1F96FC5B/101"/>
    <hyperlink ref="B1420" r:id="rId1619" location="/company/CB4F1B7822C44B26AA33468FF014BAC3/101"/>
    <hyperlink ref="B1419" r:id="rId1620" location="/company/9B18CF72BDAF46C792522E674A8DC460/101"/>
    <hyperlink ref="B1418" r:id="rId1621" location="/company/848D52F727144A28B412F17DFF4A6A54/101"/>
    <hyperlink ref="B1417" r:id="rId1622" location="/company/6E4E26A55B048D5CE0531B9AA8C00CBA/101"/>
    <hyperlink ref="B1416" r:id="rId1623" location="/company/25F021C11F0D46F1BFE558E6C90F5A7D/101"/>
    <hyperlink ref="B1415" r:id="rId1624" location="/company/9DD22A756B4B4BAD969F642069B261C6/101"/>
    <hyperlink ref="B1414" r:id="rId1625" location="/company/38957969780F446687CB1674F2430978/101"/>
    <hyperlink ref="B1413" r:id="rId1626" location="/company/B81A45BC9C3749578C3272ED3C844668/101"/>
    <hyperlink ref="B1412" r:id="rId1627" location="/company/A5454E8662CC47FF9A4C105CF41F2943/101"/>
    <hyperlink ref="B1411" r:id="rId1628" location="/company/339C432D6D7D4DB6B33E930A5CB8DDE1/101"/>
    <hyperlink ref="B1410" r:id="rId1629" location="/company/31D20708C1324BBB899CAB442D6039CA/101"/>
    <hyperlink ref="B1409" r:id="rId1630" location="/company/EF5D2BA68B054203BE4FD43253106D43/101"/>
    <hyperlink ref="B1408" r:id="rId1631" location="/company/071AB1AC81DF4D79A82F1A3FEFA1ED73/101"/>
    <hyperlink ref="B1407" r:id="rId1632" location="/company/1B604FABD44243A8A89BFE7311A4F637/101"/>
    <hyperlink ref="B1406" r:id="rId1633" location="/company/651214B45EE343199D9BEFA3E44107A5/101"/>
    <hyperlink ref="B1405" r:id="rId1634" location="/company/99936A7376894AA49E57E41987ACBA67/101"/>
    <hyperlink ref="B1404" r:id="rId1635" location="/company/0779B8FE0E47439C9BC68FDD3D013089/101"/>
    <hyperlink ref="B1403" r:id="rId1636" location="/company/AC40014013E9458FB4FAD71B0BBBF32B/101"/>
    <hyperlink ref="B1402" r:id="rId1637" location="/company/5CF2D1DDF5934893E0531C9AA8C0DD34/101"/>
    <hyperlink ref="B1401" r:id="rId1638" location="/company/5D04758B00CF25D2E0531C9AA8C0E75E/101"/>
    <hyperlink ref="B1400" r:id="rId1639" location="/company/49C28D6CB2E2416B83325592F1E881FF/101"/>
    <hyperlink ref="B1399" r:id="rId1640" location="/company/82CA71DBC84F4FB398139C5BD63524CD/101"/>
    <hyperlink ref="B1398" r:id="rId1641" location="/company/7EED9717BE81406388C33FF3622A6F87/101"/>
    <hyperlink ref="B1397" r:id="rId1642" location="/company/BC9EA866490246A5BEB471919BF97B6F/101"/>
    <hyperlink ref="B1396" r:id="rId1643" location="/company/5AAF2F979DFC49419C5A205E0C7B05F7/101"/>
    <hyperlink ref="B1395" r:id="rId1644" location="/company/898DB365BAC2486993266B73722CCD1E/101"/>
    <hyperlink ref="B1394" r:id="rId1645" location="/company/B08D03FB18F67573E053189AA8C02ECA/101"/>
    <hyperlink ref="B1393" r:id="rId1646" location="/company/56F6AAA9BD76436D87A7A901AF700618/101"/>
    <hyperlink ref="B1392" r:id="rId1647" location="/company/BB1BAF1B70EC4D8CBE9CCC7A09644F65/101"/>
    <hyperlink ref="B1391" r:id="rId1648" location="/company/6FB7CE7DC11A46E2BB31C229B2688B18/101"/>
    <hyperlink ref="B1390" r:id="rId1649" location="/company/31525A324F5C47E8B7C253B8257B6820/101"/>
    <hyperlink ref="B1389" r:id="rId1650" location="/company/3DB35F91E0AF4F178304EE9D959B0112/101"/>
    <hyperlink ref="B1388" r:id="rId1651" location="/company/943FCD576AFD47C2A12F08AB891AD89F/101"/>
    <hyperlink ref="B1387" r:id="rId1652" location="/company/1B63CDB090614E44B7D1669ADBFE575D/101"/>
    <hyperlink ref="B1386" r:id="rId1653" location="/company/3E540E23C51643DD8529F9075FB0244E/101"/>
    <hyperlink ref="B1385" r:id="rId1654" location="/company/0442D3653FD246819DD88EAA15DDC5C0/101"/>
    <hyperlink ref="B1384" r:id="rId1655" location="/company/F930B3300AC949ED9D29672933B0D038/101"/>
    <hyperlink ref="B1383" r:id="rId1656" location="/company/94BD3B82C62A42B693636375A0B568C4/101"/>
    <hyperlink ref="B1382" r:id="rId1657" location="/company/EDA11A668AE94D3DA9004205BE5725FD/101"/>
    <hyperlink ref="B1381" r:id="rId1658" location="/company/03DCBC86F0934967BFA22A00466BD9EB/101"/>
    <hyperlink ref="B1380" r:id="rId1659" location="/company/4203DE713FCA4C54A0F7A15B93FDE9D6/101"/>
    <hyperlink ref="B1379" r:id="rId1660" location="/company/F4F2569263E446C2BC9A8D0905CBC493/101"/>
    <hyperlink ref="B1378" r:id="rId1661" location="/company/92C546A73C52410F9BD470F96186CC9C/101"/>
    <hyperlink ref="B1377" r:id="rId1662" location="/company/253142D3A4EF4514A0AC0776AEC0F865/101"/>
    <hyperlink ref="B1376" r:id="rId1663" location="/company/0BC751099AEA463F9A298A5FA365BE87/101"/>
    <hyperlink ref="B1375" r:id="rId1664" location="/company/199D6F2DB2404DC482BB3202AE736212/101"/>
    <hyperlink ref="B1374" r:id="rId1665" location="/company/767E61732D28406A8DE83B0759386575/101"/>
    <hyperlink ref="B1373" r:id="rId1666" location="/company/9EF878DF742B48C5A19FA6E2750EDC15/101"/>
    <hyperlink ref="B1372" r:id="rId1667" location="/company/79C336E0718743F78C31C8298BD59004/101"/>
    <hyperlink ref="B1371" r:id="rId1668" location="/company/BA877927A92A4BA68C94E9B55FC1A357/101"/>
    <hyperlink ref="B1370" r:id="rId1669" location="/company/84139AD961F91360E0531B9AA8C0E26E/101"/>
    <hyperlink ref="B1369" r:id="rId1670" location="/company/6C7C6503625049629FF879871F371BCA/101"/>
    <hyperlink ref="B1368" r:id="rId1671" location="/company/04DD9A90B1594B6BA5E625357C304045/101"/>
    <hyperlink ref="B1367" r:id="rId1672" location="/company/C15877A39ADB4B4AA01EEFB19FCC4524/101"/>
    <hyperlink ref="B1366" r:id="rId1673" location="/company/A84E5DBE9F546BD3E053189AA8C0FC3D/101"/>
    <hyperlink ref="B1365" r:id="rId1674" location="/company/B162DB78CDB949ABA23BD1E7168FD631/101"/>
    <hyperlink ref="B1364" r:id="rId1675" location="/company/DD1B0AFE494E479B8D0C6473BB3F4E05/101"/>
    <hyperlink ref="B1363" r:id="rId1676" location="/company/9265678FCF3A477EAD9695283FE728E0/101"/>
    <hyperlink ref="B1362" r:id="rId1677" location="/company/F8EAB20EA5C5474CB97D0060F46745BC/101"/>
    <hyperlink ref="B1361" r:id="rId1678" location="/company/A581E9678C9D4E94BC9C76DEC6D47634/101"/>
    <hyperlink ref="B1360" r:id="rId1679" location="/company/E77C8FE0CC71411FAEF758E0A3BEBABB/101"/>
    <hyperlink ref="B1359" r:id="rId1680" location="/company/2B3AF6A0BC1F42D6BED1C49F7C4EE46B/101"/>
    <hyperlink ref="B1358" r:id="rId1681" location="/company/8A47D58C9D31601FE0531B9AA8C0F299/101"/>
    <hyperlink ref="B1357" r:id="rId1682" location="/company/E375931AEA364DFBA62C10DC11424A5A/101"/>
    <hyperlink ref="B1356" r:id="rId1683" location="/company/CB3C7DC85B8B488F822936E35854B1DC/101"/>
    <hyperlink ref="B1355" r:id="rId1684" location="/company/D816AF3D5A0244809056B3104AB66DA2/101"/>
    <hyperlink ref="B1354" r:id="rId1685" location="/company/BE988F830C484ACB8F6BF11EC3EC3617/101"/>
    <hyperlink ref="B1353" r:id="rId1686" location="/company/D85C1014C51A49D592A7F866D7D860B3/101"/>
    <hyperlink ref="B1352" r:id="rId1687" location="/company/2500D7E681074768A5989A94E3EA8B69/101"/>
    <hyperlink ref="B1351" r:id="rId1688" location="/company/9795CD95DE03495EB16452F821242EAD/101"/>
    <hyperlink ref="B1350" r:id="rId1689" location="/company/0F37F43A8CD24C99B1D22BC5C07D7A5C/101"/>
    <hyperlink ref="B1349" r:id="rId1690" location="/company/92350E0893504A3F9A20CD31D7AA95FF/101"/>
    <hyperlink ref="B1348" r:id="rId1691" location="/company/11DF2B7185B54018822A382BE90D032C/101"/>
    <hyperlink ref="B1347" r:id="rId1692" location="/company/8CA588B4DCE47F8CE0531C9AA8C03AA6/101"/>
    <hyperlink ref="B1346" r:id="rId1693" location="/company/272928D2901E4EF8B5F8DEDFCEC4E95D/101"/>
    <hyperlink ref="B1345" r:id="rId1694" location="/company/76372DE396B4477091F3A7D2FA39B4A6/101"/>
    <hyperlink ref="B1344" r:id="rId1695" location="/company/4E0D9B9F55984276B5E2EF0700E9455E/101"/>
    <hyperlink ref="B1343" r:id="rId1696" location="/company/615715D7363346688D571EA27A01D709/101"/>
    <hyperlink ref="B1342" r:id="rId1697" location="/company/1A582FB38DA347F4B3A695F02347C7F1/101"/>
    <hyperlink ref="B1341" r:id="rId1698" location="/company/05D5F220BE98437B85C20177FE0B5175/101"/>
    <hyperlink ref="B1340" r:id="rId1699" location="/company/B38D1BF96602472782E2546860463366/101"/>
    <hyperlink ref="B1339" r:id="rId1700" location="/company/2B8FA08DF5FA4868A5419D4D2FFEDE84/101"/>
    <hyperlink ref="B1338" r:id="rId1701" location="/company/2FB98BD8B61D44339A48EDAC0F7B989F/101"/>
    <hyperlink ref="B1337" r:id="rId1702" location="/company/A8B4E2ED014647478914DB2115B36563/101"/>
    <hyperlink ref="B1336" r:id="rId1703" location="/company/5A66E1FD4E084251AD66F94766132DA6/101"/>
    <hyperlink ref="B1335" r:id="rId1704" location="/company/8B2334914A124E23A549BA49E49801F4/101"/>
    <hyperlink ref="B1334" r:id="rId1705" location="/company/393A8D39337D42499B15B56988A329F3/101"/>
    <hyperlink ref="B1333" r:id="rId1706" location="/company/786716F2E6054DBB81CB647B433B4765/101"/>
    <hyperlink ref="B1332" r:id="rId1707" location="/company/5D419E6248D342778E3880A8CB5BC6B1/101"/>
    <hyperlink ref="B1331" r:id="rId1708" location="/company/68E4674BEFF2748EE0531B9AA8C0DAA6/101"/>
    <hyperlink ref="B1330" r:id="rId1709" location="/company/B7CDFEEAF3C44399A27065C04F02994A/101"/>
    <hyperlink ref="B1329" r:id="rId1710" location="/company/A009C83854B54EAD91816C3C075723F4/101"/>
    <hyperlink ref="B1328" r:id="rId1711" location="/company/F25259BE050B47148582F3802393D161/101"/>
    <hyperlink ref="B1327" r:id="rId1712" location="/company/D5FFFDF4B7C447EBA02258B5E79E6531/101"/>
    <hyperlink ref="B1326" r:id="rId1713" location="/company/D59211CEC2ED419C8D7BF4C03050945D/101"/>
    <hyperlink ref="B1325" r:id="rId1714" location="/company/D27FE448D796411E8B95C7402B669DA7/101"/>
    <hyperlink ref="B1324" r:id="rId1715" location="/company/752D72B6A86944F5A465958A026F43E0/101"/>
    <hyperlink ref="B1323" r:id="rId1716" location="/company/1A342950E9D04107BAB3CD32475F41E5/101"/>
    <hyperlink ref="B1322" r:id="rId1717" location="/company/05D7C38FFDFD4C9CAA7A1932208903F9/101"/>
    <hyperlink ref="B1321" r:id="rId1718" location="/company/8582ED0FA4873FB8E0531B9AA8C0BB9A/101"/>
    <hyperlink ref="B1320" r:id="rId1719" location="/company/1DF77B6EEF464B6E95FB456478E4C524/101"/>
    <hyperlink ref="B1319" r:id="rId1720" location="/company/55CF601CE0B044C1B67BF290DAF0E1E3/101"/>
    <hyperlink ref="B1318" r:id="rId1721" location="/company/E231FC2D3D4A47AD87AA01A72503A6F6/101"/>
    <hyperlink ref="B1317" r:id="rId1722" location="/company/4EAE303D0B974F978B6E8ABCE52F3F2D/101"/>
    <hyperlink ref="B1316" r:id="rId1723" location="/company/FF2ABE94FD3545269E3E14DBEECEBC34/101"/>
    <hyperlink ref="B1315" r:id="rId1724" location="/company/5774B198B48A40DEB45055350D90CEA4/101"/>
    <hyperlink ref="B1314" r:id="rId1725" location="/company/2284A735AB824581BC218303068B3F83/101"/>
    <hyperlink ref="B1313" r:id="rId1726" location="/company/AE7BBB1F4D184493B555ED2D5E49648A/101"/>
    <hyperlink ref="B1312" r:id="rId1727" location="/company/DA863C219DAC4600B160D0E811F970BC/101"/>
    <hyperlink ref="B1311" r:id="rId1728" location="/company/0AA4366A0A3640A39E7EC4E542DB22CA/101"/>
    <hyperlink ref="B1310" r:id="rId1729" location="/company/900461DDD0F41068E0531B9AA8C0FCE1/101"/>
    <hyperlink ref="B1309" r:id="rId1730" location="/company/82B3A56A5EE36F08E0531B9AA8C07C71/101"/>
    <hyperlink ref="B1308" r:id="rId1731" location="/company/697125D8EEFD44B1E0531B9AA8C08C6A/101"/>
    <hyperlink ref="B1307" r:id="rId1732" location="/company/E349C0C8C4EE4F6A82D976634D530A98/101"/>
    <hyperlink ref="B1306" r:id="rId1733" location="/company/228AEA8C5C4A486E94937BEE18829EC5/101"/>
    <hyperlink ref="B1305" r:id="rId1734" location="/company/AC3A6738A0A3636DE053189AA8C092E0/101"/>
    <hyperlink ref="B1304" r:id="rId1735" location="/company/626EC0D50A884624880CA6BCD9079C72/101"/>
    <hyperlink ref="B1303" r:id="rId1736" location="/company/48FB4150C813470F9437498A38C90489/101"/>
    <hyperlink ref="B1302" r:id="rId1737" location="/company/C471754692D8415BACEF237C178ED7DB/101"/>
    <hyperlink ref="B1301" r:id="rId1738" location="/company/E29E3E8D8DA349ED9146F1C5FD0022C8/101"/>
    <hyperlink ref="B1300" r:id="rId1739" location="/company/EDF32B9E1B284AF888477E70B82151D6/101"/>
    <hyperlink ref="B1299" r:id="rId1740" location="/company/9748796F732A4A3BBC4419236608FBC6/101"/>
    <hyperlink ref="B1298" r:id="rId1741" location="/company/C4D43621712E4AECB137C9A99E15DCFE/101"/>
    <hyperlink ref="B1297" r:id="rId1742" location="/company/6139F2B04B5A4B1F817F87376F3A6478/101"/>
    <hyperlink ref="B1296" r:id="rId1743" location="/company/5E22773F3CBE4BAC80071D0ACA7F552C/101"/>
    <hyperlink ref="B1295" r:id="rId1744" location="/company/74A40AF1049D40099DBA9D52222DD73A/101"/>
    <hyperlink ref="B1294" r:id="rId1745" location="/company/7FFD3FF5E1340D29E0531B9AA8C079F3/101"/>
    <hyperlink ref="B1293" r:id="rId1746" location="/company/2287C57C4FDA49B0A6506CC1D1E128F7/101"/>
    <hyperlink ref="B1292" r:id="rId1747" location="/company/7D8C6AAE6B16456A95C7E029E9906865/101"/>
    <hyperlink ref="B1291" r:id="rId1748" location="/company/E892759FF4B0484C86B1DBABCFFB582E/101"/>
    <hyperlink ref="B1290" r:id="rId1749" location="/company/B20ADB29C73877F0E053219AA8C04C11/101"/>
    <hyperlink ref="B1289" r:id="rId1750" location="/company/C9968D1323774583BB781A96C9B9E9FF/101"/>
    <hyperlink ref="B1288" r:id="rId1751" location="/company/168C8710EC184FDA8E88479EF974CEF0/101"/>
    <hyperlink ref="B1287" r:id="rId1752" location="/company/D666D64055424C70A56691D161D205A5/101"/>
    <hyperlink ref="B1286" r:id="rId1753" location="/company/03F721D7755047E3AFCFC09359C6D44B/101"/>
    <hyperlink ref="B1285" r:id="rId1754" location="/company/7168C7C71CCD4F909FDD024F2436D4B4/101"/>
    <hyperlink ref="B1284" r:id="rId1755" location="/company/09B7AF54C3B642FEA5F5653AC8479242/101"/>
    <hyperlink ref="B1283" r:id="rId1756" location="/company/E66E8EDB67704A0DBEC39E8B7F11E028/101"/>
    <hyperlink ref="B1282" r:id="rId1757" location="/company/5D723E0CAAF7459A9105BF39B24538B2/101"/>
    <hyperlink ref="B1281" r:id="rId1758" location="/company/74038C00B1364526A26416A70AFF8964/101"/>
    <hyperlink ref="B1280" r:id="rId1759" location="/company/C7DF113F3CCA479DA2604ECF3D880BA7/101"/>
    <hyperlink ref="B1279" r:id="rId1760" location="/company/4DFA1A278B25440AA4634BA6CEAAD3B5/101"/>
    <hyperlink ref="B1278" r:id="rId1761" location="/company/85A9C67A14BD46D6B97F24D79E897F56/101"/>
    <hyperlink ref="B1277" r:id="rId1762" location="/company/6B8DB117AD1B434BB403F09AABAF2D92/101"/>
    <hyperlink ref="B1276" r:id="rId1763" location="/company/B2AE4231B2AF4B55918AC7A700C75F36/101"/>
    <hyperlink ref="B1275" r:id="rId1764" location="/company/37221616C7794CD2976EAF1B1C7483D4/101"/>
    <hyperlink ref="B1274" r:id="rId1765" location="/company/15667AA167EB472DA279D801AD2BC2C7/101"/>
    <hyperlink ref="B1273" r:id="rId1766" location="/company/CB7EEF5A185B46B98C94481F62414570/101"/>
    <hyperlink ref="B1272" r:id="rId1767" location="/company/A70C5B9CEF7E346EE053189AA8C00E33/101"/>
    <hyperlink ref="B1271" r:id="rId1768" location="/company/CF02D779B0A34AD7ABDFADB1EE002280/101"/>
    <hyperlink ref="B1270" r:id="rId1769" location="/company/B373C9653BEE4D999D50A84FD78543D9/101"/>
    <hyperlink ref="B1269" r:id="rId1770" location="/company/FDFBB1776B2241FB9F9CFAEB50687BE9/101"/>
    <hyperlink ref="B1268" r:id="rId1771" location="/company/51278678CEFC4148873E28E85F532A85/101"/>
    <hyperlink ref="B1267" r:id="rId1772" location="/company/C4DD6076407947FDAFBB1A96A8B39613/101"/>
    <hyperlink ref="B1266" r:id="rId1773" location="/company/29FCC60201034B039C022C75D9C838B2/101"/>
    <hyperlink ref="B1265" r:id="rId1774" location="/company/80C87F926AE34E55B01E10B1F1196C39/101"/>
    <hyperlink ref="B1264" r:id="rId1775" location="/company/F300F6B2750A45868C2201ED4A3D1C29/101"/>
    <hyperlink ref="B1263" r:id="rId1776" location="/company/16BCB63A955542D5AD01DBC70AF7F9CB/101"/>
    <hyperlink ref="B1262" r:id="rId1777" location="/company/AA1CEFC98F874D45E053189AA8C0B0FB/101"/>
    <hyperlink ref="B1261" r:id="rId1778" location="/company/8E875D3CFD847A19E0531C9AA8C0BFBC/101"/>
    <hyperlink ref="B1260" r:id="rId1779" location="/company/CDFD6998D9824B6DB839FCE1CF8272DE/101"/>
    <hyperlink ref="B1259" r:id="rId1780" location="/company/9DD92B436054624CE053179AA8C0F1D7/101"/>
    <hyperlink ref="B1258" r:id="rId1781" location="/company/1FBFD13A343E4C6B9BCC46A7063F1FD2/101"/>
    <hyperlink ref="B1257" r:id="rId1782" location="/company/598B7221CE3E40609D9AD78EE2E34BA0/101"/>
    <hyperlink ref="B1256" r:id="rId1783" location="/company/B10D1960DC5148E293923B4EFBDFB0AE/101"/>
    <hyperlink ref="B1255" r:id="rId1784" location="/company/6C4341559C9256EFE0531B9AA8C05223/101"/>
    <hyperlink ref="B1254" r:id="rId1785" location="/company/AD246A7D47C842EEACDCE71EC4D6F7FD/101"/>
    <hyperlink ref="B1253" r:id="rId1786" location="/company/DBEACC7472EC4FED9B74189E0E23F6BD/101"/>
    <hyperlink ref="B1252" r:id="rId1787" location="/company/5F89F8EB1B1F1C3DE0531B9AA8C0907D/101"/>
    <hyperlink ref="B1251" r:id="rId1788" location="/company/450717510AE84F28A4A45F24775E7C02/101"/>
    <hyperlink ref="B1250" r:id="rId1789" location="/company/C50A7AF8E3B44A2FBE2B9D8CD5B1966B/101"/>
    <hyperlink ref="B1249" r:id="rId1790" location="/company/C6F140E0E4E94D5493F5C30288B8685F/101"/>
    <hyperlink ref="B1248" r:id="rId1791" location="/company/1F59096039844DA79B5FC966AF0A8FFF/101"/>
    <hyperlink ref="B1247" r:id="rId1792" location="/company/EEFA7793DA054D52A1FFEF7C332609B7/101"/>
    <hyperlink ref="B1246" r:id="rId1793" location="/company/33D24CEC948C449F8906656FA0D4CFBD/101"/>
    <hyperlink ref="B1245" r:id="rId1794" location="/company/8AE804905F3543F68BB60C3CD8632DFC/101"/>
    <hyperlink ref="B1244" r:id="rId1795" location="/company/B7116C3DD4374F7DAC928044554CF84F/101"/>
    <hyperlink ref="B1243" r:id="rId1796" location="/company/5B6AACCB1EC34CBAA48530ABF09C0C28/101"/>
    <hyperlink ref="B1242" r:id="rId1797" location="/company/D11578A332D8490FAAAE365EC6107E9B/101"/>
    <hyperlink ref="B1241" r:id="rId1798" location="/company/9BD7E124493A419E96FBB7814C6B6C26/101"/>
    <hyperlink ref="B1240" r:id="rId1799" location="/company/4A0A560C78434BA0B48D9F854A383880/101"/>
    <hyperlink ref="B1239" r:id="rId1800" location="/company/C2D659AF987945718A776E174CD65A52/101"/>
    <hyperlink ref="B1238" r:id="rId1801" location="/company/60924D539EC0424FB1CCEF29652E6F46/101"/>
    <hyperlink ref="B1237" r:id="rId1802" location="/company/77D1D86BCF7921D6E0531B9AA8C0D629/101"/>
    <hyperlink ref="B1236" r:id="rId1803" location="/company/42673CAC96BC45189E4071D28015AED9/101"/>
    <hyperlink ref="B1235" r:id="rId1804" location="/company/6ACF795972204F5490A43A2392920421/101"/>
    <hyperlink ref="B1234" r:id="rId1805" location="/company/344C3E51F870404EA11603F4FE11DF40/101"/>
    <hyperlink ref="B1233" r:id="rId1806" location="/company/41E8851685644844AA6376F34E63B16B/101"/>
    <hyperlink ref="B1232" r:id="rId1807" location="/company/A211DE3F1B394AECBC65A1E05B49BDC4/101"/>
    <hyperlink ref="B1231" r:id="rId1808" location="/company/38F301B7B981440C849B25A8B5A49A8C/101"/>
    <hyperlink ref="B1230" r:id="rId1809" location="/company/1DF11930C157426BBC29E87AB0E20DC1/101"/>
    <hyperlink ref="B1229" r:id="rId1810" location="/company/66D35E5E760841F793AB79836322D859/101"/>
    <hyperlink ref="B1228" r:id="rId1811" location="/company/75EC01893CDD42F1BE78E9209D296221/101"/>
    <hyperlink ref="B1227" r:id="rId1812" location="/company/FD7E71C7D3AB4E1C99559DFA5935E466/101"/>
    <hyperlink ref="B1226" r:id="rId1813" location="/company/A9F4FB78FA934083E053189AA8C05C38/101"/>
    <hyperlink ref="B1225" r:id="rId1814" location="/company/1E434343191D415C811D322B1B83921E/101"/>
    <hyperlink ref="B1224" r:id="rId1815" location="/company/5AB6792B3B86411F8C72B2F97171E6CE/101"/>
    <hyperlink ref="B1223" r:id="rId1816" location="/company/2A8ED445AA98467287D8BA5354BC534A/101"/>
    <hyperlink ref="B1222" r:id="rId1817" location="/company/E18EC89688334CB8BCBA3284F8853B80/101"/>
    <hyperlink ref="B1221" r:id="rId1818" location="/company/861FBAFB21034166E0531B9AA8C01174/101"/>
    <hyperlink ref="B1220" r:id="rId1819" location="/company/360C9BEC900842FD87F12E2262651970/101"/>
    <hyperlink ref="B1219" r:id="rId1820" location="/company/3E96CC7E2A3841C8BF7A9B2E293E1E7B/101"/>
    <hyperlink ref="B1218" r:id="rId1821" location="/company/B34A0BEC67CA42CB9D40E99ADA9974F3/101"/>
    <hyperlink ref="B1217" r:id="rId1822" location="/company/614B5CA4B7BF42DCA9A14D643E32563E/101"/>
    <hyperlink ref="B1216" r:id="rId1823" location="/company/D20202253FBB4A8C9D3F633101BABD23/101"/>
    <hyperlink ref="B1215" r:id="rId1824" location="/company/753908F6722F3E8EE0531B9AA8C098B8/101"/>
    <hyperlink ref="B1214" r:id="rId1825" location="/company/58C82A14A5C4440F90BA21A6CB3E6A59/101"/>
    <hyperlink ref="B1871" r:id="rId1826" location="/company/185A5D16F49443DEB72BD9DD4FBF8D81/101"/>
    <hyperlink ref="B1872" r:id="rId1827" location="/company/316BAF467B9343659E1B43D8656148B7/101"/>
    <hyperlink ref="B1873" r:id="rId1828" location="/company/8BB32E4522066770E0531C9AA8C037B1/101"/>
    <hyperlink ref="B1874" r:id="rId1829" location="/company/E31C0C3E18074793A37118E65EE6DBD9/101"/>
    <hyperlink ref="B1875" r:id="rId1830" location="/company/2EA214707CBC4D6CAEFA04FD40ADB95E/101"/>
    <hyperlink ref="B1876" r:id="rId1831" location="/company/FBB091EE03404D5F85FE4B11C5BB6E7F/101"/>
    <hyperlink ref="B1877" r:id="rId1832" location="/company/269656FD7D514980A0A24580A9A85A5F/101"/>
    <hyperlink ref="B1878" r:id="rId1833" location="/company/AE072E5926A34F5DBC25A79B85C63E7E/101"/>
    <hyperlink ref="B1879" r:id="rId1834" location="/company/C3147F5779FE4143BB0C7BCD4AAB2B4E/101"/>
    <hyperlink ref="B1880" r:id="rId1835" location="/company/A987AD47633642D88A9D78EF8A8A14B4/101"/>
    <hyperlink ref="B1881" r:id="rId1836" location="/company/F7D755D7C70C40BF9B87DC0A67A4AC7A/101"/>
    <hyperlink ref="B1882" r:id="rId1837" location="/company/B6EBD0B8FD8E4BA6B91C6363C32A27C3/101"/>
    <hyperlink ref="B1883" r:id="rId1838" location="/company/0762BA97AAAE4C779104F65857E7707E/101"/>
    <hyperlink ref="B1884" r:id="rId1839" location="/company/CCEF4CEAF3174C93BEB91A697D3F8D99/101"/>
    <hyperlink ref="B1885" r:id="rId1840" location="/company/7871FE48CCED8D11E0531F9AA8C00B6B/101"/>
    <hyperlink ref="B1886" r:id="rId1841" location="/company/98F6120DE2D24B9381FBEC69B6CB6DAE/101"/>
    <hyperlink ref="B1887" r:id="rId1842" location="/company/0F931566FEA344559DDDFF728046970C/101"/>
    <hyperlink ref="B1888" r:id="rId1843" location="/company/907D07C009B442688C7E80CA50424C02/101"/>
    <hyperlink ref="B1889" r:id="rId1844" location="/company/99CB746A6E064A1F94A305EEBBF36745/101"/>
    <hyperlink ref="B1890" r:id="rId1845" location="/company/B06D0CD81A934ECE8748AACB44CBBE5A/101"/>
    <hyperlink ref="B1891" r:id="rId1846" location="/company/22E7283D777B4D60BA69B8C370F2B43F/101"/>
    <hyperlink ref="B1892" r:id="rId1847" location="/company/7A9C49552EBB45E8840DB4791B1D8120/101"/>
    <hyperlink ref="B1893" r:id="rId1848" location="/company/4B7C4AFC52774340846357F6DF0A044D/101"/>
    <hyperlink ref="B1894" r:id="rId1849" location="/company/FC548C0F90DD4667A998F73C448C7ECD/101"/>
    <hyperlink ref="B1895" r:id="rId1850" location="/company/510D2C9C3A4144DCB48B4E2A523FC911/101"/>
    <hyperlink ref="B1896" r:id="rId1851" location="/company/CEF054C84A4E4D899445713991762168/101"/>
    <hyperlink ref="B1897" r:id="rId1852" location="/company/A097F6F104B24B00922C9689589C0A85/101"/>
    <hyperlink ref="B1898" r:id="rId1853" location="/company/B08B2733B87E4F5FA5810ABF7C7792FF/101"/>
    <hyperlink ref="B1899" r:id="rId1854" location="/company/7FCAB226734A497C8B570C9A0420CBC0/101"/>
    <hyperlink ref="B1900" r:id="rId1855" location="/company/1D8A5847381A45E68045F1D00AFBDEBC/101"/>
    <hyperlink ref="B1901" r:id="rId1856" location="/company/C8D15719702D4A95BF26CC3ACD0C55A4/101"/>
    <hyperlink ref="B1902" r:id="rId1857" location="/company/75836AC316404A19965C1EFD5B8204F5/101"/>
    <hyperlink ref="B1903" r:id="rId1858" location="/company/866C176342A8489C80EB8C17EC10818F/101"/>
    <hyperlink ref="B1904" r:id="rId1859" location="/company/2E6C90940D3044FFA63EA8522FBF29E5/101"/>
    <hyperlink ref="B1905" r:id="rId1860" location="/company/9192472DDE664B1E967BF21F7B558179/101"/>
    <hyperlink ref="B1906" r:id="rId1861" location="/company/EF23ED2571274E079949ADABCAD36BD2/101"/>
    <hyperlink ref="B1907" r:id="rId1862" location="/company/9D2C0F2A5E4A4B45B248CAD56BEB7825/101"/>
    <hyperlink ref="B1908" r:id="rId1863" location="/company/79DB385D438B440085A072415AFC22F3/101"/>
    <hyperlink ref="B1909" r:id="rId1864" location="/company/0B2EB04F2AD7444A9D87A13D1D1E1DD3/101"/>
    <hyperlink ref="B1910" r:id="rId1865" location="/company/5FABA549C11E414988EE2E519B84CD00/101"/>
    <hyperlink ref="B1911" r:id="rId1866" location="/company/2D8C7DBA327F4C3993E7BAFE8C4C0936/101"/>
    <hyperlink ref="B1912" r:id="rId1867" location="/company/6136735D8FDB43E092A566DE6DF3B544/101"/>
    <hyperlink ref="B1913" r:id="rId1868" location="/company/6652C0B2256B497892FA2A8A06AFCA76/101"/>
    <hyperlink ref="B1914" r:id="rId1869" location="/company/911D9926B62B43B083A8E3C212C257FB/101"/>
    <hyperlink ref="B1915" r:id="rId1870" location="/company/D6009E5F4CE44F3CA0C9907A73FFF6A6/101"/>
    <hyperlink ref="B1916" r:id="rId1871" location="/company/EB5DBA4429564C49B76C18F4D07F811A/101"/>
    <hyperlink ref="B1917" r:id="rId1872" location="/company/BC506F9175394DED98D03D50FC91BB8D/101"/>
    <hyperlink ref="B1918" r:id="rId1873" location="/company/D382ADD076EA45C9882AB1E7EC934C52/101"/>
    <hyperlink ref="B1919" r:id="rId1874" location="/company/B3758739A3984382970DD2715CDE3272/101"/>
    <hyperlink ref="B1920" r:id="rId1875" location="/company/C5B5FACBAF6A4F39A77DBF089345A83B/101"/>
    <hyperlink ref="B1921" r:id="rId1876" location="/company/95665550643B444CBC2745A048A5CCCB/101"/>
    <hyperlink ref="B1922" r:id="rId1877" location="/company/BDA8234BF3EA465CB315B6FC04CA47B9/101"/>
    <hyperlink ref="B1923" r:id="rId1878" location="/company/D7802EFE24184BA2A5A8BB63FD0A1C1E/101"/>
    <hyperlink ref="B1924" r:id="rId1879" location="/company/DBCB79D0494C48838BBE90306DF8CC76/101"/>
    <hyperlink ref="B1925" r:id="rId1880" location="/company/F7EA3C112DE04DA2AA143AD2F2959E78/101"/>
    <hyperlink ref="B1926" r:id="rId1881" location="/company/19378227FDA44129BC00EE3D6D3509CF/101"/>
    <hyperlink ref="B1927" r:id="rId1882" location="/company/80E7C99BFC014A18BFEF2F28B5EFBFC8/101"/>
    <hyperlink ref="B1928" r:id="rId1883" location="/company/4B3BE2A92F834E3FA20053C4ACC8B94E/101"/>
    <hyperlink ref="B1929" r:id="rId1884" location="/company/6E99DF82F44E4BD9B13751600C808E0A/101"/>
    <hyperlink ref="B1930" r:id="rId1885" location="/company/D9C5B2E22DF54778BF0ADF10278D6A38/101"/>
    <hyperlink ref="B1931" r:id="rId1886" location="/company/3059533057484CD99C146192AEFCCFF6/101"/>
    <hyperlink ref="B1932" r:id="rId1887" location="/company/213A6D105B454A8BAB82B3B99374403E/101"/>
    <hyperlink ref="B1933" r:id="rId1888" location="/company/9CC1EE8BA52F4CFD855650C3F843D10A/101"/>
    <hyperlink ref="B1934" r:id="rId1889" location="/company/8789CDFBE6181F6EE0531B9AA8C07965/101"/>
    <hyperlink ref="B1935" r:id="rId1890" location="/company/86577E67C8A54FE588ADFD723A43ECD4/101"/>
    <hyperlink ref="B1936" r:id="rId1891" location="/company/1AA2AABEA64C41A9BCED380EBF08712B/101"/>
    <hyperlink ref="B1937" r:id="rId1892" location="/company/2176789F6A9545B1B121BCD8610D385A/101"/>
    <hyperlink ref="B1938" r:id="rId1893" location="/company/93E96DED237F4BC3993F7D5AC9933861/101"/>
    <hyperlink ref="B1939" r:id="rId1894" location="/company/83C9F7E6193B42AAA1DBC780BBCE8F26/101"/>
    <hyperlink ref="B1940" r:id="rId1895" location="/company/5C94AE3926C64DE68993279024F42A3F/101"/>
    <hyperlink ref="B1941" r:id="rId1896" location="/company/EF8BD78DC56E4D36B8342008C6B39D25/101"/>
    <hyperlink ref="B1942" r:id="rId1897" location="/company/EF753575EB4F49E29CE2ABB0D978D72E/101"/>
    <hyperlink ref="B1943" r:id="rId1898" location="/company/85E0B484C5214C91B28FD65BFE6F8CC7/101"/>
    <hyperlink ref="B1944" r:id="rId1899" location="/company/126CB78621BD477FBAA7504F157393F3/101"/>
    <hyperlink ref="B1945" r:id="rId1900" location="/company/CD153E56955D4848A21767F3A701E9F8/101"/>
    <hyperlink ref="B1946" r:id="rId1901" location="/company/E8D58C5233924F298948FF88054BF1FF/101"/>
    <hyperlink ref="B1947" r:id="rId1902" location="/company/72ECEFC03E184800A4EC1485B25796AB/101"/>
    <hyperlink ref="B1948" r:id="rId1903" location="/company/53E9205717DE48AC8D0E2DBD2C077B4F/101"/>
    <hyperlink ref="B1949" r:id="rId1904" location="/company/58B4FF34BA00882BE0531C9AA8C09F13/101"/>
    <hyperlink ref="B1950" r:id="rId1905" location="/company/46E7E7A78D54441F94329812D9BFF80E/101"/>
    <hyperlink ref="B1951" r:id="rId1906" location="/company/93B9CABC112B4241AE6F970336AE5F79/101"/>
    <hyperlink ref="B1952" r:id="rId1907" location="/company/870FB21DD6AD4B38B2660CEDC231A332/101"/>
    <hyperlink ref="B1953" r:id="rId1908" location="/company/E5CF299B1E384D9AA7D03321856B0732/101"/>
    <hyperlink ref="B1954" r:id="rId1909" location="/company/874081E8D45E4620BEE90C3ABCE3A0D2/101"/>
    <hyperlink ref="B1955" r:id="rId1910" location="/company/4E2B5A84F27D4A18B50145009713E3D0/101"/>
    <hyperlink ref="B1956" r:id="rId1911" location="/company/BD0A3DC8196B4A9796D833466EA4AEB2/101"/>
    <hyperlink ref="B1957" r:id="rId1912" location="/company/814541479B9E4F2F8525A2FCF09830A9/101"/>
    <hyperlink ref="B1958" r:id="rId1913" location="/company/4088B86023764D71889766D3D3F373DB/101"/>
    <hyperlink ref="B1959" r:id="rId1914" location="/company/C269C33B7C1C4B3A9D0ED29A1B9E00FD/101"/>
    <hyperlink ref="B1960" r:id="rId1915" location="/company/940C700E21717020E0531B9AA8C0360B/101"/>
    <hyperlink ref="B1961" r:id="rId1916" location="/company/877E562D1E8F452F93E42580C66C8234/101"/>
    <hyperlink ref="B1962" r:id="rId1917" location="/company/F7C95A483181455BBED0A861A19AC26E/101"/>
    <hyperlink ref="B1963" r:id="rId1918" location="/company/F3C662A16E30421190DD5D5FC8AFC7DF/101"/>
    <hyperlink ref="B1964" r:id="rId1919" location="/company/FBB319713AB5405A915E04E75A0E16D0/101"/>
    <hyperlink ref="B1965" r:id="rId1920" location="/company/1F473D46972D4F98B281FB16D59343C8/101"/>
    <hyperlink ref="B1966" r:id="rId1921" location="/company/17D440B3DA124477912E1AE071949DB7/101"/>
    <hyperlink ref="B1967" r:id="rId1922" location="/company/43ECC2EDC77D4D8EBD3C729C68CB70B7/101"/>
    <hyperlink ref="B1968" r:id="rId1923" location="/company/CD2293178C1D40B6AEBD253F0C1BABA4/101"/>
    <hyperlink ref="B1969" r:id="rId1924" location="/company/288A88C9C63F4175A23A6A20C28EC292/101"/>
    <hyperlink ref="B1970" r:id="rId1925" location="/company/7136A7080942855AE0531B9AA8C07A88/101"/>
    <hyperlink ref="B1971" r:id="rId1926" location="/company/032FF122732441598AA528B73BC25FCF/101"/>
    <hyperlink ref="B1972" r:id="rId1927" location="/company/398B0863608E48FAA912CA2DD3D71385/101"/>
    <hyperlink ref="B1973" r:id="rId1928" location="/company/35622476B14F442B9DAA181E779A8F92/101"/>
    <hyperlink ref="B1974" r:id="rId1929" location="/company/6EE34F019009449EBAAECF0F4A23071E/101"/>
    <hyperlink ref="B1975" r:id="rId1930" location="/company/2A633F9CE26242EC8A5A68E0A31BCF66/101"/>
    <hyperlink ref="B1976" r:id="rId1931" location="/company/0C8722CB09C14298857567B33F8C4C31/101"/>
    <hyperlink ref="B1977" r:id="rId1932" location="/company/F813AB907B004D188E3C7D879577B31E/101"/>
    <hyperlink ref="B1978" r:id="rId1933" location="/company/46B005A0B5D4489495E765689EAA07F6/101"/>
    <hyperlink ref="B1979" r:id="rId1934" location="/company/B2BFE944DBDD4479A055C72F3EC5FCB4/101"/>
    <hyperlink ref="B1980" r:id="rId1935" location="/company/005D9AD9ADBE4A1B88760CE2545F3A85/101"/>
    <hyperlink ref="B1981" r:id="rId1936" location="/company/49183471C6C8413499D3A00CDB25EE60/101"/>
    <hyperlink ref="B1982" r:id="rId1937" location="/company/551F06BDDA2A4B998142FA958708AA70/101"/>
    <hyperlink ref="B1983" r:id="rId1938" location="/company/C73898881F84456484EE9B0420AB44D7/101"/>
    <hyperlink ref="B1984" r:id="rId1939" location="/company/6312C17962B96750E0531B9AA8C0C4E4/101"/>
    <hyperlink ref="B1985" r:id="rId1940" location="/company/43070304B9F34E75B6809FB182023116/101"/>
    <hyperlink ref="B1986" r:id="rId1941" location="/company/4F32C21957FE4A4599D9DD0C63689368/101"/>
    <hyperlink ref="B1987" r:id="rId1942" location="/company/8D5F630B8C6F42DD8E4D0082C8C080B9/101"/>
    <hyperlink ref="B1988" r:id="rId1943" location="/company/B394AC55D0EF437C9E966283D3CC0D52/101"/>
    <hyperlink ref="B1989" r:id="rId1944" location="/company/54EA496EC7E249B89A9CA6C940B7F013/101"/>
    <hyperlink ref="B1990" r:id="rId1945" location="/company/46D89F29B172424C834768965301AC2A/101"/>
    <hyperlink ref="B1991" r:id="rId1946" location="/company/C7AC8BD9ACE84CE5862091967B49D322/101"/>
    <hyperlink ref="B1992" r:id="rId1947" location="/company/D3AC2AF4B8D34CDA8998D6D78AFA904B/101"/>
    <hyperlink ref="B1993" r:id="rId1948" location="/company/04B7AA6E59DE485B94776A7DD185101C/101"/>
    <hyperlink ref="B1994" r:id="rId1949" location="/company/8207A707D1DD6BC2E0531B9AA8C0AC07/101"/>
    <hyperlink ref="B1995" r:id="rId1950" location="/company/AC969FEF32334EF095EA86F9E7A4003A/101"/>
    <hyperlink ref="B1996" r:id="rId1951" location="/company/04E77FF761DE46C787B53F466D5B3C6C/101"/>
    <hyperlink ref="B1997" r:id="rId1952" location="/company/CFC61475242245DF859CAA896407FC09/101"/>
    <hyperlink ref="B1998" r:id="rId1953" location="/company/6D727EC0D9B14D23E0531B9AA8C05D59/101"/>
    <hyperlink ref="B1999" r:id="rId1954" location="/company/C7CB117DA7744EEB9164B193D74C43F9/101"/>
    <hyperlink ref="B2000" r:id="rId1955" location="/company/C29981F9AC5F4C6C84DC4618BEAAB8C6/101"/>
    <hyperlink ref="B2001" r:id="rId1956" location="/company/8A1C768E6FFA4D6AA73A82E18A814722/101"/>
    <hyperlink ref="B2002" r:id="rId1957" location="/company/D9FEE2D27BCA42D2910259CA2B62F693/101"/>
    <hyperlink ref="B2003" r:id="rId1958" location="/company/A6CE8F92D71A421589541BA18E9E9832/101"/>
    <hyperlink ref="B2004" r:id="rId1959" location="/company/083CB8DF9F064E2495F7427545D7F20B/101"/>
    <hyperlink ref="B2005" r:id="rId1960" location="/company/3F97D8EFDD7949BF8519888374F81BCE/101"/>
    <hyperlink ref="B2006" r:id="rId1961" location="/company/6EC213AC8BF2455EB2366E928A99AECD/101"/>
    <hyperlink ref="B2007" r:id="rId1962" location="/company/54D1FEB5C42E453DA09AE96BA9AE5DC9/101"/>
    <hyperlink ref="B2008" r:id="rId1963" location="/company/7059D77E288D3D5FE0531B9AA8C00C30/101"/>
    <hyperlink ref="B2009" r:id="rId1964" location="/company/C3DF16AF46EE4C0B99D02332CC13F390/101"/>
    <hyperlink ref="B2010" r:id="rId1965" location="/company/6673762B384834D9E0531B9AA8C00436/101"/>
    <hyperlink ref="B2011" r:id="rId1966" location="/company/890B7CAAC8D52699E0531B9AA8C09478/101"/>
    <hyperlink ref="B2012" r:id="rId1967" location="/company/EF9F1D0DE2C44F6881BB1DA98A23A730/101"/>
    <hyperlink ref="B2013" r:id="rId1968" location="/company/9B1DA7C4B90B4471B22362F0C51BC6C4/101"/>
    <hyperlink ref="B2014" r:id="rId1969" location="/company/1504BE56D53845DBAB9E6ADB0FB902BF/101"/>
    <hyperlink ref="B2015" r:id="rId1970" location="/company/1313547BD30144C2AED6D3B3FBAC8A6C/101"/>
    <hyperlink ref="B2016" r:id="rId1971" location="/company/EE7BF7BF5E604998B439E4B20F0E5A34/101"/>
    <hyperlink ref="B2017" r:id="rId1972" location="/company/AD67643832AD43F7B829A4D9FA49BAC9/101"/>
    <hyperlink ref="B2018" r:id="rId1973" location="/company/EE3738814901473F8FCC8D80E94BB3A5/101"/>
    <hyperlink ref="B2019" r:id="rId1974" location="/company/226D3CCBF00F41B7A9C6A87EA10D9058/101"/>
    <hyperlink ref="B2020" r:id="rId1975" location="/company/E9F0D9554269431D94FD022B8E417BC3/101"/>
    <hyperlink ref="B2021" r:id="rId1976" location="/company/676E49080054425F975042C6CDA9F6E8/101"/>
    <hyperlink ref="B2022" r:id="rId1977" location="/company/5263B81F406C49C1A668C51812751151/101"/>
    <hyperlink ref="B2023" r:id="rId1978" location="/company/9CFE2EC1C90A4B3AB49C09C1567D7930/101"/>
    <hyperlink ref="B2024" r:id="rId1979" location="/company/789F08E996154810857F1974B5BC6CA8/101"/>
    <hyperlink ref="B2025" r:id="rId1980" location="/company/D57FDE97FD6E496E8BCD27644EC501D2/101"/>
    <hyperlink ref="B2026" r:id="rId1981" location="/company/54C505DA88734AF994FDF8A03348C396/101"/>
    <hyperlink ref="B2027" r:id="rId1982" location="/company/900434188D6E8116E0531B9AA8C0502D/101"/>
    <hyperlink ref="B2028" r:id="rId1983" location="/company/D58331962FBD49C39D2A2ECAE33D7B82/101"/>
    <hyperlink ref="B2029" r:id="rId1984" location="/company/C59A9FED18674BF284CDADA265ED8092/101"/>
    <hyperlink ref="B2030" r:id="rId1985" location="/company/D5B6225D014245F28E4829782FF35118/101"/>
    <hyperlink ref="B2031" r:id="rId1986" location="/company/479B5A8760614952B91B8829FF62A506/101"/>
    <hyperlink ref="B2032" r:id="rId1987" location="/company/EB12C44503E94928A753B4CFE82FBAC9/101"/>
    <hyperlink ref="B2033" r:id="rId1988" location="/company/97D06C5509F94E0C9FEACE8243B50F96/101"/>
    <hyperlink ref="B2034" r:id="rId1989" location="/company/59871069E3D245D29C5FA5BD7D1C6E15/101"/>
    <hyperlink ref="B2035" r:id="rId1990" location="/company/865B4666C4046ADCE0531B9AA8C042E2/101"/>
    <hyperlink ref="B2036" r:id="rId1991" location="/company/9735BA82671A4D39872D160EA583092D/101"/>
    <hyperlink ref="B2037" r:id="rId1992" location="/company/B23C62CAE3B64F2B94F6B2C1267FD672/101"/>
    <hyperlink ref="B2038" r:id="rId1993" location="/company/B9FDBA4ECC7C40CC89A21F0A845467B4/101"/>
    <hyperlink ref="B2039" r:id="rId1994" location="/company/D0C4CD99760043BDA8D9D4EE8F0FF994/101"/>
    <hyperlink ref="B2040" r:id="rId1995" location="/company/26C56026FC284BAE8D7FABCC11A4B0B8/101"/>
    <hyperlink ref="B2041" r:id="rId1996" location="/company/2629B1FD82114A9FB4ED37539FA9F204/101"/>
    <hyperlink ref="B2042" r:id="rId1997" location="/company/860A9FF32050316FE0531B9AA8C0D3CD/101"/>
    <hyperlink ref="B2043" r:id="rId1998" location="/company/9443255480D4422F8F4F6ED4583B2109/101"/>
    <hyperlink ref="B2044" r:id="rId1999" location="/company/29B66C2D586C496191B6A5A02FDF6E39/101"/>
    <hyperlink ref="B2045" r:id="rId2000" location="/company/A0CBA692B0C948978FF0C184E7379E62/101"/>
    <hyperlink ref="B2046" r:id="rId2001" location="/company/7335F9007C5240309FEEF997774D9515/101"/>
    <hyperlink ref="B2047" r:id="rId2002" location="/company/4F349A8A2A59432C936824B590DAB526/101"/>
    <hyperlink ref="B2048" r:id="rId2003" location="/company/D2F1B41A961844DF95907C6160ED38E4/101"/>
    <hyperlink ref="B2049" r:id="rId2004" location="/company/64297A53D5D147C79A07D3E897C269F1/101"/>
    <hyperlink ref="B2050" r:id="rId2005" location="/company/288B6F382B53451D9561F67E17B0A3C2/101"/>
    <hyperlink ref="B2051" r:id="rId2006" location="/company/4188C72948264C32B1D53853A0B7E9B0/101"/>
    <hyperlink ref="B2052" r:id="rId2007" location="/company/6623E9D4D14B0C69E0531B9AA8C05743/101"/>
    <hyperlink ref="B2053" r:id="rId2008" location="/company/DC492809855E40ADB52A204EB026E2B7/101"/>
    <hyperlink ref="B2054" r:id="rId2009" location="/company/6599F205F69C409AA624FCFD596DF78D/101"/>
    <hyperlink ref="B2055" r:id="rId2010" location="/company/6344A371DDBB41E88EB0C63FF9451FA3/101"/>
    <hyperlink ref="B2056" r:id="rId2011" location="/company/7788115BBA074E1895D1DB4D00F8F4DB/101"/>
    <hyperlink ref="B2057" r:id="rId2012" location="/company/9672A2E4BE6E44CB8F202992EA8793B5/101"/>
    <hyperlink ref="B2058" r:id="rId2013" location="/company/AEAFAF5F21B7468B8F05884E0C4C4290/101"/>
    <hyperlink ref="B2059" r:id="rId2014" location="/company/647553FEA00A408D8F5E22A00ECBBD48/101"/>
    <hyperlink ref="B2060" r:id="rId2015" location="/company/3CBB16635A534F9EB0543F08937E04D6/101"/>
    <hyperlink ref="B2061" r:id="rId2016" location="/company/CA8DA7453E24432FBFD47751DB2F56CB/101"/>
    <hyperlink ref="B2062" r:id="rId2017" location="/company/682DF07C21EC4F99888031C862B49426/101"/>
    <hyperlink ref="B2063" r:id="rId2018" location="/company/9C00E475B3D84E159AA599E9F24212EB/101"/>
    <hyperlink ref="B2064" r:id="rId2019" location="/company/B3D05F09A2CF4C8D8F3B54F930DA937E/101"/>
    <hyperlink ref="B2065" r:id="rId2020" location="/company/4CFD995306264729A33395C730D8E115/101"/>
    <hyperlink ref="B2066" r:id="rId2021" location="/company/E2B937CEF79C43D4B59BF070405E2F42/101"/>
    <hyperlink ref="B2067" r:id="rId2022" location="/company/ACBE49037EFF4E74827A125F433CA7DD/101"/>
    <hyperlink ref="B2068" r:id="rId2023" location="/company/843B3850722D4051E0531B9AA8C0DAC8/101"/>
    <hyperlink ref="B2069" r:id="rId2024" location="/company/8321CA230E695C39E0531B9AA8C038ED/101"/>
    <hyperlink ref="B2070" r:id="rId2025" location="/company/7D33B90AD7D645A68B57CA126399140C/101"/>
    <hyperlink ref="B2071" r:id="rId2026" location="/company/8582ED0FA4D83FB8E0531B9AA8C0BB9A/101"/>
    <hyperlink ref="B2072" r:id="rId2027" location="/company/78EB67C27507081AE0531F9AA8C02862/101"/>
    <hyperlink ref="B2073" r:id="rId2028" location="/company/57779DEF1C7A4088B8F1EBD3DA20CF6A/101"/>
    <hyperlink ref="B2074" r:id="rId2029" location="/company/8E1D70DF4A6640FD8CEA26A2F1548A6B/101"/>
    <hyperlink ref="B2075" r:id="rId2030" location="/company/CFDD772DE76549C78FC15AEF57FFE7B2/101"/>
    <hyperlink ref="B2076" r:id="rId2031" location="/company/24C3B049B159405BA8851B480307CDC0/101"/>
    <hyperlink ref="B2077" r:id="rId2032" location="/company/BF8043D426EE428389605CCBBCA0A881/101"/>
    <hyperlink ref="B2078" r:id="rId2033" location="/company/6D211A1D526D449DB190B9A0771B713F/101"/>
    <hyperlink ref="B2079" r:id="rId2034" location="/company/12B8C51F21DA43FBA6245078E6E5DE5B/101"/>
    <hyperlink ref="B2080" r:id="rId2035" location="/company/7629EFF93FED7B02E0531B9AA8C0E2B1/101"/>
    <hyperlink ref="B2081" r:id="rId2036" location="/company/74C5C1A62EA84EEFA42BBAFC33A2992D/101"/>
    <hyperlink ref="B2082" r:id="rId2037" location="/company/946C7DF3A62A0B11E0531B9AA8C0761B/101"/>
    <hyperlink ref="B2083" r:id="rId2038" location="/company/1A466DF9E7C74083816C384C55DE58A9/101"/>
    <hyperlink ref="B2084" r:id="rId2039" location="/company/8FBA66FD956D4ABBB07228D2B7B15835/101"/>
    <hyperlink ref="B2085" r:id="rId2040" location="/company/2768D04FE38446839912F4C2EECBC2AA/101"/>
    <hyperlink ref="B2086" r:id="rId2041" location="/company/AB5D199381FD40F391626545FA9F53C9/101"/>
    <hyperlink ref="B2087" r:id="rId2042" location="/company/917EB7D44655458CABA043ADBDB76886/101"/>
    <hyperlink ref="B2088" r:id="rId2043" location="/company/EAE05D709A4246DD99666C7ABA745B51/101"/>
    <hyperlink ref="B2089" r:id="rId2044" location="/company/76ADE040F6694FCF910026DE5E7F9D74/101"/>
    <hyperlink ref="B2090" r:id="rId2045" location="/company/2D5792E1D0304AABB33A1CEFBC41EB61/101"/>
    <hyperlink ref="B2091" r:id="rId2046" location="/company/71C44B63B8D6689EE0531B9AA8C0A87C/101"/>
    <hyperlink ref="B2092" r:id="rId2047" location="/company/71739F3115488454E0531B9AA8C0C379/101"/>
    <hyperlink ref="B2093" r:id="rId2048" location="/company/70BEC68D6D133BD1E0531B9AA8C05276/101"/>
    <hyperlink ref="B2094" r:id="rId2049" location="/company/71F4A7F9BF4D4946B5DD4F2A64173864/101"/>
    <hyperlink ref="B2095" r:id="rId2050" location="/company/565E1FF7C5F34444B21BC8AE2C2F8337/101"/>
    <hyperlink ref="B2096" r:id="rId2051" location="/company/81B7E7DB68F144D6E0531B9AA8C0B491/101"/>
    <hyperlink ref="B2097" r:id="rId2052" location="/company/B7D3211E9B0348CA8B5A7445369DDE5F/101"/>
    <hyperlink ref="B2098" r:id="rId2053" location="/company/ACA260D626234AC1B5384552E6AEC81B/101"/>
    <hyperlink ref="B2099" r:id="rId2054" location="/company/3902E4BB4F5D4B6BB483CF73B92C283E/101"/>
    <hyperlink ref="B2100" r:id="rId2055" location="/company/C73645ADF7EB41198727C44353A1576D/101"/>
    <hyperlink ref="B2101" r:id="rId2056" location="/company/D2B0F463712B41CCA8FED77B54DBDFDD/101"/>
    <hyperlink ref="B2102" r:id="rId2057" location="/company/3C491C14ED954D4699E6D9328AF830A6/101"/>
    <hyperlink ref="B2103" r:id="rId2058" location="/company/890EA42DD9064547B766EECC5233083E/101"/>
    <hyperlink ref="B2104" r:id="rId2059" location="/company/31C412A035254043A410D16CFA1FC091/101"/>
    <hyperlink ref="B2105" r:id="rId2060" location="/company/657890E495674FBA960A26C2D1269377/101"/>
    <hyperlink ref="B2106" r:id="rId2061" location="/company/676105EFFE0C4BCD8261988AEECCFC1B/101"/>
    <hyperlink ref="B2107" r:id="rId2062" location="/company/586E88C4EB6F407CA827F52274DCC680/101"/>
    <hyperlink ref="B2108" r:id="rId2063" location="/company/EC019AC8F4924EACA3891BA40DABA3DC/101"/>
    <hyperlink ref="B2109" r:id="rId2064" location="/company/04398CC3C8E04B4D8FD19B1FE855ACA6/101"/>
    <hyperlink ref="B2110" r:id="rId2065" location="/company/A5E0EC47647341CAA85D286358BF58F8/101"/>
    <hyperlink ref="B2111" r:id="rId2066" location="/company/93AF44EC10994F9AB21B26E010BC36FF/101"/>
    <hyperlink ref="B2112" r:id="rId2067" location="/company/C21F093631E84551835E397A74DAEDBB/101"/>
    <hyperlink ref="B2113" r:id="rId2068" location="/company/0D9300E1AC204F10A3D611AC804B7091/101"/>
    <hyperlink ref="B2114" r:id="rId2069" location="/company/D15345DD414A4DD78E7907BD68C18E8B/101"/>
    <hyperlink ref="B2115" r:id="rId2070" location="/company/6320B1CD1081490F9343A794448DDD3A/101"/>
    <hyperlink ref="B2116" r:id="rId2071" location="/company/937B378F0EED59F4E0531B9AA8C05773/101"/>
    <hyperlink ref="B2117" r:id="rId2072" location="/company/71C247D0E3EF4D479C64B19BAD4618CF/101"/>
    <hyperlink ref="B2118" r:id="rId2073" location="/company/39A7982B095743038A8FA2453E76FA61/101"/>
    <hyperlink ref="B2119" r:id="rId2074" location="/company/D8978E739B3D4AE2819E8C16EE170280/101"/>
    <hyperlink ref="B2120" r:id="rId2075" location="/company/D56EA5B3FFB84BB6A1DF7FACAE4B9397/101"/>
    <hyperlink ref="B2121" r:id="rId2076" location="/company/E08D751553654466B89AAE9A4FDD1B9E/101"/>
    <hyperlink ref="B2122" r:id="rId2077" location="/company/6B0DB8711C9E4E37B0C3B0C8CF228977/101"/>
    <hyperlink ref="B2123" r:id="rId2078" location="/company/97EEA47E886C45C2B3649CB4464A5B79/101"/>
    <hyperlink ref="B2124" r:id="rId2079" location="/company/649D4F89D2B64B9DB964C5E87787E53A/101"/>
    <hyperlink ref="B2125" r:id="rId2080" location="/company/75693D395FEA44FA8BDEC91A7BAF8C9A/101"/>
    <hyperlink ref="B2126" r:id="rId2081" location="/company/979DA4696B904ABDA8B47D696EE7CE5E/101"/>
    <hyperlink ref="B2127" r:id="rId2082" location="/company/69D5BE3E55164AAFA7512037EDDB1128/101"/>
    <hyperlink ref="B2128" r:id="rId2083" location="/company/589BACB036754758A0632C5EEB1137AC/101"/>
    <hyperlink ref="B2129" r:id="rId2084" location="/company/4D2568D3B4F6463A8F8651D9DBF8905B/101"/>
    <hyperlink ref="B2130" r:id="rId2085" location="/company/68EF1DAB6C4949E0ABBC6306A56A5BCC/101"/>
    <hyperlink ref="B2131" r:id="rId2086" location="/company/23A2B411146C44029A8E3EB9293D1668/101"/>
    <hyperlink ref="B2132" r:id="rId2087" location="/company/5F4C9E40015A4A96AD953863352AC186/101"/>
    <hyperlink ref="B2133" r:id="rId2088" location="/company/89EE976B1CAD4730B06227545C84E731/101"/>
    <hyperlink ref="B2134" r:id="rId2089" location="/company/6C6BFB450BE65A2BE0531B9AA8C0FFEB/101"/>
    <hyperlink ref="B2135" r:id="rId2090" location="/company/246A4034B5224E069C329BCF36E579C6/101"/>
    <hyperlink ref="B2136" r:id="rId2091" location="/company/8B69D6CBF8FE460792FB71E212170D0F/101"/>
    <hyperlink ref="B2137" r:id="rId2092" location="/company/A7FF2D4F91084599A87923A5522CCB4F/101"/>
    <hyperlink ref="B2138" r:id="rId2093" location="/company/BD5C539337F8465BA1C5C42A1AAA9799/101"/>
    <hyperlink ref="B2139" r:id="rId2094" location="/company/72A1AFF3B0644EBE8F1C5827E1D9268B/101"/>
    <hyperlink ref="B2140" r:id="rId2095" location="/company/60ECD032F70C44BAB7EE77E5C4E626E1/101"/>
    <hyperlink ref="B2141" r:id="rId2096" location="/company/19E842C9081546E89645F09515092C21/101"/>
    <hyperlink ref="B2142" r:id="rId2097" location="/company/4F63BE37B37348E282CF2F9EEA4DB6FA/101"/>
    <hyperlink ref="B2143" r:id="rId2098" location="/company/C8BBF998C94840F3998D63E21A4113B0/101"/>
    <hyperlink ref="B2144" r:id="rId2099" location="/company/6AB4C7B9FA444770B4C18E3873C69DCD/101"/>
    <hyperlink ref="B2145" r:id="rId2100" location="/company/80C74B38DC7D469F89F1B8FBFD5C7A96/101"/>
    <hyperlink ref="B2146" r:id="rId2101" location="/company/8E46FC7FBD8A476DAF48CAEE52F826E2/101"/>
    <hyperlink ref="B2147" r:id="rId2102" location="/company/9F4D583AC0B14DD5850D0C8EDA5392D3/101"/>
    <hyperlink ref="B2148" r:id="rId2103" location="/company/98C1DFED6715447A8E2EEAD1EE4905E0/101"/>
    <hyperlink ref="B2149" r:id="rId2104" location="/company/52349CD961804F87A2C6184313C00C7F/101"/>
    <hyperlink ref="B2150" r:id="rId2105" location="/company/0F060A1D3A1B4E449ACBD642B4DC8517/101"/>
    <hyperlink ref="B2151" r:id="rId2106" location="/company/5834BA71405820D9E0531C9AA8C0EF0B/101"/>
    <hyperlink ref="B2152" r:id="rId2107" location="/company/907D84D2482B1F00E0531B9AA8C09733/101"/>
    <hyperlink ref="B2153" r:id="rId2108" location="/company/E7480C434C6847CBB9BA39553A4DB36C/101"/>
    <hyperlink ref="B2154" r:id="rId2109" location="/company/F96E031BC20D45F48A350F5C22102214/101"/>
    <hyperlink ref="B2155" r:id="rId2110" location="/company/37DE801358554ED4BB8D01E100D61B14/101"/>
    <hyperlink ref="B2156" r:id="rId2111" location="/company/9162290710A74BB7BC3D4CB719EF3793/101"/>
    <hyperlink ref="B2157" r:id="rId2112" location="/company/97B6B914E4D44FE682DBE890D97A2EC7/101"/>
    <hyperlink ref="B2158" r:id="rId2113" location="/company/3A9FDE7CE6C94A3F8F1788D947A0D3FB/101"/>
    <hyperlink ref="B2159" r:id="rId2114" location="/company/7A1E592960D541C38F6F1BF70BBAD006/101"/>
    <hyperlink ref="B2160" r:id="rId2115" location="/company/BE4CDE0B133940C89BD560F7BAED51C6/101"/>
    <hyperlink ref="B2161" r:id="rId2116" location="/company/633B01B456C77FD3E0531B9AA8C02035/101"/>
    <hyperlink ref="B2162" r:id="rId2117" location="/company/D8B314CE21FB450D8D2E6E683856311F/101"/>
    <hyperlink ref="B2163" r:id="rId2118" location="/company/8412D728AA9B0282E0531B9AA8C0FC8E/101"/>
    <hyperlink ref="B2164" r:id="rId2119" location="/company/F4BB4601FBFE42019456AFEAA19077C2/101"/>
    <hyperlink ref="B2165" r:id="rId2120" location="/company/A254D8EC55FD4F8FB686DF44D905D8CF/101"/>
    <hyperlink ref="B2166" r:id="rId2121" location="/company/C8D81B2A4D144EA7A9D0EC96C519659E/101"/>
    <hyperlink ref="B2167" r:id="rId2122" location="/company/43B8835DE61944988E81F22463BE40A6/101"/>
    <hyperlink ref="B2168" r:id="rId2123" location="/company/22DC349BF53547BBAA3E406BC3037468/101"/>
    <hyperlink ref="B2169" r:id="rId2124" location="/company/08DF51A414014BB99432526862C37E1D/101"/>
    <hyperlink ref="B2170" r:id="rId2125" location="/company/7FDBA7B2B45F4A94A20F4F99A8E7C27A/101"/>
    <hyperlink ref="B2171" r:id="rId2126" location="/company/E2D19EEAAE4A4440AC0C30ED995760AD/101"/>
    <hyperlink ref="B2172" r:id="rId2127" location="/company/17389A3E4DCC4C09A9404749CA868E53/101"/>
    <hyperlink ref="B2173" r:id="rId2128" location="/company/64C86699B3834C33A30237A8EC5C3092/101"/>
    <hyperlink ref="B2174" r:id="rId2129" location="/company/BBDABC24EE274990965BC26FA2C175AA/101"/>
    <hyperlink ref="B2175" r:id="rId2130" location="/company/2962784DAC8F4D7B8C253FE5DAAB9841/101"/>
    <hyperlink ref="B2176" r:id="rId2131" location="/company/66CD2C3148B145B7BA3207CCCF579AB5/101"/>
    <hyperlink ref="B2177" r:id="rId2132" location="/company/E5D885823B9247BCBAD507B37111432E/101"/>
    <hyperlink ref="B2178" r:id="rId2133" location="/company/DFB6B417D99D40DA87C23A4C76929754/101"/>
    <hyperlink ref="B2179" r:id="rId2134" location="/company/C39E40B6B4A04009A3A054A1C02B9CDA/101"/>
    <hyperlink ref="B2180" r:id="rId2135" location="/company/AD5E9094A84D4E5D9B345BC8811E9E2D/101"/>
    <hyperlink ref="B2181" r:id="rId2136" location="/company/A0F1757E0DD74129AE809DBD0B98E23C/101"/>
    <hyperlink ref="B2182" r:id="rId2137" location="/company/865A5D33D58543D796285BD14C2D937C/101"/>
    <hyperlink ref="B2183" r:id="rId2138" location="/company/E6FBD5B06DC24CD3B9966A17BA81190E/101"/>
    <hyperlink ref="B2184" r:id="rId2139" location="/company/BD7352236F2A4C32AF14972FF8133DCB/101"/>
    <hyperlink ref="B2185" r:id="rId2140" location="/company/EBB6BEDFDD4642AE9B40394DD02120BE/101"/>
    <hyperlink ref="B2186" r:id="rId2141" location="/company/A3063013614C4AEBB05C32201CF3C493/101"/>
    <hyperlink ref="B2187" r:id="rId2142" location="/company/F61F6474F7EC4F49BE51859FC93041BB/101"/>
    <hyperlink ref="B2188" r:id="rId2143" location="/company/5D8E948054B243FE920F4F3F16D66402/101"/>
    <hyperlink ref="B2189" r:id="rId2144" location="/company/2863927A542C4CDF999EF83062A4035A/101"/>
    <hyperlink ref="B2190" r:id="rId2145" location="/company/21F51714A06D4982871070A2BA62DD25/101"/>
    <hyperlink ref="B2191" r:id="rId2146" location="/company/A3783A5C72E949748378EF351636EED0/101"/>
    <hyperlink ref="B2192" r:id="rId2147" location="/company/0E276AF9ADF74D0782D3841D4FCCD036/101"/>
    <hyperlink ref="B2193" r:id="rId2148" location="/company/D0971871F201462F94879A4ABDDBB4C7/101"/>
    <hyperlink ref="B2194" r:id="rId2149" location="/company/8CEBA836873B400EA3456CA5F49486E1/101"/>
    <hyperlink ref="B2195" r:id="rId2150" location="/company/970F03EFBF304896BD6993CA8EE6ECAC/101"/>
    <hyperlink ref="B2196" r:id="rId2151" location="/company/D5DDFA6981E94410A8B39B2A8337DB81/101"/>
    <hyperlink ref="B2197" r:id="rId2152" location="/company/63173F3FDD8C4B4099AD9A74A675010A/101"/>
    <hyperlink ref="B2198" r:id="rId2153" location="/company/E954BCAAA0DE4E739D0383C457D555C1/101"/>
    <hyperlink ref="B2199" r:id="rId2154" location="/company/D39CC46F12AE49B3BED6A5173E38A2AF/101"/>
    <hyperlink ref="B2200" r:id="rId2155" location="/company/0B3AD647204E4286ADBD3775D5CBA10A/101"/>
    <hyperlink ref="B2201" r:id="rId2156" location="/company/0FB23410DFA8487ABAC2E3D187CB6ED7/101"/>
    <hyperlink ref="B2202" r:id="rId2157" location="/company/79B47FBDCE78C3C9E0531F9AA8C085DE/101"/>
    <hyperlink ref="B2203" r:id="rId2158" location="/company/7134CC0B6A0D4377ABFB37F65F9C8BF7/101"/>
    <hyperlink ref="B2204" r:id="rId2159" location="/company/3DBE2525A594420BAC94A158FB324866/101"/>
    <hyperlink ref="B2205" r:id="rId2160" location="/company/65F1757F51B54A9795A68FCC7C2561DA/101"/>
    <hyperlink ref="B2206" r:id="rId2161" location="/company/33D03E7806DB4C12B4A48EB0EF86EF17/101"/>
    <hyperlink ref="B2207" r:id="rId2162" location="/company/74684B5FF3654AB28ACFD181B4B0444D/101"/>
    <hyperlink ref="B2208" r:id="rId2163" location="/company/3E4F67523F0B443D877C30C1F7FF4E2D/101"/>
    <hyperlink ref="B2209" r:id="rId2164" location="/company/1101CF45DF7C4B35AAFB9A7F25D95908/101"/>
    <hyperlink ref="B2210" r:id="rId2165" location="/company/A5CC55230C9845A3ADB6319B7E80C167/101"/>
    <hyperlink ref="B2211" r:id="rId2166" location="/company/533F6314503E466F9AC9295555EC4DF4/101"/>
    <hyperlink ref="B2212" r:id="rId2167" location="/company/F6C7927AFFB14DABA17828766763B7A2/101"/>
    <hyperlink ref="B2213" r:id="rId2168" location="/company/2E8A4A8DD36146CA9E5C10B30D70A2A1/101"/>
    <hyperlink ref="B2214" r:id="rId2169" location="/company/06C7952FF85845D1B2B4337BFDACB6A8/101"/>
    <hyperlink ref="B2215" r:id="rId2170" location="/company/839A658B68AC60B6E0531B9AA8C004AD/101"/>
    <hyperlink ref="B2216" r:id="rId2171" location="/company/9705B1418DB441009ED932D3A583C20B/101"/>
    <hyperlink ref="B2217" r:id="rId2172" location="/company/602A994CCDC713D8E0531B9AA8C0544D/101"/>
    <hyperlink ref="B2218" r:id="rId2173" location="/company/263FAE7C8A5A4C42836A1E75183BB010/101"/>
    <hyperlink ref="B2219" r:id="rId2174" location="/company/39F2018A1C08429886F2485E8636CB69/101"/>
    <hyperlink ref="B2220" r:id="rId2175" location="/company/D2F50A1B4F7743AFAC733910A0351FEF/101"/>
    <hyperlink ref="B2221" r:id="rId2176" location="/company/07CB9D4A2EE14BB7BD47E34D2C995428/101"/>
    <hyperlink ref="B2222" r:id="rId2177" location="/company/AC57FBFE41AD498DA4B60FC83FE6679A/101"/>
    <hyperlink ref="B2223" r:id="rId2178" location="/company/98EE4B0AB42E4CF8976003701E66EEEE/101"/>
    <hyperlink ref="B2224" r:id="rId2179" location="/company/69C3CDE348AF4A9997096B88349921AB/101"/>
    <hyperlink ref="B2225" r:id="rId2180" location="/company/54D6D3CC5058447BAE529C3C6B58F2BE/101"/>
    <hyperlink ref="B2226" r:id="rId2181" location="/company/8B1202E9A8488723E0531C9AA8C0F6F6/101"/>
    <hyperlink ref="B2227" r:id="rId2182" location="/company/9AF0AF222B572979E053179AA8C0CDED/101"/>
    <hyperlink ref="B2228" r:id="rId2183" location="/company/44919091BB784C3295D139C7BBFF2804/101"/>
    <hyperlink ref="B2229" r:id="rId2184" location="/company/C16A189724B444E5BA75CED913F9CB3C/101"/>
    <hyperlink ref="B2230" r:id="rId2185" location="/company/B198D2ACA6F645A8B94424B806F5F466/101"/>
    <hyperlink ref="B2231" r:id="rId2186" location="/company/3220688263204FEEB8B94DCB6DF5F80D/101"/>
    <hyperlink ref="B2232" r:id="rId2187" location="/company/65431A69A3B04CC4975851B9041957DA/101"/>
    <hyperlink ref="B2233" r:id="rId2188" location="/company/5AF129EC6F464907BFFC550EB770332B/101"/>
    <hyperlink ref="B2234" r:id="rId2189" location="/company/2C50916796834198A7B5084F56F1F2C6/101"/>
    <hyperlink ref="B2235" r:id="rId2190" location="/company/A0D5C91743B6463D9CAB439D97946CA1/101"/>
    <hyperlink ref="B2236" r:id="rId2191" location="/company/12FCE80D038146348880EE55C151A5E5/101"/>
    <hyperlink ref="B2237" r:id="rId2192" location="/company/D1BC35B292E44066A73FEA5E1EE7AF7F/101"/>
    <hyperlink ref="B2238" r:id="rId2193" location="/company/0C22237685A046BEB41D764B4CFBCA8F/101"/>
    <hyperlink ref="B2239" r:id="rId2194" location="/company/CF5A4D1EF4FD4F4DA668628984167AE6/101"/>
    <hyperlink ref="B2240" r:id="rId2195" location="/company/44A1889D2E844EB1B81D8A5F2AAE4763/101"/>
    <hyperlink ref="B2241" r:id="rId2196" location="/company/247A33CB339046BAA2ADCC3D98D3F44D/101"/>
    <hyperlink ref="B2242" r:id="rId2197" location="/company/93D9FD18C6B14B50892A3663472FB3E0/101"/>
    <hyperlink ref="B2243" r:id="rId2198" location="/company/894AD6752A5046F4B68CFFAC8D2E255A/101"/>
    <hyperlink ref="B2244" r:id="rId2199" location="/company/843B1CCC32B11FB7E0531B9AA8C0FE98/101"/>
    <hyperlink ref="B2245" r:id="rId2200" location="/company/9598A97C6FB9295CE0531B9AA8C0B293/101"/>
    <hyperlink ref="B2246" r:id="rId2201" location="/company/F07A9E3BFC55480FBB56C7194A4BE247/101"/>
    <hyperlink ref="B2247" r:id="rId2202" location="/company/078B685186444BE6B83F9D7BC88A6D86/101"/>
    <hyperlink ref="B2248" r:id="rId2203" location="/company/957ECBE6D33B41F7A4BDFAF9C57FEAA5/101"/>
    <hyperlink ref="B2249" r:id="rId2204" location="/company/DFF53CC6C7464192BA63B625D7A45B3D/101"/>
    <hyperlink ref="B2250" r:id="rId2205" location="/company/74CD9976E08C469D8818D07338667D9C/101"/>
    <hyperlink ref="B2251" r:id="rId2206" location="/company/EF5087E6DBB0436388E9BB80980801ED/101"/>
    <hyperlink ref="B2252" r:id="rId2207" location="/company/A47012899C034841BBA1C92D13696CCB/101"/>
    <hyperlink ref="B2253" r:id="rId2208" location="/company/9841FDF779604165A8BEA41134A102B5/101"/>
    <hyperlink ref="B2254" r:id="rId2209" location="/company/898BDC5B98264C91AC8FBA3B1D7A445C/101"/>
    <hyperlink ref="B2255" r:id="rId2210" location="/company/9B4960577A894DA9B5193BE86CEC1A46/101"/>
    <hyperlink ref="B2256" r:id="rId2211" location="/company/4BF573512926438CBC71A5D280A630E5/101"/>
    <hyperlink ref="B2257" r:id="rId2212" location="/company/549353E94CC642AB9632248487749B31/101"/>
    <hyperlink ref="B2258" r:id="rId2213" location="/company/11C6C11B2995437E9FACDB7EC820EF7A/101"/>
    <hyperlink ref="B2259" r:id="rId2214" location="/company/1AFB8CF6DCE54B50AC74D81221BCBC6D/101"/>
    <hyperlink ref="B2260" r:id="rId2215" location="/company/0BB2187A5A3B49E3A167F85C427563D7/101"/>
    <hyperlink ref="B2261" r:id="rId2216" location="/company/4B11608A0C7E4D0C8AAA53998A2377E9/101"/>
    <hyperlink ref="B2262" r:id="rId2217" location="/company/A71D5606C3F5481E84C820AFE58167CE/101"/>
    <hyperlink ref="B2263" r:id="rId2218" location="/company/37159795E05F4DA4AC24D35263A9FCFE/101"/>
    <hyperlink ref="B2264" r:id="rId2219" location="/company/68E45AC89EE36924E0531B9AA8C0CC02/101"/>
    <hyperlink ref="B2265" r:id="rId2220" location="/company/D666E764FEAB4A8EBD87E31CC5715002/101"/>
    <hyperlink ref="B2266" r:id="rId2221" location="/company/6920C628B6912EC1E0531B9AA8C07364/101"/>
    <hyperlink ref="B2267" r:id="rId2222" location="/company/3BFF4755FD634134BC0CFF287939B811/101"/>
    <hyperlink ref="B2268" r:id="rId2223" location="/company/0A3875DA2306438D90B9BBE3403964EC/101"/>
    <hyperlink ref="B2269" r:id="rId2224" location="/company/0E0C940D742B46669A2DCD176AA91670/101"/>
    <hyperlink ref="B2270" r:id="rId2225" location="/company/E780619FC0F24978BD87109EFA310674/101"/>
    <hyperlink ref="B2271" r:id="rId2226" location="/company/5643987E99464085BEF43B2E4AFC58C6/101"/>
    <hyperlink ref="B2272" r:id="rId2227" location="/company/F295DEF62CDC4C319EA238ECC67CB575/101"/>
    <hyperlink ref="B2273" r:id="rId2228" location="/company/0EDF07525D0042F19649C08DCEE2E792/101"/>
    <hyperlink ref="B2274" r:id="rId2229" location="/company/61B8CDEA2DF74697BBBA656645A1EEB0/101"/>
    <hyperlink ref="B2275" r:id="rId2230" location="/company/A2BAC4E906AC4447BB9A270607E11721/101"/>
    <hyperlink ref="B2276" r:id="rId2231" location="/company/7C6B5A18E84E442F9B0FD5B9857DCE15/101"/>
    <hyperlink ref="B2277" r:id="rId2232" location="/company/6C8025258AB65511E0531B9AA8C0FA7D/101"/>
    <hyperlink ref="B2278" r:id="rId2233" location="/company/BB4352B34A3444A28A09C1FA512461FE/101"/>
    <hyperlink ref="B2279" r:id="rId2234" location="/company/9598B2F1F08C2BE0E0531B9AA8C0EB05/101"/>
    <hyperlink ref="B2280" r:id="rId2235" location="/company/F36F3CA2EC3D445F82BED52842E48C4B/101"/>
    <hyperlink ref="B2281" r:id="rId2236" location="/company/072C8DB2450C487A89D2CCBDFE4CF11C/101"/>
    <hyperlink ref="B2282" r:id="rId2237" location="/company/81489E72EBCC4F5785BA061CB37BCFEA/101"/>
    <hyperlink ref="B2283" r:id="rId2238" location="/company/547666C5770946A78B0B80696FAF6FDB/101"/>
    <hyperlink ref="B2284" r:id="rId2239" location="/company/081C31660E274158AC8F90B7854636EA/101"/>
    <hyperlink ref="B2285" r:id="rId2240" location="/company/A88E8361B4854EF781D130EB39B55C27/101"/>
    <hyperlink ref="B2286" r:id="rId2241" location="/company/CDF0D2B9A1A640468102B151AF0544F3/101"/>
    <hyperlink ref="B2287" r:id="rId2242" location="/company/885322E8115D78D2E0531B9AA8C05CFC/101"/>
    <hyperlink ref="B2288" r:id="rId2243" location="/company/8CBFBDDB19BD457E9B800936E4CBC2BB/101"/>
    <hyperlink ref="B2289" r:id="rId2244" location="/company/D9816E2D9101493BA74641C570D6D29E/101"/>
    <hyperlink ref="B2290" r:id="rId2245" location="/company/A0F6765FEB3B482F9AAAE1E2FE652452/101"/>
    <hyperlink ref="B2291" r:id="rId2246" location="/company/9138EB5553B84D3E9D4F5C203C2BCE14/101"/>
    <hyperlink ref="B2292" r:id="rId2247" location="/company/2A85D8E729CD4592B28932BC7527DFE1/101"/>
    <hyperlink ref="B2293" r:id="rId2248" location="/company/3A9D3B154F7D4F4A9083571013714A2B/101"/>
    <hyperlink ref="B2294" r:id="rId2249" location="/company/478E5D62A6A540BF80CAA467984484FA/101"/>
    <hyperlink ref="B2295" r:id="rId2250" location="/company/C4D6A04A0FEF494185E175EB438EEBB6/101"/>
    <hyperlink ref="B2296" r:id="rId2251" location="/company/C101EDFEB3AF45F6B540D15F0B2C5EF1/101"/>
    <hyperlink ref="B2297" r:id="rId2252" location="/company/79268851B59BDAF4E0531F9AA8C01205/101"/>
    <hyperlink ref="B2298" r:id="rId2253" location="/company/FC79C74B35BE41ABA03A9D0A2BF755C6/101"/>
    <hyperlink ref="B2299" r:id="rId2254" location="/company/D094D915BB0145B2B7242D1B2DE1F718/101"/>
    <hyperlink ref="B2300" r:id="rId2255" location="/company/4DE95B8DF12B42E8B15AD41E9A14954B/101"/>
    <hyperlink ref="B2301" r:id="rId2256" location="/company/00EC9F97F35A40C68278C5FECFB1BD52/101"/>
    <hyperlink ref="B2302" r:id="rId2257" location="/company/9EE7B25E731D43249A74204FF8134DE0/101"/>
    <hyperlink ref="B2303" r:id="rId2258" location="/company/B609A14F43854A6D9A5B66E589A0D895/101"/>
    <hyperlink ref="B2304" r:id="rId2259" location="/company/F485342ACA564799ABBC2EF958BEC8E9/101"/>
    <hyperlink ref="B2305" r:id="rId2260" location="/company/776E4DF6FC685BC4E0531B9AA8C0DA96/101"/>
    <hyperlink ref="B2306" r:id="rId2261" location="/company/75C291AE24204758820160E5E972C58C/101"/>
    <hyperlink ref="B2307" r:id="rId2262" location="/company/0CBE8629755E4E149B374086BE6955A7/101"/>
    <hyperlink ref="B2308" r:id="rId2263" location="/company/191B97E657DD48DC98057F8A80BC6EED/101"/>
    <hyperlink ref="B2309" r:id="rId2264" location="/company/69C465FAA9B31ABFE0531B9AA8C08578/101"/>
    <hyperlink ref="B2310" r:id="rId2265" location="/company/B2287D6FF4DE493A9FFC554958ED7CE7/101"/>
    <hyperlink ref="B2311" r:id="rId2266" location="/company/4CE64F4628284C5991FCC3388A891A22/101"/>
    <hyperlink ref="B2312" r:id="rId2267" location="/company/7977DA9B302C1555E0531F9AA8C014FF/101"/>
    <hyperlink ref="B2313" r:id="rId2268" location="/company/973FE72C6487439FA678D135E337FA24/101"/>
    <hyperlink ref="B2314" r:id="rId2269" location="/company/5C1861009D3E487F99BC27CEB2FDAD4D/101"/>
    <hyperlink ref="B2315" r:id="rId2270" location="/company/4432287247CB4CCE9A58101A33C35589/101"/>
    <hyperlink ref="B2316" r:id="rId2271" location="/company/65CBC749611A44EB9D25A678B15AB061/101"/>
    <hyperlink ref="B2317" r:id="rId2272" location="/company/0075D2A4FECB4CF3AB19B8B8F6273DAC/101"/>
    <hyperlink ref="B2318" r:id="rId2273" location="/company/8C1CDA06500E461885C60BB618D9E4AE/101"/>
    <hyperlink ref="B2319" r:id="rId2274" location="/company/AD996311D4154B2BAC7DA7DE0004258F/101"/>
    <hyperlink ref="B2320" r:id="rId2275" location="/company/E45C5D511A7443F5959A3F28C9F315EA/101"/>
    <hyperlink ref="B2321" r:id="rId2276" location="/company/EA8A4C9B82EE4595A4FF979804C27A98/101"/>
    <hyperlink ref="B2322" r:id="rId2277" location="/company/2BB9D84B33034C0082F54608DD778CE8/101"/>
    <hyperlink ref="B2323" r:id="rId2278" location="/company/EAE669BD60924572B46AB28912D2E4AA/101"/>
    <hyperlink ref="B2324" r:id="rId2279" location="/company/D55B06C609184A72A4DEC69875DBCCC9/101"/>
    <hyperlink ref="B2325" r:id="rId2280" location="/company/07C7C5A513CD4AB7992B4812E436735C/101"/>
    <hyperlink ref="B2326" r:id="rId2281" location="/company/35E0FD285E18478A9C2635FED9F5D671/101"/>
    <hyperlink ref="B2327" r:id="rId2282" location="/company/5BD34679654F4DE5B2CB057DDA5556D7/101"/>
    <hyperlink ref="B2328" r:id="rId2283" location="/company/B644C195FD244CB8801EB256A81DFE4D/101"/>
    <hyperlink ref="B2329" r:id="rId2284" location="/company/83F70EFADC6442B9B2EE21BF90D09737/101"/>
    <hyperlink ref="B2330" r:id="rId2285" location="/company/847C215E567B4B23B89CF5E8D6B6FD17/101"/>
    <hyperlink ref="B2331" r:id="rId2286" location="/company/70A346B25E82458595DBF26956A133A8/101"/>
    <hyperlink ref="B2332" r:id="rId2287" location="/company/3AF5F434A6E9436387D4385E3842465F/101"/>
    <hyperlink ref="B2333" r:id="rId2288" location="/company/44A8B45CB7D04A989C5A3718B8F13B18/101"/>
    <hyperlink ref="B2334" r:id="rId2289" location="/company/7CBC6E10A23F4B9EA18E143FE0FBF258/101"/>
    <hyperlink ref="B2335" r:id="rId2290" location="/company/9432D0879A444F218A7A646BA9FE87CA/101"/>
    <hyperlink ref="B2336" r:id="rId2291" location="/company/FF698BD5F3B64567BD527F8D93EC0DF5/101"/>
    <hyperlink ref="B2337" r:id="rId2292" location="/company/28797CE20EF445098650194FCC17C280/101"/>
    <hyperlink ref="B2338" r:id="rId2293" location="/company/1400AC385E424DB5B2C64EA6FACDE474/101"/>
    <hyperlink ref="B2339" r:id="rId2294" location="/company/E20778318739411B8A6BA60F94AF27B4/101"/>
    <hyperlink ref="B2340" r:id="rId2295" location="/company/A59A1A1FA0894E8BB422CAB1F7D16172/101"/>
    <hyperlink ref="B2341" r:id="rId2296" location="/company/96DA4C3FF85B45509CC879F83B55A825/101"/>
    <hyperlink ref="B2342" r:id="rId2297" location="/company/9A5B34BB18A34D26BD9D7D876818C8A6/101"/>
    <hyperlink ref="B2343" r:id="rId2298" location="/company/4709EAE8F0814D6686426AC19E8909A0/101"/>
    <hyperlink ref="B2344" r:id="rId2299" location="/company/81B8216E48DF0AB2E0531B9AA8C0502F/101"/>
    <hyperlink ref="B2345" r:id="rId2300" location="/company/9525CD024B8B451484E2BF4AFD49D2BC/101"/>
    <hyperlink ref="B2346" r:id="rId2301" location="/company/A5A6CCE44B064079BD009CD430AB42CD/101"/>
    <hyperlink ref="B2347" r:id="rId2302" location="/company/81DFC1C2AC32670CE0531B9AA8C0040A/101"/>
    <hyperlink ref="B2348" r:id="rId2303" location="/company/780865D77B544A7A95CCF30824A77547/101"/>
    <hyperlink ref="B2349" r:id="rId2304" location="/company/00D0BC8458054315868E67C9D5437D0B/101"/>
    <hyperlink ref="B2350" r:id="rId2305" location="/company/B30EA9C7BA0748BD8E75CB12C7FFA592/101"/>
    <hyperlink ref="B2351" r:id="rId2306" location="/company/A9D22ABF00214004BB67CB62116960AD/101"/>
    <hyperlink ref="B2352" r:id="rId2307" location="/company/0C86E93418EA40FC9E077EDF28A7596D/101"/>
    <hyperlink ref="B2353" r:id="rId2308" location="/company/68AF10FDF6FD477D8162A1751FA16DC9/101"/>
    <hyperlink ref="B2354" r:id="rId2309" location="/company/85F309A636684D47B082EC4BB0FD5103/101"/>
    <hyperlink ref="B2355" r:id="rId2310" location="/company/F5020DF934C647FBA886272ED48CB02B/101"/>
    <hyperlink ref="B2356" r:id="rId2311" location="/company/CCB4CEF6F31D46159982393A0F174759/101"/>
    <hyperlink ref="B2357" r:id="rId2312" location="/company/08EF74E53958483C819556C52FE2BA77/101"/>
    <hyperlink ref="B2358" r:id="rId2313" location="/company/6B65EBB5C4DD613DE0531B9AA8C027CE/101"/>
    <hyperlink ref="B2359" r:id="rId2314" location="/company/7A90C2A64803D023E0531F9AA8C01B47/101"/>
    <hyperlink ref="B2360" r:id="rId2315" location="/company/CB057E64ED9643D186D08665AC7909AA/101"/>
    <hyperlink ref="B2361" r:id="rId2316" location="/company/2234EADBFBA44686B8B5C7299A009471/101"/>
    <hyperlink ref="B2362" r:id="rId2317" location="/company/DD4DC17D6A0D419AA217754C9835B740/101"/>
    <hyperlink ref="B2363" r:id="rId2318" location="/company/3FBB61ACE321437BA00E0C9019011B63/101"/>
    <hyperlink ref="B2364" r:id="rId2319" location="/company/194BCDC252D7426F8C713FEC2E59714A/101"/>
    <hyperlink ref="B2365" r:id="rId2320" location="/company/CB652556BE6D4F18A93808D42E0AB99D/101"/>
    <hyperlink ref="B2366" r:id="rId2321" location="/company/D77597B4D180475C905E96DB0CF5CD19/101"/>
    <hyperlink ref="B2367" r:id="rId2322" location="/company/AFE62E1C00D14ACD8A31B5DD74BE1B64/101"/>
    <hyperlink ref="B2368" r:id="rId2323" location="/company/BB1F45CDBB134FC6A5930C0936D1D7B9/101"/>
    <hyperlink ref="B2369" r:id="rId2324" location="/company/6E506A6544FE4826A1108D2003903EDC/101"/>
    <hyperlink ref="B2370" r:id="rId2325" location="/company/5D35A28431F944F994352F75A35A6D4D/101"/>
    <hyperlink ref="B2371" r:id="rId2326" location="/company/2A21D6E83AFE4149B92FCEE151A199FC/101"/>
    <hyperlink ref="B2372" r:id="rId2327" location="/company/D3C15220752D43ABB34B4D73754D9D5F/101"/>
    <hyperlink ref="B2373" r:id="rId2328" location="/company/7EDBD26F50A14C91949D19E8683F2777/101"/>
    <hyperlink ref="B2374" r:id="rId2329" location="/company/902F9F5F51A94580B6D1F89C81F0AAA7/101"/>
    <hyperlink ref="B2375" r:id="rId2330" location="/company/163E456B568E471F9611BB8A59682690/101"/>
    <hyperlink ref="B2376" r:id="rId2331" location="/company/62D84B77083B4E70B921B323EC37F375/101"/>
    <hyperlink ref="B2377" r:id="rId2332" location="/company/85F784AC0E528617E0531B9AA8C07C39/101"/>
    <hyperlink ref="B2378" r:id="rId2333" location="/company/6CC17E6D3EEC4D24BF1A807B248126FF/101"/>
    <hyperlink ref="B2379" r:id="rId2334" location="/company/917D2239CAF34EDFBB0272FAB875AD6C/101"/>
    <hyperlink ref="B2380" r:id="rId2335" location="/company/AD19DE4401E8443C9552E0C1A26DAD59/101"/>
    <hyperlink ref="B2381" r:id="rId2336" location="/company/6AD2B6486FE34A7B895D6FDFBEEEAFBB/101"/>
    <hyperlink ref="B2382" r:id="rId2337" location="/company/8C3C40DD86C64D13A2DA4201E870B680/101"/>
    <hyperlink ref="B2383" r:id="rId2338" location="/company/C53B296CD08C46759EFFC0D1E65037D4/101"/>
    <hyperlink ref="B2384" r:id="rId2339" location="/company/6459F72113AD4ED5AE54AB7834713A04/101"/>
    <hyperlink ref="B2385" r:id="rId2340" location="/company/D86DE7A158D345DCBCB799279634F9FB/101"/>
    <hyperlink ref="B2386" r:id="rId2341" location="/company/9844CF1FB21046CDA96117B12550F76E/101"/>
    <hyperlink ref="B2387" r:id="rId2342" location="/company/01558CC4706D409DBB2681D5D68752A4/101"/>
    <hyperlink ref="B2388" r:id="rId2343" location="/company/1958433CDF52454BB311C5B039E6D7AB/101"/>
    <hyperlink ref="B2389" r:id="rId2344" location="/company/9FD936287C6E4818AC2FCDA5B412E1AD/101"/>
    <hyperlink ref="B2390" r:id="rId2345" location="/company/864BDA3441416F04E0531B9AA8C0B00E/101"/>
    <hyperlink ref="B2391" r:id="rId2346" location="/company/8B6DF40CD3AE4987B57121D6090D5BF8/101"/>
    <hyperlink ref="B2392" r:id="rId2347" location="/company/A522562858F74F69BCD7577359565C09/101"/>
    <hyperlink ref="B2393" r:id="rId2348" location="/company/395319AE9DA147F88D84C3C9372D3FDA/101"/>
    <hyperlink ref="B2394" r:id="rId2349" location="/company/700A25DC3FEC670FE0531B9AA8C0690C/101"/>
    <hyperlink ref="B2395" r:id="rId2350" location="/company/9B6034341E7146B6B52236D98FE7B111/101"/>
    <hyperlink ref="B2396" r:id="rId2351" location="/company/05BF10053ACD4F5784464CAE412439B3/101"/>
    <hyperlink ref="B2397" r:id="rId2352" location="/company/D0784C009D0E495B87DEE3C70C8CDC75/101"/>
    <hyperlink ref="B2398" r:id="rId2353" location="/company/6F274E4579724889BD4BF9D5C3424E4A/101"/>
    <hyperlink ref="B2399" r:id="rId2354" location="/company/B52A0D1B6188489DB51F66DE6F1C7926/101"/>
    <hyperlink ref="B2400" r:id="rId2355" location="/company/301F95E5BC974122B1D02F00ED747E62/101"/>
    <hyperlink ref="B2401" r:id="rId2356" location="/company/CEBDF6C783B84C61A1184E3D423BAD41/101"/>
    <hyperlink ref="B2402" r:id="rId2357" location="/company/3A802E0F79BD4BCCB356BF44E74E6E02/101"/>
    <hyperlink ref="B2403" r:id="rId2358" location="/company/B656C92C13244CA8914D36104CDBAB90/101"/>
    <hyperlink ref="B2404" r:id="rId2359" location="/company/D628119CBC3746D2930D7621F14FE81B/101"/>
    <hyperlink ref="B2405" r:id="rId2360" location="/company/D96F28B0195B40CDB02CE938C211EA42/101"/>
    <hyperlink ref="B2406" r:id="rId2361" location="/company/D55E2B4324AF46BEB754451E34F81E01/101"/>
    <hyperlink ref="B2407" r:id="rId2362" location="/company/4088265551E14F9C9CDAB17240E690B8/101"/>
    <hyperlink ref="B2408" r:id="rId2363" location="/company/D6CE6372F0C54CC59DEDF351920475DD/101"/>
    <hyperlink ref="B2409" r:id="rId2364" location="/company/EEDDA8CA4BAE4360BEA8C4AE719A0CCA/101"/>
    <hyperlink ref="B2410" r:id="rId2365" location="/company/CC011CDBC4474D888234881ECB7B05A1/101"/>
    <hyperlink ref="B2411" r:id="rId2366" location="/company/1C59D3A910DA475D9039AC93C3C60F04/101"/>
    <hyperlink ref="B2412" r:id="rId2367" location="/company/77924A87450C41C193954324F942C81B/101"/>
    <hyperlink ref="B2413" r:id="rId2368" location="/company/DE0994EEE2684C6CBD6CA4472BAB35DF/101"/>
    <hyperlink ref="B2414" r:id="rId2369" location="/company/DECA0D8FD556490091678972B56C5894/101"/>
    <hyperlink ref="B2415" r:id="rId2370" location="/company/3F3128BC78514C0FA25B7204F3F81E22/101"/>
    <hyperlink ref="B2416" r:id="rId2371" location="/company/1E0D0EA2ED554286AC5616612432AB72/101"/>
    <hyperlink ref="B2417" r:id="rId2372" location="/company/F5BA307F0AB04F82A4CEBF09DBD50427/101"/>
    <hyperlink ref="B2418" r:id="rId2373" location="/company/754D0CB4816C094EE0531B9AA8C068EA/101"/>
    <hyperlink ref="B2419" r:id="rId2374" location="/company/D88C80CAC95E4868BA294A7E357C429D/101"/>
    <hyperlink ref="B2420" r:id="rId2375" location="/company/2B0F279B7F0048AE9B5A59BE9ED812DA/101"/>
    <hyperlink ref="B2421" r:id="rId2376" location="/company/3F67646D32274A8D8D6275B1279C69C8/101"/>
    <hyperlink ref="B2422" r:id="rId2377" location="/company/740C8523767454EDE0531B9AA8C0D03A/101"/>
    <hyperlink ref="B2423" r:id="rId2378" location="/company/20AE97BD68BA4A1893160838A3215095/101"/>
    <hyperlink ref="B2424" r:id="rId2379" location="/company/F0DFC6B9AB084EF6A230987B1791D681/101"/>
    <hyperlink ref="B2425" r:id="rId2380" location="/company/2C039F2D116E43EBBAC453346FF81807/101"/>
    <hyperlink ref="B2426" r:id="rId2381" location="/company/25CA2DA5D9694D24B5EE5E32B7FAFECF/101"/>
    <hyperlink ref="B2427" r:id="rId2382" location="/company/86B67ABFA65B4B97AE2C693D78DAB1A5/101"/>
    <hyperlink ref="B2428" r:id="rId2383" location="/company/0A8EED26D3914C988E53C09A476CF96A/101"/>
    <hyperlink ref="B2429" r:id="rId2384" location="/company/82F0F15528B142EBB16206D54094909E/101"/>
    <hyperlink ref="B2430" r:id="rId2385" location="/company/AC81FDCC163F4ED58343693A23E604D7/101"/>
    <hyperlink ref="B2431" r:id="rId2386" location="/company/5E84402710097D27E0531B9AA8C00BAE/101"/>
    <hyperlink ref="B2432" r:id="rId2387" location="/company/33B46D37FBBC4203A8071039B83B59EB/101"/>
    <hyperlink ref="B2433" r:id="rId2388" location="/company/9757F3F5F47848B797698D215909682C/101"/>
    <hyperlink ref="B2434" r:id="rId2389" location="/company/2D46F6587BDB4C688428DD30508209A8/101"/>
    <hyperlink ref="B2435" r:id="rId2390" location="/company/C8FE8FAB63F04F34ADDD019419AE4642/101"/>
    <hyperlink ref="B2436" r:id="rId2391" location="/company/ECC12F0D6EB94808BA68506878833888/101"/>
    <hyperlink ref="B2437" r:id="rId2392" location="/company/B225B7B8DF6F4C8DB8705CB98FD40E7A/101"/>
    <hyperlink ref="B2438" r:id="rId2393" location="/company/54DA4CE0D83B4E8B80A151A3F3F9B643/101"/>
    <hyperlink ref="B2439" r:id="rId2394" location="/company/A0F60AC4A3CA412EA281D4755195919D/101"/>
    <hyperlink ref="B2440" r:id="rId2395" location="/company/893556717B504A6E8D4040C1E12D75CD/101"/>
    <hyperlink ref="B2441" r:id="rId2396" location="/company/52F9FAD811AB41D594FF580B8D7996F2/101"/>
    <hyperlink ref="B2442" r:id="rId2397" location="/company/ADC007240C7C4B4D9EA8B07F70FD6630/101"/>
    <hyperlink ref="B2443" r:id="rId2398" location="/company/E2D7C7D139494F9094F0A72B542FBADF/101"/>
    <hyperlink ref="B2444" r:id="rId2399" location="/company/80EA4671405246B7A81D7CDF4C6FFBB9/101"/>
    <hyperlink ref="B2445" r:id="rId2400" location="/company/BEBCA89B61774120ABF94DA098068A1A/101"/>
    <hyperlink ref="B2446" r:id="rId2401" location="/company/AEFB1A1AB1374A718714446CC307308D/101"/>
    <hyperlink ref="B2447" r:id="rId2402" location="/company/8A2FF87749FB41A9BCA550F56AE59FCF/101"/>
    <hyperlink ref="B2448" r:id="rId2403" location="/company/4915C48EC9A64DEB9E6080E6FE8D9C4B/101"/>
    <hyperlink ref="B2449" r:id="rId2404" location="/company/EEB6DACFF8894B85A9C304EC279F64E9/101"/>
    <hyperlink ref="B2450" r:id="rId2405" location="/company/139B393A69084064A24521C789E82115/101"/>
    <hyperlink ref="B2451" r:id="rId2406" location="/company/6C2A1EF62F094E028B749371046FB36E/101"/>
    <hyperlink ref="B2452" r:id="rId2407" location="/company/FD65CD9A82C14AF6B6ED0A8303E123BB/101"/>
    <hyperlink ref="B2453" r:id="rId2408" location="/company/BEBA6368A6B342E29EF9F1700957B5A9/101"/>
    <hyperlink ref="B2454" r:id="rId2409" location="/company/A5D2671060D2485795B939AE98BDABFC/101"/>
    <hyperlink ref="B2455" r:id="rId2410" location="/company/2487462261E04625B913CE2DC6494635/101"/>
    <hyperlink ref="B2456" r:id="rId2411" location="/company/06A4F7A4F8154607B51642C5458E2E6D/101"/>
    <hyperlink ref="B2457" r:id="rId2412" location="/company/AA58015A3C5945C4823856F4CE519CAB/101"/>
    <hyperlink ref="B2458" r:id="rId2413" location="/company/5D0608212C024FB99CB422305F40866D/101"/>
    <hyperlink ref="B2459" r:id="rId2414" location="/company/78D718F13E3743AC9D9F05376317C028/101"/>
    <hyperlink ref="B2460" r:id="rId2415" location="/company/7A2C720916369A98E0531F9AA8C0EBB6/101"/>
    <hyperlink ref="B2461" r:id="rId2416" location="/company/BD262B39F647461284424FAF732E3830/101"/>
    <hyperlink ref="B2462" r:id="rId2417" location="/company/13D26E79758A4E8C8FA2E09BC2BB4991/101"/>
    <hyperlink ref="B2463" r:id="rId2418" location="/company/0E4F98EFC90A4EDEA9EC44B599428804/101"/>
    <hyperlink ref="B2464" r:id="rId2419" location="/company/549882D0C94A421BA3D24821BEAFFC4F/101"/>
    <hyperlink ref="B2465" r:id="rId2420" location="/company/F7807F1431CC4B61BFCA4A767924CCC5/101"/>
    <hyperlink ref="B2466" r:id="rId2421" location="/company/4BAC2FF0445A4E4DB9C5544829309541/101"/>
    <hyperlink ref="B2467" r:id="rId2422" location="/company/A37AA4FD7A5D466C8317C5751D59FCE9/101"/>
    <hyperlink ref="B2468" r:id="rId2423" location="/company/689F8A840F6749388C6A67A5CFEEF089/101"/>
    <hyperlink ref="B2469" r:id="rId2424" location="/company/31451148FA4E4196BB7D29611976920A/101"/>
    <hyperlink ref="B2470" r:id="rId2425" location="/company/20B93969563F44C1BAE4CFF5C2A5EF01/101"/>
    <hyperlink ref="B2471" r:id="rId2426" location="/company/4B9B1F99433543CA83F84391E7590C7D/101"/>
    <hyperlink ref="B2472" r:id="rId2427" location="/company/79618E2DFACA46A19606317D862B9B3D/101"/>
    <hyperlink ref="B2473" r:id="rId2428" location="/company/D8026265BA7041F2A337A20F8B45C35A/101"/>
    <hyperlink ref="B2474" r:id="rId2429" location="/company/3A7E3EDFED5645C9939CF4ECA3F68751/101"/>
    <hyperlink ref="B2475" r:id="rId2430" location="/company/DE5365F9135D49198A6B4677B0CEFD8F/101"/>
    <hyperlink ref="B2476" r:id="rId2431" location="/company/B25C6149139C4A01A7D1684E71A72A8C/101"/>
    <hyperlink ref="B2477" r:id="rId2432" location="/company/8400B7BD160140F582C3C57D64478B86/101"/>
    <hyperlink ref="B2478" r:id="rId2433" location="/company/71ED718E8E05598FE0531B9AA8C0C6EA/101"/>
    <hyperlink ref="B2479" r:id="rId2434" location="/company/7709FC0D4F2A400992AF362C322065B3/101"/>
    <hyperlink ref="B2480" r:id="rId2435" location="/company/6CF845497CB4765EE0531B9AA8C09CB8/101"/>
    <hyperlink ref="B2481" r:id="rId2436" location="/company/D7355A26357B4B31B463AB3035A3435D/101"/>
    <hyperlink ref="B2482" r:id="rId2437" location="/company/FA8B37F5E1574B008AB5FD298A34853B/101"/>
    <hyperlink ref="B2483" r:id="rId2438" location="/company/62D349A3E34343869500D8A8435CFA81/101"/>
    <hyperlink ref="B2484" r:id="rId2439" location="/company/81B3CA1FAE9F4065A2201843A16AE843/101"/>
    <hyperlink ref="B2485" r:id="rId2440" location="/company/9B47334166534985BC62A34CCBCF15D9/101"/>
    <hyperlink ref="B2486" r:id="rId2441" location="/company/41D9D7C321184F9BBE502075EA79E550/101"/>
    <hyperlink ref="B2487" r:id="rId2442" location="/company/CF4CD08614AE4775AE2EF7CCAF5CBF25/101"/>
    <hyperlink ref="B2488" r:id="rId2443" location="/company/91E82AFB3E30436C9962B6E49FEACD7E/101"/>
    <hyperlink ref="B2489" r:id="rId2444" location="/company/EB306DE6C64A4286892D02F3AA2DAE60/101"/>
    <hyperlink ref="B2490" r:id="rId2445" location="/company/826E49A976A742E190404C3BCE848C04/101"/>
    <hyperlink ref="B2491" r:id="rId2446" location="/company/DBB5CD8DEB584F6192BD1DF02652A6C6/101"/>
    <hyperlink ref="B2492" r:id="rId2447" location="/company/75F56FFC8AFD45A49BDD98C8D6EAFC6A/101"/>
    <hyperlink ref="B2493" r:id="rId2448" location="/company/BCFB43BDA49E48F58925757312DC93E0/101"/>
    <hyperlink ref="B2494" r:id="rId2449" location="/company/2AE17671E4DC47BA984B406D3B477CF9/101"/>
    <hyperlink ref="B2495" r:id="rId2450" location="/company/AF7F4DD6383047128F8C8DEBBADFE38A/101"/>
    <hyperlink ref="B2496" r:id="rId2451" location="/company/FFE157FA8A644D56B2E602A57D19E91D/101"/>
    <hyperlink ref="B2497" r:id="rId2452" location="/company/30C2506BCB00468CAE173FFA660197D9/101"/>
    <hyperlink ref="B2498" r:id="rId2453" location="/company/1DEFBFDA95124727B03DD659E511E12F/101"/>
    <hyperlink ref="B2499" r:id="rId2454" location="/company/46CF403865474D30BE613B450F8CF60E/101"/>
    <hyperlink ref="B2500" r:id="rId2455" location="/company/B81FE5D6C02A4ED0B5A08BA4B9918A50/101"/>
    <hyperlink ref="B2501" r:id="rId2456" location="/company/83BCCD210A8D404AAF14CD0AC1AB878E/101"/>
    <hyperlink ref="B2502" r:id="rId2457" location="/company/DB87C223B6B34E8E88518A2FCE9C08EE/101"/>
    <hyperlink ref="B2503" r:id="rId2458" location="/company/26443FCA17824AD2A667FA699D78999E/101"/>
    <hyperlink ref="B2504" r:id="rId2459" location="/company/71D9101176821AB9E0531B9AA8C03E2C/101"/>
    <hyperlink ref="B2505" r:id="rId2460" location="/company/3D25178991C943F683EDD520008F8356/101"/>
    <hyperlink ref="B2506" r:id="rId2461" location="/company/2A922DDED0134E668C7DB71109EB1106/101"/>
    <hyperlink ref="B2507" r:id="rId2462" location="/company/224E53B3ABA74D72B12CE0985F4B9AAF/101"/>
    <hyperlink ref="B2508" r:id="rId2463" location="/company/02562791F08C419CB6DFAA19AFA7AAF2/101"/>
    <hyperlink ref="B2509" r:id="rId2464" location="/company/D9164D6D39EE465CA82342BE03F42B20/101"/>
    <hyperlink ref="B2510" r:id="rId2465" location="/company/D766FF984A3A42CBA2A7C63B3E2E52CB/101"/>
    <hyperlink ref="B2511" r:id="rId2466" location="/company/0C68185C6E2E46A0BB9E3E0859716144/101"/>
    <hyperlink ref="B2512" r:id="rId2467" location="/company/F40B8105B2484A12ADC0515E093B964C/101"/>
    <hyperlink ref="B2513" r:id="rId2468" location="/company/2E6BDD3C02884AC09EFDE186099A6B5A/101"/>
    <hyperlink ref="B2514" r:id="rId2469" location="/company/FC65AF7CB44342DE9D0228927CAC56FC/101"/>
    <hyperlink ref="B2515" r:id="rId2470" location="/company/197CCB9537A74C17B6E671F71A7EF1E7/101"/>
    <hyperlink ref="B2516" r:id="rId2471" location="/company/66DA786BFB714ABF98D21148BF614469/101"/>
    <hyperlink ref="B2517" r:id="rId2472" location="/company/9F8A851B45B246CEBDDB009E07D07A22/101"/>
    <hyperlink ref="B2518" r:id="rId2473" location="/company/3F55AA1507744BA6A06217DA5208DC8A/101"/>
    <hyperlink ref="B2519" r:id="rId2474" location="/company/BE1A52650C7D44A0896C1677258816F6/101"/>
    <hyperlink ref="B2520" r:id="rId2475" location="/company/D2FA347F00A8414AAC8CE85732222E0B/101"/>
    <hyperlink ref="B2521" r:id="rId2476" location="/company/1DC707FBBF6F42B1AD0735EBC215F49A/101"/>
    <hyperlink ref="B2522" r:id="rId2477" location="/company/2ED8215BFEF4446D8B0AA31E5F2C35E0/101"/>
    <hyperlink ref="B2523" r:id="rId2478" location="/company/44ACFD6C00E34C0199D1BDC5DCDA55B3/101"/>
    <hyperlink ref="B2524" r:id="rId2479" location="/company/26F740927C704854BA2F7E39D0FD284A/101"/>
    <hyperlink ref="B2525" r:id="rId2480" location="/company/4364B442140847A7B633A5E380718C6E/101"/>
    <hyperlink ref="B2526" r:id="rId2481" location="/company/EB520DC75508432FBAA92FE2FDF732AA/101"/>
    <hyperlink ref="B2527" r:id="rId2482" location="/company/8FEF01917FB84813A92227B7444BC021/101"/>
    <hyperlink ref="B2528" r:id="rId2483" location="/company/9DC04DB3991B437FB4A70F4FB5184BD8/101"/>
    <hyperlink ref="B2529" r:id="rId2484" location="/company/E9AC3509DF8C4552B11BE697E9FD0632/101"/>
    <hyperlink ref="B2530" r:id="rId2485" location="/company/1723EB437FA54B149DA74B26FF088BA0/101"/>
    <hyperlink ref="B2531" r:id="rId2486" location="/company/ED5444E78BC643BB8BCED42861275D55/101"/>
    <hyperlink ref="B2532" r:id="rId2487" location="/company/F1316057A326440999420F638D665236/101"/>
    <hyperlink ref="B2533" r:id="rId2488" location="/company/F3899B78AD75455EAE663AADC1BB3722/101"/>
    <hyperlink ref="B2534" r:id="rId2489" location="/company/24FAF28933974533B4739403A936FF63/101"/>
    <hyperlink ref="B2535" r:id="rId2490" location="/company/2107DACB3B7D4C8B984BAE11E417146E/101"/>
    <hyperlink ref="B2536" r:id="rId2491" location="/company/7308038CB03445D6AFB5DE218EC13271/101"/>
    <hyperlink ref="B2537" r:id="rId2492" location="/company/A618EA06EB3C40A49F3AA22AD38028C4/101"/>
    <hyperlink ref="B2538" r:id="rId2493" location="/company/17A279470256499F83C0A96BCA2EEB54/101"/>
    <hyperlink ref="B2539" r:id="rId2494" location="/company/962951A825FE4038A3F809CA875303D8/101"/>
    <hyperlink ref="B2540" r:id="rId2495" location="/company/2F5ACAA51ADC40C49B10F1D533EB4CF1/101"/>
    <hyperlink ref="B2541" r:id="rId2496" location="/company/7BCDC5F6FE434171929D541070C48EF7/101"/>
    <hyperlink ref="B2542" r:id="rId2497" location="/company/7793CF85D2C24084B227FDD71EEA75C8/101"/>
    <hyperlink ref="B2543" r:id="rId2498" location="/company/1DC9FE6984E84330B3743D78872BA058/101"/>
    <hyperlink ref="B2544" r:id="rId2499" location="/company/852F7E773F414F1086B7F23D57C4C428/101"/>
    <hyperlink ref="B2545" r:id="rId2500" location="/company/53800034731D4BD081F10B928D4A7C03/101"/>
    <hyperlink ref="B2546" r:id="rId2501" location="/company/DCB46E27278A42E09597DAF4DD600635/101"/>
    <hyperlink ref="B2547" r:id="rId2502" location="/company/527E8F2B75E14818A6D69BC2BCB68E8E/101"/>
    <hyperlink ref="B2548" r:id="rId2503" location="/company/1C71B003A1044BB9BC11214A7F59346A/101"/>
    <hyperlink ref="B2549" r:id="rId2504" location="/company/05C9B44E31E64920B2C964CDFEEE3742/101"/>
    <hyperlink ref="B2550" r:id="rId2505" location="/company/66619316ABB82FFEE0531B9AA8C07B9D/101"/>
    <hyperlink ref="B2551" r:id="rId2506" location="/company/D2FB216C8E914C7E80AE6AEFFD5260E7/101"/>
    <hyperlink ref="B2552" r:id="rId2507" location="/company/475A7FBD9AD74295A516E5941E830326/101"/>
    <hyperlink ref="B2553" r:id="rId2508" location="/company/BF3983BEA8514E74B2B6E76BC0CC9888/101"/>
    <hyperlink ref="B2554" r:id="rId2509" location="/company/6D9956E3FBD621A1E0531B9AA8C054FA/101"/>
    <hyperlink ref="B2555" r:id="rId2510" location="/company/60055370570B45D0A6BE67842A33EF53/101"/>
    <hyperlink ref="B2556" r:id="rId2511" location="/company/3AFAB228047147728A30C0E794E4519C/101"/>
    <hyperlink ref="B2557" r:id="rId2512" location="/company/BCBA337EC6E24BF7A5FC633676453772/101"/>
    <hyperlink ref="B2558" r:id="rId2513" location="/company/70A9F907164F7D23E0531B9AA8C0C64A/101"/>
    <hyperlink ref="B2559" r:id="rId2514" location="/company/18592D552BE342088F60E3F931A150B1/101"/>
    <hyperlink ref="B2560" r:id="rId2515" location="/company/5C7042113E054DDC8591EDE1E7D16C74/101"/>
    <hyperlink ref="B2561" r:id="rId2516" location="/company/BCC091C573F54E88AD4EA179DFAC2B6E/101"/>
    <hyperlink ref="B2562" r:id="rId2517" location="/company/A5EAA2486349435298090083DDE06B5E/101"/>
    <hyperlink ref="B2563" r:id="rId2518" location="/company/3DC453104DF14527982F7F08EC7DD885/101"/>
    <hyperlink ref="B2564" r:id="rId2519" location="/company/529849FBEFF54B09B95B0EDE94F883AA/101"/>
    <hyperlink ref="B2565" r:id="rId2520" location="/company/F3675205F717407E9CEF284B01031F0F/101"/>
    <hyperlink ref="B2566" r:id="rId2521" location="/company/7552F3B4131F4D348920F1666E5758EF/101"/>
    <hyperlink ref="B2567" r:id="rId2522" location="/company/AAEF482A9C32456584799540CAE0F8C9/101"/>
    <hyperlink ref="B2568" r:id="rId2523" location="/company/FEBF8AC43BE04B35BC1A1B11FF781F5D/101"/>
    <hyperlink ref="B2569" r:id="rId2524" location="/company/8321F6005D3B1A95E0531B9AA8C064CE/101"/>
    <hyperlink ref="B2570" r:id="rId2525" location="/company/5F50646A31714E5AA211FB5B9AC58B7F/101"/>
    <hyperlink ref="B2571" r:id="rId2526" location="/company/241897A6326A45D9B531881C647FE05D/101"/>
    <hyperlink ref="B2572" r:id="rId2527" location="/company/C88EBB8E8A1B4FEF9E9CB3C9A45F0CDA/101"/>
    <hyperlink ref="B2573" r:id="rId2528" location="/company/E0206FBBF8BC45F78667FA282B3F52FA/101"/>
    <hyperlink ref="B2574" r:id="rId2529" location="/company/7F3F6995FEDA43169496A25AC7C40AE8/101"/>
    <hyperlink ref="B2575" r:id="rId2530" location="/company/9D1870D406B0481B976D560EBE01184A/101"/>
    <hyperlink ref="B2576" r:id="rId2531" location="/company/515AB835CBB74A37A873B0753A5F996E/101"/>
    <hyperlink ref="B2577" r:id="rId2532" location="/company/45AE0E5676FD48CC8818ED471339CBBC/101"/>
    <hyperlink ref="B2578" r:id="rId2533" location="/company/B80EB7404DB64FFE9895414889655A9F/101"/>
    <hyperlink ref="B2579" r:id="rId2534" location="/company/F4D3FB9107D343748EED50FD0B981A33/101"/>
    <hyperlink ref="B2580" r:id="rId2535" location="/company/1394DDEC91454208AD71C843A6077B4E/101"/>
    <hyperlink ref="B2581" r:id="rId2536" location="/company/A256DC74A5624AEABF7935437D246C12/101"/>
    <hyperlink ref="B2582" r:id="rId2537" location="/company/79B5A48B79064DD38B76F8616D22BB2C/101"/>
    <hyperlink ref="B2583" r:id="rId2538" location="/company/E70BE858497F4817B0BB741CEA6F5017/101"/>
    <hyperlink ref="B2584" r:id="rId2539" location="/company/E611190AE4CE4BB4A528E67B460F65B3/101"/>
    <hyperlink ref="B2585" r:id="rId2540" location="/company/04FF4249C73E4D529E3F6FC2CE30A069/101"/>
    <hyperlink ref="B2586" r:id="rId2541" location="/company/3CA60250971A45BDA13A48202C211A15/101"/>
    <hyperlink ref="B2587" r:id="rId2542" location="/company/81B2160D8F8C4649927B716BCF8BC49C/101"/>
    <hyperlink ref="B2588" r:id="rId2543" location="/company/858D46A004A24378B45EDEB7F5FD3DCF/101"/>
    <hyperlink ref="B2589" r:id="rId2544" location="/company/20E61A9AF33E4442AF4444139F539D5F/101"/>
    <hyperlink ref="B2590" r:id="rId2545" location="/company/55C3DCE2147F4952B11D796FAA16AB02/101"/>
    <hyperlink ref="B2591" r:id="rId2546" location="/company/792CB88CCBE0413D9097B66329E821E3/101"/>
    <hyperlink ref="B2592" r:id="rId2547" location="/company/9A47E0AA043748AE9F043BD8A62675B2/101"/>
    <hyperlink ref="B2593" r:id="rId2548" location="/company/914131ED8FB941128699EE771B9959CC/101"/>
    <hyperlink ref="B2594" r:id="rId2549" location="/company/481D845335DE443296D0298E0238F7DE/101"/>
    <hyperlink ref="B2595" r:id="rId2550" location="/company/795666B400A44B78A1A9775E13E368A7/101"/>
    <hyperlink ref="B2596" r:id="rId2551" location="/company/7803A54B3D1940B69940CF9F3D3CD8EA/101"/>
    <hyperlink ref="B2597" r:id="rId2552" location="/company/119237E3A94C44FEB3690004E18763FD/101"/>
    <hyperlink ref="B2598" r:id="rId2553" location="/company/774B6E6F918843B78B8E68AA17C03E6E/101"/>
    <hyperlink ref="B2599" r:id="rId2554" location="/company/3FB748F3C23F46618F5B848E6669E545/101"/>
    <hyperlink ref="B2600" r:id="rId2555" location="/company/153F64AF9DEA453488E23998656AB7CC/101"/>
    <hyperlink ref="B2601" r:id="rId2556" location="/company/DF5FA6B17E9F4548934ADEA5CABAF0CD/101"/>
    <hyperlink ref="B2602" r:id="rId2557" location="/company/4609EAFBB0F74D74B465D63F32B403F0/101"/>
    <hyperlink ref="B2603" r:id="rId2558" location="/company/4A2B369F68FE45C78530B5E31F842703/101"/>
    <hyperlink ref="B2604" r:id="rId2559" location="/company/4E69909D3505475F871D5D47986BB21E/101"/>
    <hyperlink ref="B2605" r:id="rId2560" location="/company/1F3DAF25E50D4602BCEE56EE858F280A/101"/>
    <hyperlink ref="B2606" r:id="rId2561" location="/company/E21F9BF3600C4B54823176EC85A1F0C4/101"/>
    <hyperlink ref="B2607" r:id="rId2562" location="/company/A72C8E437D0B435F805CBC5039728660/101"/>
    <hyperlink ref="B2608" r:id="rId2563" location="/company/CFE3A32098F34EDB8EFEE14FD72E57A0/101"/>
    <hyperlink ref="B2609" r:id="rId2564" location="/company/A7D202ECCC264BA7819DD4847D0639EA/101"/>
    <hyperlink ref="B2610" r:id="rId2565" location="/company/61717EF0417C446DE0531B9AA8C035BA/101"/>
    <hyperlink ref="B2611" r:id="rId2566" location="/company/2B253ACF0DED41898FE2D8A6F46E6DB9/101"/>
    <hyperlink ref="B2612" r:id="rId2567" location="/company/E3F1C1443AE54746A3895E1237C575F6/101"/>
    <hyperlink ref="B2613" r:id="rId2568" location="/company/F7BAFC38837B41CAB97F5D6298B450F9/101"/>
    <hyperlink ref="B2614" r:id="rId2569" location="/company/F187D98BB78E4C498F8DC2EE6E94A278/101"/>
    <hyperlink ref="B2615" r:id="rId2570" location="/company/5C7B0A2767DE40CBB4FBD159C271791D/101"/>
    <hyperlink ref="B2616" r:id="rId2571" location="/company/D6F140B13E63437E87970A7CABB06F9E/101"/>
    <hyperlink ref="B2617" r:id="rId2572" location="/company/C8564EED577C48928F65A8A474E31849/101"/>
    <hyperlink ref="B2618" r:id="rId2573" location="/company/5FB24C5CD4036AF7E0531B9AA8C0B0CE/101"/>
    <hyperlink ref="B2619" r:id="rId2574" location="/company/A2AAF04136A144FE8D86FF0124A2C7DC/101"/>
    <hyperlink ref="B2620" r:id="rId2575" location="/company/140141BDC9314A8CB8CAC805DE5E7B70/101"/>
    <hyperlink ref="B2621" r:id="rId2576" location="/company/705D3E19B13C4A69ADDC0D1A98AC43C3/101"/>
    <hyperlink ref="B2622" r:id="rId2577" location="/company/088F3EF4C04E4DA789DEF0F879132379/101"/>
    <hyperlink ref="B2623" r:id="rId2578" location="/company/D8340ACE609B4068933E4A630D688F28/101"/>
    <hyperlink ref="B2624" r:id="rId2579" location="/company/F24BDE62944E4E21A62B0C360AF69206/101"/>
    <hyperlink ref="B2625" r:id="rId2580" location="/company/1FB29EB7E1FD4AAC92A99C4072A6A8EF/101"/>
    <hyperlink ref="B2626" r:id="rId2581" location="/company/1963D983ACE84CB18C11256C199D016B/101"/>
    <hyperlink ref="B2627" r:id="rId2582" location="/company/C4B14DC93E0442ADAAD664D8944915AF/101"/>
    <hyperlink ref="B2628" r:id="rId2583" location="/company/9BEE9123A158445CBB6190BD027CDD36/101"/>
    <hyperlink ref="B2629" r:id="rId2584" location="/company/3C7F362081874EF1B713B2DEC9937EB9/101"/>
    <hyperlink ref="B2630" r:id="rId2585" location="/company/F4DAE4F2D35D4EF5982C949D893FC687/101"/>
    <hyperlink ref="B2631" r:id="rId2586" location="/company/9279699111B14A2ABF631FE4EB7B01DA/101"/>
    <hyperlink ref="B2632" r:id="rId2587" location="/company/9866636CBDFC419F815D336555A5BAA7/101"/>
    <hyperlink ref="B2633" r:id="rId2588" location="/company/7357372980836814E0531B9AA8C07C58/101"/>
    <hyperlink ref="B2634" r:id="rId2589" location="/company/55D24017E0394B91BE9D846A302C9B39/101"/>
    <hyperlink ref="B2635" r:id="rId2590" location="/company/4B71C409179D45AEAAF06BD89E9A7355/101"/>
    <hyperlink ref="B2636" r:id="rId2591" location="/company/735883541519407B889BC356B66A41ED/101"/>
    <hyperlink ref="B2637" r:id="rId2592" location="/company/90826E751B3048B1AA132B9EB43AF146/101"/>
    <hyperlink ref="B2638" r:id="rId2593" location="/company/EB1CFF78158946A79F1ADE44601F1797/101"/>
    <hyperlink ref="B2639" r:id="rId2594" location="/company/5F7DDA13C45E43EAA76776700E1AA9AA/101"/>
    <hyperlink ref="B2640" r:id="rId2595" location="/company/8788F66841C64CCA8A313FF942257CB8/101"/>
    <hyperlink ref="B2641" r:id="rId2596" location="/company/82851F02F56246BC8E96046152E861CB/101"/>
    <hyperlink ref="B2642" r:id="rId2597" location="/company/6E2770C84CE24BED8D1DB46A1190FB77/101"/>
    <hyperlink ref="B2643" r:id="rId2598" location="/company/730644F0489D45CA95D412503FC7B9F9/101"/>
    <hyperlink ref="B2644" r:id="rId2599" location="/company/740CFD1C1DE965DBE0531B9AA8C0C345/101"/>
    <hyperlink ref="B2645" r:id="rId2600" location="/company/D92E95DE2E764804986FD14EE43CBECE/101"/>
    <hyperlink ref="B2646" r:id="rId2601" location="/company/2607DF0CA8424933B365295918E5FD73/101"/>
    <hyperlink ref="B2647" r:id="rId2602" location="/company/C6BDAD7B444940EB9163D1B899DC3AEC/101"/>
    <hyperlink ref="B2648" r:id="rId2603" location="/company/82D904D279C34BF09AC7181B806570B2/101"/>
    <hyperlink ref="B2649" r:id="rId2604" location="/company/6FCC1BF050FB750DE0531B9AA8C0E62A/101"/>
    <hyperlink ref="B2650" r:id="rId2605" location="/company/94B7E81E48F14AD98E5756A0C7913232/101"/>
    <hyperlink ref="B2651" r:id="rId2606" location="/company/4864796738BB495B9DACB208575EFD03/101"/>
    <hyperlink ref="B2652" r:id="rId2607" location="/company/EFEF92F1766D44D68E9C86AC2D6615EB/101"/>
    <hyperlink ref="B2653" r:id="rId2608" location="/company/BCA21E7E218A42C9BCAEC4877F98582E/101"/>
    <hyperlink ref="B2654" r:id="rId2609" location="/company/6E13148F2BB61BCCE0531B9AA8C004FC/101"/>
    <hyperlink ref="B2655" r:id="rId2610" location="/company/C987E65608D545C4A21DEDC8A1D57B6A/101"/>
    <hyperlink ref="B2656" r:id="rId2611" location="/company/315FD193025A4B9294478AACF7A1CB69/101"/>
    <hyperlink ref="B2657" r:id="rId2612" location="/company/CE467DA37CCC43FAAD12F262398AE18B/101"/>
    <hyperlink ref="B2658" r:id="rId2613" location="/company/AD40BD33E7BE4F1C86BAD9EC8B0DB754/101"/>
    <hyperlink ref="B2659" r:id="rId2614" location="/company/86D52B610AB735B0E0531B9AA8C0CEFF/101"/>
    <hyperlink ref="B2660" r:id="rId2615" location="/company/1B3721292E734BC19DCABF285C9E3C8A/101"/>
    <hyperlink ref="B2661" r:id="rId2616" location="/company/F7784AAD1E6F449EAB691BFFF64402D8/101"/>
    <hyperlink ref="B2662" r:id="rId2617" location="/company/8ED7A78D965A60C7E0531B9AA8C0ACCA/101"/>
    <hyperlink ref="B2663" r:id="rId2618" location="/company/B70ED1397AEC48088AE371E74C3C95C8/101"/>
    <hyperlink ref="B2664" r:id="rId2619" location="/company/224C2181D76844768240732BA2DD72CD/101"/>
    <hyperlink ref="B2665" r:id="rId2620" location="/company/3A1F8FD6C589446CAAEA2F09132433B7/101"/>
    <hyperlink ref="B2666" r:id="rId2621" location="/company/BAFCD31316954698BE999E421DE874DF/101"/>
    <hyperlink ref="B2667" r:id="rId2622" location="/company/624D1EDDFD434133B044AF57346E8AA9/101"/>
    <hyperlink ref="B2668" r:id="rId2623" location="/company/C915A9A62E014FE3B2FE656E03102526/101"/>
    <hyperlink ref="B2669" r:id="rId2624" location="/company/7420D74B466A6660E0531B9AA8C096D6/101"/>
    <hyperlink ref="B2670" r:id="rId2625" location="/company/B19153C419854DE0AD274ABE473CD897/101"/>
    <hyperlink ref="B2671" r:id="rId2626" location="/company/96E2F11221264F1F9060599B2BE9A517/101"/>
    <hyperlink ref="B2672" r:id="rId2627" location="/company/33A76E417AA14AFCA3F6DF6F1DC96C8E/101"/>
    <hyperlink ref="B2673" r:id="rId2628" location="/company/B1C4B9A52130454381ABD6A5DDF85430/101"/>
    <hyperlink ref="B2674" r:id="rId2629" location="/company/8024A250A05820F4E0531B9AA8C02C0C/101"/>
    <hyperlink ref="B2675" r:id="rId2630" location="/company/861EF833E9FD31E3E0531B9AA8C09DF2/101"/>
    <hyperlink ref="B2676" r:id="rId2631" location="/company/7C43E17F6FA34869A66F15C6D2F7B9A6/101"/>
    <hyperlink ref="B2677" r:id="rId2632" location="/company/5E1FE7951D494D32E0531B9AA8C0D1AD/101"/>
    <hyperlink ref="B2678" r:id="rId2633" location="/company/5AA9A619A4150BF2E0531C9AA8C0DC6B/101"/>
    <hyperlink ref="B2679" r:id="rId2634" location="/company/62ED2B4748094D7BBA9AB5856CC9AE53/101"/>
    <hyperlink ref="B2680" r:id="rId2635" location="/company/1D75B6449A7D426397274916F3DF86FF/101"/>
    <hyperlink ref="B2681" r:id="rId2636" location="/company/46F09AE0D55D4E86A6BD2C6945553031/101"/>
    <hyperlink ref="B2682" r:id="rId2637" location="/company/E5B8FBF35C614294BAAC26AD14D0B941/101"/>
    <hyperlink ref="B2683" r:id="rId2638" location="/company/16AE84908F29470AB2DC51EBB49DA7F7/101"/>
    <hyperlink ref="B2684" r:id="rId2639" location="/company/7A184AA9E9F44230E0531F9AA8C0D61D/101"/>
    <hyperlink ref="B2685" r:id="rId2640" location="/company/7868D4DBAFD945AD8EAC913E689E5AFE/101"/>
    <hyperlink ref="B2686" r:id="rId2641" location="/company/C85FFF9F61FC418981AF5ED9F88714EA/101"/>
    <hyperlink ref="B2687" r:id="rId2642" location="/company/954D428AE22046A6B5F9622019191D9E/101"/>
    <hyperlink ref="B2688" r:id="rId2643" location="/company/885323F8236B7E21E0531B9AA8C09E39/101"/>
    <hyperlink ref="B2689" r:id="rId2644" location="/company/B5561385DB8046659829E39BAC93C021/101"/>
    <hyperlink ref="B2690" r:id="rId2645" location="/company/9F269CA4847548B68C11960FD90C1DDC/101"/>
    <hyperlink ref="B2691" r:id="rId2646" location="/company/A115B15EE1E847DA99E99B4787189D36/101"/>
    <hyperlink ref="B2692" r:id="rId2647" location="/company/B0D8601FE5ED499C8301770042BBAF89/101"/>
    <hyperlink ref="B2693" r:id="rId2648" location="/company/E38CAE97BC504E3F9DEBF7DA65A0D052/101"/>
    <hyperlink ref="B2694" r:id="rId2649" location="/company/EAA23865F64844D0B06C8CDE7D1EE0F5/101"/>
    <hyperlink ref="B2695" r:id="rId2650" location="/company/5AC597ACBDDE4B22ABEDD98B9E3973C4/101"/>
    <hyperlink ref="B2696" r:id="rId2651" location="/company/FA39062F5D994E16B472E6C42F6A2F31/101"/>
    <hyperlink ref="B2697" r:id="rId2652" location="/company/F9E7BA06BE1440A98C9B405689B641CF/101"/>
    <hyperlink ref="B2698" r:id="rId2653" location="/company/91936C0374DA4165B2E8D036475051BD/101"/>
    <hyperlink ref="B2699" r:id="rId2654" location="/company/925174FD470F4633A234F76496266CB1/101"/>
    <hyperlink ref="B2700" r:id="rId2655" location="/company/2DADD46DD31E46D184205927A1B5F920/101"/>
    <hyperlink ref="B2701" r:id="rId2656" location="/company/7FAC9AC01F9224E4E0531B9AA8C00D4F/101"/>
    <hyperlink ref="B2702" r:id="rId2657" location="/company/F70B5A15AC1848E2B25C8A4FE0A73462/101"/>
    <hyperlink ref="B2703" r:id="rId2658" location="/company/76869E969547444DAC20CA780A6403FC/101"/>
    <hyperlink ref="B2704" r:id="rId2659" location="/company/8309FF1787AB4A8C8193CE37CE58B2DD/101"/>
    <hyperlink ref="B2705" r:id="rId2660" location="/company/40FE6DB5EB3C483A8CA17FE50B57BA58/101"/>
    <hyperlink ref="B2706" r:id="rId2661" location="/company/B98DC37083714E3DAD10BDCD01B759E7/101"/>
    <hyperlink ref="B2707" r:id="rId2662" location="/company/D20F480BF5DE4D6E8277B8ADE50383E2/101"/>
    <hyperlink ref="B2708" r:id="rId2663" location="/company/D6FB137C245343CF813F47521C82919F/101"/>
    <hyperlink ref="B2709" r:id="rId2664" location="/company/57633098CA80488DAB615D9369F527EA/101"/>
    <hyperlink ref="B2710" r:id="rId2665" location="/company/FB8FB0C3C3874F2BBF725C1DD006D845/101"/>
    <hyperlink ref="B2711" r:id="rId2666" location="/company/C9A1A2E333CD43B999BDE1760BB611F0/101"/>
    <hyperlink ref="B2712" r:id="rId2667" location="/company/024701338AE64280BCF10FFF497E7D1D/101"/>
    <hyperlink ref="B2713" r:id="rId2668" location="/company/9CCA40F7D5B5444E8CADC14EC16EB9E5/101"/>
    <hyperlink ref="B2714" r:id="rId2669" location="/company/D6689E6E39DF4659BDE7C4C8D8D2A4C9/101"/>
    <hyperlink ref="B2715" r:id="rId2670" location="/company/B844CAEECE9A4C5B8592DAFEB746404D/101"/>
    <hyperlink ref="B2716" r:id="rId2671" location="/company/62274EBBE50B49239FD5A0BB13C19A76/101"/>
    <hyperlink ref="B2717" r:id="rId2672" location="/company/1745E5E303F54A2DA2474CBA4B5D7E24/101"/>
    <hyperlink ref="B2718" r:id="rId2673" location="/company/4A17E8A0433D476590F3BFAC298EB9FD/101"/>
    <hyperlink ref="B2719" r:id="rId2674" location="/company/FA68991B5CC341CBBC850E54AAC8F1FF/101"/>
    <hyperlink ref="B2720" r:id="rId2675" location="/company/C12F944ED34E4FD1BF3C3A8DEFE397D1/101"/>
    <hyperlink ref="B2721" r:id="rId2676" location="/company/7B0B2D29930D4BAE94E93435C9F69186/101"/>
    <hyperlink ref="B2722" r:id="rId2677" location="/company/F99886861E424154BA227A9901B73810/101"/>
    <hyperlink ref="B2723" r:id="rId2678" location="/company/827B138450E44B548F4807D528B7060B/101"/>
    <hyperlink ref="B2724" r:id="rId2679" location="/company/3F12F0FB53AE44D7ADF5B19AD24D05BA/101"/>
    <hyperlink ref="B2725" r:id="rId2680" location="/company/523E097D66EF410C807C0F22D93B9A0D/101"/>
    <hyperlink ref="B2726" r:id="rId2681" location="/company/5BF08173A4D323B1E0531C9AA8C04CD4/101"/>
    <hyperlink ref="B2727" r:id="rId2682" location="/company/A4B72622BF3648B5BC0702F33EDDFC90/101"/>
    <hyperlink ref="B2728" r:id="rId2683" location="/company/2FA11608695E4A8885F6A04B73CF78F9/101"/>
    <hyperlink ref="B2729" r:id="rId2684" location="/company/119DFB5839ED4E799FD410C488541EE5/101"/>
    <hyperlink ref="B2730" r:id="rId2685" location="/company/7871ED45A3208387E0531F9AA8C061C6/101"/>
    <hyperlink ref="B2731" r:id="rId2686" location="/company/3C8BB36ABA2B4492AE6761FFFDED836E/101"/>
    <hyperlink ref="B2732" r:id="rId2687" location="/company/41F2396D91A64F30B39588502261DD37/101"/>
    <hyperlink ref="B2733" r:id="rId2688" location="/company/0E463B778C3040998BB4723AF17642FA/101"/>
    <hyperlink ref="B2734" r:id="rId2689" location="/company/2E5BC739BF75428E85929913DBB8D6B7/101"/>
    <hyperlink ref="B2735" r:id="rId2690" location="/company/349AEB11EFB443A9B092007A6126B520/101"/>
    <hyperlink ref="B2736" r:id="rId2691" location="/company/35C4AF9297D343A29823551A83126B95/101"/>
    <hyperlink ref="B2737" r:id="rId2692" location="/company/D0780D01B28144CDA278CA0D436A5916/101"/>
    <hyperlink ref="B2738" r:id="rId2693" location="/company/923E4C6256284A61B4443D021C0B96D4/101"/>
    <hyperlink ref="B2739" r:id="rId2694" location="/company/C31BE038FA904A78A9EC41B71FC34552/101"/>
    <hyperlink ref="B2740" r:id="rId2695" location="/company/913EB946A2D728B4E0531B9AA8C0D8FF/101"/>
    <hyperlink ref="B2741" r:id="rId2696" location="/company/161034FE96E2450196960409728CA918/101"/>
    <hyperlink ref="B2742" r:id="rId2697" location="/company/E5425F9187EE4CD0BBAB6D648A859E42/101"/>
    <hyperlink ref="B2743" r:id="rId2698" location="/company/C4C7E0E94E4749B69131F58DFEFBE5A1/101"/>
    <hyperlink ref="B2744" r:id="rId2699" location="/company/F9622F07784546BEA06A81289C54BEF4/101"/>
    <hyperlink ref="B2745" r:id="rId2700" location="/company/AFA07BAD35574E5ABB029B94E7AC05C1/101"/>
    <hyperlink ref="B2746" r:id="rId2701" location="/company/BCBF22856A79481F86EB9BD045D10A37/101"/>
    <hyperlink ref="B2747" r:id="rId2702" location="/company/3BBA38D367F34B07AFDA753CE0030B68/101"/>
    <hyperlink ref="B2748" r:id="rId2703" location="/company/8A22B45D400B4A67B6934104265FFF15/101"/>
    <hyperlink ref="B2749" r:id="rId2704" location="/company/144BEECD477E4C91A81C9E623BA4F5A7/101"/>
    <hyperlink ref="B2750" r:id="rId2705" location="/company/14A63357DB874D2694BA38C9CE2B7659/101"/>
    <hyperlink ref="B2751" r:id="rId2706" location="/company/5888015C448D47D6AF1EB310CBB15D88/101"/>
    <hyperlink ref="B2752" r:id="rId2707" location="/company/A1C7D57F386545B99142360421B8E2DA/101"/>
    <hyperlink ref="B2753" r:id="rId2708" location="/company/7D1607F5AED51FB7E0531B9AA8C0C35B/101"/>
    <hyperlink ref="B2754" r:id="rId2709" location="/company/8DA83F2308A54A33BD44B344F339C157/101"/>
    <hyperlink ref="B2755" r:id="rId2710" location="/company/7D742230362B0DADE0531B9AA8C09C6A/101"/>
    <hyperlink ref="B2756" r:id="rId2711" location="/company/21A4FB5AB0B442EE98ECBB6EEC700078/101"/>
    <hyperlink ref="B2757" r:id="rId2712" location="/company/203B86B979174AF39D0195FB8E718BA3/101"/>
    <hyperlink ref="B2758" r:id="rId2713" location="/company/2CF462CF42264152B550485F508FBB61/101"/>
    <hyperlink ref="B2759" r:id="rId2714" location="/company/C43BEBFF53414C6BA63194D1F8F8AD41/101"/>
    <hyperlink ref="B2760" r:id="rId2715" location="/company/55330CF6BA8848388D36982CA4C619E1/101"/>
    <hyperlink ref="B2761" r:id="rId2716" location="/company/221A54D702474BD6A984C4446D57B414/101"/>
    <hyperlink ref="B2762" r:id="rId2717" location="/company/0B81DCC6B51D46D4951A5D70997B84BD/101"/>
    <hyperlink ref="B2763" r:id="rId2718" location="/company/3A1FB0A9E65C445C863761EC7E6BC3D8/101"/>
    <hyperlink ref="B2764" r:id="rId2719" location="/company/0AA4D3C8511F400F93194F9AEB836EAB/101"/>
    <hyperlink ref="B2765" r:id="rId2720" location="/company/34F1A5B10A38479D8E29CCD5B493F530/101"/>
    <hyperlink ref="B2766" r:id="rId2721" location="/company/5B369A5945EA24FDE0531C9AA8C0ADFF/101"/>
    <hyperlink ref="B2767" r:id="rId2722" location="/company/E0359D2E9EBF4FD7AA612272AA3B0475/101"/>
    <hyperlink ref="B2768" r:id="rId2723" location="/company/492061CE1EC742C593B1F946D1CEE713/101"/>
    <hyperlink ref="B2769" r:id="rId2724" location="/company/FA239BF936564165996E432AC9D658DA/101"/>
    <hyperlink ref="B2770" r:id="rId2725" location="/company/D55B0EB5DC744E55BB75CA3F64991CC2/101"/>
    <hyperlink ref="B2771" r:id="rId2726" location="/company/C8C8F896675A4603BD97357EE2C0FA8A/101"/>
    <hyperlink ref="B2772" r:id="rId2727" location="/company/7FFD0DD6447E4C1CE0531B9AA8C0A736/101"/>
    <hyperlink ref="B2773" r:id="rId2728" location="/company/4C9512CAA26B4FBE850D96CAD9AB3F02/101"/>
    <hyperlink ref="B2774" r:id="rId2729" location="/company/6F317925DC164A7593667F3AC054ABD4/101"/>
    <hyperlink ref="B2775" r:id="rId2730" location="/company/6F78515754DA4C14B73440F6737B2995/101"/>
    <hyperlink ref="B2776" r:id="rId2731" location="/company/6D3A4E3442D642ACB4C327CD3969DB00/101"/>
    <hyperlink ref="B2777" r:id="rId2732" location="/company/D2E5DF7DB20543D1A1C492F8FBC2C50A/101"/>
    <hyperlink ref="B2778" r:id="rId2733" location="/company/1F048B6AB79E4310A19029432D78E3B7/101"/>
    <hyperlink ref="B2779" r:id="rId2734" location="/company/71FE65E9ECDF46F9955EF50A763F9B29/101"/>
    <hyperlink ref="B2780" r:id="rId2735" location="/company/5466CF017C6A45D19D38B7949E68B62C/101"/>
    <hyperlink ref="B2781" r:id="rId2736" location="/company/A15246380A14490D929865B2789484CA/101"/>
    <hyperlink ref="B2782" r:id="rId2737" location="/company/6E1F69128D804C149181D8CB855907F4/101"/>
    <hyperlink ref="B2783" r:id="rId2738" location="/company/59E791BDECE74E3188E7B77D24639539/101"/>
    <hyperlink ref="B2784" r:id="rId2739" location="/company/B8A1AED084234C208B836B1C56E4F86A/101"/>
    <hyperlink ref="B2785" r:id="rId2740" location="/company/AF90973547B44F679AAE4BC0F83B3B28/101"/>
    <hyperlink ref="B2786" r:id="rId2741" location="/company/31230BB16CF64173A0A4F1C055BE35C3/101"/>
    <hyperlink ref="B2787" r:id="rId2742" location="/company/D610BA99C2A440758AC37FA4C31FF312/101"/>
    <hyperlink ref="B2788" r:id="rId2743" location="/company/58AEDD21EFDB4EB3883262022B577C56/101"/>
    <hyperlink ref="B2789" r:id="rId2744" location="/company/6A9BCFD8B6624F7D82622BA7A0C65581/101"/>
    <hyperlink ref="B2790" r:id="rId2745" location="/company/848C83885DEE389BE0531B9AA8C00301/101"/>
    <hyperlink ref="B2791" r:id="rId2746" location="/company/C4ACFC7291DD4FF5A2FF5222CE1F363A/101"/>
    <hyperlink ref="B2792" r:id="rId2747" location="/company/59A1F57B48D340299EC808B29D7A693F/101"/>
    <hyperlink ref="B2793" r:id="rId2748" location="/company/25C81086AE09437D9AE428C856E5BC1A/101"/>
    <hyperlink ref="B2794" r:id="rId2749" location="/company/0FEFA7FF7A7C4A09A927656DDE591E04/101"/>
    <hyperlink ref="B2795" r:id="rId2750" location="/company/0D016A9ACF5A47BEB280823783306783/101"/>
    <hyperlink ref="B2796" r:id="rId2751" location="/company/DDD2491ED44749E5A2DB1FD7C33A034D/101"/>
    <hyperlink ref="B2797" r:id="rId2752" location="/company/7D454429D20C43BA851AB10AC12BF822/101"/>
    <hyperlink ref="B2798" r:id="rId2753" location="/company/62629F51DC40499DBADF5C5911ADA8DD/101"/>
    <hyperlink ref="B2799" r:id="rId2754" location="/company/290E67AFA58A4FC1A2319E701A26EEA0/101"/>
    <hyperlink ref="B2800" r:id="rId2755" location="/company/BCC1BF399F524A5DA1C685D2EAD61A13/101"/>
    <hyperlink ref="B2801" r:id="rId2756" location="/company/9598A17D0C0B1D98E0531B9AA8C07E15/101"/>
    <hyperlink ref="B2802" r:id="rId2757" location="/company/6859738463034B239471FDF9A7A512B7/101"/>
    <hyperlink ref="B2803" r:id="rId2758" location="/company/D205AFBFE5E746F08997AE5D4904847D/101"/>
    <hyperlink ref="B2804" r:id="rId2759" location="/company/FEC33924F51E45F580637F381EB4B25F/101"/>
    <hyperlink ref="B2805" r:id="rId2760" location="/company/EC5A6F11EEED46B8AF709481E9823F92/101"/>
    <hyperlink ref="B2806" r:id="rId2761" location="/company/692A2FC7EB7F4EAC9AA63C38D9AF518A/101"/>
    <hyperlink ref="B2807" r:id="rId2762" location="/company/6FB95C76BCCB5A0EE0531B9AA8C030DA/101"/>
    <hyperlink ref="B2808" r:id="rId2763" location="/company/EAE907D6019A4466855504E29A689007/101"/>
    <hyperlink ref="B2809" r:id="rId2764" location="/company/FED8AAD9F5744F28A3DA7C5E02833FBF/101"/>
    <hyperlink ref="B2810" r:id="rId2765" location="/company/7498265E7C9B56E2E0531B9AA8C0F974/101"/>
    <hyperlink ref="B2811" r:id="rId2766" location="/company/150DB718F1F14CC69E9EC8DC6C5D5A94/101"/>
    <hyperlink ref="B2812" r:id="rId2767" location="/company/92758213B32688AFE0531B9AA8C0F064/101"/>
    <hyperlink ref="B2813" r:id="rId2768" location="/company/6B3544F8A69F4E38AE742D82ABB85958/101"/>
    <hyperlink ref="B2814" r:id="rId2769" location="/company/1C2CF8BC7794473C93A06D73E8C29BD9/101"/>
    <hyperlink ref="B2815" r:id="rId2770" location="/company/2FD7E0BA97FF4D7FA04519058294CBE4/101"/>
    <hyperlink ref="B2816" r:id="rId2771" location="/company/78D2B1B6FF634AB5831A247B3E3B0B5A/101"/>
    <hyperlink ref="B2817" r:id="rId2772" location="/company/60CCAEB3068E4E268C37B6800199072F/101"/>
    <hyperlink ref="B2818" r:id="rId2773" location="/company/1357F162B5B347F88D898E3AE0144AE4/101"/>
    <hyperlink ref="B2819" r:id="rId2774" location="/company/652D1987832C4F85998F6467D5ABF0F0/101"/>
    <hyperlink ref="B2820" r:id="rId2775" location="/company/D2FCDDEC042047E79C29D43D8A176730/101"/>
    <hyperlink ref="B2821" r:id="rId2776" location="/company/7F88712A8C2E5322E0531B9AA8C0852A/101"/>
    <hyperlink ref="B2822" r:id="rId2777" location="/company/F79706EE748A46738A949AB785308493/101"/>
    <hyperlink ref="B2823" r:id="rId2778" location="/company/7C36D07C78502387E0531B9AA8C0C937/101"/>
    <hyperlink ref="B2824" r:id="rId2779" location="/company/4AA36D14F385400FBCA9DF187C7FA914/101"/>
    <hyperlink ref="B2825" r:id="rId2780" location="/company/D7018E9753DF433D845FCE8F4AEB1BAB/101"/>
    <hyperlink ref="B2826" r:id="rId2781" location="/company/9CEEEF4DE9B74C6495EBE1EC2B7CBC51/101"/>
    <hyperlink ref="B2827" r:id="rId2782" location="/company/A5EADA70D3EC414993F120C084891CC3/101"/>
    <hyperlink ref="B2828" r:id="rId2783" location="/company/0EC3D70CB7264D2CB0F3AAA362567B36/101"/>
    <hyperlink ref="B2829" r:id="rId2784" location="/company/E5CB19377E254FA186D91FD8332D391C/101"/>
    <hyperlink ref="B2830" r:id="rId2785" location="/company/19D9CB7C6F6E4DC390A23C2D1D29539F/101"/>
    <hyperlink ref="B2831" r:id="rId2786" location="/company/58C82A14A5C4440F90BA21A6CB3E6A59/101"/>
    <hyperlink ref="B3460" r:id="rId2787" location="/company/97E0B3876FA16BACE0531B9AA8C0B626/101"/>
    <hyperlink ref="B3459" r:id="rId2788" location="/company/6889FF7713BA4AFCA1860C7A5DC3CA42/101"/>
    <hyperlink ref="B3458" r:id="rId2789" location="/company/98E0BC96135E4E7C9708D33370E662C0/101"/>
    <hyperlink ref="B3457" r:id="rId2790" location="/company/033058905D9F46D99B8C35A9A9DD1AE6/101"/>
    <hyperlink ref="B3456" r:id="rId2791" location="/company/B4AC0F639ABC43AD96A1104FAED83CF5/101"/>
    <hyperlink ref="B3455" r:id="rId2792" location="/company/DD2245C55C1045B8A825E9D1C4D9E715/101"/>
    <hyperlink ref="B3454" r:id="rId2793" location="/company/1E5C6EF69B01421A9C86ED61C2E9227B/101"/>
    <hyperlink ref="B3453" r:id="rId2794" location="/company/6D0CD3A231FF78E4E0531B9AA8C07580/101"/>
    <hyperlink ref="B3452" r:id="rId2795" location="/company/18E6D3CE0FD448D4A85E8AF8499AB91C/101"/>
    <hyperlink ref="B3451" r:id="rId2796" location="/company/185591A4AA6E4EDB929FE3C1664327D5/101"/>
    <hyperlink ref="B3450" r:id="rId2797" location="/company/A1EA312CAEEC425A8DFA04EF88320CE3/101"/>
    <hyperlink ref="B3449" r:id="rId2798" location="/company/3CE3BA8603DC416CADCBA0FD24BDE370/101"/>
    <hyperlink ref="B3448" r:id="rId2799" location="/company/2AD24553126D4A79926A9F2B46226186/101"/>
    <hyperlink ref="B3447" r:id="rId2800" location="/company/B26E8DA305464271A8B28AB73F905E94/101"/>
    <hyperlink ref="B3446" r:id="rId2801" location="/company/11A02B3FE12742EB88287AF0608E2A0F/101"/>
    <hyperlink ref="B3445" r:id="rId2802" location="/company/8024A290A2743A15E0531B9AA8C0C641/101"/>
    <hyperlink ref="B3444" r:id="rId2803" location="/company/5FA9E65447CC4FAA95CFA1FF59689FC4/101"/>
    <hyperlink ref="B3443" r:id="rId2804" location="/company/25F67CF4D02E461AB5176AD738B39A6A/101"/>
    <hyperlink ref="B3442" r:id="rId2805" location="/company/8FF25E9400DE46E9B6AE969FEDECE557/101"/>
    <hyperlink ref="B3441" r:id="rId2806" location="/company/860A8AAF8C8D0CBBE0531B9AA8C01C6A/101"/>
    <hyperlink ref="B3440" r:id="rId2807" location="/company/65D0C9860D6946DD9010E9F2D98D4B83/101"/>
    <hyperlink ref="B3439" r:id="rId2808" location="/company/42AB18F0881549FC80AE519EBF980A2A/101"/>
    <hyperlink ref="B3438" r:id="rId2809" location="/company/5CCA591F44CC4285E0531C9AA8C0BEE3/101"/>
    <hyperlink ref="B3437" r:id="rId2810" location="/company/E5FD972F146E4F77883F4DB4F6A13CC0/101"/>
    <hyperlink ref="B3436" r:id="rId2811" location="/company/5F4D70E9C2013A73E0531B9AA8C05FE5/101"/>
    <hyperlink ref="B3435" r:id="rId2812" location="/company/B2F98D8654134F73AC8A607D2DEDC807/101"/>
    <hyperlink ref="B3434" r:id="rId2813" location="/company/5DA7E6DE339084B2E0531B9AA8C0CB4C/101"/>
    <hyperlink ref="B3433" r:id="rId2814" location="/company/B7DBD818465241A094A365FAFBEAC050/101"/>
    <hyperlink ref="B3432" r:id="rId2815" location="/company/52EE131F9AE949BE8E1AF6F9AF7674BC/101"/>
    <hyperlink ref="B3431" r:id="rId2816" location="/company/64AFF99793804FD4A2530CC90068607F/101"/>
    <hyperlink ref="B3430" r:id="rId2817" location="/company/BED988F21A10479ABD1835CE2F2E59AA/101"/>
    <hyperlink ref="B3429" r:id="rId2818" location="/company/610394A0C2B6491FBF2E5CB1591F4EB1/101"/>
    <hyperlink ref="B3428" r:id="rId2819" location="/company/03C7B86971DD4B039DEFD7D874711011/101"/>
    <hyperlink ref="B3427" r:id="rId2820" location="/company/B2D2F7596E3D4559948082107934F969/101"/>
    <hyperlink ref="B3426" r:id="rId2821" location="/company/692145A7717F69F7E0531B9AA8C06E21/101"/>
    <hyperlink ref="B3425" r:id="rId2822" location="/company/E13B2F42C15A40099B1042F237EB3C40/101"/>
    <hyperlink ref="B3424" r:id="rId2823" location="/company/77E61166C53647B8E0531B9AA8C00B0D/101"/>
    <hyperlink ref="B3423" r:id="rId2824" location="/company/54EBA07C8AB348C0AFF8E35F3EBDF4F3/101"/>
    <hyperlink ref="B3422" r:id="rId2825" location="/company/5A6695E6D9B04DFEA7A0C30905D1335F/101"/>
    <hyperlink ref="B3421" r:id="rId2826" location="/company/09F09D14128646ACA0E0CC7FE6FB6A88/101"/>
    <hyperlink ref="B3420" r:id="rId2827" location="/company/7E9126AE440D4076BA2407A30294C333/101"/>
    <hyperlink ref="B3419" r:id="rId2828" location="/company/48A72591F9434ADBA067620C802323C4/101"/>
    <hyperlink ref="B3418" r:id="rId2829" location="/company/F1093668B2124643ABDB728AF5FBF895/101"/>
    <hyperlink ref="B3417" r:id="rId2830" location="/company/236AC94BBB96418BAFE1803832C64DD7/101"/>
    <hyperlink ref="B3416" r:id="rId2831" location="/company/9947E17AA93242628A48F54F6D6C2D58/101"/>
    <hyperlink ref="B3415" r:id="rId2832" location="/company/EDD88500268643389D266CF720374BA9/101"/>
    <hyperlink ref="B3414" r:id="rId2833" location="/company/6D8738E8BF452379E0531B9AA8C02F74/101"/>
    <hyperlink ref="B3413" r:id="rId2834" location="/company/264B20069D5D4289B87042687A22270F/101"/>
    <hyperlink ref="B3412" r:id="rId2835" location="/company/84B49AF519F21609E0531B9AA8C0E494/101"/>
    <hyperlink ref="B3411" r:id="rId2836" location="/company/A78D052D5D8D492387A722FDD54D96F0/101"/>
    <hyperlink ref="B3410" r:id="rId2837" location="/company/5C63B8BECB66123DE0531C9AA8C05376/101"/>
    <hyperlink ref="B3409" r:id="rId2838" location="/company/60717804ADAF41A6A3755A808888A001/101"/>
    <hyperlink ref="B3408" r:id="rId2839" location="/company/69E86ADDD71B4A859D5247C505A1DD7F/101"/>
    <hyperlink ref="B3407" r:id="rId2840" location="/company/8A0089CE0944448880FB53746358A168/101"/>
    <hyperlink ref="B3406" r:id="rId2841" location="/company/962666DBFBE54ABFE0531B9AA8C0BE18/101"/>
    <hyperlink ref="B3405" r:id="rId2842" location="/company/91ABF52FB7B75B68E0531B9AA8C0276D/101"/>
    <hyperlink ref="B3404" r:id="rId2843" location="/company/226384E2CCC146D0A557321FB3A17624/101"/>
    <hyperlink ref="B3403" r:id="rId2844" location="/company/26EADF30743D4CC0BB803D4AB81C6580/101"/>
    <hyperlink ref="B3402" r:id="rId2845" location="/company/D23FDB768CBD49BDB6126CD90D5EC088/101"/>
    <hyperlink ref="B3401" r:id="rId2846" location="/company/011373560897443E88FC1F77383D64E9/101"/>
    <hyperlink ref="B3400" r:id="rId2847" location="/company/7F443EF976A24FB6BDCFD2546A0E1F42/101"/>
    <hyperlink ref="B3399" r:id="rId2848" location="/company/99D6E1F008784A65E053179AA8C09F5B/101"/>
    <hyperlink ref="B3398" r:id="rId2849" location="/company/188865B30CCE453799DC6358E0F9CB98/101"/>
    <hyperlink ref="B3397" r:id="rId2850" location="/company/47ABDC4DE0CA457D8BE60E1C501D7EDA/101"/>
    <hyperlink ref="B3396" r:id="rId2851" location="/company/221814F7F21C4AA19CF590499283061B/101"/>
    <hyperlink ref="B3395" r:id="rId2852" location="/company/92FB74679F894A36970C056824E169D8/101"/>
    <hyperlink ref="B3394" r:id="rId2853" location="/company/69A2ACB2EB1B42CC9CEAC8A02172A636/101"/>
    <hyperlink ref="B3393" r:id="rId2854" location="/company/5797AC62F3CA4A0B9F01F33E2247B25A/101"/>
    <hyperlink ref="B3392" r:id="rId2855" location="/company/EF341C5C021C46A3B07C04C951243F65/101"/>
    <hyperlink ref="B3391" r:id="rId2856" location="/company/67F15EBC9EC440AB87400507E2448D94/101"/>
    <hyperlink ref="B3390" r:id="rId2857" location="/company/82B34E4E7B927380E0531B9AA8C0E6E7/101"/>
    <hyperlink ref="B3389" r:id="rId2858" location="/company/5F1A0268DFC247C3AA118873C1EE55B9/101"/>
    <hyperlink ref="B3388" r:id="rId2859" location="/company/CE8ECB6E57CE443C849095325DBED4A8/101"/>
    <hyperlink ref="B3387" r:id="rId2860" location="/company/FFC5040FCD384DEC81571015578838BE/101"/>
    <hyperlink ref="B3386" r:id="rId2861" location="/company/48450D98CF8E4D5E9AFDB33FFA8D35E7/101"/>
    <hyperlink ref="B3385" r:id="rId2862" location="/company/60670F95D5DA6956E0531B9AA8C00EFF/101"/>
    <hyperlink ref="B3384" r:id="rId2863" location="/company/E19A8685127E42CC8455CDD7F7DB0450/101"/>
    <hyperlink ref="B3383" r:id="rId2864" location="/company/6B48B30B69D64D99A211D4E8E6D0252F/101"/>
    <hyperlink ref="B3382" r:id="rId2865" location="/company/486B572F853B4512BB8D9C769CC18D9D/101"/>
    <hyperlink ref="B3381" r:id="rId2866" location="/company/E236906B83E04DE498953DCDB8BAB521/101"/>
    <hyperlink ref="B3380" r:id="rId2867" location="/company/FC28E5C7E6B943FEA9EE02F9294E270E/101"/>
    <hyperlink ref="B3379" r:id="rId2868" location="/company/0AB12936DC984BEBB978A67132A8B915/101"/>
    <hyperlink ref="B3378" r:id="rId2869" location="/company/F2C19B936A0345FBA6E277675D0C012F/101"/>
    <hyperlink ref="B3377" r:id="rId2870" location="/company/5193F9C5C9364D3C80D6E3A0C3EA72A5/101"/>
    <hyperlink ref="B3376" r:id="rId2871" location="/company/A89275149287410C8AE73AEBDEB70E11/101"/>
    <hyperlink ref="B3375" r:id="rId2872" location="/company/77530022BA3C40ED87C3E3BEDDF2622B/101"/>
    <hyperlink ref="B3374" r:id="rId2873" location="/company/70D39765F8580584E0531B9AA8C0D556/101"/>
    <hyperlink ref="B3373" r:id="rId2874" location="/company/DE00A460473A4942AD2B73D58FB26211/101"/>
    <hyperlink ref="B3372" r:id="rId2875" location="/company/72EC50EC6219405EB6D4CAC9AAFB4D86/101"/>
    <hyperlink ref="B3371" r:id="rId2876" location="/company/5FC920E9251E44429F0C34143F976DF0/101"/>
    <hyperlink ref="B3370" r:id="rId2877" location="/company/6EA14A4709C9524EE0531B9AA8C03C2B/101"/>
    <hyperlink ref="B3369" r:id="rId2878" location="/company/7460FF15B3AE4BF8AF66C785B939D9B6/101"/>
    <hyperlink ref="B3368" r:id="rId2879" location="/company/0A6D57F5C8F3402BBD4A6E6E12DCB13F/101"/>
    <hyperlink ref="B3367" r:id="rId2880" location="/company/9420EA7A53660B64E0531B9AA8C029FE/101"/>
    <hyperlink ref="B3366" r:id="rId2881" location="/company/2130815FB42945F8AEDA4135CA0DD14A/101"/>
    <hyperlink ref="B3365" r:id="rId2882" location="/company/358BAE432801439B8D3E0BA571B4BBCC/101"/>
    <hyperlink ref="B3364" r:id="rId2883" location="/company/6754D85C48FD435A8F4B9D1EBED3301C/101"/>
    <hyperlink ref="B3363" r:id="rId2884" location="/company/9E250501C7D24A2FAEA64930CC7BABA6/101"/>
    <hyperlink ref="B3362" r:id="rId2885" location="/company/F8401534046042CBA81C1AE0131215AA/101"/>
    <hyperlink ref="B3361" r:id="rId2886" location="/company/F84E56DBD54A4BA6A4E79B7CF51F0A17/101"/>
    <hyperlink ref="B3360" r:id="rId2887" location="/company/EC2F346AAF1D4DA194FC32D93D83BC37/101"/>
    <hyperlink ref="B3359" r:id="rId2888" location="/company/B09B29515CB343DF99A0290DF7943B38/101"/>
    <hyperlink ref="B3358" r:id="rId2889" location="/company/7FFD63823E024337E0531B9AA8C0FA7C/101"/>
    <hyperlink ref="B3357" r:id="rId2890" location="/company/68662C4DB0084C4DA736626F6502A6D6/101"/>
    <hyperlink ref="B3356" r:id="rId2891" location="/company/7DE575954A15474396117BAA513A93E3/101"/>
    <hyperlink ref="B3355" r:id="rId2892" location="/company/54289E3A207040F180A5F84FCB15CD90/101"/>
    <hyperlink ref="B3354" r:id="rId2893" location="/company/4C60D8921BD4432E8CB3BC09AF1023C6/101"/>
    <hyperlink ref="B3353" r:id="rId2894" location="/company/1D50C960CE0443AE80C840A3BAAD03DE/101"/>
    <hyperlink ref="B3352" r:id="rId2895" location="/company/2D80E5A1757042DE9F4D8586454A2051/101"/>
    <hyperlink ref="B3351" r:id="rId2896" location="/company/E33D88C0F6AF41118B67242C620A2D27/101"/>
    <hyperlink ref="B3350" r:id="rId2897" location="/company/97B7EF2D97EC492FBEAEBBDD8965DC35/101"/>
    <hyperlink ref="B3349" r:id="rId2898" location="/company/8582ED0FA5CE3FB8E0531B9AA8C0BB9A/101"/>
    <hyperlink ref="B3348" r:id="rId2899" location="/company/A19B06AAED144C9980178EEEC748808E/101"/>
    <hyperlink ref="B3347" r:id="rId2900" location="/company/BE87570F7F4449FFBDD94344A78EE145/101"/>
    <hyperlink ref="B3346" r:id="rId2901" location="/company/62E04E2EE13E437699E3785905077441/101"/>
    <hyperlink ref="B3345" r:id="rId2902" location="/company/E564493AD53C4EE0B9EB1BE471A8A380/101"/>
    <hyperlink ref="B3344" r:id="rId2903" location="/company/4608CDC348B845C9B41024B42C28F8E6/101"/>
    <hyperlink ref="B3343" r:id="rId2904" location="/company/933EA1B3DBA123D3E0531B9AA8C02AF8/101"/>
    <hyperlink ref="B3342" r:id="rId2905" location="/company/24574EA10D69440F991CB7892F55995C/101"/>
    <hyperlink ref="B3341" r:id="rId2906" location="/company/E52C8FE4BAC5412FA9A0BE221B845D3C/101"/>
    <hyperlink ref="B3340" r:id="rId2907" location="/company/42859FD09C6F4EA2883269E3DEFFBEF8/101"/>
    <hyperlink ref="B3339" r:id="rId2908" location="/company/C48A755664CC40B69E7F36FC8B9A934E/101"/>
    <hyperlink ref="B3338" r:id="rId2909" location="/company/7D16654F8C90490E9AFBF10C60C88B2F/101"/>
    <hyperlink ref="B3337" r:id="rId2910" location="/company/401CCB71B33643F7AA9A1A0BF7641A6C/101"/>
    <hyperlink ref="B3336" r:id="rId2911" location="/company/BDA5AE45953C4FB480D7873B080969B7/101"/>
    <hyperlink ref="B3335" r:id="rId2912" location="/company/DF9FCE4806414A2C845AECF5CDCBF20D/101"/>
    <hyperlink ref="B3334" r:id="rId2913" location="/company/43FC5C1CAC194C1D91C033D3BC340664/101"/>
    <hyperlink ref="B3333" r:id="rId2914" location="/company/7B3206FDC8CA6624E0531B9AA8C078C5/101"/>
    <hyperlink ref="B3332" r:id="rId2915" location="/company/A9224F5FBB92446FBF50866D27E74181/101"/>
    <hyperlink ref="B3331" r:id="rId2916" location="/company/ADFA9C39C7394A718AD4B16B5AF0BA02/101"/>
    <hyperlink ref="B3330" r:id="rId2917" location="/company/89284C1CEB744A83B4C6E0182BB8E35F/101"/>
    <hyperlink ref="B3329" r:id="rId2918" location="/company/235B65CAB4D3416B9EA89B80420F4EA6/101"/>
    <hyperlink ref="B3328" r:id="rId2919" location="/company/1008194A7C8646D3AC46FC5504A1394E/101"/>
    <hyperlink ref="B3327" r:id="rId2920" location="/company/10AB160D0E32465499B111B6C21194A4/101"/>
    <hyperlink ref="B3326" r:id="rId2921" location="/company/5B81E351BAFB4AC4A89A8D8CA1BF0155/101"/>
    <hyperlink ref="B3325" r:id="rId2922" location="/company/049BF686118040E6B20AB699571156D4/101"/>
    <hyperlink ref="B3324" r:id="rId2923" location="/company/C7C26B1F6D0540E5B23BF73244DE5F46/101"/>
    <hyperlink ref="B3323" r:id="rId2924" location="/company/0E267D4A2CDB434B8AF44E4E5D39377B/101"/>
    <hyperlink ref="B3322" r:id="rId2925" location="/company/91C07752E7276C52E0531B9AA8C05C3F/101"/>
    <hyperlink ref="B3321" r:id="rId2926" location="/company/0D81EF3BDF7B4490A3238712D556E50A/101"/>
    <hyperlink ref="B3320" r:id="rId2927" location="/company/8B120D7FF0DA0AEFE0531C9AA8C0053F/101"/>
    <hyperlink ref="B3319" r:id="rId2928" location="/company/724A2C8EE9CD4CD6A31FB8AF110BC7DE/101"/>
    <hyperlink ref="B3318" r:id="rId2929" location="/company/84C89270FCE270E7E0531B9AA8C0CC2B/101"/>
    <hyperlink ref="B3317" r:id="rId2930" location="/company/76F4800166674D52E0531B9AA8C0D0C0/101"/>
    <hyperlink ref="B3316" r:id="rId2931" location="/company/3978C21C81A54C3A8D40F91397414E41/101"/>
    <hyperlink ref="B3315" r:id="rId2932" location="/company/052C7AC3C28E4A7593F9C9365898A00C/101"/>
    <hyperlink ref="B3314" r:id="rId2933" location="/company/A1D6F3D1EE9943D99845711926CAD138/101"/>
    <hyperlink ref="B3313" r:id="rId2934" location="/company/E49370FC22264627B42CBA347A2D9DC2/101"/>
    <hyperlink ref="B3312" r:id="rId2935" location="/company/DCCD34135FA04424ABA8F29BE51A8840/101"/>
    <hyperlink ref="B3311" r:id="rId2936" location="/company/874F333B8B924595BD8818885E141B4C/101"/>
    <hyperlink ref="B3310" r:id="rId2937" location="/company/F717DE52531B4DF487C49C18F6E531ED/101"/>
    <hyperlink ref="B3309" r:id="rId2938" location="/company/3A6D17D279A04808873822A1B8816F15/101"/>
    <hyperlink ref="B3308" r:id="rId2939" location="/company/DD77E60D43804837A4E797CF3600AD2D/101"/>
    <hyperlink ref="B3307" r:id="rId2940" location="/company/DEC59A5698B34521A5DCB83E03802D07/101"/>
    <hyperlink ref="B3306" r:id="rId2941" location="/company/C305F9EF7D8B45ADBEFB1E0033B7EFA2/101"/>
    <hyperlink ref="B3305" r:id="rId2942" location="/company/C431CE52E2784CAC81BAE85249972604/101"/>
    <hyperlink ref="B3304" r:id="rId2943" location="/company/97D70A50FB4F48F9990A24AF8687D32F/101"/>
    <hyperlink ref="B3303" r:id="rId2944" location="/company/F3BF904EAF0C478799473AF93D0F03AB/101"/>
    <hyperlink ref="B3302" r:id="rId2945" location="/company/98C92E17C9ED4C418659B2B1357029B2/101"/>
    <hyperlink ref="B3301" r:id="rId2946" location="/company/667162109E6D4786909E4A2F2A2CA4FE/101"/>
    <hyperlink ref="B3300" r:id="rId2947" location="/company/FD577E3CAC794D498F1A9024771856CF/101"/>
    <hyperlink ref="B3299" r:id="rId2948" location="/company/1BA4DD830F0D477BB221D9B588AC6A4F/101"/>
    <hyperlink ref="B3298" r:id="rId2949" location="/company/7B1E2F975F632A41E0531B9AA8C0B879/101"/>
    <hyperlink ref="B3297" r:id="rId2950" location="/company/C2716494F03343C4B3D84274C0DB86E7/101"/>
    <hyperlink ref="B3296" r:id="rId2951" location="/company/10D156541908424B9ADC73D7FBCB02F2/101"/>
    <hyperlink ref="B3295" r:id="rId2952" location="/company/4BAD276C577A4C2EAE9FA87ECAC6A443/101"/>
    <hyperlink ref="B3294" r:id="rId2953" location="/company/8478647636E52DD4E0531B9AA8C003D6/101"/>
    <hyperlink ref="B3293" r:id="rId2954" location="/company/61305FA2B98C447D953B422B0917520D/101"/>
    <hyperlink ref="B3292" r:id="rId2955" location="/company/744461C9AE954A6EB0A7E018A652D8AB/101"/>
    <hyperlink ref="B3291" r:id="rId2956" location="/company/210BFA5C64C64571AE1F310A07AE9828/101"/>
    <hyperlink ref="B3290" r:id="rId2957" location="/company/91D97BB3C0A34585BFF428A564E5E1C8/101"/>
    <hyperlink ref="B3289" r:id="rId2958" location="/company/7CC4F1AC122049379E7433F376413C8F/101"/>
    <hyperlink ref="B3288" r:id="rId2959" location="/company/8AC18FC3F1206E28E0531C9AA8C0CB74/101"/>
    <hyperlink ref="B3287" r:id="rId2960" location="/company/82FF00C10F072847E0531B9AA8C0A891/101"/>
    <hyperlink ref="B3286" r:id="rId2961" location="/company/63C43CD6521A4EC0A71471FB0292E3C6/101"/>
    <hyperlink ref="B3285" r:id="rId2962" location="/company/CEB5A992205C4114B9CA260FF6D3A0E0/101"/>
    <hyperlink ref="B3284" r:id="rId2963" location="/company/4599CBBDB8C246D5A5FDA22CE44E5790/101"/>
    <hyperlink ref="B3283" r:id="rId2964" location="/company/C9F6C07081384DC0BA4C97AC906FE60E/101"/>
    <hyperlink ref="B3282" r:id="rId2965" location="/company/0038C0D8966445ABB05FE633B5D70431/101"/>
    <hyperlink ref="B3281" r:id="rId2966" location="/company/20D19B7CA1B84B19AEFD182AE36B0554/101"/>
    <hyperlink ref="B3280" r:id="rId2967" location="/company/73AB0A59949A4CD684A3F13FA32DB265/101"/>
    <hyperlink ref="B3279" r:id="rId2968" location="/company/74BFB98F54FF877EE0531B9AA8C021A8/101"/>
    <hyperlink ref="B3278" r:id="rId2969" location="/company/42827F4AAF6448189F7880BC5FEC497F/101"/>
    <hyperlink ref="B3277" r:id="rId2970" location="/company/E0592F91AFA74DF5B66F3B816D32EF5E/101"/>
    <hyperlink ref="B3276" r:id="rId2971" location="/company/380281BB0AB8445D8241A39993B6E2E9/101"/>
    <hyperlink ref="B3275" r:id="rId2972" location="/company/A54B6278E8EF446F8A43596C3F6A5EEA/101"/>
    <hyperlink ref="B3274" r:id="rId2973" location="/company/8E55F869E94D451CB777D449EF34D2BE/101"/>
    <hyperlink ref="B3273" r:id="rId2974" location="/company/F2981727C9864542BCE6871BE2E426DF/101"/>
    <hyperlink ref="B3272" r:id="rId2975" location="/company/08E51C5F434740C39CE173B41DC95804/101"/>
    <hyperlink ref="B3271" r:id="rId2976" location="/company/78807384A3514F5A9E4760709C8D9CA7/101"/>
    <hyperlink ref="B3270" r:id="rId2977" location="/company/2B5C611470FE464ABB2F648F9BD65AC1/101"/>
    <hyperlink ref="B3269" r:id="rId2978" location="/company/1243FBBF94AF422897339DE57A03637D/101"/>
    <hyperlink ref="B3268" r:id="rId2979" location="/company/BC1415B5B70E4168B3B1714FEB7C5738/101"/>
    <hyperlink ref="B3267" r:id="rId2980" location="/company/E3451569217D4AAE80496759B05C9D0D/101"/>
    <hyperlink ref="B3266" r:id="rId2981" location="/company/02088CAEB17D46299732B151FD81587D/101"/>
    <hyperlink ref="B3265" r:id="rId2982" location="/company/E2CB1BA42D3E44EC8209B3CE59E1DA98/101"/>
    <hyperlink ref="B3264" r:id="rId2983" location="/company/10FF250F5118428C8E4F6A9C96F9F160/101"/>
    <hyperlink ref="B3263" r:id="rId2984" location="/company/F91CA30404C5460F9D6D0926A08CF3D9/101"/>
    <hyperlink ref="B3262" r:id="rId2985" location="/company/653C09C389C14ACEE0531B9AA8C05BA6/101"/>
    <hyperlink ref="B3261" r:id="rId2986" location="/company/6EE9F039BB3C40B8AF896803E21AFD49/101"/>
    <hyperlink ref="B3260" r:id="rId2987" location="/company/F7555ACBA9F0419ABC145F606BD3E285/101"/>
    <hyperlink ref="B3259" r:id="rId2988" location="/company/9F360B837AE44C70A64529F730358AA2/101"/>
    <hyperlink ref="B3258" r:id="rId2989" location="/company/61F95CCC591446C78CB1877C1628B8A1/101"/>
    <hyperlink ref="B3257" r:id="rId2990" location="/company/8A1A5C1D0D254EF08BABD4B292F478B9/101"/>
    <hyperlink ref="B3256" r:id="rId2991" location="/company/0D8F085CDF4F41C58EE7E8DB2D7ACED6/101"/>
    <hyperlink ref="B3255" r:id="rId2992" location="/company/001896D56DB442289BF3B5223532C5E6/101"/>
    <hyperlink ref="B3254" r:id="rId2993" location="/company/8F64387843003CDEE0531B9AA8C06295/101"/>
    <hyperlink ref="B3253" r:id="rId2994" location="/company/698150AE607A41AFAB074A452471B892/101"/>
    <hyperlink ref="B3252" r:id="rId2995" location="/company/B3A6923A08834199B749579156B1B1DC/101"/>
    <hyperlink ref="B3251" r:id="rId2996" location="/company/7620F6F311504AC095CB6A5DABE62A7F/101"/>
    <hyperlink ref="B3250" r:id="rId2997" location="/company/E62CC5CB95E64B6EB48F4B913C5FCA4D/101"/>
    <hyperlink ref="B3249" r:id="rId2998" location="/company/2FA2A194254C44A989496875808841EC/101"/>
    <hyperlink ref="B3248" r:id="rId2999" location="/company/E13F6AA37B7441F8A8C4E2B219862C0E/101"/>
    <hyperlink ref="B3247" r:id="rId3000" location="/company/1D56C5DCA6A74E2C9BEA6EB8F7BE77B8/101"/>
    <hyperlink ref="B3246" r:id="rId3001" location="/company/97E5A62423FF4B3189C3447C50998DDA/101"/>
    <hyperlink ref="B3245" r:id="rId3002" location="/company/5CEAC4A824EC4F70A890ED21398470C4/101"/>
    <hyperlink ref="B3244" r:id="rId3003" location="/company/5D3FBB48C12745938AAB673C76007277/101"/>
    <hyperlink ref="B3243" r:id="rId3004" location="/company/E35AA116DEE14B3DACF1D9DE7A3BEBE6/101"/>
    <hyperlink ref="B3242" r:id="rId3005" location="/company/740CC65554BA140CE0531B9AA8C0AB87/101"/>
    <hyperlink ref="B3241" r:id="rId3006" location="/company/AFCB4EFB8A444D4BA5530A4C66D66CE8/101"/>
    <hyperlink ref="B3240" r:id="rId3007" location="/company/F2D7DA1A22704907878A2DB3DF6C6BC7/101"/>
    <hyperlink ref="B3239" r:id="rId3008" location="/company/8D30FEDC3E564C8490532A12BCC7B9D7/101"/>
    <hyperlink ref="B3238" r:id="rId3009" location="/company/603E9669F43B5CB1E0531B9AA8C09271/101"/>
    <hyperlink ref="B3237" r:id="rId3010" location="/company/A6CBB3FACB794525ABD69D319EA314EC/101"/>
    <hyperlink ref="B3236" r:id="rId3011" location="/company/08E8056ABB004C1BB721677D69D53341/101"/>
    <hyperlink ref="B3235" r:id="rId3012" location="/company/AE8A52BA925044D2B251F9CAB6C560EE/101"/>
    <hyperlink ref="B3234" r:id="rId3013" location="/company/452BF87B0DDA46B19D7EDCCEF6FFA032/101"/>
    <hyperlink ref="B3233" r:id="rId3014" location="/company/89976F502FE541799173341D7722F575/101"/>
    <hyperlink ref="B3232" r:id="rId3015" location="/company/B465DD0876B44AC0B7C8B94F82273723/101"/>
    <hyperlink ref="B3231" r:id="rId3016" location="/company/100C62F672D44795AB8DD5063ED46B1A/101"/>
    <hyperlink ref="B3230" r:id="rId3017" location="/company/0116213043D741A4957B25EEF97212BF/101"/>
    <hyperlink ref="B3229" r:id="rId3018" location="/company/245ED1A75ADF450B8C6215DE9CC6BD2B/101"/>
    <hyperlink ref="B3228" r:id="rId3019" location="/company/617F5264521E5268E0531B9AA8C093D8/101"/>
    <hyperlink ref="B3227" r:id="rId3020" location="/company/CCC67DE3B7EC4446A9426080240AE145/101"/>
    <hyperlink ref="B3226" r:id="rId3021" location="/company/6CE53514E8A14BA6AE2F4F9DDCC56B24/101"/>
    <hyperlink ref="B3225" r:id="rId3022" location="/company/5E75F6F86D1D480EB827997D542D4436/101"/>
    <hyperlink ref="B3224" r:id="rId3023" location="/company/29AC80FE70F34CC9AFC7470170C1F99A/101"/>
    <hyperlink ref="B3223" r:id="rId3024" location="/company/D087F360AB7B4BEF8C98E75201B5D405/101"/>
    <hyperlink ref="B3222" r:id="rId3025" location="/company/F3FAAC725D1D4893AF34C6FCCEAB74F8/101"/>
    <hyperlink ref="B3221" r:id="rId3026" location="/company/92BE14A5709F46C58F3D008E2AFD6E4E/101"/>
    <hyperlink ref="B3220" r:id="rId3027" location="/company/D3AEFFD5DE204555AC4B6ABE932DCBDE/101"/>
    <hyperlink ref="B3219" r:id="rId3028" location="/company/81EDA3378F154CFCBA309E7584505B4E/101"/>
    <hyperlink ref="B3218" r:id="rId3029" location="/company/BEAA93D2CD5548DAB0244AF1A600BA5D/101"/>
    <hyperlink ref="B3217" r:id="rId3030" location="/company/8A2589DCF38C1F63E0531B9AA8C0374E/101"/>
    <hyperlink ref="B3216" r:id="rId3031" location="/company/4823B8F2EEAD439CB614125FF63709BE/101"/>
    <hyperlink ref="B3215" r:id="rId3032" location="/company/6A2BF5666B344DE18E31A13BCEBF06D5/101"/>
    <hyperlink ref="B3214" r:id="rId3033" location="/company/166F0EAC9F204457BA6B4B19F268B6DA/101"/>
    <hyperlink ref="B3213" r:id="rId3034" location="/company/6CD03B48F1D05D1FE0531B9AA8C0B4B3/101"/>
    <hyperlink ref="B3212" r:id="rId3035" location="/company/4455A5B1829C4E67A41DD5BEFC5708D1/101"/>
    <hyperlink ref="B3211" r:id="rId3036" location="/company/A415C779D7A3413FB74FC126E7DCB8ED/101"/>
    <hyperlink ref="B3210" r:id="rId3037" location="/company/50731EEC6ABB4E65BCD42BDECAAA4D46/101"/>
    <hyperlink ref="B3209" r:id="rId3038" location="/company/2789952AE18D4262809664F8B8B81F10/101"/>
    <hyperlink ref="B3208" r:id="rId3039" location="/company/9FB0CACB2C7C41568EECD8EDDA6188AB/101"/>
    <hyperlink ref="B3207" r:id="rId3040" location="/company/28D6B357A52B4441B3237745821AB95A/101"/>
    <hyperlink ref="B3206" r:id="rId3041" location="/company/E9D16599AEF9491D8F1EDAB11285F512/101"/>
    <hyperlink ref="B3205" r:id="rId3042" location="/company/FEE0DA690856492FB5199FF8ABA1846D/101"/>
    <hyperlink ref="B3204" r:id="rId3043" location="/company/B2A9BB11D62C47BFA5A5CFC03FC636CD/101"/>
    <hyperlink ref="B3203" r:id="rId3044" location="/company/F92DA834B5114E579342D8DE9EA72DFE/101"/>
    <hyperlink ref="B3202" r:id="rId3045" location="/company/9004189F65E16DC3E0531B9AA8C0A4C9/101"/>
    <hyperlink ref="B3201" r:id="rId3046" location="/company/FC7BF9FF822A48BABD9FB8905BD7F933/101"/>
    <hyperlink ref="B3200" r:id="rId3047" location="/company/788D1C24EAAD406EBEFF45F64C8ED8AE/101"/>
    <hyperlink ref="B3199" r:id="rId3048" location="/company/714F9580223D4805A308E3E75A973A1B/101"/>
    <hyperlink ref="B3198" r:id="rId3049" location="/company/F39812F82DFB4D0F8F34DA0654A8D9B7/101"/>
    <hyperlink ref="B3197" r:id="rId3050" location="/company/9B4640F482F74E9797F2CC5AFC5C7894/101"/>
    <hyperlink ref="B3196" r:id="rId3051" location="/company/ABC6B159183B4B8FADF033F813BF4EFE/101"/>
    <hyperlink ref="B3195" r:id="rId3052" location="/company/5DDB5FB72B444A238EF4A7FA7C31B0DA/101"/>
    <hyperlink ref="B3194" r:id="rId3053" location="/company/B075A86FC92F41E6AE66FA71A51A39C9/101"/>
    <hyperlink ref="B3193" r:id="rId3054" location="/company/02D239DECDBB4BEBA411CEB1D52B3E79/101"/>
    <hyperlink ref="B3192" r:id="rId3055" location="/company/B6BD71A81C224FE483C1197C4F405E0A/101"/>
    <hyperlink ref="B3191" r:id="rId3056" location="/company/1D46AEDEC8A14FAAAFD7AE70180FAB57/101"/>
    <hyperlink ref="B3190" r:id="rId3057" location="/company/53FA43DF17BF4656928BDA0237A8F251/101"/>
    <hyperlink ref="B3189" r:id="rId3058" location="/company/EA85A82DA6104E928BE4E352F0CB3032/101"/>
    <hyperlink ref="B3188" r:id="rId3059" location="/company/91E85D5AD9F834DBE0531B9AA8C0DEA8/101"/>
    <hyperlink ref="B3187" r:id="rId3060" location="/company/6ADABA151575846CE0531B9AA8C07A61/101"/>
    <hyperlink ref="B3186" r:id="rId3061" location="/company/CD92B11E4A6E4C4F83A3D25842467310/101"/>
    <hyperlink ref="B3185" r:id="rId3062" location="/company/40A19B8FB475457EBA6BE477C3390F08/101"/>
    <hyperlink ref="B3184" r:id="rId3063" location="/company/EF73C0FA488F42F8993943702483DB90/101"/>
    <hyperlink ref="B3183" r:id="rId3064" location="/company/9AA2A1E0F0AB429AB0732802F9BF3532/101"/>
    <hyperlink ref="B3182" r:id="rId3065" location="/company/1167106FD0A140129352F602C38095C5/101"/>
    <hyperlink ref="B3181" r:id="rId3066" location="/company/12682C38A60F444CAA0D1584EC9FE5FA/101"/>
    <hyperlink ref="B3180" r:id="rId3067" location="/company/1F64A1E094FE49118FB3847F53F923B9/101"/>
    <hyperlink ref="B3179" r:id="rId3068" location="/company/A98518C138BD40E2ABADBC561B75AF75/101"/>
    <hyperlink ref="B3178" r:id="rId3069" location="/company/233707F8748F4DEAA2F402C6F67B5B40/101"/>
    <hyperlink ref="B3177" r:id="rId3070" location="/company/6F408991818A4115B1E187CE15FA2D73/101"/>
    <hyperlink ref="B3176" r:id="rId3071" location="/company/DF93863749B740138FD1B1B2FDB760A8/101"/>
    <hyperlink ref="B3175" r:id="rId3072" location="/company/6A012F29623248A19567818879FC2173/101"/>
    <hyperlink ref="B3174" r:id="rId3073" location="/company/B7D982BDEB6741DCB013EFDAFFE812DD/101"/>
    <hyperlink ref="B3173" r:id="rId3074" location="/company/F2D1009F9363487395B0342F4E796967/101"/>
    <hyperlink ref="B3172" r:id="rId3075" location="/company/04D8269AF5594559B2E3154C00C4708E/101"/>
    <hyperlink ref="B3171" r:id="rId3076" location="/company/51B0EDB46C60400EACFE1353AE366F0D/101"/>
    <hyperlink ref="B3170" r:id="rId3077" location="/company/D0B0384943BB464F9B9A96228D9A95F1/101"/>
    <hyperlink ref="B3169" r:id="rId3078" location="/company/55C0E4A448D24891A7A465E7BCDB30CB/101"/>
    <hyperlink ref="B3168" r:id="rId3079" location="/company/B40C9D97F0714CA3816AD242FCF5727A/101"/>
    <hyperlink ref="B3167" r:id="rId3080" location="/company/820995D34E1D4E398BE28A037AF7FD8A/101"/>
    <hyperlink ref="B3166" r:id="rId3081" location="/company/1289554790874A89A81A5DECF33A5F32/101"/>
    <hyperlink ref="B3165" r:id="rId3082" location="/company/42EA582EADDE48C89E551F525F9205E4/101"/>
    <hyperlink ref="B3164" r:id="rId3083" location="/company/19E2DFDD8427445F89C271ABB0DE6BCC/101"/>
    <hyperlink ref="B3163" r:id="rId3084" location="/company/F5CA7DFAFEFD496A9D72ED5365CF2FB3/101"/>
    <hyperlink ref="B3162" r:id="rId3085" location="/company/793AE901CB2A4FD8A3357A67E121CC5B/101"/>
    <hyperlink ref="B3161" r:id="rId3086" location="/company/94A199694D5841B887E868476130F386/101"/>
    <hyperlink ref="B3160" r:id="rId3087" location="/company/DEB11C5C260B452DAA9C57DB2F59E732/101"/>
    <hyperlink ref="B3159" r:id="rId3088" location="/company/D0A90204687A40A7805C82A5CB9C38FB/101"/>
    <hyperlink ref="B3158" r:id="rId3089" location="/company/544F2D11F26B4C88827C04D0F6DE035D/101"/>
    <hyperlink ref="B3157" r:id="rId3090" location="/company/1AA1F43EC64C4D229432E8464BAB0CDD/101"/>
    <hyperlink ref="B3156" r:id="rId3091" location="/company/B7BB7A1886C44770B98CE875CA19DA5A/101"/>
    <hyperlink ref="B3155" r:id="rId3092" location="/company/AF40B4AC8AF94F2CB6B82A6F4BFDC171/101"/>
    <hyperlink ref="B3154" r:id="rId3093" location="/company/1386DA20E73543C581DF5FA78174BFBB/101"/>
    <hyperlink ref="B3153" r:id="rId3094" location="/company/B0FE633883C24B06A4703CF6C87CD26D/101"/>
    <hyperlink ref="B3152" r:id="rId3095" location="/company/F35915B758AA411C8406F9E3C62AFF6C/101"/>
    <hyperlink ref="B3151" r:id="rId3096" location="/company/E9D683804FC94C51B31F62E4658F2C54/101"/>
    <hyperlink ref="B3150" r:id="rId3097" location="/company/65EF5914583646288C88CD5CFFBBC1C3/101"/>
    <hyperlink ref="B3149" r:id="rId3098" location="/company/186ABF6C917F48FF9D4263793143E2B5/101"/>
    <hyperlink ref="B3148" r:id="rId3099" location="/company/AFDF601A6D05412B9B3FC06ACF19641A/101"/>
    <hyperlink ref="B3147" r:id="rId3100" location="/company/AD6016B7FEE84A7F99D42E7DB1B91412/101"/>
    <hyperlink ref="B3146" r:id="rId3101" location="/company/6F6BB602CDD24471A9B2C535CF7B22F4/101"/>
    <hyperlink ref="B3145" r:id="rId3102" location="/company/21BFAA13B6A14D11BFC02071E31FEE64/101"/>
    <hyperlink ref="B3144" r:id="rId3103" location="/company/A4AF8F7C1D2A45E6BCF1EC088D14885A/101"/>
    <hyperlink ref="B3143" r:id="rId3104" location="/company/B4E44F09C8B44E9CBD8DDEA2FFA5C65B/101"/>
    <hyperlink ref="B3142" r:id="rId3105" location="/company/1202B67F86C14D5FA32A29990CD7E77E/101"/>
    <hyperlink ref="B3141" r:id="rId3106" location="/company/37B918E0F1FB467EBD989AED5725B0DD/101"/>
    <hyperlink ref="B3140" r:id="rId3107" location="/company/5713825801514D3FB68DDACDF973C3BD/101"/>
    <hyperlink ref="B3139" r:id="rId3108" location="/company/0CDC0D6E73F54366B7A96436C5DDDFB5/101"/>
    <hyperlink ref="B3138" r:id="rId3109" location="/company/579B082813534A64A9ABC6524DD86D57/101"/>
    <hyperlink ref="B3137" r:id="rId3110" location="/company/941F85F8867B42638B43E1F57B874AA8/101"/>
    <hyperlink ref="B3136" r:id="rId3111" location="/company/767673AF00E8445CA87AB9FE4EE2796B/101"/>
    <hyperlink ref="B3135" r:id="rId3112" location="/company/CEB094FC1A274B6883DD25CED44FD2C9/101"/>
    <hyperlink ref="B3134" r:id="rId3113" location="/company/ED7B7EF6C0BF43479A538F433485A265/101"/>
    <hyperlink ref="B3133" r:id="rId3114" location="/company/FD51246FE62E4F2C85EA68C54B16191B/101"/>
    <hyperlink ref="B3132" r:id="rId3115" location="/company/B6BB082B217A4DA0B29785CB3EFB4C5A/101"/>
    <hyperlink ref="B3131" r:id="rId3116" location="/company/444C59D9DAFC496598392489CCB98EDF/101"/>
    <hyperlink ref="B3130" r:id="rId3117" location="/company/872FD7C93E9D4C598431F4C431E04854/101"/>
    <hyperlink ref="B3129" r:id="rId3118" location="/company/83A23559DAB846B4A55EB9DD9F7C48D5/101"/>
    <hyperlink ref="B3128" r:id="rId3119" location="/company/165EC07FEA5340B5A2C8FF8B5BA4C331/101"/>
    <hyperlink ref="B3127" r:id="rId3120" location="/company/DAD94FEE236449ABB23E813549465E51/101"/>
    <hyperlink ref="B3126" r:id="rId3121" location="/company/BD9F7C6C66544FBB987532786FD782E7/101"/>
    <hyperlink ref="B3125" r:id="rId3122" location="/company/B2C3D75E7968473DA79426ED705F784E/101"/>
    <hyperlink ref="B3124" r:id="rId3123" location="/company/2467B092BBD24441BADA44B7B87B458C/101"/>
    <hyperlink ref="B3123" r:id="rId3124" location="/company/18F96AC7952F499FB84046BAD2622AFE/101"/>
    <hyperlink ref="B3122" r:id="rId3125" location="/company/AB2DD08824B64E2389EEC364EE182655/101"/>
    <hyperlink ref="B3121" r:id="rId3126" location="/company/9C2E0D694BBF4008B706E0456A8F32A0/101"/>
    <hyperlink ref="B3120" r:id="rId3127" location="/company/E7394B8A6B144F3081E464B292214A76/101"/>
    <hyperlink ref="B3119" r:id="rId3128" location="/company/337340B9559E4072A5D5F9D2EFA446AB/101"/>
    <hyperlink ref="B3118" r:id="rId3129" location="/company/5F112B1E61D4577CE0531B9AA8C03C39/101"/>
    <hyperlink ref="B3117" r:id="rId3130" location="/company/167F223B40254F35A2ABC11487006B86/101"/>
    <hyperlink ref="B3116" r:id="rId3131" location="/company/6E278A8F71EF6CEDE0531B9AA8C00789/101"/>
    <hyperlink ref="B3115" r:id="rId3132" location="/company/AA288C2994E04A41A0AE6E5501EB916B/101"/>
    <hyperlink ref="B3114" r:id="rId3133" location="/company/1A807F3F42204F15888D3CA361288278/101"/>
    <hyperlink ref="B3113" r:id="rId3134" location="/company/2461004DAF9547B9943A7DCEC9043D1B/101"/>
    <hyperlink ref="B3112" r:id="rId3135" location="/company/224834C6FED74439B45F1DF29E7609D7/101"/>
    <hyperlink ref="B3111" r:id="rId3136" location="/company/2051333997B24B548A49D2DCC845A417/101"/>
    <hyperlink ref="B3110" r:id="rId3137" location="/company/B73B14016B2649909F7BB87B7258DAFD/101"/>
    <hyperlink ref="B3109" r:id="rId3138" location="/company/EE75F9D7D5E54C76BFFFF6748B5B73BF/101"/>
    <hyperlink ref="B3108" r:id="rId3139" location="/company/727A007C80FA41E8E0531B9AA8C01DD3/101"/>
    <hyperlink ref="B3107" r:id="rId3140" location="/company/E71388E400E9467F98ED9DFFEA7DD24E/101"/>
    <hyperlink ref="B3106" r:id="rId3141" location="/company/577F75B587FF4A5686DAB19AE3D0B807/101"/>
    <hyperlink ref="B3105" r:id="rId3142" location="/company/01E5BD20074740AAA784B9AE588208B7/101"/>
    <hyperlink ref="B3104" r:id="rId3143" location="/company/C0D2934177FC46FD86C240965789E32F/101"/>
    <hyperlink ref="B3103" r:id="rId3144" location="/company/B2D9785C2CA04E4692C281CB55AC1DC9/101"/>
    <hyperlink ref="B3102" r:id="rId3145" location="/company/99598305DD934FA89C4BFE2AC7397DF7/101"/>
    <hyperlink ref="B3101" r:id="rId3146" location="/company/A4F26585184645FCA1B989AA463C487F/101"/>
    <hyperlink ref="B3100" r:id="rId3147" location="/company/67A2270C3DE745C4B3A9AAA6DD2E2E47/101"/>
    <hyperlink ref="B3099" r:id="rId3148" location="/company/5243C8ABDEEB45E9A966B360E357FCDF/101"/>
    <hyperlink ref="B3098" r:id="rId3149" location="/company/C7517A8B706545F6A7D138C8F85992F1/101"/>
    <hyperlink ref="B3097" r:id="rId3150" location="/company/51DABC11037A4B23BDE24BE2539602EB/101"/>
    <hyperlink ref="B3096" r:id="rId3151" location="/company/3688401138DF40CB9346E3A7085C581C/101"/>
    <hyperlink ref="B3095" r:id="rId3152" location="/company/74AB71D3C22840F4E0531B9AA8C06AEE/101"/>
    <hyperlink ref="B3094" r:id="rId3153" location="/company/45BF93E7D01E4412AC915B6BD3F12E8D/101"/>
    <hyperlink ref="B3093" r:id="rId3154" location="/company/60BA516C861844A292E742ACB155677D/101"/>
    <hyperlink ref="B3092" r:id="rId3155" location="/company/81B7D63C736229EFE0531B9AA8C0E51C/101"/>
    <hyperlink ref="B3091" r:id="rId3156" location="/company/9D6F31537AD949EE9ADE76173162B265/101"/>
    <hyperlink ref="B3090" r:id="rId3157" location="/company/7AB949A682D11374E0531F9AA8C0347D/101"/>
    <hyperlink ref="B3089" r:id="rId3158" location="/company/CC3D1F523A124182B1B318A7F09AD743/101"/>
    <hyperlink ref="B3088" r:id="rId3159" location="/company/9AF3D63D11D34C838A17692E23E7A80F/101"/>
    <hyperlink ref="B3087" r:id="rId3160" location="/company/4C334C6F86E4438F82C29CB329863CE6/101"/>
    <hyperlink ref="B3086" r:id="rId3161" location="/company/3D27D202D5454209AB93B31DDE1E3EB6/101"/>
    <hyperlink ref="B3085" r:id="rId3162" location="/company/888CFCF475AE47CEBDBB32006A6EFE22/101"/>
    <hyperlink ref="B3084" r:id="rId3163" location="/company/8669C86AB1264764A3EAB3C89DD7DA2B/101"/>
    <hyperlink ref="B3083" r:id="rId3164" location="/company/09C63A79F6C541F4AAA731B70128B368/101"/>
    <hyperlink ref="B3082" r:id="rId3165" location="/company/3293241355E1492EB70AF4249EDAAB01/101"/>
    <hyperlink ref="B3081" r:id="rId3166" location="/company/86FCDF4FCEB85833E0531B9AA8C012EB/101"/>
    <hyperlink ref="B3080" r:id="rId3167" location="/company/A2BE47A04F8B4382B9C2B5C94C2360FB/101"/>
    <hyperlink ref="B3079" r:id="rId3168" location="/company/7A5606ED4A5341E2B518F3A63CC015CC/101"/>
    <hyperlink ref="B3078" r:id="rId3169" location="/company/A8E58E7950974F2D974A480418900A2F/101"/>
    <hyperlink ref="B3077" r:id="rId3170" location="/company/C7CB7B92EB1D413EA82421803B390DAF/101"/>
    <hyperlink ref="B3076" r:id="rId3171" location="/company/C84B6F55C01A4533AA76C0D6949F7B55/101"/>
    <hyperlink ref="B3075" r:id="rId3172" location="/company/939F1217B2AC4677A1A1E69BB6CB37E0/101"/>
    <hyperlink ref="B3074" r:id="rId3173" location="/company/A09B381FD0CC428EAA9B54BD9D3E8B44/101"/>
    <hyperlink ref="B3073" r:id="rId3174" location="/company/6C8B33E54150422083B180F2A9E88B5C/101"/>
    <hyperlink ref="B3072" r:id="rId3175" location="/company/6D6F3EED578E4721A748D5509F011061/101"/>
    <hyperlink ref="B3071" r:id="rId3176" location="/company/68964021571911C1E0531B9AA8C0217F/101"/>
    <hyperlink ref="B3070" r:id="rId3177" location="/company/3A9B49C50F4C4671B1C41D7710EC8741/101"/>
    <hyperlink ref="B3069" r:id="rId3178" location="/company/CC1AB1EF715841EDBAEC8BCB7CED2C23/101"/>
    <hyperlink ref="B3068" r:id="rId3179" location="/company/9E2BB3F192804868BE306F0D0A1E9BB7/101"/>
    <hyperlink ref="B3067" r:id="rId3180" location="/company/BFEFC1F729FA468CA9FDFB50CFAAFEEA/101"/>
    <hyperlink ref="B3066" r:id="rId3181" location="/company/EFBFDB1DFF0B4397AF33C4EE2535C356/101"/>
    <hyperlink ref="B3065" r:id="rId3182" location="/company/52D8C23C99054AD3AE08C1E37109C30F/101"/>
    <hyperlink ref="B3064" r:id="rId3183" location="/company/6766B6E0DAF74316BB3794727F497DCF/101"/>
    <hyperlink ref="B3063" r:id="rId3184" location="/company/B2604C432D0241D694A7EFB1E0E0355B/101"/>
    <hyperlink ref="B3062" r:id="rId3185" location="/company/7EEA6698A8CD4F9186987706073B4F4A/101"/>
    <hyperlink ref="B3061" r:id="rId3186" location="/company/1BBB4931ADE249F1AE54B336AF6D9B98/101"/>
    <hyperlink ref="B3060" r:id="rId3187" location="/company/678DE37E00262DD1E0531B9AA8C03CEE/101"/>
    <hyperlink ref="B3059" r:id="rId3188" location="/company/F4B83FE0EA034DFB94660A48CB4DAEAA/101"/>
    <hyperlink ref="B3058" r:id="rId3189" location="/company/C7FE16925C8D48BAA210B9C1CA488890/101"/>
    <hyperlink ref="B3057" r:id="rId3190" location="/company/6DDE6E9F510744BFBAF67CEA774953E0/101"/>
    <hyperlink ref="B3056" r:id="rId3191" location="/company/A25E9CE408D244278CAE60A3533A6BE9/101"/>
    <hyperlink ref="B3055" r:id="rId3192" location="/company/396A1FC83DB54142A711F6D2A3A37BDD/101"/>
    <hyperlink ref="B3054" r:id="rId3193" location="/company/A6292C122DEA44D38483D5E03B273892/101"/>
    <hyperlink ref="B3053" r:id="rId3194" location="/company/9A46B6A35CE1465489715AF22DCC9FBD/101"/>
    <hyperlink ref="B3052" r:id="rId3195" location="/company/B56C247A7C3B44D8A3E4BC202459997D/101"/>
    <hyperlink ref="B3051" r:id="rId3196" location="/company/08F14429FF2E4DE09F421AE99C467C1E/101"/>
    <hyperlink ref="B3050" r:id="rId3197" location="/company/9970E051A12741FDA10385119CD4752C/101"/>
    <hyperlink ref="B3049" r:id="rId3198" location="/company/B5DB72DEBEC64CA0AFABCB345AB43FC3/101"/>
    <hyperlink ref="B3048" r:id="rId3199" location="/company/C0597B0F32EE4C0BA833D06DCA841D54/101"/>
    <hyperlink ref="B3047" r:id="rId3200" location="/company/B41D6844D9D44DD3A67FE5A0C2DDDE7F/101"/>
    <hyperlink ref="B3046" r:id="rId3201" location="/company/38EF72B6868B422FBBA976B7410F862A/101"/>
    <hyperlink ref="B3045" r:id="rId3202" location="/company/A4A5FDE246624E5AB68E6C60E5C4FE3D/101"/>
    <hyperlink ref="B3044" r:id="rId3203" location="/company/8D6F2E10554F6F98E0531C9AA8C00AC5/101"/>
    <hyperlink ref="B3043" r:id="rId3204" location="/company/5F39AA4507881D06E0531B9AA8C0BAF3/101"/>
    <hyperlink ref="B3042" r:id="rId3205" location="/company/F9BD46BFB4294AD8A55FB1B409266C0C/101"/>
    <hyperlink ref="B3041" r:id="rId3206" location="/company/F0F242106F48464E865938C6613752A6/101"/>
    <hyperlink ref="B3040" r:id="rId3207" location="/company/C707734447444EFC84C7A3098EE54057/101"/>
    <hyperlink ref="B3039" r:id="rId3208" location="/company/7D840ABC6011469CAA506DE7348167B9/101"/>
    <hyperlink ref="B3038" r:id="rId3209" location="/company/3F49908870914A78876FC5614CF80BB2/101"/>
    <hyperlink ref="B3037" r:id="rId3210" location="/company/4EED66D237904F3398D6DBE60A075AA7/101"/>
    <hyperlink ref="B3036" r:id="rId3211" location="/company/B8EC93A1DEFE41508954778F4AAEA64B/101"/>
    <hyperlink ref="B3035" r:id="rId3212" location="/company/C92FCDB933514D0C95802B862521D6D2/101"/>
    <hyperlink ref="B3034" r:id="rId3213" location="/company/BC4F475B8D1945109B1378D0E9E35E03/101"/>
    <hyperlink ref="B3033" r:id="rId3214" location="/company/92B6FD820A5A4BCF886D5C74887290CE/101"/>
    <hyperlink ref="B3032" r:id="rId3215" location="/company/17E15AE566E74D88A0DABEA22A8B87AF/101"/>
    <hyperlink ref="B3031" r:id="rId3216" location="/company/4882C2A0938C4175BA4887A31D4E68EF/101"/>
    <hyperlink ref="B3030" r:id="rId3217" location="/company/707D1E9D48DE4B1CA31C7A38E3E9D211/101"/>
    <hyperlink ref="B3029" r:id="rId3218" location="/company/3D698D9FBB9D4E56858D1B9D1F96FC5B/101"/>
    <hyperlink ref="B3028" r:id="rId3219" location="/company/CB4F1B7822C44B26AA33468FF014BAC3/101"/>
    <hyperlink ref="B3027" r:id="rId3220" location="/company/9B18CF72BDAF46C792522E674A8DC460/101"/>
    <hyperlink ref="B3026" r:id="rId3221" location="/company/848D52F727144A28B412F17DFF4A6A54/101"/>
    <hyperlink ref="B3025" r:id="rId3222" location="/company/6E4E26A55B048D5CE0531B9AA8C00CBA/101"/>
    <hyperlink ref="B3024" r:id="rId3223" location="/company/25F021C11F0D46F1BFE558E6C90F5A7D/101"/>
    <hyperlink ref="B3023" r:id="rId3224" location="/company/9DD22A756B4B4BAD969F642069B261C6/101"/>
    <hyperlink ref="B3022" r:id="rId3225" location="/company/38957969780F446687CB1674F2430978/101"/>
    <hyperlink ref="B3021" r:id="rId3226" location="/company/B81A45BC9C3749578C3272ED3C844668/101"/>
    <hyperlink ref="B3020" r:id="rId3227" location="/company/A5454E8662CC47FF9A4C105CF41F2943/101"/>
    <hyperlink ref="B3019" r:id="rId3228" location="/company/339C432D6D7D4DB6B33E930A5CB8DDE1/101"/>
    <hyperlink ref="B3018" r:id="rId3229" location="/company/31D20708C1324BBB899CAB442D6039CA/101"/>
    <hyperlink ref="B3017" r:id="rId3230" location="/company/EF5D2BA68B054203BE4FD43253106D43/101"/>
    <hyperlink ref="B3016" r:id="rId3231" location="/company/071AB1AC81DF4D79A82F1A3FEFA1ED73/101"/>
    <hyperlink ref="B3015" r:id="rId3232" location="/company/651214B45EE343199D9BEFA3E44107A5/101"/>
    <hyperlink ref="B3014" r:id="rId3233" location="/company/99936A7376894AA49E57E41987ACBA67/101"/>
    <hyperlink ref="B3013" r:id="rId3234" location="/company/0779B8FE0E47439C9BC68FDD3D013089/101"/>
    <hyperlink ref="B3012" r:id="rId3235" location="/company/AC40014013E9458FB4FAD71B0BBBF32B/101"/>
    <hyperlink ref="B3011" r:id="rId3236" location="/company/5CF2D1DDF5934893E0531C9AA8C0DD34/101"/>
    <hyperlink ref="B3010" r:id="rId3237" location="/company/5D04758B00CF25D2E0531C9AA8C0E75E/101"/>
    <hyperlink ref="B3009" r:id="rId3238" location="/company/49C28D6CB2E2416B83325592F1E881FF/101"/>
    <hyperlink ref="B3008" r:id="rId3239" location="/company/82CA71DBC84F4FB398139C5BD63524CD/101"/>
    <hyperlink ref="B3007" r:id="rId3240" location="/company/7EED9717BE81406388C33FF3622A6F87/101"/>
    <hyperlink ref="B3006" r:id="rId3241" location="/company/BC9EA866490246A5BEB471919BF97B6F/101"/>
    <hyperlink ref="B3005" r:id="rId3242" location="/company/5AAF2F979DFC49419C5A205E0C7B05F7/101"/>
    <hyperlink ref="B3004" r:id="rId3243" location="/company/898DB365BAC2486993266B73722CCD1E/101"/>
    <hyperlink ref="B3003" r:id="rId3244" location="/company/56F6AAA9BD76436D87A7A901AF700618/101"/>
    <hyperlink ref="B3002" r:id="rId3245" location="/company/BB1BAF1B70EC4D8CBE9CCC7A09644F65/101"/>
    <hyperlink ref="B3001" r:id="rId3246" location="/company/6FB7CE7DC11A46E2BB31C229B2688B18/101"/>
    <hyperlink ref="B3000" r:id="rId3247" location="/company/31525A324F5C47E8B7C253B8257B6820/101"/>
    <hyperlink ref="B2999" r:id="rId3248" location="/company/3DB35F91E0AF4F178304EE9D959B0112/101"/>
    <hyperlink ref="B2998" r:id="rId3249" location="/company/943FCD576AFD47C2A12F08AB891AD89F/101"/>
    <hyperlink ref="B2997" r:id="rId3250" location="/company/1B63CDB090614E44B7D1669ADBFE575D/101"/>
    <hyperlink ref="B2996" r:id="rId3251" location="/company/3E540E23C51643DD8529F9075FB0244E/101"/>
    <hyperlink ref="B2995" r:id="rId3252" location="/company/0442D3653FD246819DD88EAA15DDC5C0/101"/>
    <hyperlink ref="B2994" r:id="rId3253" location="/company/F930B3300AC949ED9D29672933B0D038/101"/>
    <hyperlink ref="B2993" r:id="rId3254" location="/company/94BD3B82C62A42B693636375A0B568C4/101"/>
    <hyperlink ref="B2992" r:id="rId3255" location="/company/EDA11A668AE94D3DA9004205BE5725FD/101"/>
    <hyperlink ref="B2991" r:id="rId3256" location="/company/03DCBC86F0934967BFA22A00466BD9EB/101"/>
    <hyperlink ref="B2990" r:id="rId3257" location="/company/4203DE713FCA4C54A0F7A15B93FDE9D6/101"/>
    <hyperlink ref="B2989" r:id="rId3258" location="/company/F4F2569263E446C2BC9A8D0905CBC493/101"/>
    <hyperlink ref="B2988" r:id="rId3259" location="/company/92C546A73C52410F9BD470F96186CC9C/101"/>
    <hyperlink ref="B2987" r:id="rId3260" location="/company/253142D3A4EF4514A0AC0776AEC0F865/101"/>
    <hyperlink ref="B2986" r:id="rId3261" location="/company/0BC751099AEA463F9A298A5FA365BE87/101"/>
    <hyperlink ref="B2985" r:id="rId3262" location="/company/199D6F2DB2404DC482BB3202AE736212/101"/>
    <hyperlink ref="B2984" r:id="rId3263" location="/company/767E61732D28406A8DE83B0759386575/101"/>
    <hyperlink ref="B2983" r:id="rId3264" location="/company/9EF878DF742B48C5A19FA6E2750EDC15/101"/>
    <hyperlink ref="B2982" r:id="rId3265" location="/company/79C336E0718743F78C31C8298BD59004/101"/>
    <hyperlink ref="B2981" r:id="rId3266" location="/company/BA877927A92A4BA68C94E9B55FC1A357/101"/>
    <hyperlink ref="B2980" r:id="rId3267" location="/company/84139AD961F91360E0531B9AA8C0E26E/101"/>
    <hyperlink ref="B2979" r:id="rId3268" location="/company/6C7C6503625049629FF879871F371BCA/101"/>
    <hyperlink ref="B2978" r:id="rId3269" location="/company/04DD9A90B1594B6BA5E625357C304045/101"/>
    <hyperlink ref="B2977" r:id="rId3270" location="/company/C15877A39ADB4B4AA01EEFB19FCC4524/101"/>
    <hyperlink ref="B2976" r:id="rId3271" location="/company/B162DB78CDB949ABA23BD1E7168FD631/101"/>
    <hyperlink ref="B2975" r:id="rId3272" location="/company/DD1B0AFE494E479B8D0C6473BB3F4E05/101"/>
    <hyperlink ref="B2974" r:id="rId3273" location="/company/9265678FCF3A477EAD9695283FE728E0/101"/>
    <hyperlink ref="B2973" r:id="rId3274" location="/company/F8EAB20EA5C5474CB97D0060F46745BC/101"/>
    <hyperlink ref="B2972" r:id="rId3275" location="/company/A581E9678C9D4E94BC9C76DEC6D47634/101"/>
    <hyperlink ref="B2971" r:id="rId3276" location="/company/E77C8FE0CC71411FAEF758E0A3BEBABB/101"/>
    <hyperlink ref="B2970" r:id="rId3277" location="/company/2B3AF6A0BC1F42D6BED1C49F7C4EE46B/101"/>
    <hyperlink ref="B2969" r:id="rId3278" location="/company/8A47D58C9D31601FE0531B9AA8C0F299/101"/>
    <hyperlink ref="B2968" r:id="rId3279" location="/company/E375931AEA364DFBA62C10DC11424A5A/101"/>
    <hyperlink ref="B2967" r:id="rId3280" location="/company/CB3C7DC85B8B488F822936E35854B1DC/101"/>
    <hyperlink ref="B2966" r:id="rId3281" location="/company/D816AF3D5A0244809056B3104AB66DA2/101"/>
    <hyperlink ref="B2965" r:id="rId3282" location="/company/BE988F830C484ACB8F6BF11EC3EC3617/101"/>
    <hyperlink ref="B2964" r:id="rId3283" location="/company/D85C1014C51A49D592A7F866D7D860B3/101"/>
    <hyperlink ref="B2963" r:id="rId3284" location="/company/2500D7E681074768A5989A94E3EA8B69/101"/>
    <hyperlink ref="B2962" r:id="rId3285" location="/company/9795CD95DE03495EB16452F821242EAD/101"/>
    <hyperlink ref="B2961" r:id="rId3286" location="/company/0F37F43A8CD24C99B1D22BC5C07D7A5C/101"/>
    <hyperlink ref="B2960" r:id="rId3287" location="/company/92350E0893504A3F9A20CD31D7AA95FF/101"/>
    <hyperlink ref="B2959" r:id="rId3288" location="/company/11DF2B7185B54018822A382BE90D032C/101"/>
    <hyperlink ref="B2958" r:id="rId3289" location="/company/8CA588B4DCE47F8CE0531C9AA8C03AA6/101"/>
    <hyperlink ref="B2957" r:id="rId3290" location="/company/272928D2901E4EF8B5F8DEDFCEC4E95D/101"/>
    <hyperlink ref="B2956" r:id="rId3291" location="/company/76372DE396B4477091F3A7D2FA39B4A6/101"/>
    <hyperlink ref="B2955" r:id="rId3292" location="/company/4E0D9B9F55984276B5E2EF0700E9455E/101"/>
    <hyperlink ref="B2954" r:id="rId3293" location="/company/615715D7363346688D571EA27A01D709/101"/>
    <hyperlink ref="B2953" r:id="rId3294" location="/company/1A582FB38DA347F4B3A695F02347C7F1/101"/>
    <hyperlink ref="B2952" r:id="rId3295" location="/company/05D5F220BE98437B85C20177FE0B5175/101"/>
    <hyperlink ref="B2951" r:id="rId3296" location="/company/B38D1BF96602472782E2546860463366/101"/>
    <hyperlink ref="B2950" r:id="rId3297" location="/company/2B8FA08DF5FA4868A5419D4D2FFEDE84/101"/>
    <hyperlink ref="B2949" r:id="rId3298" location="/company/2FB98BD8B61D44339A48EDAC0F7B989F/101"/>
    <hyperlink ref="B2948" r:id="rId3299" location="/company/A8B4E2ED014647478914DB2115B36563/101"/>
    <hyperlink ref="B2947" r:id="rId3300" location="/company/5A66E1FD4E084251AD66F94766132DA6/101"/>
    <hyperlink ref="B2946" r:id="rId3301" location="/company/8B2334914A124E23A549BA49E49801F4/101"/>
    <hyperlink ref="B2945" r:id="rId3302" location="/company/393A8D39337D42499B15B56988A329F3/101"/>
    <hyperlink ref="B2944" r:id="rId3303" location="/company/786716F2E6054DBB81CB647B433B4765/101"/>
    <hyperlink ref="B2943" r:id="rId3304" location="/company/5D419E6248D342778E3880A8CB5BC6B1/101"/>
    <hyperlink ref="B2942" r:id="rId3305" location="/company/68E4674BEFF2748EE0531B9AA8C0DAA6/101"/>
    <hyperlink ref="B2941" r:id="rId3306" location="/company/B7CDFEEAF3C44399A27065C04F02994A/101"/>
    <hyperlink ref="B2940" r:id="rId3307" location="/company/A009C83854B54EAD91816C3C075723F4/101"/>
    <hyperlink ref="B2939" r:id="rId3308" location="/company/F25259BE050B47148582F3802393D161/101"/>
    <hyperlink ref="B2938" r:id="rId3309" location="/company/D5FFFDF4B7C447EBA02258B5E79E6531/101"/>
    <hyperlink ref="B2937" r:id="rId3310" location="/company/D59211CEC2ED419C8D7BF4C03050945D/101"/>
    <hyperlink ref="B2936" r:id="rId3311" location="/company/D27FE448D796411E8B95C7402B669DA7/101"/>
    <hyperlink ref="B2935" r:id="rId3312" location="/company/752D72B6A86944F5A465958A026F43E0/101"/>
    <hyperlink ref="B2934" r:id="rId3313" location="/company/1A342950E9D04107BAB3CD32475F41E5/101"/>
    <hyperlink ref="B2933" r:id="rId3314" location="/company/05D7C38FFDFD4C9CAA7A1932208903F9/101"/>
    <hyperlink ref="B2932" r:id="rId3315" location="/company/8582ED0FA4873FB8E0531B9AA8C0BB9A/101"/>
    <hyperlink ref="B2931" r:id="rId3316" location="/company/1DF77B6EEF464B6E95FB456478E4C524/101"/>
    <hyperlink ref="B2930" r:id="rId3317" location="/company/55CF601CE0B044C1B67BF290DAF0E1E3/101"/>
    <hyperlink ref="B2929" r:id="rId3318" location="/company/E231FC2D3D4A47AD87AA01A72503A6F6/101"/>
    <hyperlink ref="B2928" r:id="rId3319" location="/company/4EAE303D0B974F978B6E8ABCE52F3F2D/101"/>
    <hyperlink ref="B2927" r:id="rId3320" location="/company/FF2ABE94FD3545269E3E14DBEECEBC34/101"/>
    <hyperlink ref="B2926" r:id="rId3321" location="/company/5774B198B48A40DEB45055350D90CEA4/101"/>
    <hyperlink ref="B2925" r:id="rId3322" location="/company/2284A735AB824581BC218303068B3F83/101"/>
    <hyperlink ref="B2924" r:id="rId3323" location="/company/AE7BBB1F4D184493B555ED2D5E49648A/101"/>
    <hyperlink ref="B2923" r:id="rId3324" location="/company/DA863C219DAC4600B160D0E811F970BC/101"/>
    <hyperlink ref="B2922" r:id="rId3325" location="/company/0AA4366A0A3640A39E7EC4E542DB22CA/101"/>
    <hyperlink ref="B2921" r:id="rId3326" location="/company/900461DDD0F41068E0531B9AA8C0FCE1/101"/>
    <hyperlink ref="B2920" r:id="rId3327" location="/company/82B3A56A5EE36F08E0531B9AA8C07C71/101"/>
    <hyperlink ref="B2919" r:id="rId3328" location="/company/697125D8EEFD44B1E0531B9AA8C08C6A/101"/>
    <hyperlink ref="B2918" r:id="rId3329" location="/company/E349C0C8C4EE4F6A82D976634D530A98/101"/>
    <hyperlink ref="B2917" r:id="rId3330" location="/company/228AEA8C5C4A486E94937BEE18829EC5/101"/>
    <hyperlink ref="B2916" r:id="rId3331" location="/company/626EC0D50A884624880CA6BCD9079C72/101"/>
    <hyperlink ref="B2915" r:id="rId3332" location="/company/48FB4150C813470F9437498A38C90489/101"/>
    <hyperlink ref="B2914" r:id="rId3333" location="/company/C471754692D8415BACEF237C178ED7DB/101"/>
    <hyperlink ref="B2913" r:id="rId3334" location="/company/E29E3E8D8DA349ED9146F1C5FD0022C8/101"/>
    <hyperlink ref="B2912" r:id="rId3335" location="/company/EDF32B9E1B284AF888477E70B82151D6/101"/>
    <hyperlink ref="B2911" r:id="rId3336" location="/company/9748796F732A4A3BBC4419236608FBC6/101"/>
    <hyperlink ref="B2910" r:id="rId3337" location="/company/C4D43621712E4AECB137C9A99E15DCFE/101"/>
    <hyperlink ref="B2909" r:id="rId3338" location="/company/6139F2B04B5A4B1F817F87376F3A6478/101"/>
    <hyperlink ref="B2908" r:id="rId3339" location="/company/5E22773F3CBE4BAC80071D0ACA7F552C/101"/>
    <hyperlink ref="B2907" r:id="rId3340" location="/company/74A40AF1049D40099DBA9D52222DD73A/101"/>
    <hyperlink ref="B2906" r:id="rId3341" location="/company/7FFD3FF5E1340D29E0531B9AA8C079F3/101"/>
    <hyperlink ref="B2905" r:id="rId3342" location="/company/2287C57C4FDA49B0A6506CC1D1E128F7/101"/>
    <hyperlink ref="B2904" r:id="rId3343" location="/company/7D8C6AAE6B16456A95C7E029E9906865/101"/>
    <hyperlink ref="B2903" r:id="rId3344" location="/company/E892759FF4B0484C86B1DBABCFFB582E/101"/>
    <hyperlink ref="B2902" r:id="rId3345" location="/company/C9968D1323774583BB781A96C9B9E9FF/101"/>
    <hyperlink ref="B2901" r:id="rId3346" location="/company/168C8710EC184FDA8E88479EF974CEF0/101"/>
    <hyperlink ref="B2900" r:id="rId3347" location="/company/D666D64055424C70A56691D161D205A5/101"/>
    <hyperlink ref="B2899" r:id="rId3348" location="/company/03F721D7755047E3AFCFC09359C6D44B/101"/>
    <hyperlink ref="B2898" r:id="rId3349" location="/company/7168C7C71CCD4F909FDD024F2436D4B4/101"/>
    <hyperlink ref="B2897" r:id="rId3350" location="/company/09B7AF54C3B642FEA5F5653AC8479242/101"/>
    <hyperlink ref="B2896" r:id="rId3351" location="/company/E66E8EDB67704A0DBEC39E8B7F11E028/101"/>
    <hyperlink ref="B2895" r:id="rId3352" location="/company/5D723E0CAAF7459A9105BF39B24538B2/101"/>
    <hyperlink ref="B2894" r:id="rId3353" location="/company/74038C00B1364526A26416A70AFF8964/101"/>
    <hyperlink ref="B2893" r:id="rId3354" location="/company/C7DF113F3CCA479DA2604ECF3D880BA7/101"/>
    <hyperlink ref="B2892" r:id="rId3355" location="/company/4DFA1A278B25440AA4634BA6CEAAD3B5/101"/>
    <hyperlink ref="B2891" r:id="rId3356" location="/company/85A9C67A14BD46D6B97F24D79E897F56/101"/>
    <hyperlink ref="B2890" r:id="rId3357" location="/company/6B8DB117AD1B434BB403F09AABAF2D92/101"/>
    <hyperlink ref="B2889" r:id="rId3358" location="/company/B2AE4231B2AF4B55918AC7A700C75F36/101"/>
    <hyperlink ref="B2888" r:id="rId3359" location="/company/37221616C7794CD2976EAF1B1C7483D4/101"/>
    <hyperlink ref="B2887" r:id="rId3360" location="/company/15667AA167EB472DA279D801AD2BC2C7/101"/>
    <hyperlink ref="B2886" r:id="rId3361" location="/company/CB7EEF5A185B46B98C94481F62414570/101"/>
    <hyperlink ref="B2885" r:id="rId3362" location="/company/CF02D779B0A34AD7ABDFADB1EE002280/101"/>
    <hyperlink ref="B2884" r:id="rId3363" location="/company/B373C9653BEE4D999D50A84FD78543D9/101"/>
    <hyperlink ref="B2883" r:id="rId3364" location="/company/FDFBB1776B2241FB9F9CFAEB50687BE9/101"/>
    <hyperlink ref="B2882" r:id="rId3365" location="/company/51278678CEFC4148873E28E85F532A85/101"/>
    <hyperlink ref="B2881" r:id="rId3366" location="/company/C4DD6076407947FDAFBB1A96A8B39613/101"/>
    <hyperlink ref="B2880" r:id="rId3367" location="/company/29FCC60201034B039C022C75D9C838B2/101"/>
    <hyperlink ref="B2879" r:id="rId3368" location="/company/80C87F926AE34E55B01E10B1F1196C39/101"/>
    <hyperlink ref="B2878" r:id="rId3369" location="/company/F300F6B2750A45868C2201ED4A3D1C29/101"/>
    <hyperlink ref="B2877" r:id="rId3370" location="/company/16BCB63A955542D5AD01DBC70AF7F9CB/101"/>
    <hyperlink ref="B2876" r:id="rId3371" location="/company/8E875D3CFD847A19E0531C9AA8C0BFBC/101"/>
    <hyperlink ref="B2875" r:id="rId3372" location="/company/CDFD6998D9824B6DB839FCE1CF8272DE/101"/>
    <hyperlink ref="B2874" r:id="rId3373" location="/company/1FBFD13A343E4C6B9BCC46A7063F1FD2/101"/>
    <hyperlink ref="B2873" r:id="rId3374" location="/company/598B7221CE3E40609D9AD78EE2E34BA0/101"/>
    <hyperlink ref="B2872" r:id="rId3375" location="/company/B10D1960DC5148E293923B4EFBDFB0AE/101"/>
    <hyperlink ref="B2871" r:id="rId3376" location="/company/6C4341559C9256EFE0531B9AA8C05223/101"/>
    <hyperlink ref="B2870" r:id="rId3377" location="/company/AD246A7D47C842EEACDCE71EC4D6F7FD/101"/>
    <hyperlink ref="B2869" r:id="rId3378" location="/company/DBEACC7472EC4FED9B74189E0E23F6BD/101"/>
    <hyperlink ref="B2868" r:id="rId3379" location="/company/5F89F8EB1B1F1C3DE0531B9AA8C0907D/101"/>
    <hyperlink ref="B2867" r:id="rId3380" location="/company/450717510AE84F28A4A45F24775E7C02/101"/>
    <hyperlink ref="B2866" r:id="rId3381" location="/company/C50A7AF8E3B44A2FBE2B9D8CD5B1966B/101"/>
    <hyperlink ref="B2865" r:id="rId3382" location="/company/C6F140E0E4E94D5493F5C30288B8685F/101"/>
    <hyperlink ref="B2864" r:id="rId3383" location="/company/1F59096039844DA79B5FC966AF0A8FFF/101"/>
    <hyperlink ref="B2863" r:id="rId3384" location="/company/EEFA7793DA054D52A1FFEF7C332609B7/101"/>
    <hyperlink ref="B2862" r:id="rId3385" location="/company/33D24CEC948C449F8906656FA0D4CFBD/101"/>
    <hyperlink ref="B2861" r:id="rId3386" location="/company/8AE804905F3543F68BB60C3CD8632DFC/101"/>
    <hyperlink ref="B2860" r:id="rId3387" location="/company/B7116C3DD4374F7DAC928044554CF84F/101"/>
    <hyperlink ref="B2859" r:id="rId3388" location="/company/5B6AACCB1EC34CBAA48530ABF09C0C28/101"/>
    <hyperlink ref="B2858" r:id="rId3389" location="/company/D11578A332D8490FAAAE365EC6107E9B/101"/>
    <hyperlink ref="B2857" r:id="rId3390" location="/company/9BD7E124493A419E96FBB7814C6B6C26/101"/>
    <hyperlink ref="B2856" r:id="rId3391" location="/company/4A0A560C78434BA0B48D9F854A383880/101"/>
    <hyperlink ref="B2855" r:id="rId3392" location="/company/C2D659AF987945718A776E174CD65A52/101"/>
    <hyperlink ref="B2854" r:id="rId3393" location="/company/60924D539EC0424FB1CCEF29652E6F46/101"/>
    <hyperlink ref="B2853" r:id="rId3394" location="/company/77D1D86BCF7921D6E0531B9AA8C0D629/101"/>
    <hyperlink ref="B2852" r:id="rId3395" location="/company/42673CAC96BC45189E4071D28015AED9/101"/>
    <hyperlink ref="B2851" r:id="rId3396" location="/company/6ACF795972204F5490A43A2392920421/101"/>
    <hyperlink ref="B2850" r:id="rId3397" location="/company/344C3E51F870404EA11603F4FE11DF40/101"/>
    <hyperlink ref="B2849" r:id="rId3398" location="/company/41E8851685644844AA6376F34E63B16B/101"/>
    <hyperlink ref="B2848" r:id="rId3399" location="/company/A211DE3F1B394AECBC65A1E05B49BDC4/101"/>
    <hyperlink ref="B2847" r:id="rId3400" location="/company/38F301B7B981440C849B25A8B5A49A8C/101"/>
    <hyperlink ref="B2846" r:id="rId3401" location="/company/1DF11930C157426BBC29E87AB0E20DC1/101"/>
    <hyperlink ref="B2845" r:id="rId3402" location="/company/66D35E5E760841F793AB79836322D859/101"/>
    <hyperlink ref="B2844" r:id="rId3403" location="/company/75EC01893CDD42F1BE78E9209D296221/101"/>
    <hyperlink ref="B2843" r:id="rId3404" location="/company/FD7E71C7D3AB4E1C99559DFA5935E466/101"/>
    <hyperlink ref="B2842" r:id="rId3405" location="/company/1E434343191D415C811D322B1B83921E/101"/>
    <hyperlink ref="B2841" r:id="rId3406" location="/company/5AB6792B3B86411F8C72B2F97171E6CE/101"/>
    <hyperlink ref="B2840" r:id="rId3407" location="/company/2A8ED445AA98467287D8BA5354BC534A/101"/>
    <hyperlink ref="B2839" r:id="rId3408" location="/company/E18EC89688334CB8BCBA3284F8853B80/101"/>
    <hyperlink ref="B2838" r:id="rId3409" location="/company/861FBAFB21034166E0531B9AA8C01174/101"/>
    <hyperlink ref="B2837" r:id="rId3410" location="/company/360C9BEC900842FD87F12E2262651970/101"/>
    <hyperlink ref="B2836" r:id="rId3411" location="/company/3E96CC7E2A3841C8BF7A9B2E293E1E7B/101"/>
    <hyperlink ref="B2835" r:id="rId3412" location="/company/B34A0BEC67CA42CB9D40E99ADA9974F3/101"/>
    <hyperlink ref="B2834" r:id="rId3413" location="/company/614B5CA4B7BF42DCA9A14D643E32563E/101"/>
    <hyperlink ref="B2833" r:id="rId3414" location="/company/D20202253FBB4A8C9D3F633101BABD23/101"/>
    <hyperlink ref="B2832" r:id="rId3415" location="/company/753908F6722F3E8EE0531B9AA8C098B8/101"/>
    <hyperlink ref="B2" r:id="rId3416" location="/company/4077A84590154949A20290BC86B42EA1/101"/>
    <hyperlink ref="B3" r:id="rId3417" location="/company/D7DD8F37742544A3A8E898375A6E13E2/101"/>
    <hyperlink ref="B4" r:id="rId3418" location="/company/0F8A55D830E04AD58626A4DD0E946C39/101"/>
    <hyperlink ref="B5" r:id="rId3419" location="/company/291DBF5F1E3D4DBB8FA45969C8FFC4B1/101"/>
    <hyperlink ref="B6" r:id="rId3420" location="/company/148C51876C9443F592E8AD2A08913964/101"/>
    <hyperlink ref="B7" r:id="rId3421" location="/company/291F61A048FD481DACDA346ED6E96A54/101"/>
    <hyperlink ref="B8" r:id="rId3422" location="/company/3E7E4432A0B8438184B714724447301B/101"/>
    <hyperlink ref="B9" r:id="rId3423" location="/company/619E4E2ED69B4F26A9895AE5553383A8/101"/>
    <hyperlink ref="B10" r:id="rId3424" location="/company/EDBAA976FB3A4C25A85F1B2EBF13CAF9/101"/>
    <hyperlink ref="B11" r:id="rId3425" location="/company/36A061BE23D049288322DD684F0BE364/101"/>
    <hyperlink ref="B12" r:id="rId3426" location="/company/22141BA7F1BA4FCA847976D432CF3102/101"/>
    <hyperlink ref="B13" r:id="rId3427" location="/company/32BBF6E97E5B431799C6E063C8705226/101"/>
    <hyperlink ref="B14" r:id="rId3428" location="/company/8EC06624B012400193B353CCDF0FFB95/101"/>
    <hyperlink ref="B15" r:id="rId3429" location="/company/134BC70FECF44022A7EC7BE23F5C3524/101"/>
    <hyperlink ref="B16" r:id="rId3430" location="/company/84B7CA8BED7749D9B2BC4D617670E2E1/101"/>
    <hyperlink ref="B17" r:id="rId3431" location="/company/8070E306DF834B66B06F3930DFE6F9C7/101"/>
    <hyperlink ref="B18" r:id="rId3432" location="/company/DCD1C785C49B445592667ACF64801F9A/101"/>
    <hyperlink ref="B19" r:id="rId3433" location="/company/D4AAF7D7981D47A6910BE39F3F72C00C/101"/>
    <hyperlink ref="B20" r:id="rId3434" location="/company/A70C63C38E904457BDC6152F316835B1/101"/>
    <hyperlink ref="B21" r:id="rId3435" location="/company/4C220AFB3B7A42D1A0A354EE4E7374E6/101"/>
    <hyperlink ref="B22" r:id="rId3436" location="/company/59BE6C47511C43FDB911724AC1705571/101"/>
    <hyperlink ref="B23" r:id="rId3437" location="/company/4D5C2570265942909E9BCB9DB2243110/101"/>
    <hyperlink ref="B24" r:id="rId3438" location="/company/9951481A936348DEAC703F255242C4D8/101"/>
    <hyperlink ref="B25" r:id="rId3439" location="/company/DE25907BB9434D08AFF9C18734A967D6/101"/>
    <hyperlink ref="B26" r:id="rId3440" location="/company/BE11855693374C0A997B19EF4E50AC47/101"/>
    <hyperlink ref="B27" r:id="rId3441" location="/company/1BBA0550C866491590C0FA9F45730844/101"/>
    <hyperlink ref="B28" r:id="rId3442" location="/company/9FFCA9A7FF564AA2B8B59808B77A3777/101"/>
    <hyperlink ref="B29" r:id="rId3443" location="/company/360ACD72B454428E9BF00B6051D01BFE/101"/>
    <hyperlink ref="B30" r:id="rId3444" location="/company/B53DE5D53536476DAFC9DDF6B8CC0672/101"/>
    <hyperlink ref="B31" r:id="rId3445" location="/company/88E2807D9D074F5890D7D63CBF198F44/101"/>
    <hyperlink ref="B32" r:id="rId3446" location="/company/79C4FB95956741BBB16271D2137F0863/101"/>
    <hyperlink ref="B33" r:id="rId3447" location="/company/B93FCCF7B92746F69F5D276AB8B3CB26/101"/>
    <hyperlink ref="B34" r:id="rId3448" location="/company/A7772CBF6DA1417A979231D9207B8ED8/101"/>
    <hyperlink ref="B35" r:id="rId3449" location="/company/528B506CC6124143AE62590ADEC8D0C7/101"/>
    <hyperlink ref="B36" r:id="rId3450" location="/company/D465F5FE729B44F4A869CB05A895DE97/101"/>
    <hyperlink ref="B37" r:id="rId3451" location="/company/E3C375DBEE9D49B483CA0C9C0F6C6C60/101"/>
    <hyperlink ref="B38" r:id="rId3452" location="/company/7AC92A79B52D4CD299A8BA23188BB284/101"/>
    <hyperlink ref="B39" r:id="rId3453" location="/company/CA1043043A5345299831704D7518670D/101"/>
    <hyperlink ref="B40" r:id="rId3454" location="/company/8429548175AD471F8A977888FCFD56CD/101"/>
    <hyperlink ref="B41" r:id="rId3455" location="/company/3BF621E2D59F4DFA84510229F9B53ACF/101"/>
    <hyperlink ref="B42" r:id="rId3456" location="/company/EEDB48CEF47D40F49E3B776F991C920F/101"/>
    <hyperlink ref="B43" r:id="rId3457" location="/company/E4D583A6E7EE4BAEBEF9EB33B3132834/101"/>
  </hyperlinks>
  <pageMargins left="0.7" right="0.7" top="0.75" bottom="0.75" header="0.3" footer="0.3"/>
  <drawing r:id="rId345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Даша</cp:lastModifiedBy>
  <dcterms:created xsi:type="dcterms:W3CDTF">2021-03-03T08:18:18Z</dcterms:created>
  <dcterms:modified xsi:type="dcterms:W3CDTF">2021-03-06T19:41:36Z</dcterms:modified>
</cp:coreProperties>
</file>